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Sv923001\gp018\Data\予算・決算\決算\その他の決算事務\財政状況資料集\R03決算\２回目\回答\"/>
    </mc:Choice>
  </mc:AlternateContent>
  <xr:revisionPtr revIDLastSave="0" documentId="13_ncr:1_{338C361F-28F6-4ED0-A2D0-ED47ADAFADD0}" xr6:coauthVersionLast="47" xr6:coauthVersionMax="47" xr10:uidLastSave="{00000000-0000-0000-0000-000000000000}"/>
  <bookViews>
    <workbookView xWindow="-120" yWindow="-120" windowWidth="20730" windowHeight="11160" xr2:uid="{00000000-000D-0000-FFFF-FFFF0000000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G43" i="7" l="1"/>
  <c r="CQ43" i="7"/>
  <c r="CO43" i="7"/>
  <c r="BY43" i="7"/>
  <c r="BW43" i="7"/>
  <c r="BE43" i="7"/>
  <c r="AM43" i="7"/>
  <c r="U43" i="7"/>
  <c r="E43" i="7"/>
  <c r="C43" i="7" s="1"/>
  <c r="DG42" i="7"/>
  <c r="CQ42" i="7"/>
  <c r="CO42" i="7"/>
  <c r="BY42" i="7"/>
  <c r="BW42" i="7"/>
  <c r="BE42" i="7"/>
  <c r="AM42" i="7"/>
  <c r="U42" i="7"/>
  <c r="E42" i="7"/>
  <c r="C42" i="7" s="1"/>
  <c r="DG41" i="7"/>
  <c r="CQ41" i="7"/>
  <c r="CO41" i="7"/>
  <c r="BY41" i="7"/>
  <c r="BW41" i="7"/>
  <c r="BE41" i="7"/>
  <c r="AM41" i="7"/>
  <c r="U41" i="7"/>
  <c r="E41" i="7"/>
  <c r="C41" i="7" s="1"/>
  <c r="DG40" i="7"/>
  <c r="CQ40" i="7"/>
  <c r="CO40" i="7"/>
  <c r="BY40" i="7"/>
  <c r="BW40" i="7"/>
  <c r="BE40" i="7"/>
  <c r="AM40" i="7"/>
  <c r="U40" i="7"/>
  <c r="E40" i="7"/>
  <c r="C40" i="7" s="1"/>
  <c r="DG39" i="7"/>
  <c r="CQ39" i="7"/>
  <c r="CO39" i="7"/>
  <c r="BY39" i="7"/>
  <c r="BW39" i="7"/>
  <c r="BE39" i="7"/>
  <c r="AM39" i="7"/>
  <c r="U39" i="7"/>
  <c r="E39" i="7"/>
  <c r="C39" i="7" s="1"/>
  <c r="DG38" i="7"/>
  <c r="CQ38" i="7"/>
  <c r="CO38" i="7"/>
  <c r="BY38" i="7"/>
  <c r="BW38" i="7"/>
  <c r="BE38" i="7"/>
  <c r="AM38" i="7"/>
  <c r="U38" i="7"/>
  <c r="E38" i="7"/>
  <c r="C38" i="7" s="1"/>
  <c r="DG37" i="7"/>
  <c r="CQ37" i="7"/>
  <c r="CO37" i="7"/>
  <c r="BY37" i="7"/>
  <c r="BE37" i="7"/>
  <c r="AO37" i="7"/>
  <c r="U37" i="7"/>
  <c r="E37" i="7"/>
  <c r="C37" i="7"/>
  <c r="DG36" i="7"/>
  <c r="CQ36" i="7"/>
  <c r="CO36" i="7" s="1"/>
  <c r="BY36" i="7"/>
  <c r="BE36" i="7"/>
  <c r="AO36" i="7"/>
  <c r="W36" i="7"/>
  <c r="E36" i="7"/>
  <c r="C36" i="7"/>
  <c r="DG35" i="7"/>
  <c r="CQ35" i="7"/>
  <c r="BY35" i="7"/>
  <c r="BE35" i="7"/>
  <c r="AO35" i="7"/>
  <c r="W35" i="7"/>
  <c r="E35" i="7"/>
  <c r="DG34" i="7"/>
  <c r="CQ34" i="7"/>
  <c r="BY34" i="7"/>
  <c r="BE34" i="7"/>
  <c r="AO34" i="7"/>
  <c r="W34" i="7"/>
  <c r="E34" i="7"/>
  <c r="C34" i="7"/>
  <c r="C35" i="7" s="1"/>
  <c r="U34" i="7" l="1"/>
  <c r="U35" i="7" s="1"/>
  <c r="U36" i="7" s="1"/>
  <c r="AM34" i="7" l="1"/>
  <c r="AM35" i="7" s="1"/>
  <c r="AM36" i="7" s="1"/>
  <c r="AM37" i="7" s="1"/>
  <c r="BW34" i="7" l="1"/>
  <c r="BW35" i="7" s="1"/>
  <c r="BW36" i="7" s="1"/>
  <c r="BW37" i="7" s="1"/>
  <c r="CO34" i="7" l="1"/>
  <c r="CO35" i="7" s="1"/>
</calcChain>
</file>

<file path=xl/sharedStrings.xml><?xml version="1.0" encoding="utf-8"?>
<sst xmlns="http://schemas.openxmlformats.org/spreadsheetml/2006/main" count="1095" uniqueCount="552">
  <si>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</si>
  <si>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</si>
  <si>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</si>
  <si>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H29</t>
  </si>
  <si>
    <t>H30</t>
  </si>
  <si>
    <t>R01</t>
  </si>
  <si>
    <t>R02</t>
  </si>
  <si>
    <t>R03</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</si>
  <si>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</si>
  <si>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</si>
  <si>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</si>
  <si>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</si>
  <si>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</si>
  <si>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</si>
  <si>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</si>
  <si>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</si>
  <si>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将来負担比率が類似団体平均を大きく上回っている一方、有形固定資産減価償却率は類似団体よりもやや低い水準となっている。持続可能な行政経営を行うために、財政負担の軽減と平準化を図りながら施設の老朽化対策に取り組んでいく。</t>
    <phoneticPr fontId="5"/>
  </si>
  <si>
    <t>将来負担比率は類似団体平均を大きく上回っているものの、実質公債費比率は低くなっている。これは、病院事業と下水道事業に係る準元利償還金算入額が減少したことが主な要因である。今後は大型事業の実施に伴う元利償還金の増加が見込まれることから、地方債の発行にあたっては交付税措置のある地方債の活用に努めるとともに、普通建設事業の抑制等により、地方債残高の削減に努めていく。</t>
    <phoneticPr fontId="5"/>
  </si>
  <si>
    <t>令和3年度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</si>
  <si>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</si>
  <si>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</si>
  <si>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</si>
  <si>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</si>
  <si>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Ⅱ－２</t>
    <phoneticPr fontId="5"/>
  </si>
  <si>
    <t>指定団体等の指定状況</t>
    <phoneticPr fontId="5"/>
  </si>
  <si>
    <t>区分</t>
    <rPh sb="0" eb="2">
      <t>クブン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</si>
  <si>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</si>
  <si>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</si>
  <si>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</si>
  <si>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</si>
  <si>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</si>
  <si>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</si>
  <si>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</si>
  <si>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</si>
  <si>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</si>
  <si>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</si>
  <si>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</si>
  <si>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高砂市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</si>
  <si>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</si>
  <si>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</si>
  <si>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</si>
  <si>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</si>
  <si>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</si>
  <si>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</si>
  <si>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</si>
  <si>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</si>
  <si>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</si>
  <si>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</si>
  <si>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</si>
  <si>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</si>
  <si>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</si>
  <si>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</si>
  <si>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</si>
  <si>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</si>
  <si>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</si>
  <si>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</si>
  <si>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</si>
  <si>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</si>
  <si>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</si>
  <si>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</si>
  <si>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</si>
  <si>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</si>
  <si>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</si>
  <si>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</si>
  <si>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</si>
  <si>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</si>
  <si>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</si>
  <si>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</si>
  <si>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</si>
  <si>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</si>
  <si>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</si>
  <si>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</si>
  <si>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</si>
  <si>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</si>
  <si>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</si>
  <si>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</si>
  <si>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</si>
  <si>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</si>
  <si>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</si>
  <si>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</si>
  <si>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</si>
  <si>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</si>
  <si>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</si>
  <si>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</si>
  <si>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</si>
  <si>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4"/>
  </si>
  <si>
    <t>うち日本人(％)</t>
    <phoneticPr fontId="5"/>
  </si>
  <si>
    <t>-0.8</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</si>
  <si>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</si>
  <si>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</si>
  <si>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</si>
  <si>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</si>
  <si>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</si>
  <si>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</si>
  <si>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</si>
  <si>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</si>
  <si>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</si>
  <si>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</si>
  <si>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</si>
  <si>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</si>
  <si>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</si>
  <si>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</si>
  <si>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</si>
  <si>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</si>
  <si>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</si>
  <si>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</si>
  <si>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</si>
  <si>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</si>
  <si>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</si>
  <si>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</si>
  <si>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</si>
  <si>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</si>
  <si>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</si>
  <si>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</si>
  <si>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</si>
  <si>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</si>
  <si>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</si>
  <si>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</si>
  <si>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</si>
  <si>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</si>
  <si>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</si>
  <si>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</si>
  <si>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</si>
  <si>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</si>
  <si>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</si>
  <si>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</si>
  <si>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</si>
  <si>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</si>
  <si>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</si>
  <si>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</si>
  <si>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</si>
  <si>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</si>
  <si>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</si>
  <si>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</si>
  <si>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</si>
  <si>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</si>
  <si>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</si>
  <si>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</si>
  <si>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</si>
  <si>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</si>
  <si>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</si>
  <si>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</si>
  <si>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</si>
  <si>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</si>
  <si>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</si>
  <si>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</si>
  <si>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令和3年度</t>
    <phoneticPr fontId="14"/>
  </si>
  <si>
    <t>兵庫県高砂市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</si>
  <si>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</si>
  <si>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</si>
  <si>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</si>
  <si>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</si>
  <si>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</si>
  <si>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</si>
  <si>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</si>
  <si>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</si>
  <si>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</si>
  <si>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</si>
  <si>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</si>
  <si>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</si>
  <si>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</si>
  <si>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</si>
  <si>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</si>
  <si>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</si>
  <si>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</si>
  <si>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</si>
  <si>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</si>
  <si>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</si>
  <si>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</si>
  <si>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</si>
  <si>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</si>
  <si>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</si>
  <si>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</si>
  <si>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</si>
  <si>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</si>
  <si>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</si>
  <si>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</si>
  <si>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</si>
  <si>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</si>
  <si>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</si>
  <si>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</si>
  <si>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</si>
  <si>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</si>
  <si>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</si>
  <si>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</si>
  <si>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</si>
  <si>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</si>
  <si>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</si>
  <si>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</si>
  <si>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</si>
  <si>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</si>
  <si>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</si>
  <si>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</si>
  <si>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</si>
  <si>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</si>
  <si>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</si>
  <si>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</si>
  <si>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</si>
  <si>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</si>
  <si>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</si>
  <si>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地方特例交付金等</t>
    <rPh sb="7" eb="8">
      <t>トウ</t>
    </rPh>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</si>
  <si>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</si>
  <si>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</si>
  <si>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</si>
  <si>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</si>
  <si>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</si>
  <si>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</si>
  <si>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</si>
  <si>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</si>
  <si>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</si>
  <si>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</si>
  <si>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</si>
  <si>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</si>
  <si>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</si>
  <si>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</si>
  <si>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</si>
  <si>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</si>
  <si>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</si>
  <si>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</si>
  <si>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</si>
  <si>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</si>
  <si>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</si>
  <si>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</si>
  <si>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</si>
  <si>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</si>
  <si>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</si>
  <si>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</si>
  <si>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14"/>
  </si>
  <si>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</si>
  <si>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</si>
  <si>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</si>
  <si>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</si>
  <si>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</si>
  <si>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</si>
  <si>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</si>
  <si>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</si>
  <si>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</si>
  <si>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</si>
  <si>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</si>
  <si>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</si>
  <si>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</si>
  <si>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14"/>
  </si>
  <si>
    <t>手数料</t>
  </si>
  <si>
    <t>徴収率
(％)</t>
    <rPh sb="0" eb="2">
      <t>チョウシュウ</t>
    </rPh>
    <rPh sb="2" eb="3">
      <t>リツ</t>
    </rPh>
    <phoneticPr fontId="5"/>
  </si>
  <si>
    <t>現年</t>
    <rPh sb="0" eb="1">
      <t>ゲン</t>
    </rPh>
    <rPh sb="1" eb="2">
      <t>ネン</t>
    </rPh>
    <phoneticPr fontId="5"/>
  </si>
  <si>
    <t>　うち利子</t>
    <phoneticPr fontId="14"/>
  </si>
  <si>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</si>
  <si>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</si>
  <si>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</si>
  <si>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</si>
  <si>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</si>
  <si>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</si>
  <si>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</si>
  <si>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</si>
  <si>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</si>
  <si>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</si>
  <si>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</si>
  <si>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</si>
  <si>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</si>
  <si>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</si>
  <si>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</si>
  <si>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</si>
  <si>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</si>
  <si>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</si>
  <si>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</si>
  <si>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</si>
  <si>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</si>
  <si>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</si>
  <si>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</si>
  <si>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</si>
  <si>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</si>
  <si>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</si>
  <si>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</si>
  <si>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</si>
  <si>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</si>
  <si>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</si>
  <si>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</si>
  <si>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</si>
  <si>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</si>
  <si>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</si>
  <si>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
  </si>
  <si>
    <t>国民健康保険</t>
    <phoneticPr fontId="5"/>
  </si>
  <si>
    <t>国庫支出金</t>
    <phoneticPr fontId="5"/>
  </si>
  <si>
    <t>　前年度繰上充用金</t>
    <phoneticPr fontId="5"/>
  </si>
  <si>
    <t>　うち猶予特例債</t>
    <phoneticPr fontId="1"/>
  </si>
  <si>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</si>
  <si>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</si>
  <si>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</si>
  <si>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</si>
  <si>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</si>
  <si>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</si>
  <si>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</si>
  <si>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</si>
  <si>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</si>
  <si>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</si>
  <si>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</si>
  <si>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</si>
  <si>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</si>
  <si>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</si>
  <si>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</si>
  <si>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</si>
  <si>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</si>
  <si>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兵庫県高砂市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</si>
  <si>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</si>
  <si>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</si>
  <si>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</si>
  <si>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</si>
  <si>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</si>
  <si>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</si>
  <si>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</si>
  <si>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</si>
  <si>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</si>
  <si>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</si>
  <si>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</si>
  <si>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</si>
  <si>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</si>
  <si>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</si>
  <si>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</si>
  <si>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</si>
  <si>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</si>
  <si>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</si>
  <si>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</si>
  <si>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</si>
  <si>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高砂市施設利用振興財団</t>
    <rPh sb="0" eb="3">
      <t>タカサゴシ</t>
    </rPh>
    <rPh sb="3" eb="5">
      <t>シセツ</t>
    </rPh>
    <rPh sb="5" eb="7">
      <t>リヨウ</t>
    </rPh>
    <rPh sb="7" eb="9">
      <t>シンコウ</t>
    </rPh>
    <rPh sb="9" eb="11">
      <t>ザイダン</t>
    </rPh>
    <phoneticPr fontId="2"/>
  </si>
  <si>
    <t>-</t>
  </si>
  <si>
    <t>広域ごみ処理事業特別会計</t>
    <phoneticPr fontId="5"/>
  </si>
  <si>
    <t>-</t>
    <phoneticPr fontId="2"/>
  </si>
  <si>
    <t>高砂市勤労福祉財団</t>
    <rPh sb="0" eb="3">
      <t>タカサゴシ</t>
    </rPh>
    <rPh sb="3" eb="5">
      <t>キンロウ</t>
    </rPh>
    <rPh sb="5" eb="7">
      <t>フクシ</t>
    </rPh>
    <rPh sb="7" eb="9">
      <t>ザイダン</t>
    </rPh>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</si>
  <si>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</si>
  <si>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</si>
  <si>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</si>
  <si>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</si>
  <si>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</si>
  <si>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</si>
  <si>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</si>
  <si>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</si>
  <si>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</si>
  <si>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</si>
  <si>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</si>
  <si>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</si>
  <si>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</si>
  <si>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</si>
  <si>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</si>
  <si>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</si>
  <si>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</si>
  <si>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</si>
  <si>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工業用水道事業会計</t>
    <phoneticPr fontId="5"/>
  </si>
  <si>
    <t>下水道事業会計</t>
    <phoneticPr fontId="5"/>
  </si>
  <si>
    <t>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</si>
  <si>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</si>
  <si>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</si>
  <si>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</si>
  <si>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</si>
  <si>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</si>
  <si>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</si>
  <si>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加古川市外２市共有公会堂事務組合</t>
    <rPh sb="0" eb="4">
      <t>カコガワシ</t>
    </rPh>
    <rPh sb="4" eb="5">
      <t>ホカ</t>
    </rPh>
    <rPh sb="6" eb="7">
      <t>シ</t>
    </rPh>
    <rPh sb="7" eb="9">
      <t>キョウユウ</t>
    </rPh>
    <rPh sb="9" eb="12">
      <t>コウカイドウ</t>
    </rPh>
    <rPh sb="12" eb="14">
      <t>ジム</t>
    </rPh>
    <rPh sb="14" eb="16">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</si>
  <si>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</si>
  <si>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</si>
  <si>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</si>
  <si>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</si>
  <si>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</si>
  <si>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</si>
  <si>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</si>
  <si>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</si>
  <si>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</si>
  <si>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</si>
  <si>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</si>
  <si>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</si>
  <si>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</si>
  <si>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</si>
  <si>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</si>
  <si>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</si>
  <si>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</si>
  <si>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</si>
  <si>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</si>
  <si>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</si>
  <si>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</si>
  <si>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</si>
  <si>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</si>
  <si>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</si>
  <si>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</si>
  <si>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</si>
  <si>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</si>
  <si>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</si>
  <si>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</si>
  <si>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</si>
  <si>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</si>
  <si>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</si>
  <si>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</si>
  <si>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</si>
  <si>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</si>
  <si>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</si>
  <si>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</si>
  <si>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</si>
  <si>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</si>
  <si>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</si>
  <si>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</si>
  <si>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</si>
  <si>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</si>
  <si>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</si>
  <si>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</si>
  <si>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</si>
  <si>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</si>
  <si>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</si>
  <si>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</si>
  <si>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</si>
  <si>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</si>
  <si>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</si>
  <si>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</si>
  <si>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</si>
  <si>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</si>
  <si>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</si>
  <si>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</si>
  <si>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</si>
  <si>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</si>
  <si>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</si>
  <si>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令和3年度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</si>
  <si>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</si>
  <si>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</si>
  <si>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</si>
  <si>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</si>
  <si>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</si>
  <si>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</si>
  <si>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</si>
  <si>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</si>
  <si>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</si>
  <si>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</si>
  <si>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</si>
  <si>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</si>
  <si>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</si>
  <si>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</si>
  <si>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</si>
  <si>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</si>
  <si>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</si>
  <si>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</si>
  <si>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</si>
  <si>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</si>
  <si>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</si>
  <si>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</si>
  <si>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</si>
  <si>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</si>
  <si>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</si>
  <si>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</si>
  <si>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</si>
  <si>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</si>
  <si>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</si>
  <si>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</si>
  <si>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</si>
  <si>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</si>
  <si>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</si>
  <si>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</si>
  <si>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</si>
  <si>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</si>
  <si>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</si>
  <si>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</si>
  <si>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</si>
  <si>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</si>
  <si>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</si>
  <si>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</si>
  <si>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</si>
  <si>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</si>
  <si>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</si>
  <si>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</si>
  <si>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</si>
  <si>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</si>
  <si>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</si>
  <si>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</si>
  <si>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</si>
  <si>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</si>
  <si>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</si>
  <si>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</si>
  <si>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</si>
  <si>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</si>
  <si>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</si>
  <si>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</si>
  <si>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</si>
  <si>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</si>
  <si>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</si>
  <si>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</si>
  <si>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</si>
  <si>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</si>
  <si>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</si>
  <si>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</si>
  <si>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</si>
  <si>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</si>
  <si>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</si>
  <si>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</si>
  <si>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</si>
  <si>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一般会計</t>
  </si>
  <si>
    <t>水道事業会計</t>
  </si>
  <si>
    <t>病院事業会計</t>
  </si>
  <si>
    <t>下水道事業会計</t>
  </si>
  <si>
    <t>介護保険事業特別会計</t>
  </si>
  <si>
    <t>国民健康保険事業特別会計</t>
  </si>
  <si>
    <t>広域ごみ処理事業特別会計</t>
  </si>
  <si>
    <t>後期高齢者医療事業特別会計</t>
  </si>
  <si>
    <t>その他会計（赤字）</t>
  </si>
  <si>
    <t>その他会計（黒字）</t>
  </si>
  <si>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</si>
  <si>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</si>
  <si>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</si>
  <si>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</si>
  <si>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</si>
  <si>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</si>
  <si>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</si>
  <si>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</si>
  <si>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</si>
  <si>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</si>
  <si>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</si>
  <si>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</si>
  <si>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</si>
  <si>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</si>
  <si>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</si>
  <si>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</si>
  <si>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</si>
  <si>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</si>
  <si>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H28末</t>
    <phoneticPr fontId="5"/>
  </si>
  <si>
    <t>H29末</t>
    <phoneticPr fontId="5"/>
  </si>
  <si>
    <t>H30末</t>
    <phoneticPr fontId="5"/>
  </si>
  <si>
    <t>R01末</t>
    <phoneticPr fontId="5"/>
  </si>
  <si>
    <t>R02末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</si>
  <si>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</si>
  <si>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</si>
  <si>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</si>
  <si>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</si>
  <si>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</si>
  <si>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</si>
  <si>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</si>
  <si>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</si>
  <si>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</si>
  <si>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</si>
  <si>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</si>
  <si>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</si>
  <si>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</si>
  <si>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</si>
  <si>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</si>
  <si>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</si>
  <si>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</si>
  <si>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</si>
  <si>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</si>
  <si>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</si>
  <si>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</si>
  <si>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</si>
  <si>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</si>
  <si>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公共施設等整備基金</t>
    <rPh sb="0" eb="2">
      <t>コウキョウ</t>
    </rPh>
    <rPh sb="2" eb="4">
      <t>シセツ</t>
    </rPh>
    <rPh sb="4" eb="5">
      <t>トウ</t>
    </rPh>
    <rPh sb="5" eb="7">
      <t>セイビ</t>
    </rPh>
    <rPh sb="7" eb="9">
      <t>キキン</t>
    </rPh>
    <phoneticPr fontId="5"/>
  </si>
  <si>
    <t>‐</t>
  </si>
  <si>
    <t>‐</t>
    <phoneticPr fontId="2"/>
  </si>
  <si>
    <t>庁舎建設基金</t>
    <rPh sb="0" eb="2">
      <t>チョウシャ</t>
    </rPh>
    <rPh sb="2" eb="4">
      <t>ケンセツ</t>
    </rPh>
    <rPh sb="4" eb="6">
      <t>キキン</t>
    </rPh>
    <phoneticPr fontId="5"/>
  </si>
  <si>
    <t>緑丘二丁目地区再開発等促進区地区計画に係る公園整備基金</t>
    <rPh sb="0" eb="2">
      <t>ミドリガオカ</t>
    </rPh>
    <rPh sb="2" eb="3">
      <t>ニ</t>
    </rPh>
    <rPh sb="3" eb="5">
      <t>チョウメ</t>
    </rPh>
    <rPh sb="5" eb="7">
      <t>チク</t>
    </rPh>
    <rPh sb="7" eb="10">
      <t>サイカイハツ</t>
    </rPh>
    <rPh sb="10" eb="11">
      <t>トウ</t>
    </rPh>
    <rPh sb="11" eb="13">
      <t>ソクシン</t>
    </rPh>
    <rPh sb="13" eb="14">
      <t>ク</t>
    </rPh>
    <rPh sb="14" eb="16">
      <t>チク</t>
    </rPh>
    <rPh sb="16" eb="18">
      <t>ケイカク</t>
    </rPh>
    <rPh sb="19" eb="20">
      <t>カカ</t>
    </rPh>
    <rPh sb="21" eb="27">
      <t>コウエンセイビキキン</t>
    </rPh>
    <phoneticPr fontId="5"/>
  </si>
  <si>
    <t>リサイクル基金</t>
    <rPh sb="5" eb="7">
      <t>キキン</t>
    </rPh>
    <phoneticPr fontId="5"/>
  </si>
  <si>
    <t>森林環境整備基金</t>
    <rPh sb="0" eb="2">
      <t>シンリン</t>
    </rPh>
    <rPh sb="2" eb="4">
      <t>カンキョウ</t>
    </rPh>
    <rPh sb="4" eb="6">
      <t>セイビ</t>
    </rPh>
    <rPh sb="6" eb="8">
      <t>キキン</t>
    </rPh>
    <phoneticPr fontId="5"/>
  </si>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</sst>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_ "/>
    <numFmt numFmtId="177" formatCode="#,##0_ "/>
    <numFmt numFmtId="178" formatCode="#,##0;&quot;△ &quot;#,##0"/>
    <numFmt numFmtId="179" formatCode="#,##0.0;&quot;▲ &quot;#,##0.0"/>
    <numFmt numFmtId="180" formatCode="#,##0.0_);[Red]\(#,##0.0\)"/>
    <numFmt numFmtId="181" formatCode="#,##0;&quot;▲ &quot;#,##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0;&quot;▲ &quot;0.00"/>
    <numFmt numFmtId="189" formatCode="0.0;&quot;▲ &quot;0.0"/>
    <numFmt numFmtId="190"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03">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0" fontId="1" fillId="2" borderId="0" xfId="1" applyFill="1"/>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9" fontId="3" fillId="2" borderId="12" xfId="3" applyNumberFormat="1" applyFont="1" applyFill="1" applyBorder="1" applyAlignment="1">
      <alignment horizontal="center" vertical="center"/>
    </xf>
    <xf numFmtId="178" fontId="3" fillId="2" borderId="12" xfId="3" applyNumberFormat="1" applyFont="1" applyFill="1" applyBorder="1" applyAlignment="1">
      <alignment horizontal="center" vertical="center" wrapText="1"/>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9" fontId="3" fillId="2" borderId="0" xfId="3" applyNumberFormat="1" applyFont="1" applyFill="1" applyAlignment="1">
      <alignment horizontal="center" vertical="center"/>
    </xf>
    <xf numFmtId="178" fontId="3" fillId="2" borderId="0" xfId="3" applyNumberFormat="1" applyFont="1" applyFill="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xf numFmtId="0" fontId="9" fillId="0" borderId="0" xfId="7" applyFont="1">
      <alignment vertical="center"/>
    </xf>
    <xf numFmtId="49" fontId="10" fillId="0" borderId="0" xfId="7" applyNumberFormat="1" applyFont="1" applyAlignment="1">
      <alignment horizontal="center"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13" xfId="7" applyFont="1" applyBorder="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16" xfId="7" applyFont="1" applyBorder="1" applyAlignment="1">
      <alignment horizontal="center" vertical="center"/>
    </xf>
    <xf numFmtId="0" fontId="9" fillId="0" borderId="17" xfId="7" applyFont="1" applyBorder="1" applyAlignment="1">
      <alignment horizontal="center" vertical="center"/>
    </xf>
    <xf numFmtId="0" fontId="9" fillId="0" borderId="18" xfId="7" applyFont="1" applyBorder="1" applyAlignment="1">
      <alignment horizontal="center" vertical="center"/>
    </xf>
    <xf numFmtId="0" fontId="9" fillId="0" borderId="19" xfId="7" applyFont="1" applyBorder="1" applyAlignment="1">
      <alignment horizontal="center" vertical="center"/>
    </xf>
    <xf numFmtId="0" fontId="9" fillId="0" borderId="20" xfId="7" applyFont="1" applyBorder="1" applyAlignment="1">
      <alignment horizontal="center" vertical="center"/>
    </xf>
    <xf numFmtId="0" fontId="9" fillId="0" borderId="21" xfId="7" applyFont="1" applyBorder="1" applyAlignment="1">
      <alignment horizontal="center" vertical="center"/>
    </xf>
    <xf numFmtId="0" fontId="9" fillId="0" borderId="22" xfId="7" applyFont="1" applyBorder="1" applyAlignment="1">
      <alignment horizontal="center" vertical="center"/>
    </xf>
    <xf numFmtId="0" fontId="9" fillId="0" borderId="23" xfId="7" applyFont="1" applyBorder="1" applyAlignment="1">
      <alignment horizontal="center" vertical="center"/>
    </xf>
    <xf numFmtId="0" fontId="9" fillId="0" borderId="24" xfId="7" applyFont="1" applyBorder="1" applyAlignment="1">
      <alignment horizontal="center" vertical="center"/>
    </xf>
    <xf numFmtId="0" fontId="9" fillId="0" borderId="5" xfId="7" applyFont="1" applyBorder="1" applyAlignment="1">
      <alignment horizontal="center" vertical="center"/>
    </xf>
    <xf numFmtId="0" fontId="9" fillId="0" borderId="25" xfId="7" applyFont="1" applyBorder="1" applyAlignment="1">
      <alignment horizontal="center" vertical="center"/>
    </xf>
    <xf numFmtId="0" fontId="9" fillId="0" borderId="4" xfId="7" applyFont="1" applyBorder="1" applyAlignment="1">
      <alignment horizontal="center" vertical="center"/>
    </xf>
    <xf numFmtId="0" fontId="9" fillId="0" borderId="26" xfId="7" applyFont="1" applyBorder="1" applyAlignment="1">
      <alignment horizontal="center" vertical="center"/>
    </xf>
    <xf numFmtId="0" fontId="9" fillId="0" borderId="27" xfId="7" applyFont="1" applyBorder="1" applyAlignment="1">
      <alignment horizontal="center" vertical="center"/>
    </xf>
    <xf numFmtId="0" fontId="9" fillId="0" borderId="0" xfId="7" applyFont="1" applyAlignment="1">
      <alignment horizontal="center" vertical="center"/>
    </xf>
    <xf numFmtId="0" fontId="9" fillId="0" borderId="28" xfId="7" applyFont="1" applyBorder="1" applyAlignment="1">
      <alignment horizontal="center" vertical="center"/>
    </xf>
    <xf numFmtId="0" fontId="9" fillId="0" borderId="29" xfId="7" applyFont="1" applyBorder="1" applyAlignment="1">
      <alignment horizontal="center" vertical="center"/>
    </xf>
    <xf numFmtId="0" fontId="9" fillId="0" borderId="7" xfId="7" applyFont="1" applyBorder="1" applyAlignment="1">
      <alignment horizontal="center" vertical="center"/>
    </xf>
    <xf numFmtId="0" fontId="9" fillId="0" borderId="30" xfId="7" applyFont="1" applyBorder="1" applyAlignment="1">
      <alignment horizontal="center" vertical="center"/>
    </xf>
    <xf numFmtId="0" fontId="13" fillId="0" borderId="18" xfId="8" applyFont="1" applyBorder="1" applyAlignment="1">
      <alignment horizontal="left" vertical="center"/>
    </xf>
    <xf numFmtId="0" fontId="13" fillId="0" borderId="19" xfId="8" applyFont="1" applyBorder="1" applyAlignment="1">
      <alignment horizontal="left" vertical="center"/>
    </xf>
    <xf numFmtId="0" fontId="13" fillId="0" borderId="20" xfId="8" applyFont="1" applyBorder="1" applyAlignment="1">
      <alignment horizontal="left" vertical="center"/>
    </xf>
    <xf numFmtId="177" fontId="9" fillId="0" borderId="18" xfId="7" applyNumberFormat="1" applyFont="1" applyBorder="1" applyAlignment="1">
      <alignment horizontal="right" vertical="center" shrinkToFit="1"/>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2" fontId="9" fillId="0" borderId="18" xfId="7" applyNumberFormat="1" applyFont="1" applyBorder="1" applyAlignment="1">
      <alignment horizontal="right" vertical="center" shrinkToFit="1"/>
    </xf>
    <xf numFmtId="182" fontId="9" fillId="0" borderId="19" xfId="7" applyNumberFormat="1" applyFont="1" applyBorder="1" applyAlignment="1">
      <alignment horizontal="right" vertical="center" shrinkToFit="1"/>
    </xf>
    <xf numFmtId="182" fontId="9" fillId="0" borderId="20" xfId="7" applyNumberFormat="1" applyFont="1" applyBorder="1" applyAlignment="1">
      <alignment horizontal="right" vertical="center" shrinkToFit="1"/>
    </xf>
    <xf numFmtId="0" fontId="9" fillId="0" borderId="31" xfId="7" applyFont="1" applyBorder="1" applyAlignment="1">
      <alignment horizontal="center" vertical="center"/>
    </xf>
    <xf numFmtId="0" fontId="9" fillId="0" borderId="8" xfId="7" applyFont="1" applyBorder="1" applyAlignment="1">
      <alignment horizontal="center" vertical="center"/>
    </xf>
    <xf numFmtId="0" fontId="9" fillId="0" borderId="32" xfId="7" applyFont="1" applyBorder="1" applyAlignment="1">
      <alignment horizontal="center" vertical="center"/>
    </xf>
    <xf numFmtId="0" fontId="9" fillId="0" borderId="6" xfId="7" applyFont="1" applyBorder="1" applyAlignment="1">
      <alignment horizontal="center" vertical="center"/>
    </xf>
    <xf numFmtId="0" fontId="9" fillId="0" borderId="33" xfId="7" applyFont="1" applyBorder="1" applyAlignment="1">
      <alignment horizontal="center" vertical="center"/>
    </xf>
    <xf numFmtId="0" fontId="9" fillId="0" borderId="34" xfId="7" applyFont="1" applyBorder="1">
      <alignment vertical="center"/>
    </xf>
    <xf numFmtId="0" fontId="9" fillId="0" borderId="9" xfId="7" applyFont="1" applyBorder="1">
      <alignment vertical="center"/>
    </xf>
    <xf numFmtId="0" fontId="9" fillId="0" borderId="11" xfId="7" applyFont="1" applyBorder="1">
      <alignment vertical="center"/>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13" fillId="0" borderId="27" xfId="8" applyFont="1" applyBorder="1" applyAlignment="1">
      <alignment horizontal="left" vertical="center"/>
    </xf>
    <xf numFmtId="0" fontId="13" fillId="0" borderId="0" xfId="8" applyFont="1" applyAlignment="1">
      <alignment horizontal="left" vertical="center"/>
    </xf>
    <xf numFmtId="0" fontId="13" fillId="0" borderId="28" xfId="8" applyFont="1" applyBorder="1" applyAlignment="1">
      <alignment horizontal="left" vertical="center"/>
    </xf>
    <xf numFmtId="177" fontId="9" fillId="0" borderId="27"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8" xfId="7" applyNumberFormat="1" applyFont="1" applyBorder="1" applyAlignment="1">
      <alignment horizontal="right" vertical="center" shrinkToFit="1"/>
    </xf>
    <xf numFmtId="0" fontId="9" fillId="0" borderId="27" xfId="7" applyFont="1" applyBorder="1" applyAlignment="1">
      <alignment horizontal="left" vertical="center"/>
    </xf>
    <xf numFmtId="0" fontId="9" fillId="0" borderId="0" xfId="7" applyFont="1" applyAlignment="1">
      <alignment horizontal="left" vertical="center"/>
    </xf>
    <xf numFmtId="0" fontId="9" fillId="0" borderId="28" xfId="7" applyFont="1" applyBorder="1" applyAlignment="1">
      <alignment horizontal="left" vertical="center"/>
    </xf>
    <xf numFmtId="182" fontId="9" fillId="0" borderId="27" xfId="7" applyNumberFormat="1" applyFont="1" applyBorder="1" applyAlignment="1">
      <alignment horizontal="right" vertical="center" shrinkToFit="1"/>
    </xf>
    <xf numFmtId="182" fontId="9" fillId="0" borderId="0" xfId="7" applyNumberFormat="1" applyFont="1" applyAlignment="1">
      <alignment horizontal="right" vertical="center" shrinkToFit="1"/>
    </xf>
    <xf numFmtId="182" fontId="9" fillId="0" borderId="28" xfId="7" applyNumberFormat="1" applyFont="1" applyBorder="1" applyAlignment="1">
      <alignment horizontal="right" vertical="center" shrinkToFit="1"/>
    </xf>
    <xf numFmtId="0" fontId="9" fillId="0" borderId="35" xfId="7" applyFont="1" applyBorder="1" applyAlignment="1">
      <alignment horizontal="center" vertical="center"/>
    </xf>
    <xf numFmtId="0" fontId="9" fillId="0" borderId="3" xfId="7" applyFont="1" applyBorder="1" applyAlignment="1">
      <alignment horizontal="center" vertical="center"/>
    </xf>
    <xf numFmtId="0" fontId="9" fillId="0" borderId="36" xfId="7" applyFont="1" applyBorder="1" applyAlignment="1">
      <alignment horizontal="center" vertical="center"/>
    </xf>
    <xf numFmtId="0" fontId="9" fillId="0" borderId="1" xfId="7" applyFont="1" applyBorder="1" applyAlignment="1">
      <alignment horizontal="center" vertical="center"/>
    </xf>
    <xf numFmtId="0" fontId="9" fillId="0" borderId="37" xfId="7" applyFont="1" applyBorder="1" applyAlignment="1">
      <alignment horizontal="center" vertical="center"/>
    </xf>
    <xf numFmtId="0" fontId="9" fillId="0" borderId="38" xfId="7" applyFont="1" applyBorder="1" applyAlignment="1">
      <alignment horizontal="center" vertical="center"/>
    </xf>
    <xf numFmtId="0" fontId="9" fillId="0" borderId="2"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39" xfId="7" applyNumberFormat="1" applyFont="1" applyBorder="1" applyAlignment="1">
      <alignment horizontal="center" vertical="center"/>
    </xf>
    <xf numFmtId="183" fontId="9" fillId="0" borderId="27"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8" xfId="7" applyNumberFormat="1" applyFont="1" applyBorder="1" applyAlignment="1">
      <alignment horizontal="right" vertical="center" shrinkToFit="1"/>
    </xf>
    <xf numFmtId="49" fontId="9" fillId="0" borderId="4" xfId="7" applyNumberFormat="1" applyFont="1" applyBorder="1" applyAlignment="1">
      <alignment horizontal="center" vertical="center"/>
    </xf>
    <xf numFmtId="49" fontId="9" fillId="0" borderId="0" xfId="7" applyNumberFormat="1" applyFont="1" applyAlignment="1">
      <alignment horizontal="center" vertical="center"/>
    </xf>
    <xf numFmtId="49" fontId="9" fillId="0" borderId="28" xfId="7" applyNumberFormat="1" applyFont="1" applyBorder="1" applyAlignment="1">
      <alignment horizontal="center" vertical="center"/>
    </xf>
    <xf numFmtId="0" fontId="9" fillId="0" borderId="40" xfId="7" applyFont="1" applyBorder="1" applyAlignment="1">
      <alignment horizontal="center" vertical="center"/>
    </xf>
    <xf numFmtId="0" fontId="9" fillId="0" borderId="41" xfId="7" applyFont="1" applyBorder="1" applyAlignment="1">
      <alignment horizontal="center" vertical="center"/>
    </xf>
    <xf numFmtId="0" fontId="9" fillId="0" borderId="42" xfId="7" applyFont="1" applyBorder="1" applyAlignment="1">
      <alignment horizontal="center" vertical="center"/>
    </xf>
    <xf numFmtId="0" fontId="9" fillId="0" borderId="43" xfId="7" applyFont="1" applyBorder="1" applyAlignment="1">
      <alignment horizontal="center" vertical="center"/>
    </xf>
    <xf numFmtId="0" fontId="9" fillId="0" borderId="44" xfId="7" applyFont="1" applyBorder="1" applyAlignment="1">
      <alignment horizontal="center" vertical="center"/>
    </xf>
    <xf numFmtId="0" fontId="9" fillId="0" borderId="45" xfId="7" applyFont="1" applyBorder="1" applyAlignment="1">
      <alignment horizontal="center" vertical="center"/>
    </xf>
    <xf numFmtId="0" fontId="9" fillId="0" borderId="46" xfId="7" applyFont="1" applyBorder="1" applyAlignment="1">
      <alignment horizontal="center" vertical="center"/>
    </xf>
    <xf numFmtId="49" fontId="9" fillId="0" borderId="43" xfId="7" applyNumberFormat="1" applyFont="1" applyBorder="1" applyAlignment="1">
      <alignment horizontal="center" vertical="center"/>
    </xf>
    <xf numFmtId="49" fontId="9" fillId="0" borderId="46" xfId="7" applyNumberFormat="1" applyFont="1" applyBorder="1" applyAlignment="1">
      <alignment horizontal="center" vertical="center"/>
    </xf>
    <xf numFmtId="49" fontId="9" fillId="0" borderId="47" xfId="7" applyNumberFormat="1" applyFont="1" applyBorder="1" applyAlignment="1">
      <alignment horizontal="center" vertical="center"/>
    </xf>
    <xf numFmtId="184" fontId="9" fillId="0" borderId="27"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8" xfId="7" applyNumberFormat="1" applyFont="1" applyBorder="1" applyAlignment="1">
      <alignment horizontal="right" vertical="center" shrinkToFit="1"/>
    </xf>
    <xf numFmtId="0" fontId="9" fillId="0" borderId="48" xfId="7" applyFont="1" applyBorder="1" applyAlignment="1">
      <alignment horizontal="center" vertical="center"/>
    </xf>
    <xf numFmtId="0" fontId="9" fillId="0" borderId="49" xfId="7" applyFont="1" applyBorder="1">
      <alignment vertical="center"/>
    </xf>
    <xf numFmtId="0" fontId="9" fillId="0" borderId="50" xfId="7" applyFont="1" applyBorder="1">
      <alignment vertical="center"/>
    </xf>
    <xf numFmtId="0" fontId="9" fillId="0" borderId="51" xfId="7" applyFont="1" applyBorder="1">
      <alignment vertical="center"/>
    </xf>
    <xf numFmtId="177" fontId="9" fillId="0" borderId="49" xfId="7" applyNumberFormat="1" applyFont="1" applyBorder="1" applyAlignment="1">
      <alignment horizontal="right" vertical="center" shrinkToFit="1"/>
    </xf>
    <xf numFmtId="177" fontId="9" fillId="0" borderId="50" xfId="7" applyNumberFormat="1" applyFont="1" applyBorder="1" applyAlignment="1">
      <alignment horizontal="right" vertical="center" shrinkToFit="1"/>
    </xf>
    <xf numFmtId="177" fontId="9" fillId="0" borderId="52" xfId="7" applyNumberFormat="1" applyFont="1" applyBorder="1" applyAlignment="1">
      <alignment horizontal="right" vertical="center" shrinkToFit="1"/>
    </xf>
    <xf numFmtId="0" fontId="9" fillId="0" borderId="10"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5" fontId="9" fillId="0" borderId="18" xfId="7" applyNumberFormat="1" applyFont="1" applyBorder="1" applyAlignment="1">
      <alignment horizontal="right" vertical="center" shrinkToFit="1"/>
    </xf>
    <xf numFmtId="185" fontId="9" fillId="0" borderId="19" xfId="7" applyNumberFormat="1" applyFont="1" applyBorder="1" applyAlignment="1">
      <alignment horizontal="right" vertical="center" shrinkToFit="1"/>
    </xf>
    <xf numFmtId="185" fontId="9" fillId="0" borderId="20" xfId="7" applyNumberFormat="1" applyFont="1" applyBorder="1" applyAlignment="1">
      <alignment horizontal="right" vertical="center" shrinkToFit="1"/>
    </xf>
    <xf numFmtId="0" fontId="9" fillId="0" borderId="54" xfId="7" applyFont="1" applyBorder="1">
      <alignment vertical="center"/>
    </xf>
    <xf numFmtId="0" fontId="9" fillId="0" borderId="55" xfId="7" applyFont="1" applyBorder="1">
      <alignment vertical="center"/>
    </xf>
    <xf numFmtId="0" fontId="9" fillId="0" borderId="56" xfId="7" applyFont="1" applyBorder="1">
      <alignment vertical="center"/>
    </xf>
    <xf numFmtId="186" fontId="9" fillId="0" borderId="54" xfId="7" applyNumberFormat="1" applyFont="1" applyBorder="1" applyAlignment="1">
      <alignment horizontal="right" vertical="center" shrinkToFit="1"/>
    </xf>
    <xf numFmtId="186" fontId="9" fillId="0" borderId="55" xfId="7" applyNumberFormat="1" applyFont="1" applyBorder="1" applyAlignment="1">
      <alignment horizontal="right" vertical="center" shrinkToFit="1"/>
    </xf>
    <xf numFmtId="186" fontId="9" fillId="0" borderId="57" xfId="7" applyNumberFormat="1" applyFont="1" applyBorder="1" applyAlignment="1">
      <alignment horizontal="right" vertical="center" shrinkToFit="1"/>
    </xf>
    <xf numFmtId="0" fontId="9" fillId="0" borderId="18" xfId="7" applyFont="1" applyBorder="1" applyAlignment="1">
      <alignment horizontal="center" vertical="center" wrapText="1"/>
    </xf>
    <xf numFmtId="0" fontId="9" fillId="0" borderId="19" xfId="7" applyFont="1" applyBorder="1" applyAlignment="1">
      <alignment horizontal="center" vertical="center" wrapText="1"/>
    </xf>
    <xf numFmtId="0" fontId="9" fillId="0" borderId="14" xfId="7" applyFont="1" applyBorder="1" applyAlignment="1">
      <alignment horizontal="center" vertical="center" wrapText="1"/>
    </xf>
    <xf numFmtId="0" fontId="13" fillId="0" borderId="16" xfId="7" applyFont="1" applyBorder="1">
      <alignment vertical="center"/>
    </xf>
    <xf numFmtId="0" fontId="13" fillId="0" borderId="50" xfId="7" applyFont="1" applyBorder="1">
      <alignment vertical="center"/>
    </xf>
    <xf numFmtId="0" fontId="13" fillId="0" borderId="51" xfId="7" applyFont="1" applyBorder="1">
      <alignment vertical="center"/>
    </xf>
    <xf numFmtId="177" fontId="13" fillId="0" borderId="16" xfId="7" applyNumberFormat="1" applyFont="1" applyBorder="1" applyAlignment="1">
      <alignment horizontal="right" vertical="center" shrinkToFit="1"/>
    </xf>
    <xf numFmtId="177" fontId="13" fillId="0" borderId="19"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0" fontId="9" fillId="0" borderId="34"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53" xfId="7" applyFont="1" applyBorder="1" applyAlignment="1">
      <alignment horizontal="center" vertical="center" shrinkToFit="1"/>
    </xf>
    <xf numFmtId="0" fontId="9" fillId="0" borderId="27"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13" fillId="0" borderId="32" xfId="9" applyFont="1" applyBorder="1">
      <alignment vertical="center"/>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3" xfId="7" applyNumberFormat="1" applyFont="1" applyBorder="1" applyAlignment="1">
      <alignment horizontal="right" vertical="center" shrinkToFit="1"/>
    </xf>
    <xf numFmtId="177" fontId="9" fillId="0" borderId="11" xfId="7" applyNumberFormat="1" applyFont="1" applyBorder="1" applyAlignment="1">
      <alignment horizontal="right" vertical="center" shrinkToFit="1"/>
    </xf>
    <xf numFmtId="0" fontId="13" fillId="0" borderId="1" xfId="7" applyFont="1" applyBorder="1">
      <alignment vertical="center"/>
    </xf>
    <xf numFmtId="0" fontId="13" fillId="0" borderId="9" xfId="7" applyFont="1" applyBorder="1">
      <alignment vertical="center"/>
    </xf>
    <xf numFmtId="0" fontId="13" fillId="0" borderId="11" xfId="7" applyFont="1" applyBorder="1">
      <alignment vertical="center"/>
    </xf>
    <xf numFmtId="182" fontId="9" fillId="0" borderId="10" xfId="7" applyNumberFormat="1" applyFont="1" applyBorder="1" applyAlignment="1">
      <alignment horizontal="right" vertical="center" shrinkToFit="1"/>
    </xf>
    <xf numFmtId="182" fontId="9" fillId="0" borderId="9" xfId="7" applyNumberFormat="1" applyFont="1" applyBorder="1" applyAlignment="1">
      <alignment horizontal="right" vertical="center" shrinkToFit="1"/>
    </xf>
    <xf numFmtId="182" fontId="9" fillId="0" borderId="11" xfId="7" applyNumberFormat="1" applyFont="1" applyBorder="1" applyAlignment="1">
      <alignment horizontal="right" vertical="center" shrinkToFit="1"/>
    </xf>
    <xf numFmtId="182" fontId="9" fillId="0" borderId="53" xfId="7" applyNumberFormat="1" applyFont="1" applyBorder="1" applyAlignment="1">
      <alignment horizontal="right" vertical="center" shrinkToFit="1"/>
    </xf>
    <xf numFmtId="0" fontId="9" fillId="0" borderId="45" xfId="7" applyFont="1" applyBorder="1" applyAlignment="1">
      <alignment horizontal="left" vertical="center"/>
    </xf>
    <xf numFmtId="0" fontId="9" fillId="0" borderId="46" xfId="7" applyFont="1" applyBorder="1" applyAlignment="1">
      <alignment horizontal="left" vertical="center"/>
    </xf>
    <xf numFmtId="0" fontId="9" fillId="0" borderId="47" xfId="7" applyFont="1" applyBorder="1" applyAlignment="1">
      <alignment horizontal="left" vertical="center"/>
    </xf>
    <xf numFmtId="182" fontId="9" fillId="0" borderId="45" xfId="7" applyNumberFormat="1" applyFont="1" applyBorder="1" applyAlignment="1">
      <alignment horizontal="right" vertical="center" shrinkToFit="1"/>
    </xf>
    <xf numFmtId="182" fontId="9" fillId="0" borderId="46" xfId="7" applyNumberFormat="1" applyFont="1" applyBorder="1" applyAlignment="1">
      <alignment horizontal="right" vertical="center" shrinkToFit="1"/>
    </xf>
    <xf numFmtId="182" fontId="9" fillId="0" borderId="47" xfId="7" applyNumberFormat="1" applyFont="1" applyBorder="1" applyAlignment="1">
      <alignment horizontal="right" vertical="center" shrinkToFit="1"/>
    </xf>
    <xf numFmtId="0" fontId="9" fillId="0" borderId="18" xfId="10" applyBorder="1" applyAlignment="1">
      <alignment horizontal="left" vertical="center"/>
    </xf>
    <xf numFmtId="0" fontId="9" fillId="0" borderId="19" xfId="10" applyBorder="1" applyAlignment="1">
      <alignment horizontal="left" vertical="center"/>
    </xf>
    <xf numFmtId="0" fontId="9" fillId="0" borderId="20" xfId="10" applyBorder="1" applyAlignment="1">
      <alignment horizontal="left" vertical="center"/>
    </xf>
    <xf numFmtId="185" fontId="9" fillId="0" borderId="18" xfId="7" applyNumberFormat="1" applyFont="1" applyBorder="1" applyAlignment="1">
      <alignment vertical="center" shrinkToFit="1"/>
    </xf>
    <xf numFmtId="185" fontId="9" fillId="0" borderId="19" xfId="7" applyNumberFormat="1" applyFont="1" applyBorder="1" applyAlignment="1">
      <alignment vertical="center" shrinkToFit="1"/>
    </xf>
    <xf numFmtId="185" fontId="9" fillId="0" borderId="20" xfId="7" applyNumberFormat="1" applyFont="1" applyBorder="1" applyAlignment="1">
      <alignment vertical="center" shrinkToFit="1"/>
    </xf>
    <xf numFmtId="0" fontId="13" fillId="0" borderId="2" xfId="7" applyFont="1" applyBorder="1">
      <alignment vertical="center"/>
    </xf>
    <xf numFmtId="0" fontId="13" fillId="0" borderId="3" xfId="7" applyFont="1" applyBorder="1">
      <alignment vertical="center"/>
    </xf>
    <xf numFmtId="186" fontId="13" fillId="0" borderId="1" xfId="7" applyNumberFormat="1" applyFont="1" applyBorder="1" applyAlignment="1">
      <alignment horizontal="right" vertical="center" shrinkToFit="1"/>
    </xf>
    <xf numFmtId="186" fontId="13" fillId="0" borderId="2" xfId="7" applyNumberFormat="1" applyFont="1" applyBorder="1" applyAlignment="1">
      <alignment horizontal="right" vertical="center" shrinkToFit="1"/>
    </xf>
    <xf numFmtId="186" fontId="13" fillId="0" borderId="39" xfId="7" applyNumberFormat="1" applyFont="1" applyBorder="1" applyAlignment="1">
      <alignment horizontal="right" vertical="center" shrinkToFit="1"/>
    </xf>
    <xf numFmtId="0" fontId="9" fillId="0" borderId="27" xfId="7" applyFont="1" applyBorder="1" applyAlignment="1">
      <alignment horizontal="left" vertical="center"/>
    </xf>
    <xf numFmtId="0" fontId="15" fillId="0" borderId="0" xfId="7" applyFont="1" applyAlignment="1">
      <alignment horizontal="left" vertical="center" wrapText="1"/>
    </xf>
    <xf numFmtId="0" fontId="15" fillId="0" borderId="28" xfId="7" applyFont="1" applyBorder="1" applyAlignment="1">
      <alignment horizontal="left" vertical="center" wrapText="1"/>
    </xf>
    <xf numFmtId="0" fontId="9" fillId="0" borderId="45" xfId="7" applyFont="1" applyBorder="1" applyAlignment="1">
      <alignment horizontal="center" vertical="center" wrapText="1"/>
    </xf>
    <xf numFmtId="0" fontId="9" fillId="0" borderId="46" xfId="7" applyFont="1" applyBorder="1" applyAlignment="1">
      <alignment horizontal="center" vertical="center" wrapText="1"/>
    </xf>
    <xf numFmtId="0" fontId="9" fillId="0" borderId="41" xfId="7" applyFont="1" applyBorder="1" applyAlignment="1">
      <alignment horizontal="center" vertical="center" wrapText="1"/>
    </xf>
    <xf numFmtId="0" fontId="13" fillId="0" borderId="42" xfId="9" applyFont="1" applyBorder="1" applyAlignment="1">
      <alignment horizontal="center" vertical="center"/>
    </xf>
    <xf numFmtId="0" fontId="13" fillId="0" borderId="54" xfId="9" applyFont="1" applyBorder="1" applyAlignment="1">
      <alignment horizontal="center" vertical="center" shrinkToFit="1"/>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0" fontId="9" fillId="0" borderId="58" xfId="7" applyFont="1" applyBorder="1" applyAlignment="1">
      <alignment horizontal="center" vertical="center"/>
    </xf>
    <xf numFmtId="0" fontId="9" fillId="0" borderId="59" xfId="7" applyFont="1" applyBorder="1" applyAlignment="1">
      <alignment horizontal="center" vertical="center"/>
    </xf>
    <xf numFmtId="184" fontId="9" fillId="0" borderId="59" xfId="7" applyNumberFormat="1" applyFont="1" applyBorder="1" applyAlignment="1">
      <alignment horizontal="right" vertical="center" shrinkToFit="1"/>
    </xf>
    <xf numFmtId="184" fontId="9" fillId="0" borderId="60" xfId="7" applyNumberFormat="1" applyFont="1" applyBorder="1" applyAlignment="1">
      <alignment horizontal="right" vertical="center" shrinkToFit="1"/>
    </xf>
    <xf numFmtId="184" fontId="9" fillId="0" borderId="61" xfId="7" applyNumberFormat="1" applyFont="1" applyBorder="1" applyAlignment="1">
      <alignment horizontal="right" vertical="center" shrinkToFit="1"/>
    </xf>
    <xf numFmtId="182" fontId="9" fillId="0" borderId="54" xfId="7" applyNumberFormat="1" applyFont="1" applyBorder="1" applyAlignment="1">
      <alignment horizontal="right" vertical="center" shrinkToFit="1"/>
    </xf>
    <xf numFmtId="182" fontId="9" fillId="0" borderId="55" xfId="7" applyNumberFormat="1" applyFont="1" applyBorder="1" applyAlignment="1">
      <alignment horizontal="right" vertical="center" shrinkToFit="1"/>
    </xf>
    <xf numFmtId="182" fontId="9" fillId="0" borderId="56" xfId="7" applyNumberFormat="1" applyFont="1" applyBorder="1" applyAlignment="1">
      <alignment horizontal="right" vertical="center" shrinkToFit="1"/>
    </xf>
    <xf numFmtId="182" fontId="9" fillId="0" borderId="57" xfId="7" applyNumberFormat="1" applyFont="1" applyBorder="1" applyAlignment="1">
      <alignment horizontal="right" vertical="center" shrinkToFit="1"/>
    </xf>
    <xf numFmtId="177" fontId="9" fillId="0" borderId="59" xfId="7" applyNumberFormat="1" applyFont="1" applyBorder="1" applyAlignment="1">
      <alignment horizontal="right" vertical="center" shrinkToFit="1"/>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77" fontId="9" fillId="0" borderId="19" xfId="7" applyNumberFormat="1" applyFont="1" applyBorder="1" applyAlignment="1">
      <alignment horizontal="right" vertical="center"/>
    </xf>
    <xf numFmtId="177" fontId="9" fillId="0" borderId="20" xfId="7" applyNumberFormat="1" applyFont="1" applyBorder="1" applyAlignment="1">
      <alignment horizontal="right" vertical="center"/>
    </xf>
    <xf numFmtId="182" fontId="9" fillId="0" borderId="46" xfId="7" applyNumberFormat="1" applyFont="1" applyBorder="1" applyAlignment="1">
      <alignment horizontal="right" vertical="center"/>
    </xf>
    <xf numFmtId="182" fontId="9" fillId="0" borderId="47" xfId="7" applyNumberFormat="1" applyFont="1" applyBorder="1" applyAlignment="1">
      <alignment horizontal="right" vertical="center"/>
    </xf>
    <xf numFmtId="0" fontId="9" fillId="0" borderId="62" xfId="7" applyFont="1" applyBorder="1">
      <alignment vertical="center"/>
    </xf>
    <xf numFmtId="0" fontId="9" fillId="0" borderId="63" xfId="7" applyFont="1" applyBorder="1" applyAlignment="1">
      <alignment horizontal="center" vertical="center"/>
    </xf>
    <xf numFmtId="0" fontId="9" fillId="0" borderId="57" xfId="7" applyFont="1" applyBorder="1" applyAlignment="1">
      <alignment horizontal="center" vertical="center"/>
    </xf>
    <xf numFmtId="0" fontId="9" fillId="0" borderId="64" xfId="7" applyFont="1" applyBorder="1" applyAlignment="1">
      <alignment horizontal="center" vertical="center"/>
    </xf>
    <xf numFmtId="0" fontId="9" fillId="0" borderId="65" xfId="7" applyFont="1" applyBorder="1" applyAlignment="1">
      <alignment horizontal="center" vertical="center"/>
    </xf>
    <xf numFmtId="0" fontId="9" fillId="0" borderId="50" xfId="7" applyFont="1" applyBorder="1" applyAlignment="1">
      <alignment horizontal="center" vertical="center"/>
    </xf>
    <xf numFmtId="0" fontId="9" fillId="0" borderId="52" xfId="7" applyFont="1" applyBorder="1" applyAlignment="1">
      <alignment horizontal="center" vertical="center"/>
    </xf>
    <xf numFmtId="0" fontId="13" fillId="0" borderId="45" xfId="8" applyFont="1" applyBorder="1" applyAlignment="1">
      <alignment horizontal="left" vertical="center"/>
    </xf>
    <xf numFmtId="0" fontId="13" fillId="0" borderId="46" xfId="8" applyFont="1" applyBorder="1" applyAlignment="1">
      <alignment horizontal="left" vertical="center"/>
    </xf>
    <xf numFmtId="0" fontId="13" fillId="0" borderId="47" xfId="8" applyFont="1" applyBorder="1" applyAlignment="1">
      <alignment horizontal="left" vertical="center"/>
    </xf>
    <xf numFmtId="177" fontId="9" fillId="0" borderId="45" xfId="7" applyNumberFormat="1" applyFont="1" applyBorder="1" applyAlignment="1">
      <alignment horizontal="right" vertical="center" shrinkToFit="1"/>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0" fontId="9" fillId="0" borderId="38"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3" xfId="7" applyFont="1" applyBorder="1" applyAlignment="1">
      <alignment horizontal="center" vertical="center" wrapText="1"/>
    </xf>
    <xf numFmtId="0" fontId="9" fillId="0" borderId="1" xfId="7" applyFont="1" applyBorder="1" applyAlignment="1">
      <alignment horizontal="center" vertical="center" textRotation="255"/>
    </xf>
    <xf numFmtId="0" fontId="9" fillId="0" borderId="1" xfId="7" applyFont="1" applyBorder="1" applyAlignment="1">
      <alignment horizontal="center" vertical="center" wrapText="1"/>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15" fillId="0" borderId="39" xfId="7" applyFont="1" applyBorder="1" applyAlignment="1">
      <alignment horizontal="center" vertical="center" wrapText="1"/>
    </xf>
    <xf numFmtId="0" fontId="9" fillId="0" borderId="27"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8" xfId="7" applyFont="1" applyBorder="1" applyAlignment="1">
      <alignment horizontal="center" vertical="center" wrapText="1"/>
    </xf>
    <xf numFmtId="0" fontId="9" fillId="0" borderId="4" xfId="7" applyFont="1" applyBorder="1" applyAlignment="1">
      <alignment horizontal="center" vertical="center" textRotation="255"/>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30" xfId="7" applyFont="1" applyBorder="1" applyAlignment="1">
      <alignment horizontal="center" vertical="center" wrapText="1"/>
    </xf>
    <xf numFmtId="0" fontId="16" fillId="0" borderId="9" xfId="7" applyFont="1" applyBorder="1">
      <alignment vertical="center"/>
    </xf>
    <xf numFmtId="0" fontId="16" fillId="0" borderId="11" xfId="7" applyFont="1" applyBorder="1">
      <alignment vertical="center"/>
    </xf>
    <xf numFmtId="0" fontId="9" fillId="0" borderId="27" xfId="7" applyFont="1" applyBorder="1" applyAlignment="1">
      <alignment horizontal="center" vertical="center"/>
    </xf>
    <xf numFmtId="0" fontId="13" fillId="0" borderId="18" xfId="8" applyFont="1" applyBorder="1" applyAlignment="1">
      <alignment horizontal="center" vertical="center" wrapText="1"/>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13" fillId="0" borderId="27" xfId="8" applyFont="1" applyBorder="1" applyAlignment="1">
      <alignment horizontal="center" vertical="center" wrapText="1"/>
    </xf>
    <xf numFmtId="0" fontId="13" fillId="0" borderId="0" xfId="8" applyFont="1" applyAlignment="1">
      <alignment horizontal="center" vertical="center" wrapText="1"/>
    </xf>
    <xf numFmtId="0" fontId="13" fillId="0" borderId="28" xfId="8" applyFont="1" applyBorder="1" applyAlignment="1">
      <alignment horizontal="center" vertical="center" wrapText="1"/>
    </xf>
    <xf numFmtId="0" fontId="9" fillId="0" borderId="45" xfId="7" applyFont="1" applyBorder="1" applyAlignment="1">
      <alignment horizontal="center" vertical="center" textRotation="255"/>
    </xf>
    <xf numFmtId="0" fontId="9" fillId="0" borderId="46" xfId="7" applyFont="1" applyBorder="1" applyAlignment="1">
      <alignment horizontal="center" vertical="center" textRotation="255"/>
    </xf>
    <xf numFmtId="0" fontId="9" fillId="0" borderId="41" xfId="7" applyFont="1" applyBorder="1" applyAlignment="1">
      <alignment horizontal="center" vertical="center" textRotation="255"/>
    </xf>
    <xf numFmtId="177" fontId="9" fillId="0" borderId="54" xfId="7" applyNumberFormat="1" applyFont="1" applyBorder="1" applyAlignment="1">
      <alignment horizontal="right" vertical="center"/>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0" fontId="9" fillId="0" borderId="43" xfId="7" applyFont="1" applyBorder="1" applyAlignment="1">
      <alignment horizontal="center" vertical="center" shrinkToFit="1"/>
    </xf>
    <xf numFmtId="0" fontId="9" fillId="0" borderId="46" xfId="7" applyFont="1" applyBorder="1" applyAlignment="1">
      <alignment horizontal="center" vertical="center" shrinkToFit="1"/>
    </xf>
    <xf numFmtId="0" fontId="9" fillId="0" borderId="41" xfId="7" applyFont="1" applyBorder="1" applyAlignment="1">
      <alignment horizontal="center" vertical="center" shrinkToFit="1"/>
    </xf>
    <xf numFmtId="0" fontId="13" fillId="0" borderId="45" xfId="8" applyFont="1" applyBorder="1" applyAlignment="1">
      <alignment horizontal="center" vertical="center" wrapTex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0" fontId="9" fillId="0" borderId="45" xfId="7" applyFont="1" applyBorder="1" applyAlignment="1">
      <alignment horizontal="center" vertical="center"/>
    </xf>
    <xf numFmtId="0" fontId="15" fillId="0" borderId="46" xfId="7" applyFont="1" applyBorder="1" applyAlignment="1">
      <alignment vertical="center" wrapText="1"/>
    </xf>
    <xf numFmtId="0" fontId="15" fillId="0" borderId="47" xfId="7" applyFont="1" applyBorder="1" applyAlignment="1">
      <alignment vertical="center" wrapText="1"/>
    </xf>
    <xf numFmtId="182" fontId="9" fillId="0" borderId="45" xfId="7" applyNumberFormat="1" applyFont="1" applyBorder="1">
      <alignment vertical="center"/>
    </xf>
    <xf numFmtId="182" fontId="9" fillId="0" borderId="46" xfId="7" applyNumberFormat="1" applyFont="1" applyBorder="1">
      <alignment vertical="center"/>
    </xf>
    <xf numFmtId="182" fontId="9" fillId="0" borderId="47" xfId="7" applyNumberFormat="1" applyFont="1" applyBorder="1">
      <alignment vertical="center"/>
    </xf>
    <xf numFmtId="0" fontId="9" fillId="0" borderId="27" xfId="7" applyFont="1" applyBorder="1">
      <alignment vertical="center"/>
    </xf>
    <xf numFmtId="0" fontId="9" fillId="0" borderId="28" xfId="7" applyFont="1" applyBorder="1">
      <alignment vertical="center"/>
    </xf>
    <xf numFmtId="49" fontId="9" fillId="0" borderId="27" xfId="7" applyNumberFormat="1" applyFont="1" applyBorder="1">
      <alignment vertical="center"/>
    </xf>
    <xf numFmtId="49" fontId="9" fillId="0" borderId="0" xfId="7" applyNumberFormat="1" applyFont="1" applyAlignment="1">
      <alignment horizontal="lef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0" xfId="7" applyFont="1" applyAlignment="1">
      <alignment horizontal="center" vertical="center" shrinkToFit="1"/>
    </xf>
    <xf numFmtId="0" fontId="9" fillId="0" borderId="28" xfId="7" applyFont="1" applyBorder="1" applyAlignment="1">
      <alignment horizontal="center" vertical="center"/>
    </xf>
    <xf numFmtId="187" fontId="9" fillId="0" borderId="0" xfId="7" applyNumberFormat="1" applyFont="1" applyAlignment="1" applyProtection="1">
      <alignment horizontal="center" vertical="center" shrinkToFit="1"/>
      <protection hidden="1"/>
    </xf>
    <xf numFmtId="0" fontId="15" fillId="0" borderId="0" xfId="7" applyFont="1" applyAlignment="1" applyProtection="1">
      <alignment horizontal="left" vertical="center" wrapText="1"/>
      <protection hidden="1"/>
    </xf>
    <xf numFmtId="0" fontId="9" fillId="0" borderId="0" xfId="7" applyFont="1" applyAlignment="1" applyProtection="1">
      <alignment horizontal="center" vertical="center" shrinkToFit="1"/>
      <protection hidden="1"/>
    </xf>
    <xf numFmtId="0" fontId="9" fillId="0" borderId="45" xfId="7" applyFont="1" applyBorder="1">
      <alignment vertical="center"/>
    </xf>
    <xf numFmtId="0" fontId="9" fillId="0" borderId="46" xfId="7" applyFont="1" applyBorder="1">
      <alignment vertical="center"/>
    </xf>
    <xf numFmtId="0" fontId="9" fillId="0" borderId="47" xfId="7" applyFont="1" applyBorder="1">
      <alignment vertical="center"/>
    </xf>
    <xf numFmtId="0" fontId="9" fillId="0" borderId="0" xfId="7" applyFont="1">
      <alignment vertical="center"/>
    </xf>
    <xf numFmtId="0" fontId="9" fillId="0" borderId="0" xfId="10">
      <alignment vertical="center"/>
    </xf>
    <xf numFmtId="49" fontId="19" fillId="0" borderId="0" xfId="11" applyNumberFormat="1" applyFont="1">
      <alignment vertical="center"/>
    </xf>
    <xf numFmtId="49" fontId="9" fillId="0" borderId="0" xfId="11" applyNumberFormat="1" applyFont="1">
      <alignment vertical="center"/>
    </xf>
    <xf numFmtId="49" fontId="12" fillId="0" borderId="21" xfId="11" applyNumberFormat="1" applyFont="1" applyBorder="1" applyAlignment="1">
      <alignment horizontal="center" vertical="center"/>
    </xf>
    <xf numFmtId="49" fontId="12" fillId="0" borderId="22" xfId="11" applyNumberFormat="1" applyFont="1" applyBorder="1" applyAlignment="1">
      <alignment horizontal="center" vertical="center"/>
    </xf>
    <xf numFmtId="49" fontId="12" fillId="0" borderId="23" xfId="11" applyNumberFormat="1" applyFont="1" applyBorder="1" applyAlignment="1">
      <alignment horizontal="center"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Border="1" applyAlignment="1">
      <alignment horizontal="right" vertical="center" shrinkToFit="1"/>
    </xf>
    <xf numFmtId="177" fontId="9" fillId="0" borderId="2" xfId="11" applyNumberFormat="1" applyFont="1" applyBorder="1" applyAlignment="1">
      <alignment horizontal="right" vertical="center" shrinkToFit="1"/>
    </xf>
    <xf numFmtId="177" fontId="9" fillId="0" borderId="66" xfId="11" applyNumberFormat="1" applyFont="1" applyBorder="1" applyAlignment="1">
      <alignment horizontal="right" vertical="center" shrinkToFit="1"/>
    </xf>
    <xf numFmtId="182" fontId="9" fillId="0" borderId="67" xfId="11" applyNumberFormat="1" applyFont="1" applyBorder="1" applyAlignment="1">
      <alignment horizontal="right" vertical="center" shrinkToFit="1"/>
    </xf>
    <xf numFmtId="177" fontId="9" fillId="0" borderId="67" xfId="11" applyNumberFormat="1" applyFont="1" applyBorder="1" applyAlignment="1">
      <alignment horizontal="right" vertical="center" shrinkToFit="1"/>
    </xf>
    <xf numFmtId="182" fontId="9" fillId="0" borderId="68" xfId="11" applyNumberFormat="1" applyFont="1" applyBorder="1" applyAlignment="1">
      <alignment horizontal="right" vertical="center" shrinkToFit="1"/>
    </xf>
    <xf numFmtId="182" fontId="9" fillId="0" borderId="2" xfId="11" applyNumberFormat="1" applyFont="1" applyBorder="1" applyAlignment="1">
      <alignment horizontal="right" vertical="center" shrinkToFit="1"/>
    </xf>
    <xf numFmtId="182" fontId="9" fillId="0" borderId="3" xfId="11" applyNumberFormat="1" applyFont="1" applyBorder="1" applyAlignment="1">
      <alignment horizontal="right" vertical="center" shrinkToFit="1"/>
    </xf>
    <xf numFmtId="177" fontId="9" fillId="0" borderId="4" xfId="11" applyNumberFormat="1" applyFont="1" applyBorder="1" applyAlignment="1">
      <alignment horizontal="right" vertical="center" shrinkToFit="1"/>
    </xf>
    <xf numFmtId="177" fontId="9" fillId="0" borderId="0" xfId="11" applyNumberFormat="1" applyFont="1" applyAlignment="1">
      <alignment horizontal="right" vertical="center" shrinkToFit="1"/>
    </xf>
    <xf numFmtId="177" fontId="9" fillId="0" borderId="69" xfId="11" applyNumberFormat="1" applyFont="1" applyBorder="1" applyAlignment="1">
      <alignment horizontal="right" vertical="center" shrinkToFit="1"/>
    </xf>
    <xf numFmtId="182" fontId="9" fillId="0" borderId="70" xfId="11" applyNumberFormat="1" applyFont="1" applyBorder="1" applyAlignment="1">
      <alignment horizontal="right" vertical="center" shrinkToFit="1"/>
    </xf>
    <xf numFmtId="177" fontId="9" fillId="0" borderId="70" xfId="11" applyNumberFormat="1" applyFont="1" applyBorder="1" applyAlignment="1">
      <alignment horizontal="right" vertical="center" shrinkToFit="1"/>
    </xf>
    <xf numFmtId="177" fontId="9" fillId="0" borderId="71" xfId="11" applyNumberFormat="1" applyFont="1" applyBorder="1" applyAlignment="1">
      <alignment horizontal="right" vertical="center" shrinkToFit="1"/>
    </xf>
    <xf numFmtId="0" fontId="9" fillId="0" borderId="4" xfId="11" applyFont="1" applyBorder="1">
      <alignment vertical="center"/>
    </xf>
    <xf numFmtId="0" fontId="9" fillId="0" borderId="0" xfId="11" applyFont="1">
      <alignment vertical="center"/>
    </xf>
    <xf numFmtId="0" fontId="9" fillId="0" borderId="5" xfId="11" applyFont="1" applyBorder="1">
      <alignment vertical="center"/>
    </xf>
    <xf numFmtId="182" fontId="9" fillId="0" borderId="72" xfId="11" applyNumberFormat="1" applyFont="1" applyBorder="1" applyAlignment="1">
      <alignment horizontal="right" vertical="center" shrinkToFit="1"/>
    </xf>
    <xf numFmtId="182" fontId="9" fillId="0" borderId="0" xfId="11" applyNumberFormat="1" applyFont="1" applyAlignment="1">
      <alignment horizontal="right" vertical="center" shrinkToFit="1"/>
    </xf>
    <xf numFmtId="182" fontId="9" fillId="0" borderId="5" xfId="11" applyNumberFormat="1" applyFont="1" applyBorder="1" applyAlignment="1">
      <alignment horizontal="right" vertical="center" shrinkToFit="1"/>
    </xf>
    <xf numFmtId="182" fontId="9" fillId="0" borderId="66" xfId="11" applyNumberFormat="1" applyFont="1" applyBorder="1" applyAlignment="1">
      <alignment horizontal="right" vertical="center" shrinkToFit="1"/>
    </xf>
    <xf numFmtId="177" fontId="9" fillId="0" borderId="72" xfId="11" applyNumberFormat="1" applyFont="1" applyBorder="1" applyAlignment="1">
      <alignment horizontal="right" vertical="center" shrinkToFit="1"/>
    </xf>
    <xf numFmtId="177" fontId="9" fillId="0" borderId="5" xfId="11" applyNumberFormat="1" applyFont="1" applyBorder="1" applyAlignment="1">
      <alignment horizontal="right" vertical="center" shrinkToFit="1"/>
    </xf>
    <xf numFmtId="182" fontId="9" fillId="0" borderId="69" xfId="11" applyNumberFormat="1" applyFont="1" applyBorder="1" applyAlignment="1">
      <alignment horizontal="right" vertical="center" shrinkToFit="1"/>
    </xf>
    <xf numFmtId="0" fontId="1" fillId="0" borderId="0" xfId="1" applyAlignment="1">
      <alignment vertical="center"/>
    </xf>
    <xf numFmtId="0" fontId="1" fillId="0" borderId="5" xfId="1" applyBorder="1" applyAlignment="1">
      <alignmen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4" xfId="11" applyNumberFormat="1" applyFont="1" applyBorder="1" applyAlignment="1">
      <alignment horizontal="right" vertical="center"/>
    </xf>
    <xf numFmtId="177" fontId="9" fillId="0" borderId="0" xfId="11" applyNumberFormat="1" applyFont="1" applyAlignment="1">
      <alignment horizontal="right" vertical="center"/>
    </xf>
    <xf numFmtId="177" fontId="9" fillId="0" borderId="69" xfId="11" applyNumberFormat="1" applyFont="1" applyBorder="1" applyAlignment="1">
      <alignment horizontal="right" vertical="center"/>
    </xf>
    <xf numFmtId="182" fontId="9" fillId="0" borderId="70" xfId="11" applyNumberFormat="1" applyFont="1" applyBorder="1" applyAlignment="1">
      <alignment horizontal="right" vertical="center"/>
    </xf>
    <xf numFmtId="177" fontId="9" fillId="0" borderId="72" xfId="11" applyNumberFormat="1" applyFont="1" applyBorder="1" applyAlignment="1">
      <alignment horizontal="right" vertical="center"/>
    </xf>
    <xf numFmtId="177" fontId="9" fillId="0" borderId="5" xfId="11" applyNumberFormat="1" applyFont="1" applyBorder="1" applyAlignment="1">
      <alignment horizontal="right" vertical="center"/>
    </xf>
    <xf numFmtId="0" fontId="15" fillId="0" borderId="4" xfId="11" applyFont="1" applyBorder="1">
      <alignment vertical="center"/>
    </xf>
    <xf numFmtId="0" fontId="15" fillId="0" borderId="0" xfId="11" applyFont="1">
      <alignment vertical="center"/>
    </xf>
    <xf numFmtId="0" fontId="15" fillId="0" borderId="5" xfId="11" applyFont="1" applyBorder="1">
      <alignment vertical="center"/>
    </xf>
    <xf numFmtId="0" fontId="15" fillId="0" borderId="10" xfId="11" applyFont="1" applyBorder="1" applyAlignment="1">
      <alignment horizontal="center" vertical="center"/>
    </xf>
    <xf numFmtId="0" fontId="15" fillId="0" borderId="9" xfId="11" applyFont="1" applyBorder="1" applyAlignment="1">
      <alignment horizontal="center" vertical="center"/>
    </xf>
    <xf numFmtId="0" fontId="15" fillId="0" borderId="11" xfId="11" applyFont="1" applyBorder="1" applyAlignment="1">
      <alignment horizontal="center" vertical="center"/>
    </xf>
    <xf numFmtId="177" fontId="9" fillId="0" borderId="68" xfId="11" applyNumberFormat="1" applyFont="1" applyBorder="1" applyAlignment="1">
      <alignment horizontal="right" vertical="center" shrinkToFit="1"/>
    </xf>
    <xf numFmtId="0" fontId="3" fillId="0" borderId="0" xfId="11" applyAlignment="1">
      <alignment horizontal="right" vertical="center" shrinkToFit="1"/>
    </xf>
    <xf numFmtId="0" fontId="3" fillId="0" borderId="69" xfId="11" applyBorder="1" applyAlignment="1">
      <alignment horizontal="right" vertical="center" shrinkToFit="1"/>
    </xf>
    <xf numFmtId="182" fontId="3" fillId="0" borderId="0" xfId="11" applyNumberFormat="1" applyAlignment="1">
      <alignment horizontal="right" vertical="center" shrinkToFit="1"/>
    </xf>
    <xf numFmtId="182" fontId="3" fillId="0" borderId="69" xfId="11" applyNumberFormat="1" applyBorder="1" applyAlignment="1">
      <alignment horizontal="right" vertical="center" shrinkToFit="1"/>
    </xf>
    <xf numFmtId="182" fontId="3" fillId="0" borderId="5" xfId="11" applyNumberFormat="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2" xfId="11" applyFont="1" applyBorder="1" applyAlignment="1">
      <alignment vertical="center" textRotation="255"/>
    </xf>
    <xf numFmtId="0" fontId="9" fillId="0" borderId="2" xfId="11" applyFont="1" applyBorder="1">
      <alignment vertical="center"/>
    </xf>
    <xf numFmtId="182" fontId="9" fillId="0" borderId="1" xfId="11" applyNumberFormat="1" applyFont="1" applyBorder="1" applyAlignment="1">
      <alignment horizontal="right" vertical="center" shrinkToFit="1"/>
    </xf>
    <xf numFmtId="0" fontId="3" fillId="0" borderId="2" xfId="11" applyBorder="1" applyAlignment="1">
      <alignment horizontal="right" vertical="center" shrinkToFit="1"/>
    </xf>
    <xf numFmtId="0" fontId="3" fillId="0" borderId="3" xfId="11" applyBorder="1" applyAlignment="1">
      <alignment horizontal="right" vertical="center" shrinkToFit="1"/>
    </xf>
    <xf numFmtId="0" fontId="9" fillId="0" borderId="4" xfId="11" applyFont="1" applyBorder="1" applyAlignment="1">
      <alignment horizontal="center" vertical="center" wrapText="1"/>
    </xf>
    <xf numFmtId="0" fontId="9" fillId="0" borderId="0" xfId="11" applyFont="1" applyAlignment="1">
      <alignment horizontal="center" vertical="center" wrapText="1"/>
    </xf>
    <xf numFmtId="0" fontId="9" fillId="0" borderId="0" xfId="11" applyFont="1" applyAlignment="1">
      <alignment vertical="center" textRotation="255"/>
    </xf>
    <xf numFmtId="182" fontId="9" fillId="0" borderId="4" xfId="11" applyNumberFormat="1" applyFont="1" applyBorder="1" applyAlignment="1">
      <alignment horizontal="right" vertical="center" shrinkToFit="1"/>
    </xf>
    <xf numFmtId="0" fontId="3" fillId="0" borderId="5" xfId="11" applyBorder="1" applyAlignment="1">
      <alignment horizontal="right" vertical="center" shrinkToFit="1"/>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7" xfId="11" applyFont="1" applyBorder="1" applyAlignment="1">
      <alignment vertical="center" textRotation="255"/>
    </xf>
    <xf numFmtId="0" fontId="9" fillId="0" borderId="7" xfId="11" applyFont="1" applyBorder="1">
      <alignment vertical="center"/>
    </xf>
    <xf numFmtId="182" fontId="9" fillId="0" borderId="6" xfId="11" applyNumberFormat="1" applyFont="1" applyBorder="1" applyAlignment="1">
      <alignment horizontal="right" vertical="center" shrinkToFit="1"/>
    </xf>
    <xf numFmtId="0" fontId="3" fillId="0" borderId="7" xfId="11" applyBorder="1" applyAlignment="1">
      <alignment horizontal="right" vertical="center" shrinkToFit="1"/>
    </xf>
    <xf numFmtId="182" fontId="9" fillId="0" borderId="7" xfId="11" applyNumberFormat="1" applyFont="1" applyBorder="1" applyAlignment="1">
      <alignment horizontal="right" vertical="center" shrinkToFit="1"/>
    </xf>
    <xf numFmtId="0" fontId="3" fillId="0" borderId="8" xfId="11" applyBorder="1" applyAlignment="1">
      <alignment horizontal="right" vertical="center" shrinkToFit="1"/>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1" xfId="11" applyFont="1" applyBorder="1" applyAlignment="1">
      <alignment horizontal="left" vertical="center"/>
    </xf>
    <xf numFmtId="0" fontId="9" fillId="0" borderId="2" xfId="11" applyFont="1" applyBorder="1" applyAlignment="1">
      <alignment horizontal="left" vertical="center"/>
    </xf>
    <xf numFmtId="0" fontId="9" fillId="0" borderId="3" xfId="11" applyFont="1" applyBorder="1" applyAlignment="1">
      <alignment horizontal="left" vertical="center"/>
    </xf>
    <xf numFmtId="177" fontId="9" fillId="0" borderId="3" xfId="11" applyNumberFormat="1" applyFont="1" applyBorder="1" applyAlignment="1">
      <alignment horizontal="right" vertical="center" shrinkToFit="1"/>
    </xf>
    <xf numFmtId="0" fontId="9" fillId="0" borderId="4" xfId="11" applyFont="1" applyBorder="1" applyAlignment="1">
      <alignment horizontal="left" vertical="center"/>
    </xf>
    <xf numFmtId="0" fontId="9" fillId="0" borderId="0" xfId="11" applyFont="1" applyAlignment="1">
      <alignment horizontal="left" vertical="center"/>
    </xf>
    <xf numFmtId="0" fontId="9" fillId="0" borderId="5" xfId="11" applyFont="1" applyBorder="1" applyAlignment="1">
      <alignment horizontal="left" vertical="center"/>
    </xf>
    <xf numFmtId="0" fontId="9" fillId="0" borderId="0" xfId="11" applyFont="1" applyAlignment="1">
      <alignment horizontal="center" vertical="center" wrapText="1"/>
    </xf>
    <xf numFmtId="177" fontId="9" fillId="3" borderId="72" xfId="11" applyNumberFormat="1" applyFont="1" applyFill="1" applyBorder="1" applyAlignment="1">
      <alignment horizontal="right" vertical="center" shrinkToFit="1"/>
    </xf>
    <xf numFmtId="177" fontId="9" fillId="3" borderId="0" xfId="11" applyNumberFormat="1" applyFont="1" applyFill="1" applyAlignment="1">
      <alignment horizontal="right" vertical="center" shrinkToFit="1"/>
    </xf>
    <xf numFmtId="177" fontId="9" fillId="3" borderId="69" xfId="11" applyNumberFormat="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Alignment="1">
      <alignment horizontal="right" vertical="center" shrinkToFit="1"/>
    </xf>
    <xf numFmtId="0" fontId="9" fillId="3" borderId="5" xfId="11" applyFont="1" applyFill="1" applyBorder="1" applyAlignment="1">
      <alignment horizontal="right" vertical="center" shrinkToFit="1"/>
    </xf>
    <xf numFmtId="0" fontId="9" fillId="0" borderId="6" xfId="11" applyFont="1" applyBorder="1" applyAlignment="1">
      <alignment horizontal="left" vertical="center"/>
    </xf>
    <xf numFmtId="0" fontId="9" fillId="0" borderId="7" xfId="11" applyFont="1" applyBorder="1" applyAlignment="1">
      <alignment horizontal="left" vertical="center"/>
    </xf>
    <xf numFmtId="0" fontId="9" fillId="0" borderId="8" xfId="11" applyFont="1" applyBorder="1" applyAlignment="1">
      <alignment horizontal="left" vertical="center"/>
    </xf>
    <xf numFmtId="177" fontId="9" fillId="0" borderId="6" xfId="11" applyNumberFormat="1" applyFont="1" applyBorder="1" applyAlignment="1">
      <alignment horizontal="right" vertical="center" shrinkToFit="1"/>
    </xf>
    <xf numFmtId="177" fontId="9" fillId="0" borderId="7" xfId="11" applyNumberFormat="1" applyFont="1" applyBorder="1" applyAlignment="1">
      <alignment horizontal="right" vertical="center" shrinkToFit="1"/>
    </xf>
    <xf numFmtId="0" fontId="9" fillId="0" borderId="7" xfId="11" applyFont="1" applyBorder="1" applyAlignment="1">
      <alignment horizontal="center" vertical="center" wrapText="1"/>
    </xf>
    <xf numFmtId="177" fontId="9" fillId="0" borderId="8" xfId="11" applyNumberFormat="1" applyFont="1" applyBorder="1" applyAlignment="1">
      <alignment horizontal="right" vertical="center" shrinkToFit="1"/>
    </xf>
    <xf numFmtId="177" fontId="9" fillId="0" borderId="73" xfId="11" applyNumberFormat="1" applyFont="1" applyBorder="1" applyAlignment="1">
      <alignment horizontal="right" vertical="center" shrinkToFit="1"/>
    </xf>
    <xf numFmtId="182" fontId="9" fillId="0" borderId="74" xfId="11" applyNumberFormat="1" applyFont="1" applyBorder="1" applyAlignment="1">
      <alignment horizontal="right" vertical="center" shrinkToFit="1"/>
    </xf>
    <xf numFmtId="177" fontId="9" fillId="0" borderId="74" xfId="11" applyNumberFormat="1" applyFont="1" applyBorder="1" applyAlignment="1">
      <alignment horizontal="right" vertical="center" shrinkToFit="1"/>
    </xf>
    <xf numFmtId="182" fontId="9" fillId="0" borderId="75" xfId="11" applyNumberFormat="1" applyFont="1" applyBorder="1" applyAlignment="1">
      <alignment horizontal="right" vertical="center" shrinkToFit="1"/>
    </xf>
    <xf numFmtId="182" fontId="9" fillId="0" borderId="8" xfId="11" applyNumberFormat="1" applyFont="1" applyBorder="1" applyAlignment="1">
      <alignment horizontal="right" vertical="center" shrinkToFit="1"/>
    </xf>
    <xf numFmtId="0" fontId="13" fillId="0" borderId="0" xfId="11" applyFont="1">
      <alignment vertical="center"/>
    </xf>
    <xf numFmtId="0" fontId="13" fillId="0" borderId="0" xfId="11" applyFont="1">
      <alignment vertical="center"/>
    </xf>
    <xf numFmtId="0" fontId="3" fillId="0" borderId="73" xfId="11" applyBorder="1" applyAlignment="1">
      <alignment horizontal="right" vertical="center" shrinkToFit="1"/>
    </xf>
    <xf numFmtId="182" fontId="3" fillId="0" borderId="7" xfId="11" applyNumberFormat="1" applyBorder="1" applyAlignment="1">
      <alignment horizontal="right" vertical="center" shrinkToFit="1"/>
    </xf>
    <xf numFmtId="182" fontId="3" fillId="0" borderId="73" xfId="11" applyNumberFormat="1" applyBorder="1" applyAlignment="1">
      <alignment horizontal="right" vertical="center" shrinkToFit="1"/>
    </xf>
    <xf numFmtId="177" fontId="9" fillId="0" borderId="75" xfId="11" applyNumberFormat="1" applyFont="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0" xfId="11" applyFont="1" applyAlignment="1">
      <alignment vertical="center" shrinkToFit="1"/>
    </xf>
    <xf numFmtId="49" fontId="9" fillId="2" borderId="0" xfId="12" applyNumberFormat="1" applyFont="1" applyFill="1">
      <alignment vertical="center"/>
    </xf>
    <xf numFmtId="0" fontId="9" fillId="2" borderId="0" xfId="12" applyFont="1" applyFill="1">
      <alignment vertical="center"/>
    </xf>
    <xf numFmtId="0" fontId="9" fillId="2" borderId="46" xfId="12" applyFont="1" applyFill="1" applyBorder="1">
      <alignment vertical="center"/>
    </xf>
    <xf numFmtId="0" fontId="3" fillId="2" borderId="0" xfId="13" applyFill="1">
      <alignment vertical="center"/>
    </xf>
    <xf numFmtId="0" fontId="3" fillId="0" borderId="0" xfId="13">
      <alignment vertical="center"/>
    </xf>
    <xf numFmtId="0" fontId="22" fillId="2" borderId="0" xfId="12" applyFont="1" applyFill="1">
      <alignment vertical="center"/>
    </xf>
    <xf numFmtId="0" fontId="23" fillId="2" borderId="21" xfId="12" applyFont="1" applyFill="1" applyBorder="1" applyAlignment="1">
      <alignment horizontal="center" vertical="center"/>
    </xf>
    <xf numFmtId="0" fontId="23" fillId="2" borderId="22" xfId="12" applyFont="1" applyFill="1" applyBorder="1" applyAlignment="1">
      <alignment horizontal="center" vertical="center"/>
    </xf>
    <xf numFmtId="0" fontId="23" fillId="2" borderId="23" xfId="12" applyFont="1" applyFill="1" applyBorder="1" applyAlignment="1">
      <alignment horizontal="center" vertical="center"/>
    </xf>
    <xf numFmtId="0" fontId="4" fillId="2" borderId="46" xfId="12" applyFont="1" applyFill="1" applyBorder="1" applyAlignment="1">
      <alignment horizontal="left" vertical="center"/>
    </xf>
    <xf numFmtId="0" fontId="4" fillId="2" borderId="0" xfId="12" applyFont="1" applyFill="1">
      <alignment vertical="center"/>
    </xf>
    <xf numFmtId="0" fontId="24" fillId="2" borderId="0" xfId="12" applyFont="1" applyFill="1">
      <alignment vertical="center"/>
    </xf>
    <xf numFmtId="0" fontId="4" fillId="2" borderId="46" xfId="12" applyFont="1" applyFill="1" applyBorder="1">
      <alignment vertical="center"/>
    </xf>
    <xf numFmtId="0" fontId="24" fillId="2" borderId="0" xfId="13" applyFont="1" applyFill="1">
      <alignment vertical="center"/>
    </xf>
    <xf numFmtId="0" fontId="24" fillId="0" borderId="0" xfId="13" applyFont="1">
      <alignment vertical="center"/>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18"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3" fillId="4" borderId="16"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4" xfId="12"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3" fillId="4" borderId="79" xfId="12" applyFill="1" applyBorder="1" applyAlignment="1" applyProtection="1">
      <alignment horizontal="center" vertical="center" wrapText="1"/>
      <protection locked="0"/>
    </xf>
    <xf numFmtId="0" fontId="3" fillId="4" borderId="77" xfId="12" applyFill="1" applyBorder="1" applyAlignment="1" applyProtection="1">
      <alignment horizontal="center" vertical="center" wrapText="1"/>
      <protection locked="0"/>
    </xf>
    <xf numFmtId="0" fontId="3" fillId="4" borderId="78" xfId="12" applyFill="1" applyBorder="1" applyAlignment="1" applyProtection="1">
      <alignment horizontal="center" vertical="center" wrapText="1"/>
      <protection locked="0"/>
    </xf>
    <xf numFmtId="0" fontId="4" fillId="0" borderId="81" xfId="12" applyFont="1" applyBorder="1" applyAlignment="1" applyProtection="1">
      <alignment horizontal="center" vertical="center" shrinkToFi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Font="1" applyBorder="1" applyAlignment="1" applyProtection="1">
      <alignment horizontal="left" vertical="center" shrinkToFit="1"/>
      <protection locked="0"/>
    </xf>
    <xf numFmtId="0" fontId="4" fillId="0" borderId="92" xfId="15" applyFont="1" applyBorder="1" applyAlignment="1" applyProtection="1">
      <alignment horizontal="left" vertical="center" shrinkToFit="1"/>
      <protection locked="0"/>
    </xf>
    <xf numFmtId="0" fontId="4" fillId="0" borderId="93" xfId="15" applyFont="1" applyBorder="1" applyAlignment="1" applyProtection="1">
      <alignment horizontal="center"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0" fontId="4" fillId="0" borderId="94" xfId="15" applyFont="1" applyBorder="1" applyAlignment="1" applyProtection="1">
      <alignment horizontal="left" vertical="center" shrinkToFit="1"/>
      <protection locked="0"/>
    </xf>
    <xf numFmtId="0" fontId="4" fillId="0" borderId="95" xfId="12" applyFont="1" applyBorder="1" applyAlignment="1" applyProtection="1">
      <alignment horizontal="center" vertical="center" shrinkToFit="1"/>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100" xfId="15" applyFont="1" applyBorder="1" applyAlignment="1" applyProtection="1">
      <alignment horizontal="left" vertical="center" shrinkToFit="1"/>
      <protection locked="0"/>
    </xf>
    <xf numFmtId="0" fontId="4" fillId="0" borderId="105" xfId="15" applyFont="1" applyBorder="1" applyAlignment="1" applyProtection="1">
      <alignment horizontal="left" vertical="center" shrinkToFit="1"/>
      <protection locked="0"/>
    </xf>
    <xf numFmtId="0" fontId="4" fillId="0" borderId="106" xfId="15" applyFont="1" applyBorder="1" applyAlignment="1" applyProtection="1">
      <alignment horizontal="center"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103" xfId="15" applyFont="1" applyBorder="1" applyAlignment="1" applyProtection="1">
      <alignment horizontal="lef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Font="1" applyBorder="1" applyAlignment="1" applyProtection="1">
      <alignment horizontal="left" vertical="center" shrinkToFit="1"/>
      <protection locked="0"/>
    </xf>
    <xf numFmtId="0" fontId="4" fillId="0" borderId="111" xfId="15" applyFont="1" applyBorder="1" applyAlignment="1" applyProtection="1">
      <alignment horizontal="left"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5" borderId="112" xfId="12" applyFont="1" applyFill="1" applyBorder="1" applyAlignment="1" applyProtection="1">
      <alignment horizontal="center" vertical="center" shrinkToFit="1"/>
      <protection locked="0"/>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0" fontId="4" fillId="5" borderId="114" xfId="15" applyFont="1" applyFill="1" applyBorder="1" applyAlignment="1" applyProtection="1">
      <alignment horizontal="left" vertical="center" shrinkToFit="1"/>
      <protection locked="0"/>
    </xf>
    <xf numFmtId="0" fontId="4" fillId="5" borderId="117" xfId="15" applyFont="1" applyFill="1" applyBorder="1" applyAlignment="1" applyProtection="1">
      <alignment horizontal="left" vertical="center" shrinkToFit="1"/>
      <protection locked="0"/>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0" fontId="4" fillId="2" borderId="19" xfId="12" applyFont="1" applyFill="1" applyBorder="1" applyAlignment="1">
      <alignment horizontal="left" vertical="center"/>
    </xf>
    <xf numFmtId="0" fontId="16" fillId="2" borderId="0" xfId="12" applyFont="1" applyFill="1">
      <alignment vertical="center"/>
    </xf>
    <xf numFmtId="0" fontId="4" fillId="4" borderId="18"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0" borderId="120" xfId="12" applyFont="1" applyBorder="1" applyAlignment="1" applyProtection="1">
      <alignment horizontal="center"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0" xfId="12" applyNumberFormat="1" applyFont="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0" fontId="4" fillId="0" borderId="65" xfId="12" applyFont="1" applyBorder="1" applyAlignment="1" applyProtection="1">
      <alignment horizontal="center"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79" fontId="4" fillId="5" borderId="119" xfId="12" applyNumberFormat="1" applyFont="1" applyFill="1" applyBorder="1" applyAlignment="1" applyProtection="1">
      <alignment horizontal="right" vertical="center" shrinkToFit="1"/>
      <protection locked="0"/>
    </xf>
    <xf numFmtId="0" fontId="4" fillId="5" borderId="114" xfId="12" applyFont="1" applyFill="1" applyBorder="1" applyAlignment="1" applyProtection="1">
      <alignment horizontal="left" vertical="center" shrinkToFit="1"/>
      <protection locked="0"/>
    </xf>
    <xf numFmtId="0" fontId="4" fillId="5" borderId="117" xfId="12" applyFont="1" applyFill="1" applyBorder="1" applyAlignment="1" applyProtection="1">
      <alignment horizontal="lef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4" borderId="16" xfId="12" applyFont="1" applyFill="1" applyBorder="1" applyAlignment="1" applyProtection="1">
      <alignment horizontal="center" vertical="center" wrapText="1" shrinkToFit="1"/>
      <protection locked="0"/>
    </xf>
    <xf numFmtId="0" fontId="4" fillId="4" borderId="14" xfId="12" applyFont="1" applyFill="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0" fontId="4" fillId="2" borderId="103" xfId="12" applyFont="1" applyFill="1" applyBorder="1" applyAlignment="1" applyProtection="1">
      <alignment horizontal="left"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Font="1" applyBorder="1" applyAlignment="1" applyProtection="1">
      <alignment horizontal="left" vertical="center" shrinkToFit="1"/>
      <protection locked="0"/>
    </xf>
    <xf numFmtId="0" fontId="4" fillId="0" borderId="92" xfId="12" applyFont="1" applyBorder="1" applyAlignment="1" applyProtection="1">
      <alignment horizontal="lef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0" borderId="129" xfId="12" applyFont="1" applyBorder="1" applyAlignment="1" applyProtection="1">
      <alignment horizontal="center"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Font="1" applyFill="1" applyBorder="1" applyAlignment="1" applyProtection="1">
      <alignment horizontal="left" vertical="center" shrinkToFit="1"/>
      <protection locked="0"/>
    </xf>
    <xf numFmtId="0" fontId="4" fillId="2" borderId="111" xfId="12" applyFont="1" applyFill="1" applyBorder="1" applyAlignment="1" applyProtection="1">
      <alignment horizontal="left" vertical="center" shrinkToFit="1"/>
      <protection locked="0"/>
    </xf>
    <xf numFmtId="0" fontId="4" fillId="2" borderId="0" xfId="12" applyFont="1" applyFill="1" applyAlignment="1">
      <alignment horizontal="center" vertical="center" shrinkToFit="1"/>
    </xf>
    <xf numFmtId="0" fontId="4" fillId="2" borderId="0" xfId="12" applyFont="1" applyFill="1" applyAlignment="1">
      <alignment horizontal="left" vertical="center" shrinkToFit="1"/>
    </xf>
    <xf numFmtId="181" fontId="4" fillId="2" borderId="0" xfId="12" applyNumberFormat="1" applyFont="1" applyFill="1" applyAlignment="1">
      <alignment horizontal="right" vertical="center" shrinkToFit="1"/>
    </xf>
    <xf numFmtId="181" fontId="4" fillId="2" borderId="0" xfId="12" applyNumberFormat="1" applyFont="1" applyFill="1" applyAlignment="1">
      <alignment horizontal="left" vertical="center" shrinkToFit="1"/>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5" borderId="57" xfId="12" applyFont="1" applyFill="1" applyBorder="1" applyAlignment="1" applyProtection="1">
      <alignment horizontal="left" vertical="center" shrinkToFit="1"/>
      <protection locked="0"/>
    </xf>
    <xf numFmtId="0" fontId="4" fillId="2" borderId="19" xfId="12" applyFont="1" applyFill="1" applyBorder="1" applyAlignment="1">
      <alignment horizontal="left" vertical="center" wrapText="1"/>
    </xf>
    <xf numFmtId="0" fontId="4" fillId="2" borderId="0" xfId="13" applyFont="1" applyFill="1" applyAlignment="1">
      <alignment horizontal="left" vertical="center"/>
    </xf>
    <xf numFmtId="0" fontId="4" fillId="2" borderId="46" xfId="12" applyFont="1" applyFill="1" applyBorder="1">
      <alignment vertical="center"/>
    </xf>
    <xf numFmtId="0" fontId="4" fillId="2" borderId="46" xfId="12" applyFont="1" applyFill="1" applyBorder="1" applyAlignment="1">
      <alignment horizontal="center" vertical="center"/>
    </xf>
    <xf numFmtId="0" fontId="4" fillId="2" borderId="29" xfId="12" applyFont="1" applyFill="1" applyBorder="1" applyAlignment="1">
      <alignment horizontal="center" vertical="center"/>
    </xf>
    <xf numFmtId="0" fontId="4" fillId="2" borderId="7" xfId="12" applyFont="1" applyFill="1" applyBorder="1" applyAlignment="1">
      <alignment horizontal="center" vertical="center"/>
    </xf>
    <xf numFmtId="0" fontId="4" fillId="2" borderId="30" xfId="12" applyFont="1" applyFill="1" applyBorder="1" applyAlignment="1">
      <alignment horizontal="center" vertical="center"/>
    </xf>
    <xf numFmtId="0" fontId="4" fillId="2" borderId="34" xfId="12" applyFont="1" applyFill="1" applyBorder="1" applyAlignment="1">
      <alignment horizontal="center" vertical="center"/>
    </xf>
    <xf numFmtId="0" fontId="4" fillId="2" borderId="9" xfId="12" applyFont="1" applyFill="1" applyBorder="1" applyAlignment="1">
      <alignment horizontal="center" vertical="center"/>
    </xf>
    <xf numFmtId="0" fontId="4" fillId="2" borderId="11" xfId="12" applyFont="1" applyFill="1" applyBorder="1" applyAlignment="1">
      <alignment horizontal="center" vertical="center"/>
    </xf>
    <xf numFmtId="0" fontId="4" fillId="2" borderId="10" xfId="12" applyFont="1" applyFill="1" applyBorder="1" applyAlignment="1">
      <alignment horizontal="center" vertical="center"/>
    </xf>
    <xf numFmtId="0" fontId="4" fillId="2" borderId="53" xfId="12" applyFont="1" applyFill="1" applyBorder="1" applyAlignment="1">
      <alignment horizontal="center" vertical="center"/>
    </xf>
    <xf numFmtId="0" fontId="4" fillId="2" borderId="12" xfId="12" applyFont="1" applyFill="1" applyBorder="1" applyAlignment="1">
      <alignment horizontal="center" vertical="center"/>
    </xf>
    <xf numFmtId="0" fontId="4" fillId="2" borderId="38" xfId="12" applyFont="1" applyFill="1" applyBorder="1">
      <alignment vertical="center"/>
    </xf>
    <xf numFmtId="0" fontId="4" fillId="2" borderId="2" xfId="12" applyFont="1" applyFill="1" applyBorder="1">
      <alignment vertical="center"/>
    </xf>
    <xf numFmtId="0" fontId="4" fillId="2" borderId="3" xfId="12" applyFont="1" applyFill="1" applyBorder="1">
      <alignment vertical="center"/>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6" xfId="14" applyNumberFormat="1" applyFont="1" applyFill="1" applyBorder="1" applyAlignment="1">
      <alignment horizontal="right" vertical="center" shrinkToFit="1"/>
    </xf>
    <xf numFmtId="181" fontId="4" fillId="2" borderId="68" xfId="14" applyNumberFormat="1" applyFont="1" applyFill="1" applyBorder="1" applyAlignment="1">
      <alignment horizontal="right" vertical="center" shrinkToFit="1"/>
    </xf>
    <xf numFmtId="179" fontId="4" fillId="2" borderId="68" xfId="14" applyNumberFormat="1" applyFont="1" applyFill="1" applyBorder="1" applyAlignment="1">
      <alignment horizontal="right" vertical="center" shrinkToFit="1"/>
    </xf>
    <xf numFmtId="179" fontId="4" fillId="2" borderId="2" xfId="14" applyNumberFormat="1" applyFont="1" applyFill="1" applyBorder="1" applyAlignment="1">
      <alignment horizontal="right" vertical="center" shrinkToFit="1"/>
    </xf>
    <xf numFmtId="179" fontId="4" fillId="2" borderId="39" xfId="14" applyNumberFormat="1" applyFont="1" applyFill="1" applyBorder="1" applyAlignment="1">
      <alignment horizontal="right" vertical="center" shrinkToFit="1"/>
    </xf>
    <xf numFmtId="0" fontId="4" fillId="2" borderId="38" xfId="12" applyFont="1" applyFill="1" applyBorder="1" applyAlignment="1">
      <alignment horizontal="center" vertical="top"/>
    </xf>
    <xf numFmtId="0" fontId="4" fillId="2" borderId="2" xfId="12" applyFont="1" applyFill="1" applyBorder="1" applyAlignment="1">
      <alignment horizontal="center" vertical="top"/>
    </xf>
    <xf numFmtId="0" fontId="4" fillId="2" borderId="1" xfId="12" applyFont="1" applyFill="1" applyBorder="1">
      <alignment vertical="center"/>
    </xf>
    <xf numFmtId="181" fontId="4" fillId="2" borderId="136" xfId="14" applyNumberFormat="1" applyFont="1" applyFill="1" applyBorder="1" applyAlignment="1">
      <alignment horizontal="right" vertical="center" shrinkToFit="1"/>
    </xf>
    <xf numFmtId="181" fontId="4" fillId="2" borderId="67" xfId="14" applyNumberFormat="1" applyFont="1" applyFill="1" applyBorder="1" applyAlignment="1">
      <alignment horizontal="right" vertical="center" shrinkToFit="1"/>
    </xf>
    <xf numFmtId="179" fontId="4" fillId="2" borderId="137" xfId="14" applyNumberFormat="1" applyFont="1" applyFill="1" applyBorder="1" applyAlignment="1">
      <alignment horizontal="right" vertical="center" shrinkToFit="1"/>
    </xf>
    <xf numFmtId="179" fontId="4" fillId="2" borderId="36" xfId="14" applyNumberFormat="1" applyFont="1" applyFill="1" applyBorder="1" applyAlignment="1">
      <alignment horizontal="right" vertical="center" shrinkToFit="1"/>
    </xf>
    <xf numFmtId="0" fontId="4" fillId="2" borderId="1" xfId="12" applyFont="1" applyFill="1" applyBorder="1" applyAlignment="1">
      <alignment horizontal="center" vertical="center" textRotation="255" wrapText="1"/>
    </xf>
    <xf numFmtId="0" fontId="4" fillId="2" borderId="3" xfId="12" applyFont="1" applyFill="1" applyBorder="1" applyAlignment="1">
      <alignment horizontal="center" vertical="center" textRotation="255" wrapText="1"/>
    </xf>
    <xf numFmtId="179" fontId="4" fillId="2" borderId="67" xfId="14" applyNumberFormat="1" applyFont="1" applyFill="1" applyBorder="1" applyAlignment="1">
      <alignment horizontal="right" vertical="center" shrinkToFit="1"/>
    </xf>
    <xf numFmtId="179" fontId="4" fillId="2" borderId="138" xfId="14" applyNumberFormat="1" applyFont="1" applyFill="1" applyBorder="1" applyAlignment="1">
      <alignment horizontal="right" vertical="center" shrinkToFit="1"/>
    </xf>
    <xf numFmtId="0" fontId="4" fillId="2" borderId="27" xfId="12" applyFont="1" applyFill="1" applyBorder="1" applyAlignment="1">
      <alignment horizontal="left" vertical="center"/>
    </xf>
    <xf numFmtId="0" fontId="4" fillId="2" borderId="0" xfId="12" applyFont="1" applyFill="1" applyAlignment="1">
      <alignment horizontal="left" vertical="center"/>
    </xf>
    <xf numFmtId="0" fontId="4" fillId="2" borderId="5" xfId="12" applyFont="1" applyFill="1" applyBorder="1" applyAlignment="1">
      <alignment horizontal="left" vertical="center"/>
    </xf>
    <xf numFmtId="181" fontId="4" fillId="2" borderId="4" xfId="13" applyNumberFormat="1" applyFont="1" applyFill="1" applyBorder="1" applyAlignment="1">
      <alignment horizontal="right" vertical="center" shrinkToFit="1"/>
    </xf>
    <xf numFmtId="181" fontId="4" fillId="2" borderId="0" xfId="13" applyNumberFormat="1" applyFont="1" applyFill="1" applyAlignment="1">
      <alignment horizontal="right" vertical="center" shrinkToFit="1"/>
    </xf>
    <xf numFmtId="181" fontId="4" fillId="2" borderId="69" xfId="13" applyNumberFormat="1" applyFont="1" applyFill="1" applyBorder="1" applyAlignment="1">
      <alignment horizontal="right" vertical="center" shrinkToFit="1"/>
    </xf>
    <xf numFmtId="181" fontId="4" fillId="2" borderId="72" xfId="13" applyNumberFormat="1" applyFont="1" applyFill="1" applyBorder="1" applyAlignment="1">
      <alignment horizontal="right" vertical="center" shrinkToFit="1"/>
    </xf>
    <xf numFmtId="179" fontId="4" fillId="2" borderId="72" xfId="13" applyNumberFormat="1" applyFont="1" applyFill="1" applyBorder="1" applyAlignment="1">
      <alignment horizontal="right" vertical="center" shrinkToFit="1"/>
    </xf>
    <xf numFmtId="179" fontId="4" fillId="2" borderId="0" xfId="13" applyNumberFormat="1" applyFont="1" applyFill="1" applyAlignment="1">
      <alignment horizontal="right" vertical="center" shrinkToFit="1"/>
    </xf>
    <xf numFmtId="179" fontId="4" fillId="2" borderId="28" xfId="13" applyNumberFormat="1" applyFont="1" applyFill="1" applyBorder="1" applyAlignment="1">
      <alignment horizontal="right" vertical="center" shrinkToFit="1"/>
    </xf>
    <xf numFmtId="0" fontId="4" fillId="2" borderId="27" xfId="12" applyFont="1" applyFill="1" applyBorder="1" applyAlignment="1">
      <alignment horizontal="center" vertical="top"/>
    </xf>
    <xf numFmtId="0" fontId="4" fillId="2" borderId="0" xfId="12" applyFont="1" applyFill="1" applyAlignment="1">
      <alignment horizontal="center" vertical="top"/>
    </xf>
    <xf numFmtId="0" fontId="4" fillId="2" borderId="4" xfId="12" applyFont="1" applyFill="1" applyBorder="1">
      <alignment vertical="center"/>
    </xf>
    <xf numFmtId="0" fontId="4" fillId="2" borderId="0" xfId="12" applyFont="1" applyFill="1">
      <alignment vertical="center"/>
    </xf>
    <xf numFmtId="0" fontId="4" fillId="2" borderId="5" xfId="12" applyFont="1" applyFill="1" applyBorder="1">
      <alignment vertical="center"/>
    </xf>
    <xf numFmtId="181" fontId="4" fillId="2" borderId="139" xfId="14" applyNumberFormat="1" applyFont="1" applyFill="1" applyBorder="1" applyAlignment="1">
      <alignment horizontal="right" vertical="center" shrinkToFit="1"/>
    </xf>
    <xf numFmtId="181" fontId="4" fillId="2" borderId="70" xfId="14" applyNumberFormat="1" applyFont="1" applyFill="1" applyBorder="1" applyAlignment="1">
      <alignment horizontal="right" vertical="center" shrinkToFit="1"/>
    </xf>
    <xf numFmtId="179" fontId="4" fillId="2" borderId="71" xfId="14" applyNumberFormat="1" applyFont="1" applyFill="1" applyBorder="1" applyAlignment="1">
      <alignment horizontal="right" vertical="center" shrinkToFit="1"/>
    </xf>
    <xf numFmtId="179" fontId="4" fillId="2" borderId="25" xfId="14" applyNumberFormat="1" applyFont="1" applyFill="1" applyBorder="1" applyAlignment="1">
      <alignment horizontal="right" vertical="center" shrinkToFit="1"/>
    </xf>
    <xf numFmtId="0" fontId="4" fillId="2" borderId="4" xfId="12" applyFont="1" applyFill="1" applyBorder="1" applyAlignment="1">
      <alignment horizontal="center" vertical="center" textRotation="255" wrapText="1"/>
    </xf>
    <xf numFmtId="0" fontId="4" fillId="2" borderId="5" xfId="12" applyFont="1" applyFill="1" applyBorder="1" applyAlignment="1">
      <alignment horizontal="center" vertical="center" textRotation="255" wrapText="1"/>
    </xf>
    <xf numFmtId="179" fontId="4" fillId="2" borderId="70" xfId="14" applyNumberFormat="1" applyFont="1" applyFill="1" applyBorder="1" applyAlignment="1">
      <alignment horizontal="right" vertical="center" shrinkToFit="1"/>
    </xf>
    <xf numFmtId="179" fontId="4" fillId="2" borderId="140" xfId="14" applyNumberFormat="1" applyFont="1" applyFill="1" applyBorder="1" applyAlignment="1">
      <alignment horizontal="right" vertical="center" shrinkToFit="1"/>
    </xf>
    <xf numFmtId="0" fontId="4" fillId="2" borderId="38" xfId="12" applyFont="1" applyFill="1" applyBorder="1" applyAlignment="1">
      <alignment horizontal="center" vertical="center" textRotation="255" shrinkToFit="1"/>
    </xf>
    <xf numFmtId="0" fontId="4" fillId="2" borderId="3" xfId="12" applyFont="1" applyFill="1" applyBorder="1" applyAlignment="1">
      <alignment horizontal="center" vertical="center" textRotation="255" shrinkToFit="1"/>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69" xfId="14" applyNumberFormat="1" applyFont="1" applyFill="1" applyBorder="1" applyAlignment="1">
      <alignment horizontal="right" vertical="center" shrinkToFit="1"/>
    </xf>
    <xf numFmtId="181" fontId="4" fillId="2" borderId="72" xfId="14" applyNumberFormat="1" applyFont="1" applyFill="1" applyBorder="1" applyAlignment="1">
      <alignment horizontal="right" vertical="center" shrinkToFit="1"/>
    </xf>
    <xf numFmtId="179" fontId="4" fillId="2" borderId="72"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8" xfId="14" applyNumberFormat="1" applyFont="1" applyFill="1" applyBorder="1" applyAlignment="1">
      <alignment horizontal="right" vertical="center" shrinkToFit="1"/>
    </xf>
    <xf numFmtId="0" fontId="4" fillId="2" borderId="27" xfId="12" applyFont="1" applyFill="1" applyBorder="1" applyAlignment="1">
      <alignment horizontal="center" vertical="center" textRotation="255" shrinkToFit="1"/>
    </xf>
    <xf numFmtId="0" fontId="4" fillId="2" borderId="5" xfId="12" applyFont="1" applyFill="1" applyBorder="1" applyAlignment="1">
      <alignment horizontal="center" vertical="center" textRotation="255" shrinkToFit="1"/>
    </xf>
    <xf numFmtId="0" fontId="4" fillId="2" borderId="29" xfId="12" applyFont="1" applyFill="1" applyBorder="1" applyAlignment="1">
      <alignment horizontal="center" vertical="center" textRotation="255" shrinkToFit="1"/>
    </xf>
    <xf numFmtId="0" fontId="4" fillId="2" borderId="8" xfId="12" applyFont="1" applyFill="1" applyBorder="1" applyAlignment="1">
      <alignment horizontal="center" vertical="center" textRotation="255" shrinkToFit="1"/>
    </xf>
    <xf numFmtId="0" fontId="4" fillId="2" borderId="7" xfId="12" applyFont="1" applyFill="1" applyBorder="1">
      <alignment vertical="center"/>
    </xf>
    <xf numFmtId="0" fontId="4" fillId="2" borderId="8" xfId="12" applyFont="1" applyFill="1" applyBorder="1">
      <alignment vertical="center"/>
    </xf>
    <xf numFmtId="0" fontId="3" fillId="2" borderId="4" xfId="12" applyFill="1" applyBorder="1" applyAlignment="1">
      <alignment vertical="center" shrinkToFit="1"/>
    </xf>
    <xf numFmtId="0" fontId="3" fillId="2" borderId="0" xfId="12" applyFill="1" applyAlignment="1">
      <alignment vertical="center" shrinkToFit="1"/>
    </xf>
    <xf numFmtId="0" fontId="3" fillId="2" borderId="5" xfId="12" applyFill="1" applyBorder="1" applyAlignment="1">
      <alignment vertical="center" shrinkToFit="1"/>
    </xf>
    <xf numFmtId="0" fontId="4" fillId="2" borderId="9" xfId="12" applyFont="1" applyFill="1" applyBorder="1" applyAlignment="1">
      <alignment horizontal="center" vertical="center" wrapText="1"/>
    </xf>
    <xf numFmtId="181" fontId="4" fillId="2" borderId="10" xfId="14" applyNumberFormat="1" applyFont="1" applyFill="1" applyBorder="1" applyAlignment="1">
      <alignment horizontal="right" vertical="center" shrinkToFit="1"/>
    </xf>
    <xf numFmtId="181" fontId="4" fillId="2" borderId="9" xfId="14" applyNumberFormat="1" applyFont="1" applyFill="1" applyBorder="1" applyAlignment="1">
      <alignment horizontal="right" vertical="center" shrinkToFit="1"/>
    </xf>
    <xf numFmtId="181" fontId="4" fillId="2" borderId="141" xfId="14" applyNumberFormat="1" applyFont="1" applyFill="1" applyBorder="1" applyAlignment="1">
      <alignment horizontal="right" vertical="center" shrinkToFit="1"/>
    </xf>
    <xf numFmtId="181" fontId="4" fillId="2" borderId="142" xfId="14" applyNumberFormat="1" applyFont="1" applyFill="1" applyBorder="1" applyAlignment="1">
      <alignment horizontal="right" vertical="center" shrinkToFit="1"/>
    </xf>
    <xf numFmtId="181" fontId="4" fillId="2" borderId="143" xfId="14" applyNumberFormat="1" applyFont="1" applyFill="1" applyBorder="1" applyAlignment="1">
      <alignment horizontal="right" vertical="center" shrinkToFit="1"/>
    </xf>
    <xf numFmtId="181" fontId="4" fillId="2" borderId="144" xfId="14" applyNumberFormat="1" applyFont="1" applyFill="1" applyBorder="1" applyAlignment="1">
      <alignment horizontal="right" vertical="center" shrinkToFit="1"/>
    </xf>
    <xf numFmtId="181" fontId="4" fillId="2" borderId="145" xfId="14" applyNumberFormat="1" applyFont="1" applyFill="1" applyBorder="1" applyAlignment="1">
      <alignment horizontal="right" vertical="center" shrinkToFit="1"/>
    </xf>
    <xf numFmtId="0" fontId="4" fillId="2" borderId="4" xfId="12" applyFont="1" applyFill="1" applyBorder="1" applyAlignment="1">
      <alignment vertical="center" shrinkToFit="1"/>
    </xf>
    <xf numFmtId="0" fontId="4" fillId="2" borderId="0" xfId="12" applyFont="1" applyFill="1" applyAlignment="1">
      <alignment vertical="center" shrinkToFit="1"/>
    </xf>
    <xf numFmtId="0" fontId="4" fillId="2" borderId="5" xfId="12" applyFont="1" applyFill="1" applyBorder="1" applyAlignment="1">
      <alignment vertical="center" shrinkToFit="1"/>
    </xf>
    <xf numFmtId="0" fontId="4" fillId="2" borderId="10" xfId="14" applyFont="1" applyFill="1" applyBorder="1" applyAlignment="1">
      <alignment horizontal="center" vertical="center"/>
    </xf>
    <xf numFmtId="0" fontId="4" fillId="2" borderId="9" xfId="14" applyFont="1" applyFill="1" applyBorder="1" applyAlignment="1">
      <alignment horizontal="center" vertical="center"/>
    </xf>
    <xf numFmtId="0" fontId="4" fillId="2" borderId="53" xfId="14" applyFont="1" applyFill="1" applyBorder="1" applyAlignment="1">
      <alignment horizontal="center" vertical="center"/>
    </xf>
    <xf numFmtId="0" fontId="4" fillId="2" borderId="6" xfId="12" applyFont="1" applyFill="1" applyBorder="1">
      <alignment vertical="center"/>
    </xf>
    <xf numFmtId="181" fontId="4" fillId="2" borderId="146" xfId="14" applyNumberFormat="1" applyFont="1" applyFill="1" applyBorder="1" applyAlignment="1">
      <alignment horizontal="right" vertical="center" shrinkToFit="1"/>
    </xf>
    <xf numFmtId="181" fontId="4" fillId="2" borderId="74" xfId="14" applyNumberFormat="1" applyFont="1" applyFill="1" applyBorder="1" applyAlignment="1">
      <alignment horizontal="right" vertical="center" shrinkToFit="1"/>
    </xf>
    <xf numFmtId="0" fontId="4" fillId="2" borderId="38" xfId="12" applyFont="1" applyFill="1" applyBorder="1" applyAlignment="1">
      <alignment horizontal="center" vertical="center" textRotation="255" wrapText="1"/>
    </xf>
    <xf numFmtId="0" fontId="4" fillId="2" borderId="29" xfId="12" applyFont="1" applyFill="1" applyBorder="1" applyAlignment="1">
      <alignment horizontal="center" vertical="top"/>
    </xf>
    <xf numFmtId="0" fontId="4" fillId="2" borderId="7" xfId="12" applyFont="1" applyFill="1" applyBorder="1" applyAlignment="1">
      <alignment horizontal="center" vertical="top"/>
    </xf>
    <xf numFmtId="0" fontId="4" fillId="2" borderId="9" xfId="12" applyFont="1" applyFill="1" applyBorder="1">
      <alignment vertical="center"/>
    </xf>
    <xf numFmtId="0" fontId="25" fillId="2" borderId="11" xfId="12" applyFont="1" applyFill="1" applyBorder="1" applyAlignment="1">
      <alignment horizontal="center" vertical="center"/>
    </xf>
    <xf numFmtId="179" fontId="4" fillId="2" borderId="143" xfId="14" applyNumberFormat="1" applyFont="1" applyFill="1" applyBorder="1" applyAlignment="1">
      <alignment horizontal="right" vertical="center" shrinkToFit="1"/>
    </xf>
    <xf numFmtId="179" fontId="4" fillId="2" borderId="144" xfId="14" applyNumberFormat="1" applyFont="1" applyFill="1" applyBorder="1" applyAlignment="1">
      <alignment horizontal="right" vertical="center" shrinkToFit="1"/>
    </xf>
    <xf numFmtId="179" fontId="4" fillId="2" borderId="147" xfId="14" applyNumberFormat="1" applyFont="1" applyFill="1" applyBorder="1" applyAlignment="1">
      <alignment horizontal="right" vertical="center" shrinkToFit="1"/>
    </xf>
    <xf numFmtId="0" fontId="4" fillId="2" borderId="6" xfId="12" applyFont="1" applyFill="1" applyBorder="1" applyAlignment="1">
      <alignment horizontal="center" vertical="center" textRotation="255" wrapText="1"/>
    </xf>
    <xf numFmtId="0" fontId="4" fillId="2" borderId="8" xfId="12" applyFont="1" applyFill="1" applyBorder="1" applyAlignment="1">
      <alignment horizontal="center" vertical="center" textRotation="255" wrapText="1"/>
    </xf>
    <xf numFmtId="181" fontId="4" fillId="2" borderId="6" xfId="14" applyNumberFormat="1" applyFont="1" applyFill="1" applyBorder="1" applyAlignment="1">
      <alignment horizontal="right" vertical="center" shrinkToFit="1"/>
    </xf>
    <xf numFmtId="181" fontId="4" fillId="2" borderId="7" xfId="14" applyNumberFormat="1" applyFont="1" applyFill="1" applyBorder="1" applyAlignment="1">
      <alignment horizontal="right" vertical="center" shrinkToFit="1"/>
    </xf>
    <xf numFmtId="181" fontId="4" fillId="2" borderId="73" xfId="14" applyNumberFormat="1" applyFont="1" applyFill="1" applyBorder="1" applyAlignment="1">
      <alignment horizontal="right" vertical="center" shrinkToFit="1"/>
    </xf>
    <xf numFmtId="181" fontId="4" fillId="2" borderId="75" xfId="14" applyNumberFormat="1" applyFont="1" applyFill="1" applyBorder="1" applyAlignment="1">
      <alignment horizontal="right" vertical="center" shrinkToFit="1"/>
    </xf>
    <xf numFmtId="179" fontId="4" fillId="2" borderId="75" xfId="14" applyNumberFormat="1" applyFont="1" applyFill="1" applyBorder="1" applyAlignment="1">
      <alignment horizontal="right" vertical="center" shrinkToFit="1"/>
    </xf>
    <xf numFmtId="179" fontId="4" fillId="2" borderId="7" xfId="14" applyNumberFormat="1" applyFont="1" applyFill="1" applyBorder="1" applyAlignment="1">
      <alignment horizontal="right" vertical="center" shrinkToFit="1"/>
    </xf>
    <xf numFmtId="179" fontId="4" fillId="2" borderId="30" xfId="14" applyNumberFormat="1" applyFont="1" applyFill="1" applyBorder="1" applyAlignment="1">
      <alignment horizontal="right" vertical="center" shrinkToFit="1"/>
    </xf>
    <xf numFmtId="0" fontId="4" fillId="2" borderId="27" xfId="12" applyFont="1" applyFill="1" applyBorder="1" applyAlignment="1">
      <alignment horizontal="center" vertical="center" textRotation="255" wrapText="1"/>
    </xf>
    <xf numFmtId="0" fontId="4" fillId="2" borderId="38" xfId="12" applyFont="1" applyFill="1" applyBorder="1" applyAlignment="1">
      <alignment horizontal="center" vertical="top" wrapText="1"/>
    </xf>
    <xf numFmtId="0" fontId="4" fillId="2" borderId="2" xfId="12" applyFont="1" applyFill="1" applyBorder="1" applyAlignment="1">
      <alignment horizontal="center" vertical="top" wrapText="1"/>
    </xf>
    <xf numFmtId="0" fontId="4" fillId="2" borderId="3" xfId="12" applyFont="1" applyFill="1" applyBorder="1" applyAlignment="1">
      <alignment horizontal="center" vertical="top" wrapText="1"/>
    </xf>
    <xf numFmtId="0" fontId="4" fillId="2" borderId="1" xfId="12" applyFont="1" applyFill="1" applyBorder="1" applyAlignment="1">
      <alignment horizontal="center" vertical="center" wrapText="1"/>
    </xf>
    <xf numFmtId="0" fontId="4" fillId="2" borderId="2" xfId="12" applyFont="1" applyFill="1" applyBorder="1" applyAlignment="1">
      <alignment horizontal="center" vertical="center" wrapText="1"/>
    </xf>
    <xf numFmtId="0" fontId="4" fillId="2" borderId="3" xfId="12" applyFont="1" applyFill="1" applyBorder="1" applyAlignment="1">
      <alignment horizontal="center" vertical="center" wrapText="1"/>
    </xf>
    <xf numFmtId="0" fontId="4" fillId="2" borderId="1" xfId="14" applyFont="1" applyFill="1" applyBorder="1" applyAlignment="1">
      <alignment horizontal="left" vertical="center" shrinkToFit="1"/>
    </xf>
    <xf numFmtId="0" fontId="4" fillId="2" borderId="2" xfId="14" applyFont="1" applyFill="1" applyBorder="1" applyAlignment="1">
      <alignment horizontal="left" vertical="center" shrinkToFit="1"/>
    </xf>
    <xf numFmtId="0" fontId="4" fillId="2" borderId="3" xfId="14" applyFont="1" applyFill="1" applyBorder="1" applyAlignment="1">
      <alignment horizontal="left" vertical="center" shrinkToFit="1"/>
    </xf>
    <xf numFmtId="0" fontId="4" fillId="2" borderId="27" xfId="12" applyFont="1" applyFill="1" applyBorder="1" applyAlignment="1">
      <alignment horizontal="center" vertical="top" wrapText="1"/>
    </xf>
    <xf numFmtId="0" fontId="4" fillId="2" borderId="0" xfId="12" applyFont="1" applyFill="1" applyAlignment="1">
      <alignment horizontal="center" vertical="top" wrapText="1"/>
    </xf>
    <xf numFmtId="0" fontId="4" fillId="2" borderId="5" xfId="12" applyFont="1" applyFill="1" applyBorder="1" applyAlignment="1">
      <alignment horizontal="center" vertical="top" wrapText="1"/>
    </xf>
    <xf numFmtId="0" fontId="4" fillId="2" borderId="4" xfId="12" applyFont="1" applyFill="1" applyBorder="1" applyAlignment="1">
      <alignment horizontal="center" vertical="center" wrapText="1"/>
    </xf>
    <xf numFmtId="0" fontId="4" fillId="2" borderId="0" xfId="12" applyFont="1" applyFill="1" applyAlignment="1">
      <alignment horizontal="center" vertical="center" wrapText="1"/>
    </xf>
    <xf numFmtId="0" fontId="4" fillId="2" borderId="5" xfId="12" applyFont="1" applyFill="1" applyBorder="1" applyAlignment="1">
      <alignment horizontal="center" vertical="center" wrapText="1"/>
    </xf>
    <xf numFmtId="0" fontId="4" fillId="2" borderId="4" xfId="14" applyFont="1" applyFill="1" applyBorder="1" applyAlignment="1">
      <alignment horizontal="left" vertical="center" shrinkToFit="1"/>
    </xf>
    <xf numFmtId="0" fontId="4" fillId="2" borderId="0" xfId="14" applyFont="1" applyFill="1" applyAlignment="1">
      <alignment horizontal="left" vertical="center" shrinkToFit="1"/>
    </xf>
    <xf numFmtId="0" fontId="4" fillId="2" borderId="5" xfId="14" applyFont="1" applyFill="1" applyBorder="1" applyAlignment="1">
      <alignment horizontal="left" vertical="center" shrinkToFit="1"/>
    </xf>
    <xf numFmtId="179" fontId="4" fillId="2" borderId="148" xfId="14" applyNumberFormat="1" applyFont="1" applyFill="1" applyBorder="1" applyAlignment="1">
      <alignment horizontal="right" vertical="center" shrinkToFit="1"/>
    </xf>
    <xf numFmtId="179" fontId="4" fillId="2" borderId="32" xfId="14" applyNumberFormat="1" applyFont="1" applyFill="1" applyBorder="1" applyAlignment="1">
      <alignment horizontal="right" vertical="center" shrinkToFit="1"/>
    </xf>
    <xf numFmtId="0" fontId="4" fillId="2" borderId="29" xfId="12" applyFont="1" applyFill="1" applyBorder="1" applyAlignment="1">
      <alignment horizontal="center" vertical="top" wrapText="1"/>
    </xf>
    <xf numFmtId="0" fontId="4" fillId="2" borderId="7" xfId="12" applyFont="1" applyFill="1" applyBorder="1" applyAlignment="1">
      <alignment horizontal="center" vertical="top" wrapText="1"/>
    </xf>
    <xf numFmtId="181" fontId="4" fillId="2" borderId="149" xfId="14" applyNumberFormat="1" applyFont="1" applyFill="1" applyBorder="1" applyAlignment="1">
      <alignment horizontal="right" vertical="center" shrinkToFit="1"/>
    </xf>
    <xf numFmtId="181" fontId="4" fillId="2" borderId="150" xfId="14" applyNumberFormat="1" applyFont="1" applyFill="1" applyBorder="1" applyAlignment="1">
      <alignment horizontal="right" vertical="center" shrinkToFit="1"/>
    </xf>
    <xf numFmtId="0" fontId="4" fillId="2" borderId="62" xfId="12" applyFont="1" applyFill="1" applyBorder="1" applyAlignment="1">
      <alignment horizontal="left" vertical="center" wrapText="1"/>
    </xf>
    <xf numFmtId="0" fontId="4" fillId="2" borderId="55" xfId="12" applyFont="1" applyFill="1" applyBorder="1" applyAlignment="1">
      <alignment horizontal="left" vertical="center"/>
    </xf>
    <xf numFmtId="0" fontId="4" fillId="2" borderId="56" xfId="12" applyFont="1" applyFill="1" applyBorder="1" applyAlignment="1">
      <alignment horizontal="left" vertical="center"/>
    </xf>
    <xf numFmtId="179" fontId="4" fillId="2" borderId="113" xfId="14" applyNumberFormat="1" applyFont="1" applyFill="1" applyBorder="1" applyAlignment="1">
      <alignment horizontal="right" vertical="center" shrinkToFit="1"/>
    </xf>
    <xf numFmtId="179" fontId="4" fillId="2" borderId="114" xfId="14" applyNumberFormat="1" applyFont="1" applyFill="1" applyBorder="1" applyAlignment="1">
      <alignment horizontal="right" vertical="center" shrinkToFit="1"/>
    </xf>
    <xf numFmtId="179" fontId="4" fillId="2" borderId="151" xfId="14" applyNumberFormat="1" applyFont="1" applyFill="1" applyBorder="1" applyAlignment="1">
      <alignment horizontal="right" vertical="center" shrinkToFit="1"/>
    </xf>
    <xf numFmtId="179" fontId="4" fillId="2" borderId="152" xfId="14" applyNumberFormat="1" applyFont="1" applyFill="1" applyBorder="1" applyAlignment="1">
      <alignment horizontal="right" vertical="center" shrinkToFit="1"/>
    </xf>
    <xf numFmtId="179" fontId="4" fillId="2" borderId="153" xfId="14" applyNumberFormat="1" applyFont="1" applyFill="1" applyBorder="1" applyAlignment="1">
      <alignment horizontal="right" vertical="center" shrinkToFit="1"/>
    </xf>
    <xf numFmtId="0" fontId="4" fillId="2" borderId="7" xfId="12" applyFont="1" applyFill="1" applyBorder="1" applyAlignment="1">
      <alignment horizontal="center" vertical="center" wrapText="1"/>
    </xf>
    <xf numFmtId="0" fontId="4" fillId="2" borderId="8" xfId="12" applyFont="1" applyFill="1" applyBorder="1" applyAlignment="1">
      <alignment horizontal="center" vertical="center" wrapText="1"/>
    </xf>
    <xf numFmtId="0" fontId="4" fillId="2" borderId="38" xfId="12" applyFont="1" applyFill="1" applyBorder="1">
      <alignment vertical="center"/>
    </xf>
    <xf numFmtId="0" fontId="4" fillId="2" borderId="2" xfId="12" applyFont="1" applyFill="1" applyBorder="1">
      <alignment vertical="center"/>
    </xf>
    <xf numFmtId="0" fontId="4" fillId="2" borderId="28" xfId="12" applyFont="1" applyFill="1" applyBorder="1">
      <alignment vertical="center"/>
    </xf>
    <xf numFmtId="0" fontId="4" fillId="2" borderId="38" xfId="12" applyFont="1" applyFill="1" applyBorder="1" applyAlignment="1">
      <alignment horizontal="center" vertical="center" wrapText="1"/>
    </xf>
    <xf numFmtId="0" fontId="4" fillId="2" borderId="0" xfId="12" applyFont="1" applyFill="1" applyAlignment="1">
      <alignment horizontal="center" vertical="center"/>
    </xf>
    <xf numFmtId="0" fontId="4" fillId="2" borderId="27" xfId="12" applyFont="1" applyFill="1" applyBorder="1" applyAlignment="1">
      <alignment horizontal="center" vertical="center" wrapText="1"/>
    </xf>
    <xf numFmtId="0" fontId="4" fillId="2" borderId="29" xfId="12" applyFont="1" applyFill="1" applyBorder="1" applyAlignment="1">
      <alignment horizontal="center" vertical="center" textRotation="255" wrapText="1"/>
    </xf>
    <xf numFmtId="0" fontId="4" fillId="2" borderId="65" xfId="12" applyFont="1" applyFill="1" applyBorder="1" applyAlignment="1">
      <alignment horizontal="center" vertical="center"/>
    </xf>
    <xf numFmtId="0" fontId="4" fillId="2" borderId="50" xfId="12" applyFont="1" applyFill="1" applyBorder="1" applyAlignment="1">
      <alignment horizontal="center" vertical="center"/>
    </xf>
    <xf numFmtId="0" fontId="4" fillId="2" borderId="51" xfId="12" applyFont="1" applyFill="1" applyBorder="1" applyAlignment="1">
      <alignment horizontal="center" vertical="center"/>
    </xf>
    <xf numFmtId="0" fontId="4" fillId="2" borderId="49" xfId="12" applyFont="1" applyFill="1" applyBorder="1" applyAlignment="1">
      <alignment horizontal="center" vertical="center"/>
    </xf>
    <xf numFmtId="0" fontId="4" fillId="2" borderId="52" xfId="12" applyFont="1" applyFill="1" applyBorder="1" applyAlignment="1">
      <alignment horizontal="center" vertical="center"/>
    </xf>
    <xf numFmtId="0" fontId="4" fillId="2" borderId="38" xfId="12" applyFont="1" applyFill="1" applyBorder="1" applyAlignment="1">
      <alignment horizontal="left" vertical="center"/>
    </xf>
    <xf numFmtId="0" fontId="4" fillId="2" borderId="2" xfId="12" applyFont="1" applyFill="1" applyBorder="1" applyAlignment="1">
      <alignment horizontal="left" vertical="center"/>
    </xf>
    <xf numFmtId="0" fontId="4" fillId="2" borderId="2" xfId="12" applyFont="1" applyFill="1" applyBorder="1" applyAlignment="1">
      <alignment horizontal="right" vertical="center"/>
    </xf>
    <xf numFmtId="0" fontId="4" fillId="2" borderId="3" xfId="12" applyFont="1" applyFill="1" applyBorder="1" applyAlignment="1">
      <alignment horizontal="right" vertical="center"/>
    </xf>
    <xf numFmtId="181" fontId="4" fillId="2" borderId="1" xfId="13" applyNumberFormat="1" applyFont="1" applyFill="1" applyBorder="1" applyAlignment="1">
      <alignment horizontal="right" vertical="center" shrinkToFit="1"/>
    </xf>
    <xf numFmtId="181" fontId="4" fillId="2" borderId="2" xfId="13" applyNumberFormat="1" applyFont="1" applyFill="1" applyBorder="1" applyAlignment="1">
      <alignment horizontal="right" vertical="center" shrinkToFit="1"/>
    </xf>
    <xf numFmtId="181" fontId="4" fillId="2" borderId="66" xfId="13" applyNumberFormat="1" applyFont="1" applyFill="1" applyBorder="1" applyAlignment="1">
      <alignment horizontal="right" vertical="center" shrinkToFit="1"/>
    </xf>
    <xf numFmtId="181" fontId="4" fillId="2" borderId="68" xfId="13" applyNumberFormat="1" applyFont="1" applyFill="1" applyBorder="1" applyAlignment="1">
      <alignment horizontal="right" vertical="center" shrinkToFit="1"/>
    </xf>
    <xf numFmtId="179" fontId="4" fillId="2" borderId="154" xfId="14" applyNumberFormat="1" applyFont="1" applyFill="1" applyBorder="1" applyAlignment="1">
      <alignment horizontal="right" vertical="center" shrinkToFit="1"/>
    </xf>
    <xf numFmtId="179" fontId="4" fillId="2" borderId="155" xfId="14" applyNumberFormat="1" applyFont="1" applyFill="1" applyBorder="1" applyAlignment="1">
      <alignment horizontal="right" vertical="center" shrinkToFit="1"/>
    </xf>
    <xf numFmtId="179" fontId="4" fillId="2" borderId="156" xfId="14" applyNumberFormat="1" applyFont="1" applyFill="1" applyBorder="1" applyAlignment="1">
      <alignment horizontal="right" vertical="center" shrinkToFit="1"/>
    </xf>
    <xf numFmtId="188" fontId="4" fillId="2" borderId="1" xfId="14" applyNumberFormat="1" applyFont="1" applyFill="1" applyBorder="1" applyAlignment="1">
      <alignment horizontal="right" vertical="center" shrinkToFit="1"/>
    </xf>
    <xf numFmtId="188" fontId="4" fillId="2" borderId="2" xfId="14" applyNumberFormat="1" applyFont="1" applyFill="1" applyBorder="1" applyAlignment="1">
      <alignment horizontal="right" vertical="center" shrinkToFit="1"/>
    </xf>
    <xf numFmtId="188" fontId="4" fillId="2" borderId="3" xfId="14" applyNumberFormat="1" applyFont="1" applyFill="1" applyBorder="1" applyAlignment="1">
      <alignment horizontal="right" vertical="center" shrinkToFit="1"/>
    </xf>
    <xf numFmtId="188" fontId="4" fillId="2" borderId="39" xfId="14" applyNumberFormat="1" applyFont="1" applyFill="1" applyBorder="1" applyAlignment="1">
      <alignment horizontal="right" vertical="center" shrinkToFit="1"/>
    </xf>
    <xf numFmtId="0" fontId="4" fillId="2" borderId="45" xfId="12" applyFont="1" applyFill="1" applyBorder="1" applyAlignment="1">
      <alignment horizontal="center" vertical="center" wrapText="1"/>
    </xf>
    <xf numFmtId="0" fontId="4" fillId="2" borderId="46" xfId="12" applyFont="1" applyFill="1" applyBorder="1" applyAlignment="1">
      <alignment horizontal="center" vertical="center" wrapText="1"/>
    </xf>
    <xf numFmtId="0" fontId="4" fillId="2" borderId="41" xfId="12" applyFont="1" applyFill="1" applyBorder="1" applyAlignment="1">
      <alignment horizontal="center" vertical="center" wrapText="1"/>
    </xf>
    <xf numFmtId="0" fontId="4" fillId="2" borderId="43" xfId="12" applyFont="1" applyFill="1" applyBorder="1">
      <alignment vertical="center"/>
    </xf>
    <xf numFmtId="0" fontId="4" fillId="2" borderId="41" xfId="12" applyFont="1" applyFill="1" applyBorder="1">
      <alignment vertical="center"/>
    </xf>
    <xf numFmtId="181" fontId="4" fillId="2" borderId="157" xfId="14" applyNumberFormat="1" applyFont="1" applyFill="1" applyBorder="1" applyAlignment="1">
      <alignment horizontal="right" vertical="center" shrinkToFit="1"/>
    </xf>
    <xf numFmtId="181" fontId="4" fillId="2" borderId="158" xfId="14" applyNumberFormat="1" applyFont="1" applyFill="1" applyBorder="1" applyAlignment="1">
      <alignment horizontal="right" vertical="center" shrinkToFit="1"/>
    </xf>
    <xf numFmtId="179" fontId="4" fillId="2" borderId="158" xfId="14" applyNumberFormat="1" applyFont="1" applyFill="1" applyBorder="1" applyAlignment="1">
      <alignment horizontal="right" vertical="center" shrinkToFit="1"/>
    </xf>
    <xf numFmtId="179" fontId="4" fillId="2" borderId="159" xfId="14" applyNumberFormat="1" applyFont="1" applyFill="1" applyBorder="1" applyAlignment="1">
      <alignment horizontal="right" vertical="center" shrinkToFit="1"/>
    </xf>
    <xf numFmtId="0" fontId="4" fillId="2" borderId="0" xfId="12" applyFont="1" applyFill="1" applyAlignment="1">
      <alignment horizontal="right" vertical="center" wrapText="1"/>
    </xf>
    <xf numFmtId="0" fontId="4" fillId="2" borderId="0" xfId="12" applyFont="1" applyFill="1" applyAlignment="1">
      <alignment horizontal="right" vertical="center"/>
    </xf>
    <xf numFmtId="0" fontId="4" fillId="2" borderId="5" xfId="12" applyFont="1" applyFill="1" applyBorder="1" applyAlignment="1">
      <alignment horizontal="right" vertical="center"/>
    </xf>
    <xf numFmtId="179" fontId="4" fillId="2" borderId="160" xfId="14" applyNumberFormat="1" applyFont="1" applyFill="1" applyBorder="1" applyAlignment="1">
      <alignment horizontal="right" vertical="center" shrinkToFit="1"/>
    </xf>
    <xf numFmtId="179" fontId="4" fillId="2" borderId="161" xfId="14" applyNumberFormat="1" applyFont="1" applyFill="1" applyBorder="1" applyAlignment="1">
      <alignment horizontal="right" vertical="center" shrinkToFit="1"/>
    </xf>
    <xf numFmtId="179" fontId="4" fillId="2" borderId="162" xfId="14" applyNumberFormat="1" applyFont="1" applyFill="1" applyBorder="1" applyAlignment="1">
      <alignment horizontal="right" vertical="center" shrinkToFit="1"/>
    </xf>
    <xf numFmtId="0" fontId="4" fillId="2" borderId="27" xfId="12" applyFont="1" applyFill="1" applyBorder="1">
      <alignment vertical="center"/>
    </xf>
    <xf numFmtId="188" fontId="4" fillId="2" borderId="4" xfId="14" applyNumberFormat="1" applyFont="1" applyFill="1" applyBorder="1" applyAlignment="1">
      <alignment horizontal="right" vertical="center" shrinkToFit="1"/>
    </xf>
    <xf numFmtId="188" fontId="4" fillId="2" borderId="0" xfId="14" applyNumberFormat="1" applyFont="1" applyFill="1" applyAlignment="1">
      <alignment horizontal="right" vertical="center" shrinkToFit="1"/>
    </xf>
    <xf numFmtId="188" fontId="4" fillId="2" borderId="5" xfId="14" applyNumberFormat="1" applyFont="1" applyFill="1" applyBorder="1" applyAlignment="1">
      <alignment horizontal="right" vertical="center" shrinkToFit="1"/>
    </xf>
    <xf numFmtId="188" fontId="4" fillId="2" borderId="28" xfId="14" applyNumberFormat="1" applyFont="1" applyFill="1" applyBorder="1" applyAlignment="1">
      <alignment horizontal="right" vertical="center" shrinkToFit="1"/>
    </xf>
    <xf numFmtId="0" fontId="24" fillId="2" borderId="0" xfId="12" applyFont="1" applyFill="1" applyAlignment="1">
      <alignment horizontal="center" vertical="center"/>
    </xf>
    <xf numFmtId="189" fontId="4" fillId="2" borderId="4" xfId="14" applyNumberFormat="1" applyFont="1" applyFill="1" applyBorder="1" applyAlignment="1">
      <alignment horizontal="right" vertical="center" shrinkToFit="1"/>
    </xf>
    <xf numFmtId="189" fontId="4" fillId="2" borderId="0" xfId="14" applyNumberFormat="1" applyFont="1" applyFill="1" applyAlignment="1">
      <alignment horizontal="right" vertical="center" shrinkToFit="1"/>
    </xf>
    <xf numFmtId="189" fontId="4" fillId="2" borderId="5" xfId="14" applyNumberFormat="1" applyFont="1" applyFill="1" applyBorder="1" applyAlignment="1">
      <alignment horizontal="right" vertical="center" shrinkToFit="1"/>
    </xf>
    <xf numFmtId="189" fontId="4" fillId="2" borderId="28" xfId="14" applyNumberFormat="1" applyFont="1" applyFill="1" applyBorder="1" applyAlignment="1">
      <alignment horizontal="right" vertical="center" shrinkToFit="1"/>
    </xf>
    <xf numFmtId="0" fontId="25" fillId="2" borderId="29" xfId="12" applyFont="1" applyFill="1" applyBorder="1" applyAlignment="1">
      <alignment horizontal="left" vertical="center"/>
    </xf>
    <xf numFmtId="0" fontId="4" fillId="2" borderId="7" xfId="12" applyFont="1" applyFill="1" applyBorder="1" applyAlignment="1">
      <alignment horizontal="left" vertical="center"/>
    </xf>
    <xf numFmtId="0" fontId="4" fillId="2" borderId="7" xfId="12" applyFont="1" applyFill="1" applyBorder="1" applyAlignment="1">
      <alignment horizontal="right" vertical="center" wrapText="1"/>
    </xf>
    <xf numFmtId="0" fontId="4" fillId="2" borderId="7" xfId="12" applyFont="1" applyFill="1" applyBorder="1" applyAlignment="1">
      <alignment horizontal="right" vertical="center"/>
    </xf>
    <xf numFmtId="0" fontId="4" fillId="2" borderId="8" xfId="12" applyFont="1" applyFill="1" applyBorder="1" applyAlignment="1">
      <alignment horizontal="right" vertical="center"/>
    </xf>
    <xf numFmtId="179" fontId="4" fillId="2" borderId="163" xfId="14" applyNumberFormat="1" applyFont="1" applyFill="1" applyBorder="1" applyAlignment="1">
      <alignment horizontal="right" vertical="center" shrinkToFit="1"/>
    </xf>
    <xf numFmtId="179" fontId="4" fillId="2" borderId="164" xfId="14" applyNumberFormat="1" applyFont="1" applyFill="1" applyBorder="1" applyAlignment="1">
      <alignment horizontal="right" vertical="center" shrinkToFit="1"/>
    </xf>
    <xf numFmtId="179" fontId="4" fillId="2" borderId="165" xfId="14" applyNumberFormat="1" applyFont="1" applyFill="1" applyBorder="1" applyAlignment="1">
      <alignment horizontal="right" vertical="center" shrinkToFit="1"/>
    </xf>
    <xf numFmtId="0" fontId="4" fillId="2" borderId="45" xfId="12" applyFont="1" applyFill="1" applyBorder="1">
      <alignment vertical="center"/>
    </xf>
    <xf numFmtId="189" fontId="4" fillId="2" borderId="43" xfId="14" applyNumberFormat="1" applyFont="1" applyFill="1" applyBorder="1" applyAlignment="1">
      <alignment horizontal="right" vertical="center" shrinkToFit="1"/>
    </xf>
    <xf numFmtId="189" fontId="4" fillId="2" borderId="46" xfId="14" applyNumberFormat="1" applyFont="1" applyFill="1" applyBorder="1" applyAlignment="1">
      <alignment horizontal="right" vertical="center" shrinkToFit="1"/>
    </xf>
    <xf numFmtId="189" fontId="4" fillId="2" borderId="41" xfId="14" applyNumberFormat="1" applyFont="1" applyFill="1" applyBorder="1" applyAlignment="1">
      <alignment horizontal="right" vertical="center" shrinkToFit="1"/>
    </xf>
    <xf numFmtId="189" fontId="4" fillId="2" borderId="166" xfId="14" applyNumberFormat="1" applyFont="1" applyFill="1" applyBorder="1" applyAlignment="1">
      <alignment horizontal="right" vertical="center" shrinkToFit="1"/>
    </xf>
    <xf numFmtId="189" fontId="4" fillId="2" borderId="167" xfId="14" applyNumberFormat="1" applyFont="1" applyFill="1" applyBorder="1" applyAlignment="1">
      <alignment horizontal="right" vertical="center" shrinkToFit="1"/>
    </xf>
    <xf numFmtId="189" fontId="4" fillId="2" borderId="168" xfId="14" applyNumberFormat="1" applyFont="1" applyFill="1" applyBorder="1" applyAlignment="1">
      <alignment horizontal="right" vertical="center" shrinkToFit="1"/>
    </xf>
    <xf numFmtId="0" fontId="4" fillId="2" borderId="38" xfId="12" applyFont="1" applyFill="1" applyBorder="1" applyAlignment="1">
      <alignment horizontal="left" vertical="center" wrapText="1"/>
    </xf>
    <xf numFmtId="0" fontId="4" fillId="2" borderId="2" xfId="12" applyFont="1" applyFill="1" applyBorder="1" applyAlignment="1">
      <alignment horizontal="left" vertical="center" wrapText="1"/>
    </xf>
    <xf numFmtId="0" fontId="4" fillId="2" borderId="2" xfId="12" applyFont="1" applyFill="1" applyBorder="1" applyAlignment="1">
      <alignment horizontal="center" vertical="center"/>
    </xf>
    <xf numFmtId="0" fontId="4" fillId="2" borderId="3" xfId="12" applyFont="1" applyFill="1" applyBorder="1" applyAlignment="1">
      <alignment horizontal="center" vertical="center"/>
    </xf>
    <xf numFmtId="179" fontId="4" fillId="2" borderId="10" xfId="14" applyNumberFormat="1" applyFont="1" applyFill="1" applyBorder="1" applyAlignment="1">
      <alignment horizontal="right" vertical="center" shrinkToFit="1"/>
    </xf>
    <xf numFmtId="179" fontId="4" fillId="2" borderId="9" xfId="14" applyNumberFormat="1" applyFont="1" applyFill="1" applyBorder="1" applyAlignment="1">
      <alignment horizontal="right" vertical="center" shrinkToFit="1"/>
    </xf>
    <xf numFmtId="179" fontId="4" fillId="2" borderId="141" xfId="14" applyNumberFormat="1" applyFont="1" applyFill="1" applyBorder="1" applyAlignment="1">
      <alignment horizontal="right" vertical="center" shrinkToFit="1"/>
    </xf>
    <xf numFmtId="179" fontId="4" fillId="2" borderId="142" xfId="14" applyNumberFormat="1" applyFont="1" applyFill="1" applyBorder="1" applyAlignment="1">
      <alignment horizontal="right" vertical="center" shrinkToFit="1"/>
    </xf>
    <xf numFmtId="179" fontId="4" fillId="2" borderId="145" xfId="14" applyNumberFormat="1" applyFont="1" applyFill="1" applyBorder="1" applyAlignment="1">
      <alignment horizontal="right" vertical="center" shrinkToFit="1"/>
    </xf>
    <xf numFmtId="0" fontId="24" fillId="2" borderId="27" xfId="12" applyFont="1" applyFill="1" applyBorder="1">
      <alignment vertical="center"/>
    </xf>
    <xf numFmtId="0" fontId="4" fillId="2" borderId="45" xfId="12" applyFont="1" applyFill="1" applyBorder="1" applyAlignment="1">
      <alignment horizontal="left" vertical="center" wrapText="1"/>
    </xf>
    <xf numFmtId="0" fontId="4" fillId="2" borderId="46" xfId="12" applyFont="1" applyFill="1" applyBorder="1" applyAlignment="1">
      <alignment horizontal="left" vertical="center" wrapText="1"/>
    </xf>
    <xf numFmtId="0" fontId="4" fillId="2" borderId="46" xfId="12" applyFont="1" applyFill="1" applyBorder="1" applyAlignment="1">
      <alignment horizontal="center" vertical="center"/>
    </xf>
    <xf numFmtId="0" fontId="4" fillId="2" borderId="41" xfId="12" applyFont="1" applyFill="1" applyBorder="1" applyAlignment="1">
      <alignment horizontal="center" vertical="center"/>
    </xf>
    <xf numFmtId="179" fontId="4" fillId="2" borderId="115" xfId="14" applyNumberFormat="1" applyFont="1" applyFill="1" applyBorder="1" applyAlignment="1">
      <alignment horizontal="right" vertical="center" shrinkToFit="1"/>
    </xf>
    <xf numFmtId="179" fontId="4" fillId="2" borderId="55" xfId="14" applyNumberFormat="1" applyFont="1" applyFill="1" applyBorder="1" applyAlignment="1">
      <alignment horizontal="right" vertical="center" shrinkToFit="1"/>
    </xf>
    <xf numFmtId="179" fontId="4" fillId="2" borderId="169" xfId="14" applyNumberFormat="1" applyFont="1" applyFill="1" applyBorder="1" applyAlignment="1">
      <alignment horizontal="right" vertical="center" shrinkToFit="1"/>
    </xf>
    <xf numFmtId="179" fontId="4" fillId="2" borderId="170" xfId="14" applyNumberFormat="1" applyFont="1" applyFill="1" applyBorder="1" applyAlignment="1">
      <alignment horizontal="right" vertical="center" shrinkToFit="1"/>
    </xf>
    <xf numFmtId="0" fontId="26" fillId="2" borderId="0" xfId="13" applyFont="1" applyFill="1">
      <alignment vertical="center"/>
    </xf>
    <xf numFmtId="177" fontId="21" fillId="0" borderId="0" xfId="2" applyNumberFormat="1" applyFont="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2" xfId="2" applyFont="1" applyFill="1" applyBorder="1" applyAlignment="1">
      <alignment horizontal="center" vertical="center" wrapText="1"/>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0" fontId="3" fillId="2" borderId="12" xfId="2" applyFont="1" applyFill="1" applyBorder="1" applyAlignment="1">
      <alignment horizontal="center"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6" fontId="21" fillId="0" borderId="0" xfId="2" applyNumberFormat="1" applyFont="1">
      <alignment vertical="center"/>
    </xf>
    <xf numFmtId="177" fontId="21" fillId="0" borderId="10" xfId="2" applyNumberFormat="1" applyFont="1" applyBorder="1">
      <alignment vertical="center"/>
    </xf>
    <xf numFmtId="177" fontId="21" fillId="0" borderId="9" xfId="2" applyNumberFormat="1" applyFont="1" applyBorder="1">
      <alignment vertical="center"/>
    </xf>
    <xf numFmtId="177" fontId="21" fillId="0" borderId="11" xfId="2" applyNumberFormat="1" applyFont="1" applyBorder="1">
      <alignment vertical="center"/>
    </xf>
    <xf numFmtId="177" fontId="21" fillId="0" borderId="12" xfId="2" applyNumberFormat="1" applyFont="1" applyBorder="1" applyAlignment="1">
      <alignment horizontal="center" vertical="center"/>
    </xf>
    <xf numFmtId="177" fontId="21" fillId="0" borderId="171" xfId="2" applyNumberFormat="1" applyFont="1" applyBorder="1" applyAlignment="1">
      <alignment horizontal="center" vertical="center"/>
    </xf>
    <xf numFmtId="177" fontId="21" fillId="0" borderId="172" xfId="2" applyNumberFormat="1" applyFont="1" applyBorder="1" applyAlignment="1">
      <alignment horizontal="center" vertical="center"/>
    </xf>
    <xf numFmtId="177" fontId="21" fillId="0" borderId="0" xfId="2" applyNumberFormat="1" applyFont="1" applyAlignment="1">
      <alignment horizontal="center" vertical="center"/>
    </xf>
    <xf numFmtId="177" fontId="21" fillId="0" borderId="4" xfId="2" applyNumberFormat="1" applyFont="1" applyBorder="1">
      <alignmen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190" fontId="27" fillId="0" borderId="12" xfId="2" applyNumberFormat="1" applyFont="1" applyBorder="1" applyAlignment="1">
      <alignment horizontal="right" vertical="center" shrinkToFit="1"/>
    </xf>
    <xf numFmtId="190" fontId="27" fillId="0" borderId="171" xfId="2" applyNumberFormat="1" applyFont="1" applyBorder="1" applyAlignment="1">
      <alignment horizontal="right" vertical="center" shrinkToFit="1"/>
    </xf>
    <xf numFmtId="190" fontId="21" fillId="0" borderId="172" xfId="2" applyNumberFormat="1" applyFont="1" applyBorder="1" applyAlignment="1">
      <alignment horizontal="right" vertical="center" shrinkToFit="1"/>
    </xf>
    <xf numFmtId="177" fontId="21" fillId="0" borderId="5" xfId="2" applyNumberFormat="1" applyFont="1" applyBorder="1">
      <alignment vertical="center"/>
    </xf>
    <xf numFmtId="179" fontId="27" fillId="0" borderId="12" xfId="2" applyNumberFormat="1" applyFont="1" applyBorder="1" applyAlignment="1">
      <alignment horizontal="right" vertical="center" shrinkToFit="1"/>
    </xf>
    <xf numFmtId="179" fontId="27" fillId="0" borderId="171" xfId="2" applyNumberFormat="1" applyFont="1" applyBorder="1" applyAlignment="1">
      <alignment horizontal="right" vertical="center" shrinkToFit="1"/>
    </xf>
    <xf numFmtId="179" fontId="21" fillId="0" borderId="172" xfId="2" applyNumberFormat="1" applyFont="1" applyBorder="1" applyAlignment="1">
      <alignment horizontal="right" vertical="center" shrinkToFit="1"/>
    </xf>
    <xf numFmtId="177" fontId="21" fillId="0" borderId="6" xfId="2" applyNumberFormat="1" applyFont="1" applyBorder="1">
      <alignment vertical="center"/>
    </xf>
    <xf numFmtId="177" fontId="21" fillId="0" borderId="7" xfId="2" applyNumberFormat="1" applyFont="1" applyBorder="1">
      <alignment vertical="center"/>
    </xf>
    <xf numFmtId="176" fontId="21" fillId="0" borderId="7" xfId="2" applyNumberFormat="1" applyFont="1" applyBorder="1">
      <alignment vertical="center"/>
    </xf>
    <xf numFmtId="177" fontId="21" fillId="0" borderId="8" xfId="2" applyNumberFormat="1" applyFont="1" applyBorder="1">
      <alignment vertical="center"/>
    </xf>
    <xf numFmtId="177" fontId="21" fillId="0" borderId="2" xfId="2" applyNumberFormat="1" applyFont="1" applyBorder="1">
      <alignment vertical="center"/>
    </xf>
    <xf numFmtId="0" fontId="21" fillId="0" borderId="0" xfId="2" applyFont="1">
      <alignment vertical="center"/>
    </xf>
    <xf numFmtId="0" fontId="3" fillId="0" borderId="3" xfId="2" applyFont="1" applyBorder="1" applyAlignment="1"/>
    <xf numFmtId="0" fontId="3" fillId="0" borderId="5" xfId="2" applyFont="1" applyBorder="1" applyAlignment="1"/>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77" fontId="21" fillId="0" borderId="10" xfId="2" applyNumberFormat="1" applyFont="1" applyBorder="1" applyAlignment="1">
      <alignment vertical="center" wrapText="1"/>
    </xf>
    <xf numFmtId="177" fontId="21" fillId="0" borderId="9" xfId="2" applyNumberFormat="1" applyFont="1" applyBorder="1" applyAlignment="1">
      <alignment vertical="center" wrapText="1"/>
    </xf>
    <xf numFmtId="177" fontId="21" fillId="0" borderId="11" xfId="2" applyNumberFormat="1" applyFont="1" applyBorder="1" applyAlignment="1">
      <alignment vertical="center" wrapText="1"/>
    </xf>
    <xf numFmtId="181" fontId="21" fillId="0" borderId="12" xfId="2" applyNumberFormat="1" applyFont="1" applyBorder="1" applyAlignment="1">
      <alignment horizontal="right" vertical="center" shrinkToFit="1"/>
    </xf>
    <xf numFmtId="181" fontId="21" fillId="0" borderId="171" xfId="2" applyNumberFormat="1" applyFont="1" applyBorder="1" applyAlignment="1">
      <alignment horizontal="right" vertical="center" shrinkToFit="1"/>
    </xf>
    <xf numFmtId="0" fontId="21" fillId="2" borderId="10" xfId="2" applyFont="1" applyFill="1" applyBorder="1">
      <alignment vertical="center"/>
    </xf>
    <xf numFmtId="0" fontId="21" fillId="2" borderId="9" xfId="2" applyFont="1" applyFill="1" applyBorder="1">
      <alignment vertical="center"/>
    </xf>
    <xf numFmtId="0" fontId="21" fillId="2" borderId="11" xfId="2" applyFont="1" applyFill="1" applyBorder="1">
      <alignment vertical="center"/>
    </xf>
    <xf numFmtId="0" fontId="21" fillId="0" borderId="0" xfId="2" applyFont="1" applyAlignment="1"/>
    <xf numFmtId="0" fontId="3" fillId="0" borderId="0" xfId="2" applyFont="1" applyAlignment="1"/>
    <xf numFmtId="176" fontId="21" fillId="0" borderId="2" xfId="2" applyNumberFormat="1" applyFont="1" applyBorder="1">
      <alignment vertical="center"/>
    </xf>
    <xf numFmtId="0" fontId="3" fillId="0" borderId="7" xfId="3" applyFont="1" applyBorder="1">
      <alignment vertical="center"/>
    </xf>
    <xf numFmtId="176" fontId="21" fillId="0" borderId="7" xfId="3" applyNumberFormat="1" applyFont="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36"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32" xfId="4" applyNumberFormat="1" applyFont="1" applyBorder="1" applyAlignment="1">
      <alignment horizontal="center" vertical="center" wrapText="1"/>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Border="1" applyAlignment="1">
      <alignment horizontal="right" vertical="center" shrinkToFit="1"/>
    </xf>
    <xf numFmtId="181" fontId="27" fillId="0" borderId="179" xfId="5" applyNumberFormat="1" applyFont="1" applyBorder="1" applyAlignment="1">
      <alignment horizontal="right" vertical="center" shrinkToFit="1"/>
    </xf>
    <xf numFmtId="179" fontId="27" fillId="0" borderId="177" xfId="5" applyNumberFormat="1" applyFont="1" applyBorder="1" applyAlignment="1">
      <alignment horizontal="right" vertical="center" shrinkToFit="1"/>
    </xf>
    <xf numFmtId="181" fontId="27" fillId="0" borderId="180" xfId="5" applyNumberFormat="1" applyFont="1" applyBorder="1" applyAlignment="1">
      <alignment horizontal="right" vertical="center" shrinkToFit="1"/>
    </xf>
    <xf numFmtId="179" fontId="27" fillId="0" borderId="181" xfId="5" applyNumberFormat="1" applyFont="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79" fontId="27" fillId="0" borderId="2" xfId="5" applyNumberFormat="1" applyFont="1" applyBorder="1" applyAlignment="1">
      <alignment horizontal="right" vertical="center" shrinkToFit="1"/>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1" xfId="16" applyFont="1" applyFill="1" applyBorder="1" applyAlignment="1"/>
    <xf numFmtId="0" fontId="29" fillId="6" borderId="22" xfId="16" applyFont="1" applyFill="1" applyBorder="1" applyAlignment="1">
      <alignment horizontal="right" vertical="top"/>
    </xf>
    <xf numFmtId="0" fontId="29" fillId="6" borderId="23" xfId="16" applyFont="1" applyFill="1" applyBorder="1" applyAlignment="1">
      <alignment horizontal="right" vertical="top"/>
    </xf>
    <xf numFmtId="0" fontId="29" fillId="6" borderId="13" xfId="16" applyFont="1" applyFill="1" applyBorder="1" applyAlignment="1">
      <alignment horizontal="center" vertical="center"/>
    </xf>
    <xf numFmtId="0" fontId="29" fillId="6" borderId="15" xfId="16" applyFont="1" applyFill="1" applyBorder="1" applyAlignment="1">
      <alignment horizontal="center" vertical="center"/>
    </xf>
    <xf numFmtId="0" fontId="29" fillId="6" borderId="61" xfId="16" applyFont="1" applyFill="1" applyBorder="1" applyAlignment="1">
      <alignment horizontal="center" vertical="center"/>
    </xf>
    <xf numFmtId="0" fontId="29" fillId="0" borderId="27" xfId="16" applyFont="1" applyBorder="1" applyAlignment="1">
      <alignment horizontal="center" vertical="center" wrapText="1"/>
    </xf>
    <xf numFmtId="0" fontId="29" fillId="0" borderId="19" xfId="16" applyFont="1" applyBorder="1" applyAlignment="1">
      <alignment horizontal="left" vertical="center" wrapText="1"/>
    </xf>
    <xf numFmtId="0" fontId="29" fillId="0" borderId="20" xfId="16" applyFont="1" applyBorder="1" applyAlignment="1">
      <alignment horizontal="left" vertical="center" wrapText="1"/>
    </xf>
    <xf numFmtId="188" fontId="29" fillId="0" borderId="13" xfId="16" applyNumberFormat="1" applyFont="1" applyBorder="1" applyAlignment="1">
      <alignment horizontal="right" vertical="center" shrinkToFit="1"/>
    </xf>
    <xf numFmtId="188" fontId="29" fillId="0" borderId="15" xfId="16" applyNumberFormat="1" applyFont="1" applyBorder="1" applyAlignment="1">
      <alignment horizontal="right" vertical="center" shrinkToFit="1"/>
    </xf>
    <xf numFmtId="188" fontId="29" fillId="0" borderId="17" xfId="16" applyNumberFormat="1" applyFont="1" applyBorder="1" applyAlignment="1">
      <alignment horizontal="right" vertical="center" shrinkToFit="1"/>
    </xf>
    <xf numFmtId="0" fontId="29" fillId="0" borderId="38" xfId="16" applyFont="1" applyBorder="1" applyAlignment="1">
      <alignment horizontal="center" vertical="center" wrapText="1"/>
    </xf>
    <xf numFmtId="0" fontId="29" fillId="0" borderId="2" xfId="16" applyFont="1" applyBorder="1" applyAlignment="1">
      <alignment horizontal="left" vertical="center"/>
    </xf>
    <xf numFmtId="0" fontId="29" fillId="0" borderId="39" xfId="16" applyFont="1" applyBorder="1" applyAlignment="1">
      <alignment horizontal="left" vertical="center"/>
    </xf>
    <xf numFmtId="188" fontId="29" fillId="0" borderId="35" xfId="16" applyNumberFormat="1" applyFont="1" applyBorder="1" applyAlignment="1">
      <alignment horizontal="right" vertical="center" shrinkToFit="1"/>
    </xf>
    <xf numFmtId="188" fontId="29" fillId="0" borderId="36" xfId="16" applyNumberFormat="1" applyFont="1" applyBorder="1" applyAlignment="1">
      <alignment horizontal="right" vertical="center" shrinkToFit="1"/>
    </xf>
    <xf numFmtId="188" fontId="29" fillId="0" borderId="37" xfId="16" applyNumberFormat="1" applyFont="1" applyBorder="1" applyAlignment="1">
      <alignment horizontal="right" vertical="center" shrinkToFit="1"/>
    </xf>
    <xf numFmtId="0" fontId="29" fillId="0" borderId="62" xfId="16" applyFont="1" applyBorder="1" applyAlignment="1">
      <alignment horizontal="center" vertical="center"/>
    </xf>
    <xf numFmtId="0" fontId="29" fillId="0" borderId="55" xfId="16" applyFont="1" applyBorder="1" applyAlignment="1">
      <alignment horizontal="left" vertical="center"/>
    </xf>
    <xf numFmtId="0" fontId="29" fillId="0" borderId="57" xfId="16" applyFont="1" applyBorder="1" applyAlignment="1">
      <alignment horizontal="left" vertical="center"/>
    </xf>
    <xf numFmtId="188" fontId="29" fillId="0" borderId="112" xfId="16" applyNumberFormat="1" applyFont="1" applyBorder="1" applyAlignment="1">
      <alignment horizontal="right" vertical="center" shrinkToFit="1"/>
    </xf>
    <xf numFmtId="188" fontId="29" fillId="0" borderId="182" xfId="16" applyNumberFormat="1" applyFont="1" applyBorder="1" applyAlignment="1">
      <alignment horizontal="right" vertical="center" shrinkToFit="1"/>
    </xf>
    <xf numFmtId="188" fontId="29" fillId="0" borderId="63" xfId="16" applyNumberFormat="1" applyFont="1" applyBorder="1" applyAlignment="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1" xfId="17" applyFont="1" applyFill="1" applyBorder="1" applyAlignment="1"/>
    <xf numFmtId="0" fontId="29" fillId="7" borderId="22" xfId="17" applyFont="1" applyFill="1" applyBorder="1" applyAlignment="1">
      <alignment horizontal="right" vertical="top"/>
    </xf>
    <xf numFmtId="0" fontId="29" fillId="7" borderId="23" xfId="17" applyFont="1" applyFill="1" applyBorder="1" applyAlignment="1">
      <alignment horizontal="right" vertical="top"/>
    </xf>
    <xf numFmtId="0" fontId="29" fillId="7" borderId="14" xfId="17" applyFont="1" applyFill="1" applyBorder="1" applyAlignment="1">
      <alignment horizontal="center" vertical="center"/>
    </xf>
    <xf numFmtId="0" fontId="29" fillId="7" borderId="15" xfId="17" applyFont="1" applyFill="1" applyBorder="1" applyAlignment="1">
      <alignment horizontal="center" vertical="center"/>
    </xf>
    <xf numFmtId="0" fontId="29" fillId="7" borderId="17" xfId="17" applyFont="1" applyFill="1" applyBorder="1" applyAlignment="1">
      <alignment horizontal="center" vertical="center"/>
    </xf>
    <xf numFmtId="0" fontId="29" fillId="0" borderId="29" xfId="17" applyFont="1" applyBorder="1" applyAlignment="1">
      <alignment vertical="center" wrapText="1"/>
    </xf>
    <xf numFmtId="0" fontId="30" fillId="0" borderId="50" xfId="17" applyFont="1" applyBorder="1" applyAlignment="1">
      <alignment horizontal="left" vertical="center" wrapText="1"/>
    </xf>
    <xf numFmtId="0" fontId="30" fillId="0" borderId="52" xfId="17" applyFont="1" applyBorder="1" applyAlignment="1">
      <alignment horizontal="left" vertical="center" wrapText="1"/>
    </xf>
    <xf numFmtId="188" fontId="29" fillId="0" borderId="183" xfId="17" applyNumberFormat="1" applyFont="1" applyBorder="1" applyAlignment="1">
      <alignment horizontal="right" vertical="center" shrinkToFit="1"/>
    </xf>
    <xf numFmtId="188" fontId="29" fillId="0" borderId="184" xfId="17" applyNumberFormat="1" applyFont="1" applyBorder="1" applyAlignment="1">
      <alignment horizontal="right" vertical="center" shrinkToFit="1"/>
    </xf>
    <xf numFmtId="188" fontId="29" fillId="0" borderId="185" xfId="17" applyNumberFormat="1" applyFont="1" applyBorder="1" applyAlignment="1">
      <alignment horizontal="right" vertical="center" shrinkToFit="1"/>
    </xf>
    <xf numFmtId="0" fontId="29" fillId="0" borderId="34" xfId="17" applyFont="1" applyBorder="1">
      <alignment vertical="center"/>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188" fontId="29" fillId="0" borderId="186" xfId="17" applyNumberFormat="1" applyFont="1" applyBorder="1" applyAlignment="1">
      <alignment horizontal="right" vertical="center" shrinkToFit="1"/>
    </xf>
    <xf numFmtId="188" fontId="29" fillId="0" borderId="12" xfId="17" applyNumberFormat="1" applyFont="1" applyBorder="1" applyAlignment="1">
      <alignment horizontal="right" vertical="center" shrinkToFit="1"/>
    </xf>
    <xf numFmtId="188" fontId="29" fillId="0" borderId="187" xfId="17" applyNumberFormat="1" applyFont="1" applyBorder="1" applyAlignment="1">
      <alignment horizontal="right" vertical="center" shrinkToFit="1"/>
    </xf>
    <xf numFmtId="0" fontId="29" fillId="0" borderId="38" xfId="17" applyFont="1" applyBorder="1">
      <alignment vertical="center"/>
    </xf>
    <xf numFmtId="0" fontId="29" fillId="0" borderId="62" xfId="17" applyFont="1" applyBorder="1">
      <alignment vertical="center"/>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188" fontId="29" fillId="0" borderId="112" xfId="17" applyNumberFormat="1" applyFont="1" applyBorder="1" applyAlignment="1">
      <alignment horizontal="right" vertical="center" shrinkToFit="1"/>
    </xf>
    <xf numFmtId="188" fontId="29" fillId="0" borderId="182" xfId="17" applyNumberFormat="1" applyFont="1" applyBorder="1" applyAlignment="1">
      <alignment horizontal="right" vertical="center" shrinkToFit="1"/>
    </xf>
    <xf numFmtId="188" fontId="29" fillId="0" borderId="63" xfId="17" applyNumberFormat="1" applyFont="1" applyBorder="1" applyAlignment="1">
      <alignment horizontal="right" vertical="center" shrinkToFit="1"/>
    </xf>
    <xf numFmtId="0" fontId="30" fillId="0" borderId="0" xfId="17" applyFont="1">
      <alignment vertical="center"/>
    </xf>
    <xf numFmtId="0" fontId="30" fillId="0" borderId="0" xfId="17" applyFont="1" applyAlignment="1">
      <alignment vertical="center" wrapText="1"/>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18" xfId="18" applyFont="1" applyBorder="1" applyAlignment="1">
      <alignment vertical="center" wrapText="1"/>
    </xf>
    <xf numFmtId="0" fontId="30" fillId="0" borderId="14" xfId="18" applyFont="1" applyBorder="1" applyAlignment="1">
      <alignment vertical="center" wrapText="1"/>
    </xf>
    <xf numFmtId="0" fontId="30" fillId="0" borderId="6" xfId="18" applyFont="1" applyBorder="1" applyAlignment="1">
      <alignment vertical="center" wrapText="1"/>
    </xf>
    <xf numFmtId="0" fontId="30" fillId="0" borderId="50" xfId="18" applyFont="1" applyBorder="1">
      <alignment vertical="center"/>
    </xf>
    <xf numFmtId="0" fontId="30" fillId="0" borderId="52" xfId="18" applyFont="1" applyBorder="1">
      <alignment vertical="center"/>
    </xf>
    <xf numFmtId="181" fontId="30" fillId="0" borderId="183" xfId="18" applyNumberFormat="1" applyFont="1" applyBorder="1" applyAlignment="1">
      <alignment horizontal="right" vertical="center" shrinkToFit="1"/>
    </xf>
    <xf numFmtId="181" fontId="30" fillId="0" borderId="184" xfId="18" applyNumberFormat="1" applyFont="1" applyBorder="1" applyAlignment="1">
      <alignment horizontal="right" vertical="center" shrinkToFit="1"/>
    </xf>
    <xf numFmtId="181" fontId="30" fillId="0" borderId="185" xfId="18" applyNumberFormat="1" applyFont="1" applyBorder="1" applyAlignment="1">
      <alignment horizontal="right" vertical="center" shrinkToFit="1"/>
    </xf>
    <xf numFmtId="0" fontId="30" fillId="0" borderId="27" xfId="18" applyFont="1" applyBorder="1" applyAlignment="1">
      <alignment vertical="center" wrapText="1"/>
    </xf>
    <xf numFmtId="0" fontId="30" fillId="0" borderId="5" xfId="18" applyFont="1" applyBorder="1" applyAlignment="1">
      <alignment vertical="center" wrapText="1"/>
    </xf>
    <xf numFmtId="0" fontId="30" fillId="0" borderId="10" xfId="18" applyFont="1" applyBorder="1">
      <alignment vertical="center"/>
    </xf>
    <xf numFmtId="0" fontId="30" fillId="0" borderId="9" xfId="18" applyFont="1" applyBorder="1">
      <alignment vertical="center"/>
    </xf>
    <xf numFmtId="0" fontId="30" fillId="0" borderId="53" xfId="18" applyFont="1" applyBorder="1">
      <alignment vertical="center"/>
    </xf>
    <xf numFmtId="181" fontId="30" fillId="0" borderId="186" xfId="18" applyNumberFormat="1" applyFont="1" applyBorder="1" applyAlignment="1">
      <alignment horizontal="right" vertical="center" shrinkToFit="1"/>
    </xf>
    <xf numFmtId="181" fontId="30" fillId="0" borderId="12" xfId="18" applyNumberFormat="1" applyFont="1" applyBorder="1" applyAlignment="1">
      <alignment horizontal="right" vertical="center" shrinkToFit="1"/>
    </xf>
    <xf numFmtId="181" fontId="30" fillId="0" borderId="187" xfId="18" applyNumberFormat="1" applyFont="1" applyBorder="1" applyAlignment="1">
      <alignment horizontal="right" vertical="center" shrinkToFit="1"/>
    </xf>
    <xf numFmtId="0" fontId="30" fillId="0" borderId="29" xfId="18" applyFont="1" applyBorder="1" applyAlignment="1">
      <alignment vertical="center" wrapText="1"/>
    </xf>
    <xf numFmtId="0" fontId="30" fillId="0" borderId="8" xfId="18" applyFont="1" applyBorder="1" applyAlignment="1">
      <alignment vertical="center" wrapText="1"/>
    </xf>
    <xf numFmtId="0" fontId="30" fillId="0" borderId="1" xfId="18" applyFont="1" applyBorder="1">
      <alignment vertical="center"/>
    </xf>
    <xf numFmtId="0" fontId="30" fillId="0" borderId="34" xfId="18" applyFont="1" applyBorder="1" applyAlignment="1">
      <alignment vertical="center" wrapText="1"/>
    </xf>
    <xf numFmtId="0" fontId="30" fillId="0" borderId="11" xfId="18" applyFont="1" applyBorder="1" applyAlignment="1">
      <alignment vertical="center" wrapText="1"/>
    </xf>
    <xf numFmtId="0" fontId="30" fillId="0" borderId="62" xfId="18" applyFont="1" applyBorder="1">
      <alignment vertical="center"/>
    </xf>
    <xf numFmtId="0" fontId="30" fillId="0" borderId="56" xfId="18" applyFont="1" applyBorder="1">
      <alignment vertical="center"/>
    </xf>
    <xf numFmtId="0" fontId="30" fillId="0" borderId="54" xfId="18" applyFont="1" applyBorder="1">
      <alignment vertical="center"/>
    </xf>
    <xf numFmtId="0" fontId="30" fillId="0" borderId="55" xfId="18" applyFont="1" applyBorder="1">
      <alignment vertical="center"/>
    </xf>
    <xf numFmtId="0" fontId="30" fillId="0" borderId="57" xfId="18" applyFont="1" applyBorder="1">
      <alignment vertical="center"/>
    </xf>
    <xf numFmtId="181" fontId="30" fillId="0" borderId="112" xfId="18" applyNumberFormat="1" applyFont="1" applyBorder="1" applyAlignment="1">
      <alignment horizontal="right" vertical="center" shrinkToFit="1"/>
    </xf>
    <xf numFmtId="181" fontId="30" fillId="0" borderId="182" xfId="18" applyNumberFormat="1" applyFont="1" applyBorder="1" applyAlignment="1">
      <alignment horizontal="right" vertical="center" shrinkToFit="1"/>
    </xf>
    <xf numFmtId="181" fontId="30" fillId="0" borderId="63" xfId="18" applyNumberFormat="1" applyFont="1" applyBorder="1" applyAlignment="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18" xfId="19" applyFont="1" applyBorder="1" applyAlignment="1">
      <alignment vertical="center" wrapText="1"/>
    </xf>
    <xf numFmtId="0" fontId="30" fillId="0" borderId="14" xfId="19" applyFont="1" applyBorder="1" applyAlignment="1">
      <alignment vertical="center" wrapText="1"/>
    </xf>
    <xf numFmtId="0" fontId="30" fillId="0" borderId="6" xfId="19" applyFont="1" applyBorder="1" applyAlignment="1">
      <alignment vertical="center" wrapText="1"/>
    </xf>
    <xf numFmtId="0" fontId="30" fillId="0" borderId="50" xfId="19" applyFont="1" applyBorder="1" applyAlignment="1">
      <alignment horizontal="left" vertical="center"/>
    </xf>
    <xf numFmtId="0" fontId="30" fillId="0" borderId="52" xfId="19" applyFont="1" applyBorder="1" applyAlignment="1">
      <alignment horizontal="left" vertical="center"/>
    </xf>
    <xf numFmtId="181" fontId="30" fillId="0" borderId="183" xfId="19" applyNumberFormat="1" applyFont="1" applyBorder="1" applyAlignment="1">
      <alignment horizontal="right" vertical="center" shrinkToFit="1"/>
    </xf>
    <xf numFmtId="181" fontId="30" fillId="0" borderId="184" xfId="19" applyNumberFormat="1" applyFont="1" applyBorder="1" applyAlignment="1">
      <alignment horizontal="right" vertical="center" shrinkToFit="1"/>
    </xf>
    <xf numFmtId="181" fontId="30" fillId="0" borderId="185" xfId="19" applyNumberFormat="1" applyFont="1" applyBorder="1" applyAlignment="1">
      <alignment horizontal="right" vertical="center" shrinkToFit="1"/>
    </xf>
    <xf numFmtId="0" fontId="30" fillId="0" borderId="27" xfId="19" applyFont="1" applyBorder="1" applyAlignment="1">
      <alignment vertical="center" wrapText="1"/>
    </xf>
    <xf numFmtId="0" fontId="30" fillId="0" borderId="5" xfId="19" applyFont="1" applyBorder="1" applyAlignment="1">
      <alignment vertical="center" wrapText="1"/>
    </xf>
    <xf numFmtId="0" fontId="30" fillId="0" borderId="10" xfId="19" applyFont="1" applyBorder="1">
      <alignment vertical="center"/>
    </xf>
    <xf numFmtId="0" fontId="30" fillId="0" borderId="9" xfId="19" applyFont="1" applyBorder="1" applyAlignment="1">
      <alignment horizontal="left" vertical="center"/>
    </xf>
    <xf numFmtId="0" fontId="30" fillId="0" borderId="53" xfId="19" applyFont="1" applyBorder="1" applyAlignment="1">
      <alignment horizontal="left" vertical="center"/>
    </xf>
    <xf numFmtId="181" fontId="30" fillId="0" borderId="186" xfId="19" applyNumberFormat="1" applyFont="1" applyBorder="1" applyAlignment="1">
      <alignment horizontal="right" vertical="center" shrinkToFit="1"/>
    </xf>
    <xf numFmtId="181" fontId="30" fillId="0" borderId="12" xfId="19" applyNumberFormat="1" applyFont="1" applyBorder="1" applyAlignment="1">
      <alignment horizontal="right" vertical="center" shrinkToFit="1"/>
    </xf>
    <xf numFmtId="181" fontId="30" fillId="0" borderId="187" xfId="19" applyNumberFormat="1" applyFont="1" applyBorder="1" applyAlignment="1">
      <alignment horizontal="right" vertical="center" shrinkToFit="1"/>
    </xf>
    <xf numFmtId="0" fontId="30" fillId="0" borderId="1" xfId="19" applyFont="1" applyBorder="1">
      <alignment vertical="center"/>
    </xf>
    <xf numFmtId="0" fontId="30" fillId="0" borderId="32" xfId="19" applyFont="1" applyBorder="1">
      <alignment vertical="center"/>
    </xf>
    <xf numFmtId="0" fontId="30" fillId="0" borderId="10" xfId="19" applyFont="1" applyBorder="1" applyAlignment="1">
      <alignment horizontal="center" vertical="center" shrinkToFit="1"/>
    </xf>
    <xf numFmtId="0" fontId="30" fillId="0" borderId="9" xfId="19" applyFont="1" applyBorder="1" applyAlignment="1">
      <alignment horizontal="center" vertical="center" shrinkToFit="1"/>
    </xf>
    <xf numFmtId="0" fontId="30" fillId="0" borderId="53" xfId="19" applyFont="1" applyBorder="1" applyAlignment="1">
      <alignment horizontal="center" vertical="center" shrinkToFit="1"/>
    </xf>
    <xf numFmtId="0" fontId="30" fillId="0" borderId="29" xfId="19" applyFont="1" applyBorder="1" applyAlignment="1">
      <alignment vertical="center" wrapText="1"/>
    </xf>
    <xf numFmtId="0" fontId="30" fillId="0" borderId="8" xfId="19" applyFont="1" applyBorder="1" applyAlignment="1">
      <alignment vertical="center" wrapText="1"/>
    </xf>
    <xf numFmtId="0" fontId="30" fillId="0" borderId="38" xfId="19" applyFont="1" applyBorder="1" applyAlignment="1">
      <alignment vertical="center" wrapText="1"/>
    </xf>
    <xf numFmtId="0" fontId="30" fillId="0" borderId="3" xfId="19" applyFont="1" applyBorder="1" applyAlignment="1">
      <alignment vertical="center" wrapText="1"/>
    </xf>
    <xf numFmtId="0" fontId="30" fillId="0" borderId="10" xfId="19" applyFont="1" applyBorder="1" applyAlignment="1">
      <alignment vertical="center" wrapText="1"/>
    </xf>
    <xf numFmtId="0" fontId="30" fillId="0" borderId="62" xfId="19" applyFont="1" applyBorder="1">
      <alignment vertical="center"/>
    </xf>
    <xf numFmtId="0" fontId="30" fillId="0" borderId="56" xfId="19" applyFont="1" applyBorder="1">
      <alignment vertical="center"/>
    </xf>
    <xf numFmtId="0" fontId="30" fillId="0" borderId="54" xfId="19" applyFont="1" applyBorder="1">
      <alignment vertical="center"/>
    </xf>
    <xf numFmtId="0" fontId="30" fillId="0" borderId="55" xfId="19" applyFont="1" applyBorder="1" applyAlignment="1">
      <alignment horizontal="left" vertical="center"/>
    </xf>
    <xf numFmtId="0" fontId="30" fillId="0" borderId="57" xfId="19" applyFont="1" applyBorder="1" applyAlignment="1">
      <alignment horizontal="left" vertical="center"/>
    </xf>
    <xf numFmtId="181" fontId="30" fillId="0" borderId="112" xfId="19" applyNumberFormat="1" applyFont="1" applyBorder="1" applyAlignment="1">
      <alignment horizontal="right" vertical="center" shrinkToFit="1"/>
    </xf>
    <xf numFmtId="181" fontId="30" fillId="0" borderId="182" xfId="19" applyNumberFormat="1" applyFont="1" applyBorder="1" applyAlignment="1">
      <alignment horizontal="right" vertical="center" shrinkToFit="1"/>
    </xf>
    <xf numFmtId="181" fontId="30" fillId="0" borderId="63" xfId="19" applyNumberFormat="1" applyFont="1" applyBorder="1" applyAlignment="1">
      <alignment horizontal="right" vertical="center" shrinkToFit="1"/>
    </xf>
    <xf numFmtId="0" fontId="30" fillId="0" borderId="0" xfId="19" applyFont="1" applyAlignment="1"/>
    <xf numFmtId="0" fontId="30" fillId="0" borderId="0" xfId="19" applyFont="1">
      <alignment vertical="center"/>
    </xf>
    <xf numFmtId="0" fontId="30" fillId="0" borderId="0" xfId="19" applyFont="1" applyAlignment="1">
      <alignment horizontal="left" vertical="center"/>
    </xf>
    <xf numFmtId="181" fontId="30" fillId="0" borderId="0" xfId="19" applyNumberFormat="1" applyFont="1" applyAlignment="1">
      <alignment horizontal="right" vertical="center"/>
    </xf>
    <xf numFmtId="0" fontId="28"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Border="1" applyAlignment="1">
      <alignment horizontal="center" vertical="center" wrapText="1"/>
    </xf>
    <xf numFmtId="0" fontId="36" fillId="0" borderId="19" xfId="16" applyFont="1" applyBorder="1" applyAlignment="1">
      <alignment horizontal="left" vertical="center" wrapText="1"/>
    </xf>
    <xf numFmtId="0" fontId="36" fillId="0" borderId="20" xfId="16" applyFont="1" applyBorder="1" applyAlignment="1">
      <alignment horizontal="left" vertical="center" wrapText="1"/>
    </xf>
    <xf numFmtId="181" fontId="36" fillId="0" borderId="15" xfId="20" applyNumberFormat="1" applyFont="1" applyBorder="1" applyAlignment="1">
      <alignment horizontal="right" vertical="center" shrinkToFit="1"/>
    </xf>
    <xf numFmtId="181" fontId="36" fillId="0" borderId="17" xfId="20" applyNumberFormat="1" applyFont="1" applyBorder="1" applyAlignment="1">
      <alignment horizontal="right" vertical="center" shrinkToFit="1"/>
    </xf>
    <xf numFmtId="0" fontId="36" fillId="0" borderId="38" xfId="16" applyFont="1" applyBorder="1" applyAlignment="1">
      <alignment horizontal="center" vertical="center" wrapText="1"/>
    </xf>
    <xf numFmtId="0" fontId="36" fillId="0" borderId="2" xfId="16" applyFont="1" applyBorder="1" applyAlignment="1">
      <alignment horizontal="left" vertical="center"/>
    </xf>
    <xf numFmtId="0" fontId="36" fillId="0" borderId="39" xfId="16" applyFont="1" applyBorder="1" applyAlignment="1">
      <alignment horizontal="left" vertical="center"/>
    </xf>
    <xf numFmtId="181" fontId="36" fillId="0" borderId="36" xfId="20" applyNumberFormat="1" applyFont="1" applyBorder="1" applyAlignment="1">
      <alignment horizontal="right" vertical="center" shrinkToFit="1"/>
    </xf>
    <xf numFmtId="181" fontId="36" fillId="0" borderId="37" xfId="20" applyNumberFormat="1" applyFont="1" applyBorder="1" applyAlignment="1">
      <alignment horizontal="right" vertical="center" shrinkToFit="1"/>
    </xf>
    <xf numFmtId="0" fontId="36" fillId="0" borderId="9" xfId="16" applyFont="1" applyBorder="1" applyAlignment="1">
      <alignment horizontal="left" vertical="center"/>
    </xf>
    <xf numFmtId="0" fontId="36" fillId="0" borderId="53" xfId="16" applyFont="1" applyBorder="1" applyAlignment="1">
      <alignment horizontal="left" vertical="center"/>
    </xf>
    <xf numFmtId="181" fontId="36" fillId="0" borderId="12" xfId="20" applyNumberFormat="1" applyFont="1" applyBorder="1" applyAlignment="1">
      <alignment horizontal="right" vertical="center" shrinkToFit="1"/>
    </xf>
    <xf numFmtId="181" fontId="36" fillId="0" borderId="187" xfId="20" applyNumberFormat="1" applyFont="1" applyBorder="1" applyAlignment="1">
      <alignment horizontal="right" vertical="center" shrinkToFit="1"/>
    </xf>
    <xf numFmtId="0" fontId="36" fillId="0" borderId="24" xfId="16" applyFont="1" applyBorder="1" applyAlignment="1">
      <alignment horizontal="center" vertical="center"/>
    </xf>
    <xf numFmtId="0" fontId="36" fillId="0" borderId="10" xfId="16" applyFont="1" applyBorder="1" applyAlignment="1" applyProtection="1">
      <alignment horizontal="left" vertical="center" wrapText="1"/>
      <protection locked="0"/>
    </xf>
    <xf numFmtId="0" fontId="36" fillId="0" borderId="9" xfId="16" applyFont="1" applyBorder="1" applyAlignment="1" applyProtection="1">
      <alignment horizontal="left" vertical="center" wrapText="1"/>
      <protection locked="0"/>
    </xf>
    <xf numFmtId="0" fontId="36" fillId="0" borderId="53" xfId="16" applyFont="1" applyBorder="1" applyAlignment="1" applyProtection="1">
      <alignment horizontal="left" vertical="center" wrapText="1"/>
      <protection locked="0"/>
    </xf>
    <xf numFmtId="181" fontId="36" fillId="0" borderId="12" xfId="20" applyNumberFormat="1" applyFont="1" applyBorder="1" applyAlignment="1" applyProtection="1">
      <alignment horizontal="right" vertical="center" shrinkToFit="1"/>
      <protection locked="0"/>
    </xf>
    <xf numFmtId="181" fontId="36" fillId="0" borderId="187" xfId="20" applyNumberFormat="1" applyFont="1" applyBorder="1" applyAlignment="1" applyProtection="1">
      <alignment horizontal="right" vertical="center" shrinkToFit="1"/>
      <protection locked="0"/>
    </xf>
    <xf numFmtId="0" fontId="36" fillId="0" borderId="40" xfId="16" applyFont="1" applyBorder="1" applyAlignment="1">
      <alignment horizontal="center" vertical="center"/>
    </xf>
    <xf numFmtId="0" fontId="36" fillId="0" borderId="54" xfId="16" applyFont="1" applyBorder="1" applyAlignment="1" applyProtection="1">
      <alignment horizontal="left" vertical="center" wrapText="1"/>
      <protection locked="0"/>
    </xf>
    <xf numFmtId="0" fontId="36" fillId="0" borderId="55" xfId="16" applyFont="1" applyBorder="1" applyAlignment="1" applyProtection="1">
      <alignment horizontal="left" vertical="center" wrapText="1"/>
      <protection locked="0"/>
    </xf>
    <xf numFmtId="0" fontId="36" fillId="0" borderId="57" xfId="16" applyFont="1" applyBorder="1" applyAlignment="1" applyProtection="1">
      <alignment horizontal="left" vertical="center" wrapText="1"/>
      <protection locked="0"/>
    </xf>
    <xf numFmtId="181" fontId="36" fillId="0" borderId="182" xfId="20" applyNumberFormat="1" applyFont="1" applyBorder="1" applyAlignment="1" applyProtection="1">
      <alignment horizontal="right" vertical="center" shrinkToFit="1"/>
      <protection locked="0"/>
    </xf>
    <xf numFmtId="181" fontId="36" fillId="0" borderId="63" xfId="20" applyNumberFormat="1" applyFont="1" applyBorder="1" applyAlignment="1" applyProtection="1">
      <alignment horizontal="right" vertical="center" shrinkToFit="1"/>
      <protection locked="0"/>
    </xf>
    <xf numFmtId="0" fontId="36" fillId="0" borderId="21" xfId="16" applyFont="1" applyBorder="1" applyAlignment="1">
      <alignment horizontal="center" vertical="center"/>
    </xf>
    <xf numFmtId="0" fontId="36" fillId="0" borderId="22" xfId="16" applyFont="1" applyBorder="1" applyAlignment="1">
      <alignment horizontal="left" vertical="center"/>
    </xf>
    <xf numFmtId="0" fontId="36" fillId="0" borderId="23" xfId="16" applyFont="1" applyBorder="1" applyAlignment="1">
      <alignment horizontal="left" vertical="center"/>
    </xf>
    <xf numFmtId="181" fontId="36" fillId="0" borderId="59" xfId="20" applyNumberFormat="1" applyFont="1" applyBorder="1" applyAlignment="1">
      <alignment horizontal="right" vertical="center" shrinkToFit="1"/>
    </xf>
    <xf numFmtId="181" fontId="36" fillId="0" borderId="61" xfId="20" applyNumberFormat="1" applyFont="1" applyBorder="1" applyAlignment="1">
      <alignment horizontal="right" vertical="center" shrinkToFit="1"/>
    </xf>
  </cellXfs>
  <cellStyles count="21">
    <cellStyle name="標準" xfId="0" builtinId="0"/>
    <cellStyle name="標準 2" xfId="1" xr:uid="{00000000-0005-0000-0000-000001000000}"/>
    <cellStyle name="標準 2 2" xfId="8" xr:uid="{0C5DC46D-6C68-4499-AA88-47CDCA896A55}"/>
    <cellStyle name="標準 2 3" xfId="10" xr:uid="{F6E03069-582F-4E96-AED9-2EB745A3FCF1}"/>
    <cellStyle name="標準 3" xfId="11" xr:uid="{2C1BC780-EE64-49BE-8AF5-E1E3A3408970}"/>
    <cellStyle name="標準 4" xfId="20" xr:uid="{4F22C824-C22C-457E-B4AE-14B2A6896D15}"/>
    <cellStyle name="標準 4_APAHO401600" xfId="16" xr:uid="{1409B2B5-6923-4F4E-A53D-9AB30AD04CD9}"/>
    <cellStyle name="標準 4_APAHO4019001" xfId="19" xr:uid="{16942A80-B922-469D-A4F0-642ADAEC2E39}"/>
    <cellStyle name="標準 4_ZJ08_022012_青森市_2010" xfId="18" xr:uid="{7E885ABD-B28B-4DAA-A7F6-70104BCF95DF}"/>
    <cellStyle name="標準 6" xfId="7" xr:uid="{5E1F9E1D-81F9-49C0-A8DD-DC3734745C6B}"/>
    <cellStyle name="標準 6_APAHO401000" xfId="9" xr:uid="{D237B179-4221-4783-AC6E-149276E064F9}"/>
    <cellStyle name="標準 6_APAHO401200_O-JJ1016-001-3_財政状況資料集(決算状況カード(各会計・関係団体))(Rev2)2" xfId="15" xr:uid="{2905DFAD-9857-4D2A-ADAF-D8AFA266EA67}"/>
    <cellStyle name="標準 6_APAHO402200_O-JJ1016-001-3_財政状況資料集(決算状況カード(各会計・関係団体))(Rev2)2" xfId="12" xr:uid="{5B1979DD-AB48-4B48-BF9F-AB5E2B6AB6BA}"/>
    <cellStyle name="標準 7" xfId="6" xr:uid="{00000000-0005-0000-0000-000002000000}"/>
    <cellStyle name="標準_【レイアウト】（県）資料３（Ｐ２）　歳出比較分析表" xfId="2" xr:uid="{00000000-0005-0000-0000-000003000000}"/>
    <cellStyle name="標準_【レイアウト】（市）資料３（Ｐ２）　歳出比較分析表" xfId="3" xr:uid="{00000000-0005-0000-0000-000004000000}"/>
    <cellStyle name="標準_APAHO251300" xfId="4" xr:uid="{00000000-0005-0000-0000-000005000000}"/>
    <cellStyle name="標準_APAHO252300" xfId="5" xr:uid="{00000000-0005-0000-0000-000006000000}"/>
    <cellStyle name="標準_Book1" xfId="13" xr:uid="{CF0F3411-107A-4F39-A024-531772524F80}"/>
    <cellStyle name="標準_O-JJ0722-001-3_決算状況カード(各会計・関係団体)_O-JJ1016-001-3_財政状況資料集(決算状況カード(各会計・関係団体))(Rev2)2" xfId="14" xr:uid="{815A7065-2EDF-48E5-938A-AA5EEC90A843}"/>
    <cellStyle name="標準_O-JJ0722-001-8_連結実質赤字比率に係る赤字・黒字の構成分析" xfId="17" xr:uid="{B314DB4B-A39A-48A3-96C4-4626EA2C62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([1]データシート!$F$3,[1]データシート!$F$5,[1]データシート!$F$7,[1]データシート!$F$9,[1]データシート!$F$11)</c:f>
              <c:numCache>
                <c:formatCode>#,##0;"△ "#,##0</c:formatCode>
                <c:ptCount val="5"/>
                <c:pt idx="0">
                  <c:v>54110</c:v>
                </c:pt>
                <c:pt idx="1">
                  <c:v>54684</c:v>
                </c:pt>
                <c:pt idx="2">
                  <c:v>62383</c:v>
                </c:pt>
                <c:pt idx="3">
                  <c:v>63812</c:v>
                </c:pt>
                <c:pt idx="4">
                  <c:v>54225</c:v>
                </c:pt>
              </c:numCache>
            </c:numRef>
          </c:val>
          <c:smooth val="0"/>
          <c:extLst>
            <c:ext xmlns:c16="http://schemas.microsoft.com/office/drawing/2014/chart" uri="{C3380CC4-5D6E-409C-BE32-E72D297353CC}">
              <c16:uniqueId val="{00000000-7593-4CF3-8263-A1460EC48AFA}"/>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([1]データシート!$D$3,[1]データシート!$D$5,[1]データシート!$D$7,[1]データシート!$D$9,[1]データシート!$D$11)</c:f>
              <c:numCache>
                <c:formatCode>#,##0;"△ "#,##0</c:formatCode>
                <c:ptCount val="5"/>
                <c:pt idx="0">
                  <c:v>48326</c:v>
                </c:pt>
                <c:pt idx="1">
                  <c:v>54057</c:v>
                </c:pt>
                <c:pt idx="2">
                  <c:v>97307</c:v>
                </c:pt>
                <c:pt idx="3">
                  <c:v>180137</c:v>
                </c:pt>
                <c:pt idx="4">
                  <c:v>164851</c:v>
                </c:pt>
              </c:numCache>
            </c:numRef>
          </c:val>
          <c:smooth val="0"/>
          <c:extLst>
            <c:ext xmlns:c16="http://schemas.microsoft.com/office/drawing/2014/chart" uri="{C3380CC4-5D6E-409C-BE32-E72D297353CC}">
              <c16:uniqueId val="{00000001-7593-4CF3-8263-A1460EC48AF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[1]データシート!$B$19:$F$19</c:f>
              <c:numCache>
                <c:formatCode>General</c:formatCode>
                <c:ptCount val="5"/>
                <c:pt idx="0">
                  <c:v>2.94</c:v>
                </c:pt>
                <c:pt idx="1">
                  <c:v>2.6</c:v>
                </c:pt>
                <c:pt idx="2">
                  <c:v>3.26</c:v>
                </c:pt>
                <c:pt idx="3">
                  <c:v>5.24</c:v>
                </c:pt>
                <c:pt idx="4">
                  <c:v>9.3000000000000007</c:v>
                </c:pt>
              </c:numCache>
            </c:numRef>
          </c:val>
          <c:extLst>
            <c:ext xmlns:c16="http://schemas.microsoft.com/office/drawing/2014/chart" uri="{C3380CC4-5D6E-409C-BE32-E72D297353CC}">
              <c16:uniqueId val="{00000000-A578-4B87-80B5-8D6EF9AF5A0F}"/>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[1]データシート!$B$20:$F$20</c:f>
              <c:numCache>
                <c:formatCode>General</c:formatCode>
                <c:ptCount val="5"/>
                <c:pt idx="0">
                  <c:v>11.21</c:v>
                </c:pt>
                <c:pt idx="1">
                  <c:v>13.2</c:v>
                </c:pt>
                <c:pt idx="2">
                  <c:v>15.73</c:v>
                </c:pt>
                <c:pt idx="3">
                  <c:v>16.71</c:v>
                </c:pt>
                <c:pt idx="4">
                  <c:v>17.77</c:v>
                </c:pt>
              </c:numCache>
            </c:numRef>
          </c:val>
          <c:extLst>
            <c:ext xmlns:c16="http://schemas.microsoft.com/office/drawing/2014/chart" uri="{C3380CC4-5D6E-409C-BE32-E72D297353CC}">
              <c16:uniqueId val="{00000001-A578-4B87-80B5-8D6EF9AF5A0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H29</c:v>
                </c:pt>
                <c:pt idx="1">
                  <c:v>H30</c:v>
                </c:pt>
                <c:pt idx="2">
                  <c:v>R01</c:v>
                </c:pt>
                <c:pt idx="3">
                  <c:v>R02</c:v>
                </c:pt>
                <c:pt idx="4">
                  <c:v>R03</c:v>
                </c:pt>
              </c:strCache>
            </c:strRef>
          </c:cat>
          <c:val>
            <c:numRef>
              <c:f>[1]データシート!$B$21:$F$21</c:f>
              <c:numCache>
                <c:formatCode>General</c:formatCode>
                <c:ptCount val="5"/>
                <c:pt idx="0">
                  <c:v>2.0299999999999998</c:v>
                </c:pt>
                <c:pt idx="1">
                  <c:v>1.71</c:v>
                </c:pt>
                <c:pt idx="2">
                  <c:v>3.22</c:v>
                </c:pt>
                <c:pt idx="3">
                  <c:v>3.68</c:v>
                </c:pt>
                <c:pt idx="4">
                  <c:v>6.08</c:v>
                </c:pt>
              </c:numCache>
            </c:numRef>
          </c:val>
          <c:smooth val="0"/>
          <c:extLst>
            <c:ext xmlns:c16="http://schemas.microsoft.com/office/drawing/2014/chart" uri="{C3380CC4-5D6E-409C-BE32-E72D297353CC}">
              <c16:uniqueId val="{00000002-A578-4B87-80B5-8D6EF9AF5A0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[1]データシート!$B$27:$K$27</c:f>
              <c:numCache>
                <c:formatCode>General</c:formatCode>
                <c:ptCount val="10"/>
                <c:pt idx="0">
                  <c:v>#N/A</c:v>
                </c:pt>
                <c:pt idx="1">
                  <c:v>0.04</c:v>
                </c:pt>
                <c:pt idx="2">
                  <c:v>#N/A</c:v>
                </c:pt>
                <c:pt idx="3">
                  <c:v>0.04</c:v>
                </c:pt>
                <c:pt idx="4">
                  <c:v>#N/A</c:v>
                </c:pt>
                <c:pt idx="5">
                  <c:v>0.04</c:v>
                </c:pt>
                <c:pt idx="6">
                  <c:v>#N/A</c:v>
                </c:pt>
                <c:pt idx="7">
                  <c:v>0.04</c:v>
                </c:pt>
                <c:pt idx="8">
                  <c:v>#N/A</c:v>
                </c:pt>
                <c:pt idx="9">
                  <c:v>0.03</c:v>
                </c:pt>
              </c:numCache>
            </c:numRef>
          </c:val>
          <c:extLst>
            <c:ext xmlns:c16="http://schemas.microsoft.com/office/drawing/2014/chart" uri="{C3380CC4-5D6E-409C-BE32-E72D297353CC}">
              <c16:uniqueId val="{00000000-0204-402B-98F6-E40953F6F6C4}"/>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204-402B-98F6-E40953F6F6C4}"/>
            </c:ext>
          </c:extLst>
        </c:ser>
        <c:ser>
          <c:idx val="2"/>
          <c:order val="2"/>
          <c:tx>
            <c:strRef>
              <c:f>[1]データシート!$A$29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[1]データシート!$B$29:$K$29</c:f>
              <c:numCache>
                <c:formatCode>General</c:formatCode>
                <c:ptCount val="10"/>
                <c:pt idx="0">
                  <c:v>#N/A</c:v>
                </c:pt>
                <c:pt idx="1">
                  <c:v>0.04</c:v>
                </c:pt>
                <c:pt idx="2">
                  <c:v>#N/A</c:v>
                </c:pt>
                <c:pt idx="3">
                  <c:v>0.14000000000000001</c:v>
                </c:pt>
                <c:pt idx="4">
                  <c:v>#N/A</c:v>
                </c:pt>
                <c:pt idx="5">
                  <c:v>0.13</c:v>
                </c:pt>
                <c:pt idx="6">
                  <c:v>#N/A</c:v>
                </c:pt>
                <c:pt idx="7">
                  <c:v>0.16</c:v>
                </c:pt>
                <c:pt idx="8">
                  <c:v>#N/A</c:v>
                </c:pt>
                <c:pt idx="9">
                  <c:v>0.14000000000000001</c:v>
                </c:pt>
              </c:numCache>
            </c:numRef>
          </c:val>
          <c:extLst>
            <c:ext xmlns:c16="http://schemas.microsoft.com/office/drawing/2014/chart" uri="{C3380CC4-5D6E-409C-BE32-E72D297353CC}">
              <c16:uniqueId val="{00000002-0204-402B-98F6-E40953F6F6C4}"/>
            </c:ext>
          </c:extLst>
        </c:ser>
        <c:ser>
          <c:idx val="3"/>
          <c:order val="3"/>
          <c:tx>
            <c:strRef>
              <c:f>[1]データシート!$A$30</c:f>
              <c:strCache>
                <c:ptCount val="1"/>
                <c:pt idx="0">
                  <c:v>広域ごみ処理事業特別会計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[1]データシート!$B$30:$K$30</c:f>
              <c:numCache>
                <c:formatCode>General</c:formatCode>
                <c:ptCount val="10"/>
                <c:pt idx="0">
                  <c:v>#N/A</c:v>
                </c:pt>
                <c:pt idx="1">
                  <c:v>0</c:v>
                </c:pt>
                <c:pt idx="2">
                  <c:v>#N/A</c:v>
                </c:pt>
                <c:pt idx="3">
                  <c:v>0</c:v>
                </c:pt>
                <c:pt idx="4">
                  <c:v>#N/A</c:v>
                </c:pt>
                <c:pt idx="5">
                  <c:v>0</c:v>
                </c:pt>
                <c:pt idx="6">
                  <c:v>#N/A</c:v>
                </c:pt>
                <c:pt idx="7">
                  <c:v>0</c:v>
                </c:pt>
                <c:pt idx="8">
                  <c:v>#N/A</c:v>
                </c:pt>
                <c:pt idx="9">
                  <c:v>0.24</c:v>
                </c:pt>
              </c:numCache>
            </c:numRef>
          </c:val>
          <c:extLst>
            <c:ext xmlns:c16="http://schemas.microsoft.com/office/drawing/2014/chart" uri="{C3380CC4-5D6E-409C-BE32-E72D297353CC}">
              <c16:uniqueId val="{00000003-0204-402B-98F6-E40953F6F6C4}"/>
            </c:ext>
          </c:extLst>
        </c:ser>
        <c:ser>
          <c:idx val="4"/>
          <c:order val="4"/>
          <c:tx>
            <c:strRef>
              <c:f>[1]データシート!$A$31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[1]データシート!$B$31:$K$31</c:f>
              <c:numCache>
                <c:formatCode>General</c:formatCode>
                <c:ptCount val="10"/>
                <c:pt idx="0">
                  <c:v>#N/A</c:v>
                </c:pt>
                <c:pt idx="1">
                  <c:v>2.15</c:v>
                </c:pt>
                <c:pt idx="2">
                  <c:v>#N/A</c:v>
                </c:pt>
                <c:pt idx="3">
                  <c:v>0.35</c:v>
                </c:pt>
                <c:pt idx="4">
                  <c:v>#N/A</c:v>
                </c:pt>
                <c:pt idx="5">
                  <c:v>0.68</c:v>
                </c:pt>
                <c:pt idx="6">
                  <c:v>#N/A</c:v>
                </c:pt>
                <c:pt idx="7">
                  <c:v>0.75</c:v>
                </c:pt>
                <c:pt idx="8">
                  <c:v>#N/A</c:v>
                </c:pt>
                <c:pt idx="9">
                  <c:v>0.53</c:v>
                </c:pt>
              </c:numCache>
            </c:numRef>
          </c:val>
          <c:extLst>
            <c:ext xmlns:c16="http://schemas.microsoft.com/office/drawing/2014/chart" uri="{C3380CC4-5D6E-409C-BE32-E72D297353CC}">
              <c16:uniqueId val="{00000004-0204-402B-98F6-E40953F6F6C4}"/>
            </c:ext>
          </c:extLst>
        </c:ser>
        <c:ser>
          <c:idx val="5"/>
          <c:order val="5"/>
          <c:tx>
            <c:strRef>
              <c:f>[1]データシート!$A$32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[1]データシート!$B$32:$K$32</c:f>
              <c:numCache>
                <c:formatCode>General</c:formatCode>
                <c:ptCount val="10"/>
                <c:pt idx="0">
                  <c:v>#N/A</c:v>
                </c:pt>
                <c:pt idx="1">
                  <c:v>1.1200000000000001</c:v>
                </c:pt>
                <c:pt idx="2">
                  <c:v>#N/A</c:v>
                </c:pt>
                <c:pt idx="3">
                  <c:v>0.51</c:v>
                </c:pt>
                <c:pt idx="4">
                  <c:v>#N/A</c:v>
                </c:pt>
                <c:pt idx="5">
                  <c:v>0.57999999999999996</c:v>
                </c:pt>
                <c:pt idx="6">
                  <c:v>#N/A</c:v>
                </c:pt>
                <c:pt idx="7">
                  <c:v>0.68</c:v>
                </c:pt>
                <c:pt idx="8">
                  <c:v>#N/A</c:v>
                </c:pt>
                <c:pt idx="9">
                  <c:v>0.84</c:v>
                </c:pt>
              </c:numCache>
            </c:numRef>
          </c:val>
          <c:extLst>
            <c:ext xmlns:c16="http://schemas.microsoft.com/office/drawing/2014/chart" uri="{C3380CC4-5D6E-409C-BE32-E72D297353CC}">
              <c16:uniqueId val="{00000005-0204-402B-98F6-E40953F6F6C4}"/>
            </c:ext>
          </c:extLst>
        </c:ser>
        <c:ser>
          <c:idx val="6"/>
          <c:order val="6"/>
          <c:tx>
            <c:strRef>
              <c:f>[1]データシート!$A$33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[1]データシート!$B$33:$K$33</c:f>
              <c:numCache>
                <c:formatCode>General</c:formatCode>
                <c:ptCount val="10"/>
                <c:pt idx="0">
                  <c:v>#N/A</c:v>
                </c:pt>
                <c:pt idx="1">
                  <c:v>1.44</c:v>
                </c:pt>
                <c:pt idx="2">
                  <c:v>#N/A</c:v>
                </c:pt>
                <c:pt idx="3">
                  <c:v>2.02</c:v>
                </c:pt>
                <c:pt idx="4">
                  <c:v>#N/A</c:v>
                </c:pt>
                <c:pt idx="5">
                  <c:v>2.8</c:v>
                </c:pt>
                <c:pt idx="6">
                  <c:v>#N/A</c:v>
                </c:pt>
                <c:pt idx="7">
                  <c:v>3.08</c:v>
                </c:pt>
                <c:pt idx="8">
                  <c:v>#N/A</c:v>
                </c:pt>
                <c:pt idx="9">
                  <c:v>3.24</c:v>
                </c:pt>
              </c:numCache>
            </c:numRef>
          </c:val>
          <c:extLst>
            <c:ext xmlns:c16="http://schemas.microsoft.com/office/drawing/2014/chart" uri="{C3380CC4-5D6E-409C-BE32-E72D297353CC}">
              <c16:uniqueId val="{00000006-0204-402B-98F6-E40953F6F6C4}"/>
            </c:ext>
          </c:extLst>
        </c:ser>
        <c:ser>
          <c:idx val="7"/>
          <c:order val="7"/>
          <c:tx>
            <c:strRef>
              <c:f>[1]データシート!$A$34</c:f>
              <c:strCache>
                <c:ptCount val="1"/>
                <c:pt idx="0">
                  <c:v>病院事業会計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[1]データシート!$B$34:$K$34</c:f>
              <c:numCache>
                <c:formatCode>General</c:formatCode>
                <c:ptCount val="10"/>
                <c:pt idx="0">
                  <c:v>#N/A</c:v>
                </c:pt>
                <c:pt idx="1">
                  <c:v>2.58</c:v>
                </c:pt>
                <c:pt idx="2">
                  <c:v>#N/A</c:v>
                </c:pt>
                <c:pt idx="3">
                  <c:v>2.63</c:v>
                </c:pt>
                <c:pt idx="4">
                  <c:v>#N/A</c:v>
                </c:pt>
                <c:pt idx="5">
                  <c:v>2.77</c:v>
                </c:pt>
                <c:pt idx="6">
                  <c:v>#N/A</c:v>
                </c:pt>
                <c:pt idx="7">
                  <c:v>2.77</c:v>
                </c:pt>
                <c:pt idx="8">
                  <c:v>#N/A</c:v>
                </c:pt>
                <c:pt idx="9">
                  <c:v>3.42</c:v>
                </c:pt>
              </c:numCache>
            </c:numRef>
          </c:val>
          <c:extLst>
            <c:ext xmlns:c16="http://schemas.microsoft.com/office/drawing/2014/chart" uri="{C3380CC4-5D6E-409C-BE32-E72D297353CC}">
              <c16:uniqueId val="{00000007-0204-402B-98F6-E40953F6F6C4}"/>
            </c:ext>
          </c:extLst>
        </c:ser>
        <c:ser>
          <c:idx val="8"/>
          <c:order val="8"/>
          <c:tx>
            <c:strRef>
              <c:f>[1]データシート!$A$35</c:f>
              <c:strCache>
                <c:ptCount val="1"/>
                <c:pt idx="0">
                  <c:v>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[1]データシート!$B$35:$K$35</c:f>
              <c:numCache>
                <c:formatCode>General</c:formatCode>
                <c:ptCount val="10"/>
                <c:pt idx="0">
                  <c:v>#N/A</c:v>
                </c:pt>
                <c:pt idx="1">
                  <c:v>5.93</c:v>
                </c:pt>
                <c:pt idx="2">
                  <c:v>#N/A</c:v>
                </c:pt>
                <c:pt idx="3">
                  <c:v>5.7</c:v>
                </c:pt>
                <c:pt idx="4">
                  <c:v>#N/A</c:v>
                </c:pt>
                <c:pt idx="5">
                  <c:v>5.57</c:v>
                </c:pt>
                <c:pt idx="6">
                  <c:v>#N/A</c:v>
                </c:pt>
                <c:pt idx="7">
                  <c:v>4.71</c:v>
                </c:pt>
                <c:pt idx="8">
                  <c:v>#N/A</c:v>
                </c:pt>
                <c:pt idx="9">
                  <c:v>3.45</c:v>
                </c:pt>
              </c:numCache>
            </c:numRef>
          </c:val>
          <c:extLst>
            <c:ext xmlns:c16="http://schemas.microsoft.com/office/drawing/2014/chart" uri="{C3380CC4-5D6E-409C-BE32-E72D297353CC}">
              <c16:uniqueId val="{00000008-0204-402B-98F6-E40953F6F6C4}"/>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[1]データシート!$B$36:$K$36</c:f>
              <c:numCache>
                <c:formatCode>General</c:formatCode>
                <c:ptCount val="10"/>
                <c:pt idx="0">
                  <c:v>#N/A</c:v>
                </c:pt>
                <c:pt idx="1">
                  <c:v>2.94</c:v>
                </c:pt>
                <c:pt idx="2">
                  <c:v>#N/A</c:v>
                </c:pt>
                <c:pt idx="3">
                  <c:v>2.59</c:v>
                </c:pt>
                <c:pt idx="4">
                  <c:v>#N/A</c:v>
                </c:pt>
                <c:pt idx="5">
                  <c:v>3.26</c:v>
                </c:pt>
                <c:pt idx="6">
                  <c:v>#N/A</c:v>
                </c:pt>
                <c:pt idx="7">
                  <c:v>5.24</c:v>
                </c:pt>
                <c:pt idx="8">
                  <c:v>#N/A</c:v>
                </c:pt>
                <c:pt idx="9">
                  <c:v>9.0500000000000007</c:v>
                </c:pt>
              </c:numCache>
            </c:numRef>
          </c:val>
          <c:extLst>
            <c:ext xmlns:c16="http://schemas.microsoft.com/office/drawing/2014/chart" uri="{C3380CC4-5D6E-409C-BE32-E72D297353CC}">
              <c16:uniqueId val="{00000009-0204-402B-98F6-E40953F6F6C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[1]データシート!$B$42:$P$42</c:f>
              <c:numCache>
                <c:formatCode>General</c:formatCode>
                <c:ptCount val="15"/>
                <c:pt idx="2">
                  <c:v>4381</c:v>
                </c:pt>
                <c:pt idx="5">
                  <c:v>4331</c:v>
                </c:pt>
                <c:pt idx="8">
                  <c:v>4234</c:v>
                </c:pt>
                <c:pt idx="11">
                  <c:v>4257</c:v>
                </c:pt>
                <c:pt idx="14">
                  <c:v>4216</c:v>
                </c:pt>
              </c:numCache>
            </c:numRef>
          </c:val>
          <c:extLst>
            <c:ext xmlns:c16="http://schemas.microsoft.com/office/drawing/2014/chart" uri="{C3380CC4-5D6E-409C-BE32-E72D297353CC}">
              <c16:uniqueId val="{00000000-F223-442D-92E3-F65A1C3D45D6}"/>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223-442D-92E3-F65A1C3D45D6}"/>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223-442D-92E3-F65A1C3D45D6}"/>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223-442D-92E3-F65A1C3D45D6}"/>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[1]データシート!$B$46:$P$46</c:f>
              <c:numCache>
                <c:formatCode>General</c:formatCode>
                <c:ptCount val="15"/>
                <c:pt idx="0">
                  <c:v>2641</c:v>
                </c:pt>
                <c:pt idx="3">
                  <c:v>2501</c:v>
                </c:pt>
                <c:pt idx="6">
                  <c:v>2156</c:v>
                </c:pt>
                <c:pt idx="9">
                  <c:v>2087</c:v>
                </c:pt>
                <c:pt idx="12">
                  <c:v>2039</c:v>
                </c:pt>
              </c:numCache>
            </c:numRef>
          </c:val>
          <c:extLst>
            <c:ext xmlns:c16="http://schemas.microsoft.com/office/drawing/2014/chart" uri="{C3380CC4-5D6E-409C-BE32-E72D297353CC}">
              <c16:uniqueId val="{00000004-F223-442D-92E3-F65A1C3D45D6}"/>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223-442D-92E3-F65A1C3D45D6}"/>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223-442D-92E3-F65A1C3D45D6}"/>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[1]データシート!$B$49:$P$49</c:f>
              <c:numCache>
                <c:formatCode>General</c:formatCode>
                <c:ptCount val="15"/>
                <c:pt idx="0">
                  <c:v>3018</c:v>
                </c:pt>
                <c:pt idx="3">
                  <c:v>2902</c:v>
                </c:pt>
                <c:pt idx="6">
                  <c:v>2805</c:v>
                </c:pt>
                <c:pt idx="9">
                  <c:v>2938</c:v>
                </c:pt>
                <c:pt idx="12">
                  <c:v>3090</c:v>
                </c:pt>
              </c:numCache>
            </c:numRef>
          </c:val>
          <c:extLst>
            <c:ext xmlns:c16="http://schemas.microsoft.com/office/drawing/2014/chart" uri="{C3380CC4-5D6E-409C-BE32-E72D297353CC}">
              <c16:uniqueId val="{00000007-F223-442D-92E3-F65A1C3D45D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[1]データシート!$B$50:$P$50</c:f>
              <c:numCache>
                <c:formatCode>General</c:formatCode>
                <c:ptCount val="15"/>
                <c:pt idx="0">
                  <c:v>#N/A</c:v>
                </c:pt>
                <c:pt idx="1">
                  <c:v>1278</c:v>
                </c:pt>
                <c:pt idx="2">
                  <c:v>#N/A</c:v>
                </c:pt>
                <c:pt idx="3">
                  <c:v>#N/A</c:v>
                </c:pt>
                <c:pt idx="4">
                  <c:v>1072</c:v>
                </c:pt>
                <c:pt idx="5">
                  <c:v>#N/A</c:v>
                </c:pt>
                <c:pt idx="6">
                  <c:v>#N/A</c:v>
                </c:pt>
                <c:pt idx="7">
                  <c:v>727</c:v>
                </c:pt>
                <c:pt idx="8">
                  <c:v>#N/A</c:v>
                </c:pt>
                <c:pt idx="9">
                  <c:v>#N/A</c:v>
                </c:pt>
                <c:pt idx="10">
                  <c:v>768</c:v>
                </c:pt>
                <c:pt idx="11">
                  <c:v>#N/A</c:v>
                </c:pt>
                <c:pt idx="12">
                  <c:v>#N/A</c:v>
                </c:pt>
                <c:pt idx="13">
                  <c:v>913</c:v>
                </c:pt>
                <c:pt idx="14">
                  <c:v>#N/A</c:v>
                </c:pt>
              </c:numCache>
            </c:numRef>
          </c:val>
          <c:smooth val="0"/>
          <c:extLst>
            <c:ext xmlns:c16="http://schemas.microsoft.com/office/drawing/2014/chart" uri="{C3380CC4-5D6E-409C-BE32-E72D297353CC}">
              <c16:uniqueId val="{00000008-F223-442D-92E3-F65A1C3D45D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[1]データシート!$B$56:$P$56</c:f>
              <c:numCache>
                <c:formatCode>General</c:formatCode>
                <c:ptCount val="15"/>
                <c:pt idx="2">
                  <c:v>36587</c:v>
                </c:pt>
                <c:pt idx="5">
                  <c:v>36291</c:v>
                </c:pt>
                <c:pt idx="8">
                  <c:v>37975</c:v>
                </c:pt>
                <c:pt idx="11">
                  <c:v>36968</c:v>
                </c:pt>
                <c:pt idx="14">
                  <c:v>37871</c:v>
                </c:pt>
              </c:numCache>
            </c:numRef>
          </c:val>
          <c:extLst>
            <c:ext xmlns:c16="http://schemas.microsoft.com/office/drawing/2014/chart" uri="{C3380CC4-5D6E-409C-BE32-E72D297353CC}">
              <c16:uniqueId val="{00000000-DEF5-4A40-BD13-34D3F5C59E3A}"/>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[1]データシート!$B$57:$P$57</c:f>
              <c:numCache>
                <c:formatCode>General</c:formatCode>
                <c:ptCount val="15"/>
                <c:pt idx="2">
                  <c:v>11933</c:v>
                </c:pt>
                <c:pt idx="5">
                  <c:v>10896</c:v>
                </c:pt>
                <c:pt idx="8">
                  <c:v>11032</c:v>
                </c:pt>
                <c:pt idx="11">
                  <c:v>11071</c:v>
                </c:pt>
                <c:pt idx="14">
                  <c:v>10326</c:v>
                </c:pt>
              </c:numCache>
            </c:numRef>
          </c:val>
          <c:extLst>
            <c:ext xmlns:c16="http://schemas.microsoft.com/office/drawing/2014/chart" uri="{C3380CC4-5D6E-409C-BE32-E72D297353CC}">
              <c16:uniqueId val="{00000001-DEF5-4A40-BD13-34D3F5C59E3A}"/>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[1]データシート!$B$58:$P$58</c:f>
              <c:numCache>
                <c:formatCode>General</c:formatCode>
                <c:ptCount val="15"/>
                <c:pt idx="2">
                  <c:v>5597</c:v>
                </c:pt>
                <c:pt idx="5">
                  <c:v>6792</c:v>
                </c:pt>
                <c:pt idx="8">
                  <c:v>8066</c:v>
                </c:pt>
                <c:pt idx="11">
                  <c:v>8817</c:v>
                </c:pt>
                <c:pt idx="14">
                  <c:v>9632</c:v>
                </c:pt>
              </c:numCache>
            </c:numRef>
          </c:val>
          <c:extLst>
            <c:ext xmlns:c16="http://schemas.microsoft.com/office/drawing/2014/chart" uri="{C3380CC4-5D6E-409C-BE32-E72D297353CC}">
              <c16:uniqueId val="{00000002-DEF5-4A40-BD13-34D3F5C59E3A}"/>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EF5-4A40-BD13-34D3F5C59E3A}"/>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EF5-4A40-BD13-34D3F5C59E3A}"/>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EF5-4A40-BD13-34D3F5C59E3A}"/>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[1]データシート!$B$62:$P$62</c:f>
              <c:numCache>
                <c:formatCode>General</c:formatCode>
                <c:ptCount val="15"/>
                <c:pt idx="0">
                  <c:v>7185</c:v>
                </c:pt>
                <c:pt idx="3">
                  <c:v>6849</c:v>
                </c:pt>
                <c:pt idx="6">
                  <c:v>6424</c:v>
                </c:pt>
                <c:pt idx="9">
                  <c:v>6487</c:v>
                </c:pt>
                <c:pt idx="12">
                  <c:v>6180</c:v>
                </c:pt>
              </c:numCache>
            </c:numRef>
          </c:val>
          <c:extLst>
            <c:ext xmlns:c16="http://schemas.microsoft.com/office/drawing/2014/chart" uri="{C3380CC4-5D6E-409C-BE32-E72D297353CC}">
              <c16:uniqueId val="{00000006-DEF5-4A40-BD13-34D3F5C59E3A}"/>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DEF5-4A40-BD13-34D3F5C59E3A}"/>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[1]データシート!$B$64:$P$64</c:f>
              <c:numCache>
                <c:formatCode>General</c:formatCode>
                <c:ptCount val="15"/>
                <c:pt idx="0">
                  <c:v>25867</c:v>
                </c:pt>
                <c:pt idx="3">
                  <c:v>24276</c:v>
                </c:pt>
                <c:pt idx="6">
                  <c:v>23124</c:v>
                </c:pt>
                <c:pt idx="9">
                  <c:v>21852</c:v>
                </c:pt>
                <c:pt idx="12">
                  <c:v>19899</c:v>
                </c:pt>
              </c:numCache>
            </c:numRef>
          </c:val>
          <c:extLst>
            <c:ext xmlns:c16="http://schemas.microsoft.com/office/drawing/2014/chart" uri="{C3380CC4-5D6E-409C-BE32-E72D297353CC}">
              <c16:uniqueId val="{00000008-DEF5-4A40-BD13-34D3F5C59E3A}"/>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EF5-4A40-BD13-34D3F5C59E3A}"/>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[1]データシート!$B$66:$P$66</c:f>
              <c:numCache>
                <c:formatCode>General</c:formatCode>
                <c:ptCount val="15"/>
                <c:pt idx="0">
                  <c:v>33873</c:v>
                </c:pt>
                <c:pt idx="3">
                  <c:v>35094</c:v>
                </c:pt>
                <c:pt idx="6">
                  <c:v>39005</c:v>
                </c:pt>
                <c:pt idx="9">
                  <c:v>41314</c:v>
                </c:pt>
                <c:pt idx="12">
                  <c:v>45557</c:v>
                </c:pt>
              </c:numCache>
            </c:numRef>
          </c:val>
          <c:extLst>
            <c:ext xmlns:c16="http://schemas.microsoft.com/office/drawing/2014/chart" uri="{C3380CC4-5D6E-409C-BE32-E72D297353CC}">
              <c16:uniqueId val="{0000000A-DEF5-4A40-BD13-34D3F5C59E3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[1]データシート!$B$67:$P$67</c:f>
              <c:numCache>
                <c:formatCode>General</c:formatCode>
                <c:ptCount val="15"/>
                <c:pt idx="0">
                  <c:v>#N/A</c:v>
                </c:pt>
                <c:pt idx="1">
                  <c:v>12809</c:v>
                </c:pt>
                <c:pt idx="2">
                  <c:v>#N/A</c:v>
                </c:pt>
                <c:pt idx="3">
                  <c:v>#N/A</c:v>
                </c:pt>
                <c:pt idx="4">
                  <c:v>12239</c:v>
                </c:pt>
                <c:pt idx="5">
                  <c:v>#N/A</c:v>
                </c:pt>
                <c:pt idx="6">
                  <c:v>#N/A</c:v>
                </c:pt>
                <c:pt idx="7">
                  <c:v>11481</c:v>
                </c:pt>
                <c:pt idx="8">
                  <c:v>#N/A</c:v>
                </c:pt>
                <c:pt idx="9">
                  <c:v>#N/A</c:v>
                </c:pt>
                <c:pt idx="10">
                  <c:v>12797</c:v>
                </c:pt>
                <c:pt idx="11">
                  <c:v>#N/A</c:v>
                </c:pt>
                <c:pt idx="12">
                  <c:v>#N/A</c:v>
                </c:pt>
                <c:pt idx="13">
                  <c:v>13807</c:v>
                </c:pt>
                <c:pt idx="14">
                  <c:v>#N/A</c:v>
                </c:pt>
              </c:numCache>
            </c:numRef>
          </c:val>
          <c:smooth val="0"/>
          <c:extLst>
            <c:ext xmlns:c16="http://schemas.microsoft.com/office/drawing/2014/chart" uri="{C3380CC4-5D6E-409C-BE32-E72D297353CC}">
              <c16:uniqueId val="{0000000B-DEF5-4A40-BD13-34D3F5C59E3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[1]データシート!$B$72:$D$72</c:f>
              <c:numCache>
                <c:formatCode>#,##0;"▲ "#,##0</c:formatCode>
                <c:ptCount val="3"/>
                <c:pt idx="0">
                  <c:v>3216</c:v>
                </c:pt>
                <c:pt idx="1">
                  <c:v>3550</c:v>
                </c:pt>
                <c:pt idx="2">
                  <c:v>3949</c:v>
                </c:pt>
              </c:numCache>
            </c:numRef>
          </c:val>
          <c:extLst>
            <c:ext xmlns:c16="http://schemas.microsoft.com/office/drawing/2014/chart" uri="{C3380CC4-5D6E-409C-BE32-E72D297353CC}">
              <c16:uniqueId val="{00000000-ED47-414F-B348-51B36AD4FCF0}"/>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[1]データシート!$B$73:$D$73</c:f>
              <c:numCache>
                <c:formatCode>#,##0;"▲ "#,##0</c:formatCode>
                <c:ptCount val="3"/>
                <c:pt idx="0">
                  <c:v>2696</c:v>
                </c:pt>
                <c:pt idx="1">
                  <c:v>3033</c:v>
                </c:pt>
                <c:pt idx="2">
                  <c:v>3250</c:v>
                </c:pt>
              </c:numCache>
            </c:numRef>
          </c:val>
          <c:extLst>
            <c:ext xmlns:c16="http://schemas.microsoft.com/office/drawing/2014/chart" uri="{C3380CC4-5D6E-409C-BE32-E72D297353CC}">
              <c16:uniqueId val="{00000001-ED47-414F-B348-51B36AD4FCF0}"/>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R01</c:v>
                </c:pt>
                <c:pt idx="1">
                  <c:v>R02</c:v>
                </c:pt>
                <c:pt idx="2">
                  <c:v>R03</c:v>
                </c:pt>
              </c:strCache>
            </c:strRef>
          </c:cat>
          <c:val>
            <c:numRef>
              <c:f>[1]データシート!$B$74:$D$74</c:f>
              <c:numCache>
                <c:formatCode>#,##0;"▲ "#,##0</c:formatCode>
                <c:ptCount val="3"/>
                <c:pt idx="0">
                  <c:v>956</c:v>
                </c:pt>
                <c:pt idx="1">
                  <c:v>843</c:v>
                </c:pt>
                <c:pt idx="2">
                  <c:v>838</c:v>
                </c:pt>
              </c:numCache>
            </c:numRef>
          </c:val>
          <c:extLst>
            <c:ext xmlns:c16="http://schemas.microsoft.com/office/drawing/2014/chart" uri="{C3380CC4-5D6E-409C-BE32-E72D297353CC}">
              <c16:uniqueId val="{00000002-ED47-414F-B348-51B36AD4FCF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{E7BF6B17-7BF3-4A77-A39F-E60D30FEF0E3}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2F02-49F0-849D-3D49F429CB8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{240A1A55-EAE5-4E1A-A90B-8E427A171066}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F02-49F0-849D-3D49F429CB8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{097ED95D-3CAC-4B6A-B6C2-9C4D84FC1EF1}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F02-49F0-849D-3D49F429CB8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{FFBDF808-6DD2-4C08-B066-9F6D88644691}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F02-49F0-849D-3D49F429CB8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{4D671F43-EE45-49EF-A44F-B5099B863751}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F02-49F0-849D-3D49F429CB8B}"/>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{9370ED18-8564-4997-B819-6E43EAA24C16}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2F02-49F0-849D-3D49F429CB8B}"/>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{AC949123-42DE-4916-93FC-65163A29F1C0}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2F02-49F0-849D-3D49F429CB8B}"/>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{EB297A0F-83AE-4924-B9F5-5D975DC3911F}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2F02-49F0-849D-3D49F429CB8B}"/>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{22476445-C89F-4434-88FE-5D8A51DCC83F}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2F02-49F0-849D-3D49F429CB8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57.2</c:v>
                </c:pt>
                <c:pt idx="8">
                  <c:v>58</c:v>
                </c:pt>
                <c:pt idx="16">
                  <c:v>56.2</c:v>
                </c:pt>
                <c:pt idx="24">
                  <c:v>57.6</c:v>
                </c:pt>
                <c:pt idx="32">
                  <c:v>56.8</c:v>
                </c:pt>
              </c:numCache>
            </c:numRef>
          </c:xVal>
          <c:yVal>
            <c:numRef>
              <c:f>公会計指標分析・財政指標組合せ分析表!$BP$51:$DC$51</c:f>
              <c:numCache>
                <c:formatCode>#,##0.0;"▲ "#,##0.0</c:formatCode>
                <c:ptCount val="40"/>
                <c:pt idx="0">
                  <c:v>75.099999999999994</c:v>
                </c:pt>
                <c:pt idx="8">
                  <c:v>71.2</c:v>
                </c:pt>
                <c:pt idx="16">
                  <c:v>66.400000000000006</c:v>
                </c:pt>
                <c:pt idx="24">
                  <c:v>70.8</c:v>
                </c:pt>
                <c:pt idx="32">
                  <c:v>72.400000000000006</c:v>
                </c:pt>
              </c:numCache>
            </c:numRef>
          </c:yVal>
          <c:smooth val="0"/>
          <c:extLst>
            <c:ext xmlns:c16="http://schemas.microsoft.com/office/drawing/2014/chart" uri="{C3380CC4-5D6E-409C-BE32-E72D297353CC}">
              <c16:uniqueId val="{00000009-2F02-49F0-849D-3D49F429CB8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{5BB1F3AB-9DAB-497B-BDD3-FFFDA4B65F4D}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2F02-49F0-849D-3D49F429CB8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{E1F03361-9485-4645-B568-5AB40320551A}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F02-49F0-849D-3D49F429CB8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{6F36C1ED-EAD1-4A6F-A55A-247F36BB0FF6}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F02-49F0-849D-3D49F429CB8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{3507039F-93F2-4403-8ED0-FA3DC2AC3144}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F02-49F0-849D-3D49F429CB8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{1DC714FE-3951-492F-A3C6-7B0C1F2F8D50}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F02-49F0-849D-3D49F429CB8B}"/>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{CC546D44-5702-40DE-BF0A-65DFE5F40095}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2F02-49F0-849D-3D49F429CB8B}"/>
                </c:ext>
              </c:extLst>
            </c:dLbl>
            <c:dLbl>
              <c:idx val="16"/>
              <c:layout>
                <c:manualLayout>
                  <c:x val="-2.3853859453899409E-2"/>
                  <c:y val="-4.6846598185267797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{3BDF2771-4AF9-4304-B2EF-96342E9DAF8B}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2F02-49F0-849D-3D49F429CB8B}"/>
                </c:ext>
              </c:extLst>
            </c:dLbl>
            <c:dLbl>
              <c:idx val="24"/>
              <c:layout>
                <c:manualLayout>
                  <c:x val="-4.0177641846568912E-2"/>
                  <c:y val="-8.2631486026462586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{0E904843-20F1-4E0B-828F-FF0BFEF02C7D}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2F02-49F0-849D-3D49F429CB8B}"/>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{E1BD5E53-61E4-411B-807C-28C80259813E}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2F02-49F0-849D-3D49F429CB8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59.7</c:v>
                </c:pt>
                <c:pt idx="16">
                  <c:v>60.9</c:v>
                </c:pt>
                <c:pt idx="24">
                  <c:v>61</c:v>
                </c:pt>
                <c:pt idx="32">
                  <c:v>62.4</c:v>
                </c:pt>
              </c:numCache>
            </c:numRef>
          </c:xVal>
          <c:yVal>
            <c:numRef>
              <c:f>公会計指標分析・財政指標組合せ分析表!$BP$55:$DC$55</c:f>
              <c:numCache>
                <c:formatCode>#,##0.0;"▲ "#,##0.0</c:formatCode>
                <c:ptCount val="40"/>
                <c:pt idx="0">
                  <c:v>31.3</c:v>
                </c:pt>
                <c:pt idx="8">
                  <c:v>25.3</c:v>
                </c:pt>
                <c:pt idx="16">
                  <c:v>25.5</c:v>
                </c:pt>
                <c:pt idx="24">
                  <c:v>25.1</c:v>
                </c:pt>
                <c:pt idx="32">
                  <c:v>18</c:v>
                </c:pt>
              </c:numCache>
            </c:numRef>
          </c:yVal>
          <c:smooth val="0"/>
          <c:extLst>
            <c:ext xmlns:c16="http://schemas.microsoft.com/office/drawing/2014/chart" uri="{C3380CC4-5D6E-409C-BE32-E72D297353CC}">
              <c16:uniqueId val="{00000013-2F02-49F0-849D-3D49F429CB8B}"/>
            </c:ext>
          </c:extLst>
        </c:ser>
        <c:dLbls>
          <c:showLegendKey val="0"/>
          <c:showVal val="1"/>
          <c:showCatName val="0"/>
          <c:showSerName val="0"/>
          <c:showPercent val="0"/>
          <c:showBubbleSize val="0"/>
        </c:dLbls>
        <c:axId val="46179840"/>
        <c:axId val="46181760"/>
      </c:scatterChart>
      <c:valAx>
        <c:axId val="46179840"/>
        <c:scaling>
          <c:orientation val="maxMin"/>
          <c:max val="63"/>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9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{EE3237B0-1C44-400F-85D0-EB007819BA68}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199F-4D06-8DC4-9535F4ED983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{9C7776BF-672D-46F6-8900-AC44BA1D084C}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99F-4D06-8DC4-9535F4ED983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{7DE71310-C1F9-4397-AC9B-235DDC3C7CAF}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99F-4D06-8DC4-9535F4ED983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{B4473298-B61C-4357-B7BA-D659C600DC08}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99F-4D06-8DC4-9535F4ED983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{C844178F-BD83-4779-AE4F-EE56A22969C8}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99F-4D06-8DC4-9535F4ED983D}"/>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{08ED3957-559C-474A-B3FC-6BC247AD800E}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199F-4D06-8DC4-9535F4ED983D}"/>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{C56D5956-21AA-4C93-8115-8D0E5A6F3834}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199F-4D06-8DC4-9535F4ED983D}"/>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{F6348171-12A3-457C-8AC3-C317026CD58E}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199F-4D06-8DC4-9535F4ED983D}"/>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{EBE79F7C-5930-47E7-85AE-5408BA29C6EB}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199F-4D06-8DC4-9535F4ED983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c:v>
                </c:pt>
                <c:pt idx="8">
                  <c:v>7.9</c:v>
                </c:pt>
                <c:pt idx="16">
                  <c:v>5.9</c:v>
                </c:pt>
                <c:pt idx="24">
                  <c:v>4.8</c:v>
                </c:pt>
                <c:pt idx="32">
                  <c:v>4.4000000000000004</c:v>
                </c:pt>
              </c:numCache>
            </c:numRef>
          </c:xVal>
          <c:yVal>
            <c:numRef>
              <c:f>公会計指標分析・財政指標組合せ分析表!$BP$73:$DC$73</c:f>
              <c:numCache>
                <c:formatCode>#,##0.0;"▲ "#,##0.0</c:formatCode>
                <c:ptCount val="40"/>
                <c:pt idx="0">
                  <c:v>75.099999999999994</c:v>
                </c:pt>
                <c:pt idx="8">
                  <c:v>71.2</c:v>
                </c:pt>
                <c:pt idx="16">
                  <c:v>66.400000000000006</c:v>
                </c:pt>
                <c:pt idx="24">
                  <c:v>70.8</c:v>
                </c:pt>
                <c:pt idx="32">
                  <c:v>72.400000000000006</c:v>
                </c:pt>
              </c:numCache>
            </c:numRef>
          </c:yVal>
          <c:smooth val="0"/>
          <c:extLst>
            <c:ext xmlns:c16="http://schemas.microsoft.com/office/drawing/2014/chart" uri="{C3380CC4-5D6E-409C-BE32-E72D297353CC}">
              <c16:uniqueId val="{00000009-199F-4D06-8DC4-9535F4ED983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{85D66393-E856-4019-BA64-DC3EC91C33F6}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199F-4D06-8DC4-9535F4ED983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{C82E647A-531D-4B27-9A47-2F3568D5A4E7}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99F-4D06-8DC4-9535F4ED983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{BE59EA08-F79F-44C9-A938-C99E8D79C621}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99F-4D06-8DC4-9535F4ED983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{1F97E568-32F8-43AF-9A48-13655E972DBC}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99F-4D06-8DC4-9535F4ED983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{B15DEB0A-24A2-4A1D-A4F9-77748242EE7C}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99F-4D06-8DC4-9535F4ED983D}"/>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{29AF8657-E225-4ED0-8C92-E8CFE4239E5F}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199F-4D06-8DC4-9535F4ED983D}"/>
                </c:ext>
              </c:extLst>
            </c:dLbl>
            <c:dLbl>
              <c:idx val="16"/>
              <c:layout>
                <c:manualLayout>
                  <c:x val="-3.4310845302750435E-2"/>
                  <c:y val="-4.5227367222706649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{6B55A5DA-3C9C-4163-87DA-57828C7D406F}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199F-4D06-8DC4-9535F4ED983D}"/>
                </c:ext>
              </c:extLst>
            </c:dLbl>
            <c:dLbl>
              <c:idx val="24"/>
              <c:layout>
                <c:manualLayout>
                  <c:x val="-2.8829840147400729E-2"/>
                  <c:y val="-7.9605926952881267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{40FC06A7-4217-4286-80E5-31B501796BF5}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199F-4D06-8DC4-9535F4ED983D}"/>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{BDCA2E70-0BC1-4670-92A8-9C4EEE94A1AF}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199F-4D06-8DC4-9535F4ED983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6.9</c:v>
                </c:pt>
                <c:pt idx="16">
                  <c:v>6.6</c:v>
                </c:pt>
                <c:pt idx="24">
                  <c:v>6.4</c:v>
                </c:pt>
                <c:pt idx="32">
                  <c:v>6.6</c:v>
                </c:pt>
              </c:numCache>
            </c:numRef>
          </c:xVal>
          <c:yVal>
            <c:numRef>
              <c:f>公会計指標分析・財政指標組合せ分析表!$BP$77:$DC$77</c:f>
              <c:numCache>
                <c:formatCode>#,##0.0;"▲ "#,##0.0</c:formatCode>
                <c:ptCount val="40"/>
                <c:pt idx="0">
                  <c:v>31.3</c:v>
                </c:pt>
                <c:pt idx="8">
                  <c:v>25.3</c:v>
                </c:pt>
                <c:pt idx="16">
                  <c:v>25.5</c:v>
                </c:pt>
                <c:pt idx="24">
                  <c:v>25.1</c:v>
                </c:pt>
                <c:pt idx="32">
                  <c:v>18</c:v>
                </c:pt>
              </c:numCache>
            </c:numRef>
          </c:yVal>
          <c:smooth val="0"/>
          <c:extLst>
            <c:ext xmlns:c16="http://schemas.microsoft.com/office/drawing/2014/chart" uri="{C3380CC4-5D6E-409C-BE32-E72D297353CC}">
              <c16:uniqueId val="{00000013-199F-4D06-8DC4-9535F4ED983D}"/>
            </c:ext>
          </c:extLst>
        </c:ser>
        <c:dLbls>
          <c:showLegendKey val="0"/>
          <c:showVal val="1"/>
          <c:showCatName val="0"/>
          <c:showSerName val="0"/>
          <c:showPercent val="0"/>
          <c:showBubbleSize val="0"/>
        </c:dLbls>
        <c:axId val="84219776"/>
        <c:axId val="84234240"/>
      </c:scatterChart>
      <c:valAx>
        <c:axId val="84219776"/>
        <c:scaling>
          <c:orientation val="maxMin"/>
          <c:max val="11"/>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9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DE1A19DD-93DF-4E75-94E1-74FD94477181}"/>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B3F816DA-24D3-4289-983C-C290B5919C3D}"/>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BBB1D865-334E-440E-9393-22DB98FB65EC}"/>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BD4759E9-7A65-4731-968F-5901DEE9EA28}"/>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884E617A-4EBB-4BDB-97F7-5F38F0541E61}"/>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兵庫県高砂市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128FF4EC-8B25-426E-8401-4D8A216D2E8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5BCC4DB8-E261-4D81-9787-8F1519A7BAE7}"/>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CAFD257B-45F6-4342-B3D7-D83C40DCDFF5}"/>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D215B667-6E78-4696-8B02-86219CA64B5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53C13658-3952-4DF8-818A-6D41F7CDEA8F}"/>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78E97C9D-7770-4692-B31F-CC6A169242DA}"/>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A20EA133-4464-44D5-9E7B-2AAB815D52ED}"/>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B7C75676-B930-42C1-AA3A-62FBB745653C}"/>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202164EB-3749-43E8-9447-1A0EA082810D}"/>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A6156BF0-5062-4273-A6D1-4824E76301A3}"/>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9304B02D-4B6A-4B78-A384-BC7F355B2121}"/>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37DB35DE-9D51-44F3-B1C7-33B672D1FA9D}"/>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2DB6E85-FBDD-4D60-A288-9282464D2EE6}"/>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4E144205-0273-4751-8677-C50AD36F72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F2708FAE-375C-45AA-B100-FB488847A2CD}"/>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2F45E40A-40E9-4724-B560-2589D14A284D}"/>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平成１１～１３年度に借り入れた臨時経済対策債にかかる償還の終了に伴い、平成２８年度から減少傾向が続いていたが、平成３０年度から新庁舎建設事業が本格的に始まったことや、その他大型事業の実施に伴い、令和２年度から増加に転じ、令和３年度においては令和元年度に実施した学校空調整備事業に係る市債の償還開始等の影響により、対前年度比１５２百万円の増となっている。公営企業債の元利償還金に対する繰入金については、下水道事業の抑制により、４８百万円の減となっ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3AC228C0-910A-44AD-99BA-6740EFD13C03}"/>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31D5AC90-1EA5-47F2-A12E-0A4FCBBA291C}"/>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7EC58B0B-A029-46F9-9BEE-62E054247D6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53FDD45E-4875-4687-923F-A1A403F2F64E}"/>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満期一括償還地方債の発行はしていない。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F5F4C68-7698-454D-8ABC-A7D5D4D8C3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6C05661B-F6CF-4F1D-B382-E1837E8843B4}"/>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97167AE3-7683-4271-A989-D093771FC082}"/>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851F8CA3-BDE6-4EAC-BC1A-7BA4A5CF08DF}"/>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9F2CB836-C90F-4249-8A18-53A5462B3E74}"/>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3D191DDF-0E71-4A57-A4C1-C096BFECB38E}"/>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371381DE-B515-420C-8FF8-EC5667A01758}"/>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5FE3B803-A69D-4D4A-A94B-9E3D1F3D181D}"/>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ABFD285D-9A07-40C7-A488-606136F20BB2}"/>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B50D5E1F-EE73-40D3-AF0A-B49C8BACE4A5}"/>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1695F552-1BC1-4245-B6CE-8F7DA3DE4BBF}"/>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24ABF488-15CA-45E0-9B3B-38D61145D9F9}"/>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772653EC-B505-4D95-9341-812309F8B5E5}"/>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54CB1AD6-912A-42D3-8F59-CC14D644AE55}"/>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11355468-D358-47EB-B4DE-52DA0EFCDB94}"/>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CFC851DA-4D69-4269-A3A9-EBDB74BF3913}"/>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B2C9993C-2802-4726-80B1-3C588F80BFEF}"/>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A50F6282-5F86-494F-AA8F-714A64A93C7D}"/>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70505E04-45AA-4E4C-BF31-C09D7C53B6F7}"/>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兵庫県高砂市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F47CC9B4-6879-4CCB-A9C5-289799576BE2}"/>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53B3EF1B-67BD-4581-93AD-AE5322BB85B7}"/>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69856EAC-D324-42BD-BB9A-366DF76D945A}"/>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については、新庁舎建設事業等の大型事業の実施により上昇傾向であり、企業債償還の進捗などにより、公営企業債等繰入見込額が減少しているものの、将来負担額全体としては、対前年度比１，９８３百万円の増となっている。充当可能財源等については、財政調整基金等の充当可能基金残高、基準財政需要額算入見込額の増加により、９７３百万円の増となっている。分子全体では、対前年度比１，０１０百万円の増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D5A724E0-2FF9-4EE8-ACFF-CD3EF3CFF1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116CAF89-CB9F-4570-AEE8-4EB6768918AF}"/>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4C13A54B-615D-4047-A2D8-7101A6C7F8A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C7695A6C-29FA-4744-962A-449A7FFD69DA}"/>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A29195C-DB5F-442D-8368-B61B928B1A3A}"/>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D3DB9F3E-9A82-4AA6-B5F1-53AB6513A97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F3D0C041-54EA-44D3-9479-E37438C0B738}"/>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兵庫県高砂市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C22E62A3-D248-4884-8D37-979EB18177B6}"/>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2002D48F-9F48-4361-B05D-AAD503920321}"/>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B70DBAD4-AA5D-46C6-9C3D-53CA2E3066A2}"/>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100905DF-5B83-445D-BD21-4F87AFB9EA56}"/>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を新庁舎建設事業に充当するため５７７百万円取り崩したが、令和２年度決算剰余金から財政調整基金に５５７百万円と公共施設等整備基金に４００百万円積み立てたこと、工業公園土地売払収入を減債基金に２１７百万円積み立てたこと等により、基金全体としては前年度より６１１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短期的には減債基金や公共施設等整備基金への積立てにより微増となる見込みであるが、令和５年度に第三セクター等改革推進債の借換えをせず、それに合わせて減債基金を全て取り崩す予定のため、大きく減少する。現役世代と将来世代のバランスを図りながら、健全で持続可能な財政運営のための基金残高を確保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A408F87B-124D-4D35-9BAF-50369E2EFD75}"/>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B82F4587-D581-4022-A550-5DB24C1F351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AE852501-2475-488C-9371-4BA7108ADDD8}"/>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・公共施設等整備基金：市の公共施設等の整備に要する経費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・庁舎建設基金：庁舎建設事業に要する経費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・緑丘二丁目地区再開発等促進区地区計画に係る公園整備基金：緑丘二丁目地区再開発等促進区地区計画に係る公園整備事業に要する経費</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・公共施設等整備基金：令和３年度に新たに設置し、令和２年度決算剰余金から４００百万円積み立てたことによる増加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・庁舎建設基金：新庁舎建設事業に充当するため取り崩したこと等による減少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・リサイクル基金：ごみの減量化・再資源化の推進経費に充当するため取り崩したことによる減少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・公共施設等整備基金：公共施設の更新時期が集中する際の財源に充てるため、令和１０年度まで毎年２００百万円積立て予定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・庁舎建設基金：平成３０年度から続く新庁舎建設事業のため一般財源部分について取崩し予定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ACB331BB-A23D-4ADF-A8CF-C033CBA55A3A}"/>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5589C520-6299-40AC-9E4E-3261516C6267}"/>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E627367D-ED0B-4220-A4B3-FABAE598D7D3}"/>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令和２年度決算剰余金から法定積立分として５５７百万円積み立てたこと等による増加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財政調整基金の残高は、標準財政規模の１０％から１５％の範囲内となるように努めることとしている。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A6AF3B00-FB6F-4CDD-9B96-C2D2FADC4AC4}"/>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E4967951-5373-4BFE-98CA-03FC243C61F8}"/>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15AC7025-7A8B-4149-AE08-E592B0732B8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工業公園土地売払収入を２１７百万円積み立てたことによる増加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第三セクター等改革推進債の早期償還に向けて、令和５年度までに３１億円程度を積立て予定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9D6759B-D3AC-4944-B8B1-61BE19B39161}"/>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兵庫県高砂市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88,968
87,818
34.38
52,442,192
50,287,985
2,066,598
22,225,353
45,556,917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72.4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平均値並みを推移している。平成２８年度に策定した公共施設等総合管理計画において、今後２０年間で公共施設の総延床面積の１５％縮減を目標としており、長期的な視点を持って公共施設等の最適な配置と有効活用及び財政負担の軽減と平準化に努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0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128058</xdr:rowOff>
    </xdr:from>
    <xdr:to>
      <xdr:col>23</xdr:col>
      <xdr:colOff>85090</xdr:colOff>
      <xdr:row>34</xdr:row>
      <xdr:rowOff>43392</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flipV="1">
          <a:off x="4760595" y="5528733"/>
          <a:ext cx="1270" cy="111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47219</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000-000042000000}"/>
            </a:ext>
          </a:extLst>
        </xdr:cNvPr>
        <xdr:cNvSpPr txBox="1"/>
      </xdr:nvSpPr>
      <xdr:spPr>
        <a:xfrm>
          <a:off x="4813300" y="6648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43392</xdr:rowOff>
    </xdr:from>
    <xdr:to>
      <xdr:col>23</xdr:col>
      <xdr:colOff>174625</xdr:colOff>
      <xdr:row>34</xdr:row>
      <xdr:rowOff>43392</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673600" y="664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74735</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000-000044000000}"/>
            </a:ext>
          </a:extLst>
        </xdr:cNvPr>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128058</xdr:rowOff>
    </xdr:from>
    <xdr:to>
      <xdr:col>23</xdr:col>
      <xdr:colOff>174625</xdr:colOff>
      <xdr:row>27</xdr:row>
      <xdr:rowOff>128058</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131462</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000-000046000000}"/>
            </a:ext>
          </a:extLst>
        </xdr:cNvPr>
        <xdr:cNvSpPr txBox="1"/>
      </xdr:nvSpPr>
      <xdr:spPr>
        <a:xfrm>
          <a:off x="4813300" y="6046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102658</xdr:rowOff>
    </xdr:from>
    <xdr:to>
      <xdr:col>19</xdr:col>
      <xdr:colOff>187325</xdr:colOff>
      <xdr:row>31</xdr:row>
      <xdr:rowOff>32808</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40005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99060</xdr:rowOff>
    </xdr:from>
    <xdr:to>
      <xdr:col>15</xdr:col>
      <xdr:colOff>187325</xdr:colOff>
      <xdr:row>31</xdr:row>
      <xdr:rowOff>29210</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32385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55880</xdr:rowOff>
    </xdr:from>
    <xdr:to>
      <xdr:col>11</xdr:col>
      <xdr:colOff>187325</xdr:colOff>
      <xdr:row>30</xdr:row>
      <xdr:rowOff>157480</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2476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9102</xdr:rowOff>
    </xdr:from>
    <xdr:to>
      <xdr:col>7</xdr:col>
      <xdr:colOff>187325</xdr:colOff>
      <xdr:row>30</xdr:row>
      <xdr:rowOff>110702</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1714500" y="592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122978</xdr:rowOff>
    </xdr:from>
    <xdr:to>
      <xdr:col>23</xdr:col>
      <xdr:colOff>136525</xdr:colOff>
      <xdr:row>30</xdr:row>
      <xdr:rowOff>53128</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711700" y="586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145855</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000-000052000000}"/>
            </a:ext>
          </a:extLst>
        </xdr:cNvPr>
        <xdr:cNvSpPr txBox="1"/>
      </xdr:nvSpPr>
      <xdr:spPr>
        <a:xfrm>
          <a:off x="4813300" y="5717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151765</xdr:rowOff>
    </xdr:from>
    <xdr:to>
      <xdr:col>19</xdr:col>
      <xdr:colOff>187325</xdr:colOff>
      <xdr:row>30</xdr:row>
      <xdr:rowOff>81915</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0005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2328</xdr:rowOff>
    </xdr:from>
    <xdr:to>
      <xdr:col>23</xdr:col>
      <xdr:colOff>85725</xdr:colOff>
      <xdr:row>30</xdr:row>
      <xdr:rowOff>31115</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flipV="1">
          <a:off x="4051300" y="5917353"/>
          <a:ext cx="7112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101388</xdr:rowOff>
    </xdr:from>
    <xdr:to>
      <xdr:col>15</xdr:col>
      <xdr:colOff>187325</xdr:colOff>
      <xdr:row>30</xdr:row>
      <xdr:rowOff>31538</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3238500" y="584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152188</xdr:rowOff>
    </xdr:from>
    <xdr:to>
      <xdr:col>19</xdr:col>
      <xdr:colOff>136525</xdr:colOff>
      <xdr:row>30</xdr:row>
      <xdr:rowOff>31115</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3289300" y="5895763"/>
          <a:ext cx="7620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166158</xdr:rowOff>
    </xdr:from>
    <xdr:to>
      <xdr:col>11</xdr:col>
      <xdr:colOff>187325</xdr:colOff>
      <xdr:row>30</xdr:row>
      <xdr:rowOff>96308</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2476500" y="590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152188</xdr:rowOff>
    </xdr:from>
    <xdr:to>
      <xdr:col>15</xdr:col>
      <xdr:colOff>136525</xdr:colOff>
      <xdr:row>30</xdr:row>
      <xdr:rowOff>45508</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flipV="1">
          <a:off x="2527300" y="5895763"/>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137372</xdr:rowOff>
    </xdr:from>
    <xdr:to>
      <xdr:col>7</xdr:col>
      <xdr:colOff>187325</xdr:colOff>
      <xdr:row>30</xdr:row>
      <xdr:rowOff>67522</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1714500" y="588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16722</xdr:rowOff>
    </xdr:from>
    <xdr:to>
      <xdr:col>11</xdr:col>
      <xdr:colOff>136525</xdr:colOff>
      <xdr:row>30</xdr:row>
      <xdr:rowOff>45508</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1765300" y="5931747"/>
          <a:ext cx="7620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23935</xdr:rowOff>
    </xdr:from>
    <xdr:ext cx="405111" cy="259045"/>
    <xdr:sp macro="" textlink="">
      <xdr:nvSpPr>
        <xdr:cNvPr id="91" name="n_1aveValue有形固定資産減価償却率">
          <a:extLst>
            <a:ext uri="{FF2B5EF4-FFF2-40B4-BE49-F238E27FC236}">
              <a16:creationId xmlns:a16="http://schemas.microsoft.com/office/drawing/2014/main" id="{00000000-0008-0000-0000-00005B000000}"/>
            </a:ext>
          </a:extLst>
        </xdr:cNvPr>
        <xdr:cNvSpPr txBox="1"/>
      </xdr:nvSpPr>
      <xdr:spPr>
        <a:xfrm>
          <a:off x="3836044" y="6110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20337</xdr:rowOff>
    </xdr:from>
    <xdr:ext cx="405111" cy="259045"/>
    <xdr:sp macro="" textlink="">
      <xdr:nvSpPr>
        <xdr:cNvPr id="92" name="n_2aveValue有形固定資産減価償却率">
          <a:extLst>
            <a:ext uri="{FF2B5EF4-FFF2-40B4-BE49-F238E27FC236}">
              <a16:creationId xmlns:a16="http://schemas.microsoft.com/office/drawing/2014/main" id="{00000000-0008-0000-0000-00005C000000}"/>
            </a:ext>
          </a:extLst>
        </xdr:cNvPr>
        <xdr:cNvSpPr txBox="1"/>
      </xdr:nvSpPr>
      <xdr:spPr>
        <a:xfrm>
          <a:off x="3086744" y="6106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148607</xdr:rowOff>
    </xdr:from>
    <xdr:ext cx="405111" cy="259045"/>
    <xdr:sp macro="" textlink="">
      <xdr:nvSpPr>
        <xdr:cNvPr id="93" name="n_3aveValue有形固定資産減価償却率">
          <a:extLst>
            <a:ext uri="{FF2B5EF4-FFF2-40B4-BE49-F238E27FC236}">
              <a16:creationId xmlns:a16="http://schemas.microsoft.com/office/drawing/2014/main" id="{00000000-0008-0000-0000-00005D000000}"/>
            </a:ext>
          </a:extLst>
        </xdr:cNvPr>
        <xdr:cNvSpPr txBox="1"/>
      </xdr:nvSpPr>
      <xdr:spPr>
        <a:xfrm>
          <a:off x="2324744" y="606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101829</xdr:rowOff>
    </xdr:from>
    <xdr:ext cx="405111" cy="259045"/>
    <xdr:sp macro="" textlink="">
      <xdr:nvSpPr>
        <xdr:cNvPr id="94" name="n_4aveValue有形固定資産減価償却率">
          <a:extLst>
            <a:ext uri="{FF2B5EF4-FFF2-40B4-BE49-F238E27FC236}">
              <a16:creationId xmlns:a16="http://schemas.microsoft.com/office/drawing/2014/main" id="{00000000-0008-0000-0000-00005E000000}"/>
            </a:ext>
          </a:extLst>
        </xdr:cNvPr>
        <xdr:cNvSpPr txBox="1"/>
      </xdr:nvSpPr>
      <xdr:spPr>
        <a:xfrm>
          <a:off x="1562744" y="6016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98442</xdr:rowOff>
    </xdr:from>
    <xdr:ext cx="405111" cy="259045"/>
    <xdr:sp macro="" textlink="">
      <xdr:nvSpPr>
        <xdr:cNvPr id="95" name="n_1mainValue有形固定資産減価償却率">
          <a:extLst>
            <a:ext uri="{FF2B5EF4-FFF2-40B4-BE49-F238E27FC236}">
              <a16:creationId xmlns:a16="http://schemas.microsoft.com/office/drawing/2014/main" id="{00000000-0008-0000-0000-00005F000000}"/>
            </a:ext>
          </a:extLst>
        </xdr:cNvPr>
        <xdr:cNvSpPr txBox="1"/>
      </xdr:nvSpPr>
      <xdr:spPr>
        <a:xfrm>
          <a:off x="3836044" y="567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48065</xdr:rowOff>
    </xdr:from>
    <xdr:ext cx="405111" cy="259045"/>
    <xdr:sp macro="" textlink="">
      <xdr:nvSpPr>
        <xdr:cNvPr id="96" name="n_2mainValue有形固定資産減価償却率">
          <a:extLst>
            <a:ext uri="{FF2B5EF4-FFF2-40B4-BE49-F238E27FC236}">
              <a16:creationId xmlns:a16="http://schemas.microsoft.com/office/drawing/2014/main" id="{00000000-0008-0000-0000-000060000000}"/>
            </a:ext>
          </a:extLst>
        </xdr:cNvPr>
        <xdr:cNvSpPr txBox="1"/>
      </xdr:nvSpPr>
      <xdr:spPr>
        <a:xfrm>
          <a:off x="3086744" y="56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112835</xdr:rowOff>
    </xdr:from>
    <xdr:ext cx="405111" cy="259045"/>
    <xdr:sp macro="" textlink="">
      <xdr:nvSpPr>
        <xdr:cNvPr id="97" name="n_3mainValue有形固定資産減価償却率">
          <a:extLst>
            <a:ext uri="{FF2B5EF4-FFF2-40B4-BE49-F238E27FC236}">
              <a16:creationId xmlns:a16="http://schemas.microsoft.com/office/drawing/2014/main" id="{00000000-0008-0000-0000-000061000000}"/>
            </a:ext>
          </a:extLst>
        </xdr:cNvPr>
        <xdr:cNvSpPr txBox="1"/>
      </xdr:nvSpPr>
      <xdr:spPr>
        <a:xfrm>
          <a:off x="2324744" y="5684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84049</xdr:rowOff>
    </xdr:from>
    <xdr:ext cx="405111" cy="259045"/>
    <xdr:sp macro="" textlink="">
      <xdr:nvSpPr>
        <xdr:cNvPr id="98" name="n_4mainValue有形固定資産減価償却率">
          <a:extLst>
            <a:ext uri="{FF2B5EF4-FFF2-40B4-BE49-F238E27FC236}">
              <a16:creationId xmlns:a16="http://schemas.microsoft.com/office/drawing/2014/main" id="{00000000-0008-0000-0000-000062000000}"/>
            </a:ext>
          </a:extLst>
        </xdr:cNvPr>
        <xdr:cNvSpPr txBox="1"/>
      </xdr:nvSpPr>
      <xdr:spPr>
        <a:xfrm>
          <a:off x="1562744" y="5656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平均を上回っている。将来負担額は大型事業の実施により類似団体平均を大きく上回っている状況であるが、当市には大規模企業が集中しているため平均を上回る税収があるため、類似団体平均と同程度の水準になっていると考えられる。投資的事業の整理を行い、起債発行の抑制に努めていく。</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000-000080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72435</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flipV="1">
          <a:off x="14793595" y="5261428"/>
          <a:ext cx="1269" cy="141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76262</xdr:rowOff>
    </xdr:from>
    <xdr:ext cx="469744" cy="259045"/>
    <xdr:sp macro="" textlink="">
      <xdr:nvSpPr>
        <xdr:cNvPr id="130" name="債務償還比率最小値テキスト">
          <a:extLst>
            <a:ext uri="{FF2B5EF4-FFF2-40B4-BE49-F238E27FC236}">
              <a16:creationId xmlns:a16="http://schemas.microsoft.com/office/drawing/2014/main" id="{00000000-0008-0000-0000-000082000000}"/>
            </a:ext>
          </a:extLst>
        </xdr:cNvPr>
        <xdr:cNvSpPr txBox="1"/>
      </xdr:nvSpPr>
      <xdr:spPr>
        <a:xfrm>
          <a:off x="14846300" y="667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72435</xdr:rowOff>
    </xdr:from>
    <xdr:to>
      <xdr:col>76</xdr:col>
      <xdr:colOff>111125</xdr:colOff>
      <xdr:row>34</xdr:row>
      <xdr:rowOff>72435</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4706600" y="667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00000000-0008-0000-0000-000084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78603</xdr:rowOff>
    </xdr:from>
    <xdr:ext cx="469744" cy="259045"/>
    <xdr:sp macro="" textlink="">
      <xdr:nvSpPr>
        <xdr:cNvPr id="134" name="債務償還比率平均値テキスト">
          <a:extLst>
            <a:ext uri="{FF2B5EF4-FFF2-40B4-BE49-F238E27FC236}">
              <a16:creationId xmlns:a16="http://schemas.microsoft.com/office/drawing/2014/main" id="{00000000-0008-0000-0000-000086000000}"/>
            </a:ext>
          </a:extLst>
        </xdr:cNvPr>
        <xdr:cNvSpPr txBox="1"/>
      </xdr:nvSpPr>
      <xdr:spPr>
        <a:xfrm>
          <a:off x="14846300" y="5822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55726</xdr:rowOff>
    </xdr:from>
    <xdr:to>
      <xdr:col>76</xdr:col>
      <xdr:colOff>73025</xdr:colOff>
      <xdr:row>30</xdr:row>
      <xdr:rowOff>157326</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4744700" y="5970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100330</xdr:rowOff>
    </xdr:from>
    <xdr:to>
      <xdr:col>72</xdr:col>
      <xdr:colOff>123825</xdr:colOff>
      <xdr:row>32</xdr:row>
      <xdr:rowOff>30480</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4033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106036</xdr:rowOff>
    </xdr:from>
    <xdr:to>
      <xdr:col>68</xdr:col>
      <xdr:colOff>123825</xdr:colOff>
      <xdr:row>32</xdr:row>
      <xdr:rowOff>36186</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3271500" y="619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81670</xdr:rowOff>
    </xdr:from>
    <xdr:to>
      <xdr:col>64</xdr:col>
      <xdr:colOff>123825</xdr:colOff>
      <xdr:row>32</xdr:row>
      <xdr:rowOff>11820</xdr:rowOff>
    </xdr:to>
    <xdr:sp macro="" textlink="">
      <xdr:nvSpPr>
        <xdr:cNvPr id="138" name="フローチャート: 判断 137">
          <a:extLst>
            <a:ext uri="{FF2B5EF4-FFF2-40B4-BE49-F238E27FC236}">
              <a16:creationId xmlns:a16="http://schemas.microsoft.com/office/drawing/2014/main" id="{00000000-0008-0000-0000-00008A000000}"/>
            </a:ext>
          </a:extLst>
        </xdr:cNvPr>
        <xdr:cNvSpPr/>
      </xdr:nvSpPr>
      <xdr:spPr>
        <a:xfrm>
          <a:off x="12509500" y="616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112667</xdr:rowOff>
    </xdr:from>
    <xdr:to>
      <xdr:col>60</xdr:col>
      <xdr:colOff>123825</xdr:colOff>
      <xdr:row>32</xdr:row>
      <xdr:rowOff>42817</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1747500" y="619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74730</xdr:rowOff>
    </xdr:from>
    <xdr:to>
      <xdr:col>76</xdr:col>
      <xdr:colOff>73025</xdr:colOff>
      <xdr:row>32</xdr:row>
      <xdr:rowOff>4880</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744700" y="616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53157</xdr:rowOff>
    </xdr:from>
    <xdr:ext cx="469744" cy="259045"/>
    <xdr:sp macro="" textlink="">
      <xdr:nvSpPr>
        <xdr:cNvPr id="146" name="債務償還比率該当値テキスト">
          <a:extLst>
            <a:ext uri="{FF2B5EF4-FFF2-40B4-BE49-F238E27FC236}">
              <a16:creationId xmlns:a16="http://schemas.microsoft.com/office/drawing/2014/main" id="{00000000-0008-0000-0000-000092000000}"/>
            </a:ext>
          </a:extLst>
        </xdr:cNvPr>
        <xdr:cNvSpPr txBox="1"/>
      </xdr:nvSpPr>
      <xdr:spPr>
        <a:xfrm>
          <a:off x="14846300" y="613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84328</xdr:rowOff>
    </xdr:from>
    <xdr:to>
      <xdr:col>72</xdr:col>
      <xdr:colOff>123825</xdr:colOff>
      <xdr:row>33</xdr:row>
      <xdr:rowOff>14478</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4033500" y="634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125530</xdr:rowOff>
    </xdr:from>
    <xdr:to>
      <xdr:col>76</xdr:col>
      <xdr:colOff>22225</xdr:colOff>
      <xdr:row>32</xdr:row>
      <xdr:rowOff>135128</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flipV="1">
          <a:off x="14084300" y="6212005"/>
          <a:ext cx="711200" cy="18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17090</xdr:rowOff>
    </xdr:from>
    <xdr:to>
      <xdr:col>68</xdr:col>
      <xdr:colOff>123825</xdr:colOff>
      <xdr:row>32</xdr:row>
      <xdr:rowOff>118690</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3271500" y="627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67890</xdr:rowOff>
    </xdr:from>
    <xdr:to>
      <xdr:col>72</xdr:col>
      <xdr:colOff>73025</xdr:colOff>
      <xdr:row>32</xdr:row>
      <xdr:rowOff>135128</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a:off x="13322300" y="6325815"/>
          <a:ext cx="762000" cy="6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9380</xdr:rowOff>
    </xdr:from>
    <xdr:to>
      <xdr:col>64</xdr:col>
      <xdr:colOff>123825</xdr:colOff>
      <xdr:row>32</xdr:row>
      <xdr:rowOff>110980</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2509500" y="626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60180</xdr:rowOff>
    </xdr:from>
    <xdr:to>
      <xdr:col>68</xdr:col>
      <xdr:colOff>73025</xdr:colOff>
      <xdr:row>32</xdr:row>
      <xdr:rowOff>67890</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a:off x="12560300" y="6318105"/>
          <a:ext cx="762000" cy="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23722</xdr:rowOff>
    </xdr:from>
    <xdr:to>
      <xdr:col>60</xdr:col>
      <xdr:colOff>123825</xdr:colOff>
      <xdr:row>32</xdr:row>
      <xdr:rowOff>125322</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1747500" y="628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60180</xdr:rowOff>
    </xdr:from>
    <xdr:to>
      <xdr:col>64</xdr:col>
      <xdr:colOff>73025</xdr:colOff>
      <xdr:row>32</xdr:row>
      <xdr:rowOff>74522</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flipV="1">
          <a:off x="11798300" y="6318105"/>
          <a:ext cx="762000" cy="1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47007</xdr:rowOff>
    </xdr:from>
    <xdr:ext cx="469744" cy="259045"/>
    <xdr:sp macro="" textlink="">
      <xdr:nvSpPr>
        <xdr:cNvPr id="155" name="n_1aveValue債務償還比率">
          <a:extLst>
            <a:ext uri="{FF2B5EF4-FFF2-40B4-BE49-F238E27FC236}">
              <a16:creationId xmlns:a16="http://schemas.microsoft.com/office/drawing/2014/main" id="{00000000-0008-0000-0000-00009B000000}"/>
            </a:ext>
          </a:extLst>
        </xdr:cNvPr>
        <xdr:cNvSpPr txBox="1"/>
      </xdr:nvSpPr>
      <xdr:spPr>
        <a:xfrm>
          <a:off x="13836727" y="5962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52713</xdr:rowOff>
    </xdr:from>
    <xdr:ext cx="469744" cy="259045"/>
    <xdr:sp macro="" textlink="">
      <xdr:nvSpPr>
        <xdr:cNvPr id="156" name="n_2aveValue債務償還比率">
          <a:extLst>
            <a:ext uri="{FF2B5EF4-FFF2-40B4-BE49-F238E27FC236}">
              <a16:creationId xmlns:a16="http://schemas.microsoft.com/office/drawing/2014/main" id="{00000000-0008-0000-0000-00009C000000}"/>
            </a:ext>
          </a:extLst>
        </xdr:cNvPr>
        <xdr:cNvSpPr txBox="1"/>
      </xdr:nvSpPr>
      <xdr:spPr>
        <a:xfrm>
          <a:off x="13087427" y="5967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28347</xdr:rowOff>
    </xdr:from>
    <xdr:ext cx="469744" cy="259045"/>
    <xdr:sp macro="" textlink="">
      <xdr:nvSpPr>
        <xdr:cNvPr id="157" name="n_3aveValue債務償還比率">
          <a:extLst>
            <a:ext uri="{FF2B5EF4-FFF2-40B4-BE49-F238E27FC236}">
              <a16:creationId xmlns:a16="http://schemas.microsoft.com/office/drawing/2014/main" id="{00000000-0008-0000-0000-00009D000000}"/>
            </a:ext>
          </a:extLst>
        </xdr:cNvPr>
        <xdr:cNvSpPr txBox="1"/>
      </xdr:nvSpPr>
      <xdr:spPr>
        <a:xfrm>
          <a:off x="12325427" y="594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59344</xdr:rowOff>
    </xdr:from>
    <xdr:ext cx="469744" cy="259045"/>
    <xdr:sp macro="" textlink="">
      <xdr:nvSpPr>
        <xdr:cNvPr id="158" name="n_4aveValue債務償還比率">
          <a:extLst>
            <a:ext uri="{FF2B5EF4-FFF2-40B4-BE49-F238E27FC236}">
              <a16:creationId xmlns:a16="http://schemas.microsoft.com/office/drawing/2014/main" id="{00000000-0008-0000-0000-00009E000000}"/>
            </a:ext>
          </a:extLst>
        </xdr:cNvPr>
        <xdr:cNvSpPr txBox="1"/>
      </xdr:nvSpPr>
      <xdr:spPr>
        <a:xfrm>
          <a:off x="11563427" y="597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5605</xdr:rowOff>
    </xdr:from>
    <xdr:ext cx="469744" cy="259045"/>
    <xdr:sp macro="" textlink="">
      <xdr:nvSpPr>
        <xdr:cNvPr id="159" name="n_1mainValue債務償還比率">
          <a:extLst>
            <a:ext uri="{FF2B5EF4-FFF2-40B4-BE49-F238E27FC236}">
              <a16:creationId xmlns:a16="http://schemas.microsoft.com/office/drawing/2014/main" id="{00000000-0008-0000-0000-00009F000000}"/>
            </a:ext>
          </a:extLst>
        </xdr:cNvPr>
        <xdr:cNvSpPr txBox="1"/>
      </xdr:nvSpPr>
      <xdr:spPr>
        <a:xfrm>
          <a:off x="13836727" y="6434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109817</xdr:rowOff>
    </xdr:from>
    <xdr:ext cx="469744" cy="259045"/>
    <xdr:sp macro="" textlink="">
      <xdr:nvSpPr>
        <xdr:cNvPr id="160" name="n_2mainValue債務償還比率">
          <a:extLst>
            <a:ext uri="{FF2B5EF4-FFF2-40B4-BE49-F238E27FC236}">
              <a16:creationId xmlns:a16="http://schemas.microsoft.com/office/drawing/2014/main" id="{00000000-0008-0000-0000-0000A0000000}"/>
            </a:ext>
          </a:extLst>
        </xdr:cNvPr>
        <xdr:cNvSpPr txBox="1"/>
      </xdr:nvSpPr>
      <xdr:spPr>
        <a:xfrm>
          <a:off x="13087427" y="636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102107</xdr:rowOff>
    </xdr:from>
    <xdr:ext cx="469744" cy="259045"/>
    <xdr:sp macro="" textlink="">
      <xdr:nvSpPr>
        <xdr:cNvPr id="161" name="n_3mainValue債務償還比率">
          <a:extLst>
            <a:ext uri="{FF2B5EF4-FFF2-40B4-BE49-F238E27FC236}">
              <a16:creationId xmlns:a16="http://schemas.microsoft.com/office/drawing/2014/main" id="{00000000-0008-0000-0000-0000A1000000}"/>
            </a:ext>
          </a:extLst>
        </xdr:cNvPr>
        <xdr:cNvSpPr txBox="1"/>
      </xdr:nvSpPr>
      <xdr:spPr>
        <a:xfrm>
          <a:off x="12325427" y="636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116449</xdr:rowOff>
    </xdr:from>
    <xdr:ext cx="469744" cy="259045"/>
    <xdr:sp macro="" textlink="">
      <xdr:nvSpPr>
        <xdr:cNvPr id="162" name="n_4mainValue債務償還比率">
          <a:extLst>
            <a:ext uri="{FF2B5EF4-FFF2-40B4-BE49-F238E27FC236}">
              <a16:creationId xmlns:a16="http://schemas.microsoft.com/office/drawing/2014/main" id="{00000000-0008-0000-0000-0000A2000000}"/>
            </a:ext>
          </a:extLst>
        </xdr:cNvPr>
        <xdr:cNvSpPr txBox="1"/>
      </xdr:nvSpPr>
      <xdr:spPr>
        <a:xfrm>
          <a:off x="11563427" y="6374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000-0000A3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000-0000A4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兵庫県高砂市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88,968
87,818
34.38
52,442,192
50,287,985
2,066,598
22,225,353
45,556,917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72.4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1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108204</xdr:rowOff>
    </xdr:from>
    <xdr:to>
      <xdr:col>24</xdr:col>
      <xdr:colOff>62865</xdr:colOff>
      <xdr:row>42</xdr:row>
      <xdr:rowOff>64770</xdr:rowOff>
    </xdr:to>
    <xdr:cxnSp macro="">
      <xdr:nvCxnSpPr>
        <xdr:cNvPr id="55" name="直線コネクタ 54">
          <a:extLst>
            <a:ext uri="{FF2B5EF4-FFF2-40B4-BE49-F238E27FC236}">
              <a16:creationId xmlns:a16="http://schemas.microsoft.com/office/drawing/2014/main" id="{00000000-0008-0000-0100-000037000000}"/>
            </a:ext>
          </a:extLst>
        </xdr:cNvPr>
        <xdr:cNvCxnSpPr/>
      </xdr:nvCxnSpPr>
      <xdr:spPr>
        <a:xfrm flipV="1">
          <a:off x="4634865" y="610895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100-000038000000}"/>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54881</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100-00003A000000}"/>
            </a:ext>
          </a:extLst>
        </xdr:cNvPr>
        <xdr:cNvSpPr txBox="1"/>
      </xdr:nvSpPr>
      <xdr:spPr>
        <a:xfrm>
          <a:off x="4673600" y="588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108204</xdr:rowOff>
    </xdr:from>
    <xdr:to>
      <xdr:col>24</xdr:col>
      <xdr:colOff>152400</xdr:colOff>
      <xdr:row>35</xdr:row>
      <xdr:rowOff>108204</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610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17543</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100-00003C000000}"/>
            </a:ext>
          </a:extLst>
        </xdr:cNvPr>
        <xdr:cNvSpPr txBox="1"/>
      </xdr:nvSpPr>
      <xdr:spPr>
        <a:xfrm>
          <a:off x="4673600" y="6704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39116</xdr:rowOff>
    </xdr:from>
    <xdr:to>
      <xdr:col>24</xdr:col>
      <xdr:colOff>114300</xdr:colOff>
      <xdr:row>39</xdr:row>
      <xdr:rowOff>140716</xdr:rowOff>
    </xdr:to>
    <xdr:sp macro="" textlink="">
      <xdr:nvSpPr>
        <xdr:cNvPr id="61" name="フローチャート: 判断 60">
          <a:extLst>
            <a:ext uri="{FF2B5EF4-FFF2-40B4-BE49-F238E27FC236}">
              <a16:creationId xmlns:a16="http://schemas.microsoft.com/office/drawing/2014/main" id="{00000000-0008-0000-0100-00003D000000}"/>
            </a:ext>
          </a:extLst>
        </xdr:cNvPr>
        <xdr:cNvSpPr/>
      </xdr:nvSpPr>
      <xdr:spPr>
        <a:xfrm>
          <a:off x="4584700" y="672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3746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146558</xdr:rowOff>
    </xdr:from>
    <xdr:to>
      <xdr:col>15</xdr:col>
      <xdr:colOff>101600</xdr:colOff>
      <xdr:row>39</xdr:row>
      <xdr:rowOff>76708</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2857500" y="666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96266</xdr:rowOff>
    </xdr:from>
    <xdr:to>
      <xdr:col>10</xdr:col>
      <xdr:colOff>165100</xdr:colOff>
      <xdr:row>39</xdr:row>
      <xdr:rowOff>26416</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1968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25400</xdr:rowOff>
    </xdr:from>
    <xdr:to>
      <xdr:col>6</xdr:col>
      <xdr:colOff>38100</xdr:colOff>
      <xdr:row>38</xdr:row>
      <xdr:rowOff>127000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107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87122</xdr:rowOff>
    </xdr:from>
    <xdr:to>
      <xdr:col>24</xdr:col>
      <xdr:colOff>114300</xdr:colOff>
      <xdr:row>39</xdr:row>
      <xdr:rowOff>17272</xdr:rowOff>
    </xdr:to>
    <xdr:sp macro="" textlink="">
      <xdr:nvSpPr>
        <xdr:cNvPr id="71" name="楕円 70">
          <a:extLst>
            <a:ext uri="{FF2B5EF4-FFF2-40B4-BE49-F238E27FC236}">
              <a16:creationId xmlns:a16="http://schemas.microsoft.com/office/drawing/2014/main" id="{00000000-0008-0000-0100-000047000000}"/>
            </a:ext>
          </a:extLst>
        </xdr:cNvPr>
        <xdr:cNvSpPr/>
      </xdr:nvSpPr>
      <xdr:spPr>
        <a:xfrm>
          <a:off x="4584700" y="660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109999</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100-000048000000}"/>
            </a:ext>
          </a:extLst>
        </xdr:cNvPr>
        <xdr:cNvSpPr txBox="1"/>
      </xdr:nvSpPr>
      <xdr:spPr>
        <a:xfrm>
          <a:off x="4673600" y="6453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50546</xdr:rowOff>
    </xdr:from>
    <xdr:to>
      <xdr:col>20</xdr:col>
      <xdr:colOff>38100</xdr:colOff>
      <xdr:row>38</xdr:row>
      <xdr:rowOff>152146</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3746500" y="656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101346</xdr:rowOff>
    </xdr:from>
    <xdr:to>
      <xdr:col>24</xdr:col>
      <xdr:colOff>63500</xdr:colOff>
      <xdr:row>38</xdr:row>
      <xdr:rowOff>137922</xdr:rowOff>
    </xdr:to>
    <xdr:cxnSp macro="">
      <xdr:nvCxnSpPr>
        <xdr:cNvPr id="74" name="直線コネクタ 73">
          <a:extLst>
            <a:ext uri="{FF2B5EF4-FFF2-40B4-BE49-F238E27FC236}">
              <a16:creationId xmlns:a16="http://schemas.microsoft.com/office/drawing/2014/main" id="{00000000-0008-0000-0100-00004A000000}"/>
            </a:ext>
          </a:extLst>
        </xdr:cNvPr>
        <xdr:cNvCxnSpPr/>
      </xdr:nvCxnSpPr>
      <xdr:spPr>
        <a:xfrm>
          <a:off x="3797300" y="661644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18542</xdr:rowOff>
    </xdr:from>
    <xdr:to>
      <xdr:col>15</xdr:col>
      <xdr:colOff>101600</xdr:colOff>
      <xdr:row>38</xdr:row>
      <xdr:rowOff>120142</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2857500" y="653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69342</xdr:rowOff>
    </xdr:from>
    <xdr:to>
      <xdr:col>19</xdr:col>
      <xdr:colOff>177800</xdr:colOff>
      <xdr:row>38</xdr:row>
      <xdr:rowOff>101346</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2908300" y="658444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148844</xdr:rowOff>
    </xdr:from>
    <xdr:to>
      <xdr:col>10</xdr:col>
      <xdr:colOff>165100</xdr:colOff>
      <xdr:row>38</xdr:row>
      <xdr:rowOff>78994</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1968500" y="649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28194</xdr:rowOff>
    </xdr:from>
    <xdr:to>
      <xdr:col>15</xdr:col>
      <xdr:colOff>50800</xdr:colOff>
      <xdr:row>38</xdr:row>
      <xdr:rowOff>69342</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019300" y="654329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135128</xdr:rowOff>
    </xdr:from>
    <xdr:to>
      <xdr:col>6</xdr:col>
      <xdr:colOff>38100</xdr:colOff>
      <xdr:row>38</xdr:row>
      <xdr:rowOff>65278</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079500" y="647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14478</xdr:rowOff>
    </xdr:from>
    <xdr:to>
      <xdr:col>10</xdr:col>
      <xdr:colOff>114300</xdr:colOff>
      <xdr:row>38</xdr:row>
      <xdr:rowOff>28194</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1130300" y="652957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83837</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100-000051000000}"/>
            </a:ext>
          </a:extLst>
        </xdr:cNvPr>
        <xdr:cNvSpPr txBox="1"/>
      </xdr:nvSpPr>
      <xdr:spPr>
        <a:xfrm>
          <a:off x="35820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67835</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100-000052000000}"/>
            </a:ext>
          </a:extLst>
        </xdr:cNvPr>
        <xdr:cNvSpPr txBox="1"/>
      </xdr:nvSpPr>
      <xdr:spPr>
        <a:xfrm>
          <a:off x="2705744" y="675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17543</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100-000053000000}"/>
            </a:ext>
          </a:extLst>
        </xdr:cNvPr>
        <xdr:cNvSpPr txBox="1"/>
      </xdr:nvSpPr>
      <xdr:spPr>
        <a:xfrm>
          <a:off x="1816744" y="670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118127</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100-000054000000}"/>
            </a:ext>
          </a:extLst>
        </xdr:cNvPr>
        <xdr:cNvSpPr txBox="1"/>
      </xdr:nvSpPr>
      <xdr:spPr>
        <a:xfrm>
          <a:off x="927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168673</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100-000055000000}"/>
            </a:ext>
          </a:extLst>
        </xdr:cNvPr>
        <xdr:cNvSpPr txBox="1"/>
      </xdr:nvSpPr>
      <xdr:spPr>
        <a:xfrm>
          <a:off x="3582044" y="6340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136669</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100-000056000000}"/>
            </a:ext>
          </a:extLst>
        </xdr:cNvPr>
        <xdr:cNvSpPr txBox="1"/>
      </xdr:nvSpPr>
      <xdr:spPr>
        <a:xfrm>
          <a:off x="2705744" y="630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95521</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100-000057000000}"/>
            </a:ext>
          </a:extLst>
        </xdr:cNvPr>
        <xdr:cNvSpPr txBox="1"/>
      </xdr:nvSpPr>
      <xdr:spPr>
        <a:xfrm>
          <a:off x="1816744" y="6267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81805</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100-000058000000}"/>
            </a:ext>
          </a:extLst>
        </xdr:cNvPr>
        <xdr:cNvSpPr txBox="1"/>
      </xdr:nvSpPr>
      <xdr:spPr>
        <a:xfrm>
          <a:off x="927744" y="6254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1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53944</xdr:rowOff>
    </xdr:from>
    <xdr:to>
      <xdr:col>54</xdr:col>
      <xdr:colOff>189865</xdr:colOff>
      <xdr:row>42</xdr:row>
      <xdr:rowOff>35003</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flipV="1">
          <a:off x="10476865" y="5883244"/>
          <a:ext cx="0" cy="1352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38830</xdr:rowOff>
    </xdr:from>
    <xdr:ext cx="469744" cy="259045"/>
    <xdr:sp macro="" textlink="">
      <xdr:nvSpPr>
        <xdr:cNvPr id="115" name="【道路】&#10;一人当たり延長最小値テキスト">
          <a:extLst>
            <a:ext uri="{FF2B5EF4-FFF2-40B4-BE49-F238E27FC236}">
              <a16:creationId xmlns:a16="http://schemas.microsoft.com/office/drawing/2014/main" id="{00000000-0008-0000-0100-000073000000}"/>
            </a:ext>
          </a:extLst>
        </xdr:cNvPr>
        <xdr:cNvSpPr txBox="1"/>
      </xdr:nvSpPr>
      <xdr:spPr>
        <a:xfrm>
          <a:off x="10515600" y="72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35003</xdr:rowOff>
    </xdr:from>
    <xdr:to>
      <xdr:col>55</xdr:col>
      <xdr:colOff>88900</xdr:colOff>
      <xdr:row>42</xdr:row>
      <xdr:rowOff>35003</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7235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621</xdr:rowOff>
    </xdr:from>
    <xdr:ext cx="534377" cy="259045"/>
    <xdr:sp macro="" textlink="">
      <xdr:nvSpPr>
        <xdr:cNvPr id="117" name="【道路】&#10;一人当たり延長最大値テキスト">
          <a:extLst>
            <a:ext uri="{FF2B5EF4-FFF2-40B4-BE49-F238E27FC236}">
              <a16:creationId xmlns:a16="http://schemas.microsoft.com/office/drawing/2014/main" id="{00000000-0008-0000-0100-000075000000}"/>
            </a:ext>
          </a:extLst>
        </xdr:cNvPr>
        <xdr:cNvSpPr txBox="1"/>
      </xdr:nvSpPr>
      <xdr:spPr>
        <a:xfrm>
          <a:off x="10515600" y="565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53944</xdr:rowOff>
    </xdr:from>
    <xdr:to>
      <xdr:col>55</xdr:col>
      <xdr:colOff>88900</xdr:colOff>
      <xdr:row>34</xdr:row>
      <xdr:rowOff>53944</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588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166202</xdr:rowOff>
    </xdr:from>
    <xdr:ext cx="534377" cy="259045"/>
    <xdr:sp macro="" textlink="">
      <xdr:nvSpPr>
        <xdr:cNvPr id="119" name="【道路】&#10;一人当たり延長平均値テキスト">
          <a:extLst>
            <a:ext uri="{FF2B5EF4-FFF2-40B4-BE49-F238E27FC236}">
              <a16:creationId xmlns:a16="http://schemas.microsoft.com/office/drawing/2014/main" id="{00000000-0008-0000-0100-000077000000}"/>
            </a:ext>
          </a:extLst>
        </xdr:cNvPr>
        <xdr:cNvSpPr txBox="1"/>
      </xdr:nvSpPr>
      <xdr:spPr>
        <a:xfrm>
          <a:off x="10515600" y="68527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143325</xdr:rowOff>
    </xdr:from>
    <xdr:to>
      <xdr:col>55</xdr:col>
      <xdr:colOff>50800</xdr:colOff>
      <xdr:row>41</xdr:row>
      <xdr:rowOff>73475</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10426700" y="700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168684</xdr:rowOff>
    </xdr:from>
    <xdr:to>
      <xdr:col>50</xdr:col>
      <xdr:colOff>165100</xdr:colOff>
      <xdr:row>41</xdr:row>
      <xdr:rowOff>98834</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9588500" y="7026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162592</xdr:rowOff>
    </xdr:from>
    <xdr:to>
      <xdr:col>46</xdr:col>
      <xdr:colOff>38100</xdr:colOff>
      <xdr:row>41</xdr:row>
      <xdr:rowOff>92742</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8699500" y="702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165222</xdr:rowOff>
    </xdr:from>
    <xdr:to>
      <xdr:col>41</xdr:col>
      <xdr:colOff>101600</xdr:colOff>
      <xdr:row>41</xdr:row>
      <xdr:rowOff>95372</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7810500" y="70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128515</xdr:rowOff>
    </xdr:from>
    <xdr:to>
      <xdr:col>36</xdr:col>
      <xdr:colOff>165100</xdr:colOff>
      <xdr:row>41</xdr:row>
      <xdr:rowOff>58665</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6921500" y="698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144239</xdr:rowOff>
    </xdr:from>
    <xdr:to>
      <xdr:col>55</xdr:col>
      <xdr:colOff>50800</xdr:colOff>
      <xdr:row>42</xdr:row>
      <xdr:rowOff>74389</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10426700" y="717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59166</xdr:rowOff>
    </xdr:from>
    <xdr:ext cx="469744" cy="259045"/>
    <xdr:sp macro="" textlink="">
      <xdr:nvSpPr>
        <xdr:cNvPr id="131" name="【道路】&#10;一人当たり延長該当値テキスト">
          <a:extLst>
            <a:ext uri="{FF2B5EF4-FFF2-40B4-BE49-F238E27FC236}">
              <a16:creationId xmlns:a16="http://schemas.microsoft.com/office/drawing/2014/main" id="{00000000-0008-0000-0100-000083000000}"/>
            </a:ext>
          </a:extLst>
        </xdr:cNvPr>
        <xdr:cNvSpPr txBox="1"/>
      </xdr:nvSpPr>
      <xdr:spPr>
        <a:xfrm>
          <a:off x="10515600" y="708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144942</xdr:rowOff>
    </xdr:from>
    <xdr:to>
      <xdr:col>50</xdr:col>
      <xdr:colOff>165100</xdr:colOff>
      <xdr:row>42</xdr:row>
      <xdr:rowOff>75092</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9588500" y="717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23589</xdr:rowOff>
    </xdr:from>
    <xdr:to>
      <xdr:col>55</xdr:col>
      <xdr:colOff>0</xdr:colOff>
      <xdr:row>42</xdr:row>
      <xdr:rowOff>24292</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9639300" y="7224489"/>
          <a:ext cx="838200" cy="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145676</xdr:rowOff>
    </xdr:from>
    <xdr:to>
      <xdr:col>46</xdr:col>
      <xdr:colOff>38100</xdr:colOff>
      <xdr:row>42</xdr:row>
      <xdr:rowOff>75826</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8699500" y="717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24292</xdr:rowOff>
    </xdr:from>
    <xdr:to>
      <xdr:col>50</xdr:col>
      <xdr:colOff>114300</xdr:colOff>
      <xdr:row>42</xdr:row>
      <xdr:rowOff>25026</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8750300" y="7225192"/>
          <a:ext cx="889000" cy="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146476</xdr:rowOff>
    </xdr:from>
    <xdr:to>
      <xdr:col>41</xdr:col>
      <xdr:colOff>101600</xdr:colOff>
      <xdr:row>42</xdr:row>
      <xdr:rowOff>76626</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7810500" y="717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25026</xdr:rowOff>
    </xdr:from>
    <xdr:to>
      <xdr:col>45</xdr:col>
      <xdr:colOff>177800</xdr:colOff>
      <xdr:row>42</xdr:row>
      <xdr:rowOff>25826</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7861300" y="7225926"/>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147325</xdr:rowOff>
    </xdr:from>
    <xdr:to>
      <xdr:col>36</xdr:col>
      <xdr:colOff>165100</xdr:colOff>
      <xdr:row>42</xdr:row>
      <xdr:rowOff>77475</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6921500" y="717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25826</xdr:rowOff>
    </xdr:from>
    <xdr:to>
      <xdr:col>41</xdr:col>
      <xdr:colOff>50800</xdr:colOff>
      <xdr:row>42</xdr:row>
      <xdr:rowOff>26675</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6972300" y="7226726"/>
          <a:ext cx="889000" cy="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115361</xdr:rowOff>
    </xdr:from>
    <xdr:ext cx="534377" cy="259045"/>
    <xdr:sp macro="" textlink="">
      <xdr:nvSpPr>
        <xdr:cNvPr id="140" name="n_1aveValue【道路】&#10;一人当たり延長">
          <a:extLst>
            <a:ext uri="{FF2B5EF4-FFF2-40B4-BE49-F238E27FC236}">
              <a16:creationId xmlns:a16="http://schemas.microsoft.com/office/drawing/2014/main" id="{00000000-0008-0000-0100-00008C000000}"/>
            </a:ext>
          </a:extLst>
        </xdr:cNvPr>
        <xdr:cNvSpPr txBox="1"/>
      </xdr:nvSpPr>
      <xdr:spPr>
        <a:xfrm>
          <a:off x="9359411" y="680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109269</xdr:rowOff>
    </xdr:from>
    <xdr:ext cx="534377" cy="259045"/>
    <xdr:sp macro="" textlink="">
      <xdr:nvSpPr>
        <xdr:cNvPr id="141" name="n_2aveValue【道路】&#10;一人当たり延長">
          <a:extLst>
            <a:ext uri="{FF2B5EF4-FFF2-40B4-BE49-F238E27FC236}">
              <a16:creationId xmlns:a16="http://schemas.microsoft.com/office/drawing/2014/main" id="{00000000-0008-0000-0100-00008D000000}"/>
            </a:ext>
          </a:extLst>
        </xdr:cNvPr>
        <xdr:cNvSpPr txBox="1"/>
      </xdr:nvSpPr>
      <xdr:spPr>
        <a:xfrm>
          <a:off x="8483111" y="679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111899</xdr:rowOff>
    </xdr:from>
    <xdr:ext cx="534377" cy="259045"/>
    <xdr:sp macro="" textlink="">
      <xdr:nvSpPr>
        <xdr:cNvPr id="142" name="n_3aveValue【道路】&#10;一人当たり延長">
          <a:extLst>
            <a:ext uri="{FF2B5EF4-FFF2-40B4-BE49-F238E27FC236}">
              <a16:creationId xmlns:a16="http://schemas.microsoft.com/office/drawing/2014/main" id="{00000000-0008-0000-0100-00008E000000}"/>
            </a:ext>
          </a:extLst>
        </xdr:cNvPr>
        <xdr:cNvSpPr txBox="1"/>
      </xdr:nvSpPr>
      <xdr:spPr>
        <a:xfrm>
          <a:off x="7594111" y="67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75192</xdr:rowOff>
    </xdr:from>
    <xdr:ext cx="534377" cy="259045"/>
    <xdr:sp macro="" textlink="">
      <xdr:nvSpPr>
        <xdr:cNvPr id="143" name="n_4aveValue【道路】&#10;一人当たり延長">
          <a:extLst>
            <a:ext uri="{FF2B5EF4-FFF2-40B4-BE49-F238E27FC236}">
              <a16:creationId xmlns:a16="http://schemas.microsoft.com/office/drawing/2014/main" id="{00000000-0008-0000-0100-00008F000000}"/>
            </a:ext>
          </a:extLst>
        </xdr:cNvPr>
        <xdr:cNvSpPr txBox="1"/>
      </xdr:nvSpPr>
      <xdr:spPr>
        <a:xfrm>
          <a:off x="6705111" y="676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66219</xdr:rowOff>
    </xdr:from>
    <xdr:ext cx="469744" cy="259045"/>
    <xdr:sp macro="" textlink="">
      <xdr:nvSpPr>
        <xdr:cNvPr id="144" name="n_1mainValue【道路】&#10;一人当たり延長">
          <a:extLst>
            <a:ext uri="{FF2B5EF4-FFF2-40B4-BE49-F238E27FC236}">
              <a16:creationId xmlns:a16="http://schemas.microsoft.com/office/drawing/2014/main" id="{00000000-0008-0000-0100-000090000000}"/>
            </a:ext>
          </a:extLst>
        </xdr:cNvPr>
        <xdr:cNvSpPr txBox="1"/>
      </xdr:nvSpPr>
      <xdr:spPr>
        <a:xfrm>
          <a:off x="9391727" y="7267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66953</xdr:rowOff>
    </xdr:from>
    <xdr:ext cx="469744" cy="259045"/>
    <xdr:sp macro="" textlink="">
      <xdr:nvSpPr>
        <xdr:cNvPr id="145" name="n_2mainValue【道路】&#10;一人当たり延長">
          <a:extLst>
            <a:ext uri="{FF2B5EF4-FFF2-40B4-BE49-F238E27FC236}">
              <a16:creationId xmlns:a16="http://schemas.microsoft.com/office/drawing/2014/main" id="{00000000-0008-0000-0100-000091000000}"/>
            </a:ext>
          </a:extLst>
        </xdr:cNvPr>
        <xdr:cNvSpPr txBox="1"/>
      </xdr:nvSpPr>
      <xdr:spPr>
        <a:xfrm>
          <a:off x="8515427" y="726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67753</xdr:rowOff>
    </xdr:from>
    <xdr:ext cx="469744" cy="259045"/>
    <xdr:sp macro="" textlink="">
      <xdr:nvSpPr>
        <xdr:cNvPr id="146" name="n_3mainValue【道路】&#10;一人当たり延長">
          <a:extLst>
            <a:ext uri="{FF2B5EF4-FFF2-40B4-BE49-F238E27FC236}">
              <a16:creationId xmlns:a16="http://schemas.microsoft.com/office/drawing/2014/main" id="{00000000-0008-0000-0100-000092000000}"/>
            </a:ext>
          </a:extLst>
        </xdr:cNvPr>
        <xdr:cNvSpPr txBox="1"/>
      </xdr:nvSpPr>
      <xdr:spPr>
        <a:xfrm>
          <a:off x="7626427" y="726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68602</xdr:rowOff>
    </xdr:from>
    <xdr:ext cx="469744" cy="259045"/>
    <xdr:sp macro="" textlink="">
      <xdr:nvSpPr>
        <xdr:cNvPr id="147" name="n_4mainValue【道路】&#10;一人当たり延長">
          <a:extLst>
            <a:ext uri="{FF2B5EF4-FFF2-40B4-BE49-F238E27FC236}">
              <a16:creationId xmlns:a16="http://schemas.microsoft.com/office/drawing/2014/main" id="{00000000-0008-0000-0100-000093000000}"/>
            </a:ext>
          </a:extLst>
        </xdr:cNvPr>
        <xdr:cNvSpPr txBox="1"/>
      </xdr:nvSpPr>
      <xdr:spPr>
        <a:xfrm>
          <a:off x="6737427" y="726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1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78377</xdr:rowOff>
    </xdr:from>
    <xdr:to>
      <xdr:col>24</xdr:col>
      <xdr:colOff>62865</xdr:colOff>
      <xdr:row>63</xdr:row>
      <xdr:rowOff>111034</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flipV="1">
          <a:off x="4634865" y="9508127"/>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114861</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100-0000AE000000}"/>
            </a:ext>
          </a:extLst>
        </xdr:cNvPr>
        <xdr:cNvSpPr txBox="1"/>
      </xdr:nvSpPr>
      <xdr:spPr>
        <a:xfrm>
          <a:off x="4673600" y="1091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111034</xdr:rowOff>
    </xdr:from>
    <xdr:to>
      <xdr:col>24</xdr:col>
      <xdr:colOff>152400</xdr:colOff>
      <xdr:row>63</xdr:row>
      <xdr:rowOff>111034</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1091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25054</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100-0000B0000000}"/>
            </a:ext>
          </a:extLst>
        </xdr:cNvPr>
        <xdr:cNvSpPr txBox="1"/>
      </xdr:nvSpPr>
      <xdr:spPr>
        <a:xfrm>
          <a:off x="4673600" y="92833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78377</xdr:rowOff>
    </xdr:from>
    <xdr:to>
      <xdr:col>24</xdr:col>
      <xdr:colOff>152400</xdr:colOff>
      <xdr:row>55</xdr:row>
      <xdr:rowOff>78377</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4546600" y="950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92546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100-0000B2000000}"/>
            </a:ext>
          </a:extLst>
        </xdr:cNvPr>
        <xdr:cNvSpPr txBox="1"/>
      </xdr:nvSpPr>
      <xdr:spPr>
        <a:xfrm>
          <a:off x="4673600" y="10379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45847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94524</xdr:rowOff>
    </xdr:from>
    <xdr:to>
      <xdr:col>10</xdr:col>
      <xdr:colOff>165100</xdr:colOff>
      <xdr:row>61</xdr:row>
      <xdr:rowOff>24674</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968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079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107587</xdr:rowOff>
    </xdr:from>
    <xdr:to>
      <xdr:col>24</xdr:col>
      <xdr:colOff>114300</xdr:colOff>
      <xdr:row>61</xdr:row>
      <xdr:rowOff>37737</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4584700" y="1039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130464</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100-0000BE000000}"/>
            </a:ext>
          </a:extLst>
        </xdr:cNvPr>
        <xdr:cNvSpPr txBox="1"/>
      </xdr:nvSpPr>
      <xdr:spPr>
        <a:xfrm>
          <a:off x="4673600" y="10246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91259</xdr:rowOff>
    </xdr:from>
    <xdr:to>
      <xdr:col>20</xdr:col>
      <xdr:colOff>38100</xdr:colOff>
      <xdr:row>61</xdr:row>
      <xdr:rowOff>21409</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3746500" y="1037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142059</xdr:rowOff>
    </xdr:from>
    <xdr:to>
      <xdr:col>24</xdr:col>
      <xdr:colOff>63500</xdr:colOff>
      <xdr:row>60</xdr:row>
      <xdr:rowOff>158387</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3797300" y="10429059"/>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76563</xdr:rowOff>
    </xdr:from>
    <xdr:to>
      <xdr:col>15</xdr:col>
      <xdr:colOff>101600</xdr:colOff>
      <xdr:row>61</xdr:row>
      <xdr:rowOff>6713</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28575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127363</xdr:rowOff>
    </xdr:from>
    <xdr:to>
      <xdr:col>19</xdr:col>
      <xdr:colOff>177800</xdr:colOff>
      <xdr:row>60</xdr:row>
      <xdr:rowOff>142059</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908300" y="10414363"/>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70031</xdr:rowOff>
    </xdr:from>
    <xdr:to>
      <xdr:col>10</xdr:col>
      <xdr:colOff>165100</xdr:colOff>
      <xdr:row>61</xdr:row>
      <xdr:rowOff>181</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9685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120831</xdr:rowOff>
    </xdr:from>
    <xdr:to>
      <xdr:col>15</xdr:col>
      <xdr:colOff>50800</xdr:colOff>
      <xdr:row>60</xdr:row>
      <xdr:rowOff>127363</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2019300" y="1040783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97790</xdr:rowOff>
    </xdr:from>
    <xdr:to>
      <xdr:col>6</xdr:col>
      <xdr:colOff>38100</xdr:colOff>
      <xdr:row>61</xdr:row>
      <xdr:rowOff>27940</xdr:rowOff>
    </xdr:to>
    <xdr:sp macro="" textlink="">
      <xdr:nvSpPr>
        <xdr:cNvPr id="197" name="楕円 196">
          <a:extLst>
            <a:ext uri="{FF2B5EF4-FFF2-40B4-BE49-F238E27FC236}">
              <a16:creationId xmlns:a16="http://schemas.microsoft.com/office/drawing/2014/main" id="{00000000-0008-0000-0100-0000C5000000}"/>
            </a:ext>
          </a:extLst>
        </xdr:cNvPr>
        <xdr:cNvSpPr/>
      </xdr:nvSpPr>
      <xdr:spPr>
        <a:xfrm>
          <a:off x="1079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120831</xdr:rowOff>
    </xdr:from>
    <xdr:to>
      <xdr:col>10</xdr:col>
      <xdr:colOff>114300</xdr:colOff>
      <xdr:row>60</xdr:row>
      <xdr:rowOff>148590</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flipV="1">
          <a:off x="1130300" y="1040783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15801</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18167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11810</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927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37936</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35820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23240</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2705744" y="1013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16708</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1816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19067</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927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1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58096</xdr:rowOff>
    </xdr:from>
    <xdr:to>
      <xdr:col>54</xdr:col>
      <xdr:colOff>189865</xdr:colOff>
      <xdr:row>64</xdr:row>
      <xdr:rowOff>71821</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flipV="1">
          <a:off x="10476865" y="9659296"/>
          <a:ext cx="0" cy="1385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75648</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100-0000E7000000}"/>
            </a:ext>
          </a:extLst>
        </xdr:cNvPr>
        <xdr:cNvSpPr txBox="1"/>
      </xdr:nvSpPr>
      <xdr:spPr>
        <a:xfrm>
          <a:off x="10515600" y="1104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71821</xdr:rowOff>
    </xdr:from>
    <xdr:to>
      <xdr:col>55</xdr:col>
      <xdr:colOff>88900</xdr:colOff>
      <xdr:row>64</xdr:row>
      <xdr:rowOff>71821</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11044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4773</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100-0000E9000000}"/>
            </a:ext>
          </a:extLst>
        </xdr:cNvPr>
        <xdr:cNvSpPr txBox="1"/>
      </xdr:nvSpPr>
      <xdr:spPr>
        <a:xfrm>
          <a:off x="10515600" y="94345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58096</xdr:rowOff>
    </xdr:from>
    <xdr:to>
      <xdr:col>55</xdr:col>
      <xdr:colOff>88900</xdr:colOff>
      <xdr:row>56</xdr:row>
      <xdr:rowOff>58096</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a:off x="10388600" y="9659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119663</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100-0000EB000000}"/>
            </a:ext>
          </a:extLst>
        </xdr:cNvPr>
        <xdr:cNvSpPr txBox="1"/>
      </xdr:nvSpPr>
      <xdr:spPr>
        <a:xfrm>
          <a:off x="10515600" y="10578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96786</xdr:rowOff>
    </xdr:from>
    <xdr:to>
      <xdr:col>55</xdr:col>
      <xdr:colOff>50800</xdr:colOff>
      <xdr:row>63</xdr:row>
      <xdr:rowOff>26936</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10426700" y="107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111844</xdr:rowOff>
    </xdr:from>
    <xdr:to>
      <xdr:col>50</xdr:col>
      <xdr:colOff>165100</xdr:colOff>
      <xdr:row>63</xdr:row>
      <xdr:rowOff>41994</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9588500" y="1074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113012</xdr:rowOff>
    </xdr:from>
    <xdr:to>
      <xdr:col>46</xdr:col>
      <xdr:colOff>38100</xdr:colOff>
      <xdr:row>63</xdr:row>
      <xdr:rowOff>43162</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8699500" y="1074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114671</xdr:rowOff>
    </xdr:from>
    <xdr:to>
      <xdr:col>41</xdr:col>
      <xdr:colOff>101600</xdr:colOff>
      <xdr:row>63</xdr:row>
      <xdr:rowOff>44821</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7810500" y="1074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120331</xdr:rowOff>
    </xdr:from>
    <xdr:to>
      <xdr:col>36</xdr:col>
      <xdr:colOff>165100</xdr:colOff>
      <xdr:row>63</xdr:row>
      <xdr:rowOff>50481</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6921500" y="1075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113431</xdr:rowOff>
    </xdr:from>
    <xdr:to>
      <xdr:col>55</xdr:col>
      <xdr:colOff>50800</xdr:colOff>
      <xdr:row>63</xdr:row>
      <xdr:rowOff>43581</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10426700" y="1074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91858</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100-0000F7000000}"/>
            </a:ext>
          </a:extLst>
        </xdr:cNvPr>
        <xdr:cNvSpPr txBox="1"/>
      </xdr:nvSpPr>
      <xdr:spPr>
        <a:xfrm>
          <a:off x="10515600" y="10721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117143</xdr:rowOff>
    </xdr:from>
    <xdr:to>
      <xdr:col>50</xdr:col>
      <xdr:colOff>165100</xdr:colOff>
      <xdr:row>63</xdr:row>
      <xdr:rowOff>47293</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9588500" y="1074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164231</xdr:rowOff>
    </xdr:from>
    <xdr:to>
      <xdr:col>55</xdr:col>
      <xdr:colOff>0</xdr:colOff>
      <xdr:row>62</xdr:row>
      <xdr:rowOff>167943</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9639300" y="10794131"/>
          <a:ext cx="838200" cy="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121091</xdr:rowOff>
    </xdr:from>
    <xdr:to>
      <xdr:col>46</xdr:col>
      <xdr:colOff>38100</xdr:colOff>
      <xdr:row>63</xdr:row>
      <xdr:rowOff>51241</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8699500" y="1075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167943</xdr:rowOff>
    </xdr:from>
    <xdr:to>
      <xdr:col>50</xdr:col>
      <xdr:colOff>114300</xdr:colOff>
      <xdr:row>63</xdr:row>
      <xdr:rowOff>441</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8750300" y="10797843"/>
          <a:ext cx="889000" cy="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127236</xdr:rowOff>
    </xdr:from>
    <xdr:to>
      <xdr:col>41</xdr:col>
      <xdr:colOff>101600</xdr:colOff>
      <xdr:row>63</xdr:row>
      <xdr:rowOff>57386</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7810500" y="1075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441</xdr:rowOff>
    </xdr:from>
    <xdr:to>
      <xdr:col>45</xdr:col>
      <xdr:colOff>177800</xdr:colOff>
      <xdr:row>63</xdr:row>
      <xdr:rowOff>6586</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7861300" y="10801791"/>
          <a:ext cx="889000" cy="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137271</xdr:rowOff>
    </xdr:from>
    <xdr:to>
      <xdr:col>36</xdr:col>
      <xdr:colOff>165100</xdr:colOff>
      <xdr:row>63</xdr:row>
      <xdr:rowOff>67421</xdr:rowOff>
    </xdr:to>
    <xdr:sp macro="" textlink="">
      <xdr:nvSpPr>
        <xdr:cNvPr id="254" name="楕円 253">
          <a:extLst>
            <a:ext uri="{FF2B5EF4-FFF2-40B4-BE49-F238E27FC236}">
              <a16:creationId xmlns:a16="http://schemas.microsoft.com/office/drawing/2014/main" id="{00000000-0008-0000-0100-0000FE000000}"/>
            </a:ext>
          </a:extLst>
        </xdr:cNvPr>
        <xdr:cNvSpPr/>
      </xdr:nvSpPr>
      <xdr:spPr>
        <a:xfrm>
          <a:off x="6921500" y="1076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6586</xdr:rowOff>
    </xdr:from>
    <xdr:to>
      <xdr:col>41</xdr:col>
      <xdr:colOff>50800</xdr:colOff>
      <xdr:row>63</xdr:row>
      <xdr:rowOff>16621</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flipV="1">
          <a:off x="6972300" y="10807936"/>
          <a:ext cx="889000" cy="1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58521</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9327095" y="1051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59689</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8450795" y="10518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61348</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7561795" y="10519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67008</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6672795" y="1052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38420</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9327095" y="10839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42368</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8450795" y="10843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48513</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7561795" y="10849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58548</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6672795" y="10859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00000000-0008-0000-01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111252</xdr:rowOff>
    </xdr:from>
    <xdr:to>
      <xdr:col>24</xdr:col>
      <xdr:colOff>62865</xdr:colOff>
      <xdr:row>86</xdr:row>
      <xdr:rowOff>38100</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flipV="1">
          <a:off x="4634865" y="13484352"/>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00000000-0008-0000-0100-00001F010000}"/>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57929</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00000000-0008-0000-0100-000021010000}"/>
            </a:ext>
          </a:extLst>
        </xdr:cNvPr>
        <xdr:cNvSpPr txBox="1"/>
      </xdr:nvSpPr>
      <xdr:spPr>
        <a:xfrm>
          <a:off x="4673600" y="13259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111252</xdr:rowOff>
    </xdr:from>
    <xdr:to>
      <xdr:col>24</xdr:col>
      <xdr:colOff>152400</xdr:colOff>
      <xdr:row>78</xdr:row>
      <xdr:rowOff>111252</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4546600" y="1348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6875</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00000000-0008-0000-0100-000023010000}"/>
            </a:ext>
          </a:extLst>
        </xdr:cNvPr>
        <xdr:cNvSpPr txBox="1"/>
      </xdr:nvSpPr>
      <xdr:spPr>
        <a:xfrm>
          <a:off x="4673600" y="14065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28448</xdr:rowOff>
    </xdr:from>
    <xdr:to>
      <xdr:col>24</xdr:col>
      <xdr:colOff>114300</xdr:colOff>
      <xdr:row>82</xdr:row>
      <xdr:rowOff>130048</xdr:rowOff>
    </xdr:to>
    <xdr:sp macro="" textlink="">
      <xdr:nvSpPr>
        <xdr:cNvPr id="292" name="フローチャート: 判断 291">
          <a:extLst>
            <a:ext uri="{FF2B5EF4-FFF2-40B4-BE49-F238E27FC236}">
              <a16:creationId xmlns:a16="http://schemas.microsoft.com/office/drawing/2014/main" id="{00000000-0008-0000-0100-000024010000}"/>
            </a:ext>
          </a:extLst>
        </xdr:cNvPr>
        <xdr:cNvSpPr/>
      </xdr:nvSpPr>
      <xdr:spPr>
        <a:xfrm>
          <a:off x="4584700" y="1408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154178</xdr:rowOff>
    </xdr:from>
    <xdr:to>
      <xdr:col>20</xdr:col>
      <xdr:colOff>38100</xdr:colOff>
      <xdr:row>82</xdr:row>
      <xdr:rowOff>84328</xdr:rowOff>
    </xdr:to>
    <xdr:sp macro="" textlink="">
      <xdr:nvSpPr>
        <xdr:cNvPr id="293" name="フローチャート: 判断 292">
          <a:extLst>
            <a:ext uri="{FF2B5EF4-FFF2-40B4-BE49-F238E27FC236}">
              <a16:creationId xmlns:a16="http://schemas.microsoft.com/office/drawing/2014/main" id="{00000000-0008-0000-0100-000025010000}"/>
            </a:ext>
          </a:extLst>
        </xdr:cNvPr>
        <xdr:cNvSpPr/>
      </xdr:nvSpPr>
      <xdr:spPr>
        <a:xfrm>
          <a:off x="3746500" y="1404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126746</xdr:rowOff>
    </xdr:from>
    <xdr:to>
      <xdr:col>15</xdr:col>
      <xdr:colOff>101600</xdr:colOff>
      <xdr:row>82</xdr:row>
      <xdr:rowOff>56896</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2857500" y="140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74168</xdr:rowOff>
    </xdr:from>
    <xdr:to>
      <xdr:col>10</xdr:col>
      <xdr:colOff>165100</xdr:colOff>
      <xdr:row>82</xdr:row>
      <xdr:rowOff>4318</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1968500" y="13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28448</xdr:rowOff>
    </xdr:from>
    <xdr:to>
      <xdr:col>6</xdr:col>
      <xdr:colOff>38100</xdr:colOff>
      <xdr:row>81</xdr:row>
      <xdr:rowOff>130048</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1079500" y="1391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69596</xdr:rowOff>
    </xdr:from>
    <xdr:to>
      <xdr:col>24</xdr:col>
      <xdr:colOff>114300</xdr:colOff>
      <xdr:row>78</xdr:row>
      <xdr:rowOff>171196</xdr:rowOff>
    </xdr:to>
    <xdr:sp macro="" textlink="">
      <xdr:nvSpPr>
        <xdr:cNvPr id="302" name="楕円 301">
          <a:extLst>
            <a:ext uri="{FF2B5EF4-FFF2-40B4-BE49-F238E27FC236}">
              <a16:creationId xmlns:a16="http://schemas.microsoft.com/office/drawing/2014/main" id="{00000000-0008-0000-0100-00002E010000}"/>
            </a:ext>
          </a:extLst>
        </xdr:cNvPr>
        <xdr:cNvSpPr/>
      </xdr:nvSpPr>
      <xdr:spPr>
        <a:xfrm>
          <a:off x="4584700" y="1344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13479</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00000000-0008-0000-0100-00002F010000}"/>
            </a:ext>
          </a:extLst>
        </xdr:cNvPr>
        <xdr:cNvSpPr txBox="1"/>
      </xdr:nvSpPr>
      <xdr:spPr>
        <a:xfrm>
          <a:off x="4673600" y="13386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12446</xdr:rowOff>
    </xdr:from>
    <xdr:to>
      <xdr:col>20</xdr:col>
      <xdr:colOff>38100</xdr:colOff>
      <xdr:row>78</xdr:row>
      <xdr:rowOff>114046</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3746500" y="1338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63246</xdr:rowOff>
    </xdr:from>
    <xdr:to>
      <xdr:col>24</xdr:col>
      <xdr:colOff>63500</xdr:colOff>
      <xdr:row>78</xdr:row>
      <xdr:rowOff>120396</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a:off x="3797300" y="13436346"/>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163322</xdr:rowOff>
    </xdr:from>
    <xdr:to>
      <xdr:col>15</xdr:col>
      <xdr:colOff>101600</xdr:colOff>
      <xdr:row>78</xdr:row>
      <xdr:rowOff>93472</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2857500" y="1336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42672</xdr:rowOff>
    </xdr:from>
    <xdr:to>
      <xdr:col>19</xdr:col>
      <xdr:colOff>177800</xdr:colOff>
      <xdr:row>78</xdr:row>
      <xdr:rowOff>63246</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2908300" y="13415772"/>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7874</xdr:rowOff>
    </xdr:from>
    <xdr:to>
      <xdr:col>10</xdr:col>
      <xdr:colOff>165100</xdr:colOff>
      <xdr:row>78</xdr:row>
      <xdr:rowOff>109474</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1968500" y="1338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42672</xdr:rowOff>
    </xdr:from>
    <xdr:to>
      <xdr:col>15</xdr:col>
      <xdr:colOff>50800</xdr:colOff>
      <xdr:row>78</xdr:row>
      <xdr:rowOff>58674</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flipV="1">
          <a:off x="2019300" y="1341577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140463</xdr:rowOff>
    </xdr:from>
    <xdr:to>
      <xdr:col>6</xdr:col>
      <xdr:colOff>38100</xdr:colOff>
      <xdr:row>78</xdr:row>
      <xdr:rowOff>70613</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1079500" y="1334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19813</xdr:rowOff>
    </xdr:from>
    <xdr:to>
      <xdr:col>10</xdr:col>
      <xdr:colOff>114300</xdr:colOff>
      <xdr:row>78</xdr:row>
      <xdr:rowOff>58674</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1130300" y="13392913"/>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75455</xdr:rowOff>
    </xdr:from>
    <xdr:ext cx="405111" cy="259045"/>
    <xdr:sp macro="" textlink="">
      <xdr:nvSpPr>
        <xdr:cNvPr id="312" name="n_1aveValue【公営住宅】&#10;有形固定資産減価償却率">
          <a:extLst>
            <a:ext uri="{FF2B5EF4-FFF2-40B4-BE49-F238E27FC236}">
              <a16:creationId xmlns:a16="http://schemas.microsoft.com/office/drawing/2014/main" id="{00000000-0008-0000-0100-000038010000}"/>
            </a:ext>
          </a:extLst>
        </xdr:cNvPr>
        <xdr:cNvSpPr txBox="1"/>
      </xdr:nvSpPr>
      <xdr:spPr>
        <a:xfrm>
          <a:off x="3582044" y="1413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48023</xdr:rowOff>
    </xdr:from>
    <xdr:ext cx="405111" cy="259045"/>
    <xdr:sp macro="" textlink="">
      <xdr:nvSpPr>
        <xdr:cNvPr id="313" name="n_2aveValue【公営住宅】&#10;有形固定資産減価償却率">
          <a:extLst>
            <a:ext uri="{FF2B5EF4-FFF2-40B4-BE49-F238E27FC236}">
              <a16:creationId xmlns:a16="http://schemas.microsoft.com/office/drawing/2014/main" id="{00000000-0008-0000-0100-000039010000}"/>
            </a:ext>
          </a:extLst>
        </xdr:cNvPr>
        <xdr:cNvSpPr txBox="1"/>
      </xdr:nvSpPr>
      <xdr:spPr>
        <a:xfrm>
          <a:off x="2705744" y="1410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166895</xdr:rowOff>
    </xdr:from>
    <xdr:ext cx="405111" cy="259045"/>
    <xdr:sp macro="" textlink="">
      <xdr:nvSpPr>
        <xdr:cNvPr id="314" name="n_3aveValue【公営住宅】&#10;有形固定資産減価償却率">
          <a:extLst>
            <a:ext uri="{FF2B5EF4-FFF2-40B4-BE49-F238E27FC236}">
              <a16:creationId xmlns:a16="http://schemas.microsoft.com/office/drawing/2014/main" id="{00000000-0008-0000-0100-00003A010000}"/>
            </a:ext>
          </a:extLst>
        </xdr:cNvPr>
        <xdr:cNvSpPr txBox="1"/>
      </xdr:nvSpPr>
      <xdr:spPr>
        <a:xfrm>
          <a:off x="1816744" y="14054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121175</xdr:rowOff>
    </xdr:from>
    <xdr:ext cx="405111" cy="259045"/>
    <xdr:sp macro="" textlink="">
      <xdr:nvSpPr>
        <xdr:cNvPr id="315" name="n_4aveValue【公営住宅】&#10;有形固定資産減価償却率">
          <a:extLst>
            <a:ext uri="{FF2B5EF4-FFF2-40B4-BE49-F238E27FC236}">
              <a16:creationId xmlns:a16="http://schemas.microsoft.com/office/drawing/2014/main" id="{00000000-0008-0000-0100-00003B010000}"/>
            </a:ext>
          </a:extLst>
        </xdr:cNvPr>
        <xdr:cNvSpPr txBox="1"/>
      </xdr:nvSpPr>
      <xdr:spPr>
        <a:xfrm>
          <a:off x="927744" y="14008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130573</xdr:rowOff>
    </xdr:from>
    <xdr:ext cx="405111" cy="259045"/>
    <xdr:sp macro="" textlink="">
      <xdr:nvSpPr>
        <xdr:cNvPr id="316" name="n_1mainValue【公営住宅】&#10;有形固定資産減価償却率">
          <a:extLst>
            <a:ext uri="{FF2B5EF4-FFF2-40B4-BE49-F238E27FC236}">
              <a16:creationId xmlns:a16="http://schemas.microsoft.com/office/drawing/2014/main" id="{00000000-0008-0000-0100-00003C010000}"/>
            </a:ext>
          </a:extLst>
        </xdr:cNvPr>
        <xdr:cNvSpPr txBox="1"/>
      </xdr:nvSpPr>
      <xdr:spPr>
        <a:xfrm>
          <a:off x="3582044" y="1316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109999</xdr:rowOff>
    </xdr:from>
    <xdr:ext cx="405111" cy="259045"/>
    <xdr:sp macro="" textlink="">
      <xdr:nvSpPr>
        <xdr:cNvPr id="317" name="n_2mainValue【公営住宅】&#10;有形固定資産減価償却率">
          <a:extLst>
            <a:ext uri="{FF2B5EF4-FFF2-40B4-BE49-F238E27FC236}">
              <a16:creationId xmlns:a16="http://schemas.microsoft.com/office/drawing/2014/main" id="{00000000-0008-0000-0100-00003D010000}"/>
            </a:ext>
          </a:extLst>
        </xdr:cNvPr>
        <xdr:cNvSpPr txBox="1"/>
      </xdr:nvSpPr>
      <xdr:spPr>
        <a:xfrm>
          <a:off x="2705744" y="13140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126001</xdr:rowOff>
    </xdr:from>
    <xdr:ext cx="405111" cy="259045"/>
    <xdr:sp macro="" textlink="">
      <xdr:nvSpPr>
        <xdr:cNvPr id="318" name="n_3mainValue【公営住宅】&#10;有形固定資産減価償却率">
          <a:extLst>
            <a:ext uri="{FF2B5EF4-FFF2-40B4-BE49-F238E27FC236}">
              <a16:creationId xmlns:a16="http://schemas.microsoft.com/office/drawing/2014/main" id="{00000000-0008-0000-0100-00003E010000}"/>
            </a:ext>
          </a:extLst>
        </xdr:cNvPr>
        <xdr:cNvSpPr txBox="1"/>
      </xdr:nvSpPr>
      <xdr:spPr>
        <a:xfrm>
          <a:off x="1816744" y="13156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87140</xdr:rowOff>
    </xdr:from>
    <xdr:ext cx="405111" cy="259045"/>
    <xdr:sp macro="" textlink="">
      <xdr:nvSpPr>
        <xdr:cNvPr id="319" name="n_4mainValue【公営住宅】&#10;有形固定資産減価償却率">
          <a:extLst>
            <a:ext uri="{FF2B5EF4-FFF2-40B4-BE49-F238E27FC236}">
              <a16:creationId xmlns:a16="http://schemas.microsoft.com/office/drawing/2014/main" id="{00000000-0008-0000-0100-00003F010000}"/>
            </a:ext>
          </a:extLst>
        </xdr:cNvPr>
        <xdr:cNvSpPr txBox="1"/>
      </xdr:nvSpPr>
      <xdr:spPr>
        <a:xfrm>
          <a:off x="927744" y="1311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1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00000000-0008-0000-0100-00005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66294</xdr:rowOff>
    </xdr:from>
    <xdr:to>
      <xdr:col>54</xdr:col>
      <xdr:colOff>189865</xdr:colOff>
      <xdr:row>86</xdr:row>
      <xdr:rowOff>108965</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flipV="1">
          <a:off x="10476865" y="13439394"/>
          <a:ext cx="0" cy="1414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44" name="【公営住宅】&#10;一人当たり面積最小値テキスト">
          <a:extLst>
            <a:ext uri="{FF2B5EF4-FFF2-40B4-BE49-F238E27FC236}">
              <a16:creationId xmlns:a16="http://schemas.microsoft.com/office/drawing/2014/main" id="{00000000-0008-0000-0100-000058010000}"/>
            </a:ext>
          </a:extLst>
        </xdr:cNvPr>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12971</xdr:rowOff>
    </xdr:from>
    <xdr:ext cx="469744" cy="259045"/>
    <xdr:sp macro="" textlink="">
      <xdr:nvSpPr>
        <xdr:cNvPr id="346" name="【公営住宅】&#10;一人当たり面積最大値テキスト">
          <a:extLst>
            <a:ext uri="{FF2B5EF4-FFF2-40B4-BE49-F238E27FC236}">
              <a16:creationId xmlns:a16="http://schemas.microsoft.com/office/drawing/2014/main" id="{00000000-0008-0000-0100-00005A010000}"/>
            </a:ext>
          </a:extLst>
        </xdr:cNvPr>
        <xdr:cNvSpPr txBox="1"/>
      </xdr:nvSpPr>
      <xdr:spPr>
        <a:xfrm>
          <a:off x="10515600" y="1321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66294</xdr:rowOff>
    </xdr:from>
    <xdr:to>
      <xdr:col>55</xdr:col>
      <xdr:colOff>88900</xdr:colOff>
      <xdr:row>78</xdr:row>
      <xdr:rowOff>66294</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a:off x="10388600" y="13439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48" name="【公営住宅】&#10;一人当たり面積平均値テキスト">
          <a:extLst>
            <a:ext uri="{FF2B5EF4-FFF2-40B4-BE49-F238E27FC236}">
              <a16:creationId xmlns:a16="http://schemas.microsoft.com/office/drawing/2014/main" id="{00000000-0008-0000-0100-00005C010000}"/>
            </a:ext>
          </a:extLst>
        </xdr:cNvPr>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13208</xdr:rowOff>
    </xdr:from>
    <xdr:to>
      <xdr:col>50</xdr:col>
      <xdr:colOff>165100</xdr:colOff>
      <xdr:row>84</xdr:row>
      <xdr:rowOff>114808</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9588500" y="1441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1015</xdr:rowOff>
    </xdr:from>
    <xdr:to>
      <xdr:col>46</xdr:col>
      <xdr:colOff>38100</xdr:colOff>
      <xdr:row>84</xdr:row>
      <xdr:rowOff>102615</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8699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4826</xdr:rowOff>
    </xdr:from>
    <xdr:to>
      <xdr:col>41</xdr:col>
      <xdr:colOff>101600</xdr:colOff>
      <xdr:row>84</xdr:row>
      <xdr:rowOff>106426</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7810500" y="1440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170942</xdr:rowOff>
    </xdr:from>
    <xdr:to>
      <xdr:col>36</xdr:col>
      <xdr:colOff>165100</xdr:colOff>
      <xdr:row>84</xdr:row>
      <xdr:rowOff>101092</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6921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100076</xdr:rowOff>
    </xdr:from>
    <xdr:to>
      <xdr:col>55</xdr:col>
      <xdr:colOff>50800</xdr:colOff>
      <xdr:row>86</xdr:row>
      <xdr:rowOff>30226</xdr:rowOff>
    </xdr:to>
    <xdr:sp macro="" textlink="">
      <xdr:nvSpPr>
        <xdr:cNvPr id="359" name="楕円 358">
          <a:extLst>
            <a:ext uri="{FF2B5EF4-FFF2-40B4-BE49-F238E27FC236}">
              <a16:creationId xmlns:a16="http://schemas.microsoft.com/office/drawing/2014/main" id="{00000000-0008-0000-0100-000067010000}"/>
            </a:ext>
          </a:extLst>
        </xdr:cNvPr>
        <xdr:cNvSpPr/>
      </xdr:nvSpPr>
      <xdr:spPr>
        <a:xfrm>
          <a:off x="10426700" y="1467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78503</xdr:rowOff>
    </xdr:from>
    <xdr:ext cx="469744" cy="259045"/>
    <xdr:sp macro="" textlink="">
      <xdr:nvSpPr>
        <xdr:cNvPr id="360" name="【公営住宅】&#10;一人当たり面積該当値テキスト">
          <a:extLst>
            <a:ext uri="{FF2B5EF4-FFF2-40B4-BE49-F238E27FC236}">
              <a16:creationId xmlns:a16="http://schemas.microsoft.com/office/drawing/2014/main" id="{00000000-0008-0000-0100-000068010000}"/>
            </a:ext>
          </a:extLst>
        </xdr:cNvPr>
        <xdr:cNvSpPr txBox="1"/>
      </xdr:nvSpPr>
      <xdr:spPr>
        <a:xfrm>
          <a:off x="10515600" y="14651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100076</xdr:rowOff>
    </xdr:from>
    <xdr:to>
      <xdr:col>50</xdr:col>
      <xdr:colOff>165100</xdr:colOff>
      <xdr:row>86</xdr:row>
      <xdr:rowOff>30226</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9588500" y="1467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150876</xdr:rowOff>
    </xdr:from>
    <xdr:to>
      <xdr:col>55</xdr:col>
      <xdr:colOff>0</xdr:colOff>
      <xdr:row>85</xdr:row>
      <xdr:rowOff>150876</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a:off x="9639300" y="147241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93218</xdr:rowOff>
    </xdr:from>
    <xdr:to>
      <xdr:col>46</xdr:col>
      <xdr:colOff>38100</xdr:colOff>
      <xdr:row>86</xdr:row>
      <xdr:rowOff>23368</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8699500" y="1466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144018</xdr:rowOff>
    </xdr:from>
    <xdr:to>
      <xdr:col>50</xdr:col>
      <xdr:colOff>114300</xdr:colOff>
      <xdr:row>85</xdr:row>
      <xdr:rowOff>150876</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a:off x="8750300" y="1471726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87122</xdr:rowOff>
    </xdr:from>
    <xdr:to>
      <xdr:col>41</xdr:col>
      <xdr:colOff>101600</xdr:colOff>
      <xdr:row>86</xdr:row>
      <xdr:rowOff>17272</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7810500" y="1466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137922</xdr:rowOff>
    </xdr:from>
    <xdr:to>
      <xdr:col>45</xdr:col>
      <xdr:colOff>177800</xdr:colOff>
      <xdr:row>85</xdr:row>
      <xdr:rowOff>144018</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a:off x="7861300" y="14711172"/>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86361</xdr:rowOff>
    </xdr:from>
    <xdr:to>
      <xdr:col>36</xdr:col>
      <xdr:colOff>165100</xdr:colOff>
      <xdr:row>86</xdr:row>
      <xdr:rowOff>16511</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6921500" y="1465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137161</xdr:rowOff>
    </xdr:from>
    <xdr:to>
      <xdr:col>41</xdr:col>
      <xdr:colOff>50800</xdr:colOff>
      <xdr:row>85</xdr:row>
      <xdr:rowOff>137922</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a:off x="6972300" y="14710411"/>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131335</xdr:rowOff>
    </xdr:from>
    <xdr:ext cx="469744" cy="259045"/>
    <xdr:sp macro="" textlink="">
      <xdr:nvSpPr>
        <xdr:cNvPr id="369" name="n_1aveValue【公営住宅】&#10;一人当たり面積">
          <a:extLst>
            <a:ext uri="{FF2B5EF4-FFF2-40B4-BE49-F238E27FC236}">
              <a16:creationId xmlns:a16="http://schemas.microsoft.com/office/drawing/2014/main" id="{00000000-0008-0000-0100-000071010000}"/>
            </a:ext>
          </a:extLst>
        </xdr:cNvPr>
        <xdr:cNvSpPr txBox="1"/>
      </xdr:nvSpPr>
      <xdr:spPr>
        <a:xfrm>
          <a:off x="9391727" y="1419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119142</xdr:rowOff>
    </xdr:from>
    <xdr:ext cx="469744" cy="259045"/>
    <xdr:sp macro="" textlink="">
      <xdr:nvSpPr>
        <xdr:cNvPr id="370" name="n_2aveValue【公営住宅】&#10;一人当たり面積">
          <a:extLst>
            <a:ext uri="{FF2B5EF4-FFF2-40B4-BE49-F238E27FC236}">
              <a16:creationId xmlns:a16="http://schemas.microsoft.com/office/drawing/2014/main" id="{00000000-0008-0000-0100-000072010000}"/>
            </a:ext>
          </a:extLst>
        </xdr:cNvPr>
        <xdr:cNvSpPr txBox="1"/>
      </xdr:nvSpPr>
      <xdr:spPr>
        <a:xfrm>
          <a:off x="8515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122953</xdr:rowOff>
    </xdr:from>
    <xdr:ext cx="469744" cy="259045"/>
    <xdr:sp macro="" textlink="">
      <xdr:nvSpPr>
        <xdr:cNvPr id="371" name="n_3aveValue【公営住宅】&#10;一人当たり面積">
          <a:extLst>
            <a:ext uri="{FF2B5EF4-FFF2-40B4-BE49-F238E27FC236}">
              <a16:creationId xmlns:a16="http://schemas.microsoft.com/office/drawing/2014/main" id="{00000000-0008-0000-0100-000073010000}"/>
            </a:ext>
          </a:extLst>
        </xdr:cNvPr>
        <xdr:cNvSpPr txBox="1"/>
      </xdr:nvSpPr>
      <xdr:spPr>
        <a:xfrm>
          <a:off x="7626427" y="1418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117619</xdr:rowOff>
    </xdr:from>
    <xdr:ext cx="469744" cy="259045"/>
    <xdr:sp macro="" textlink="">
      <xdr:nvSpPr>
        <xdr:cNvPr id="372" name="n_4aveValue【公営住宅】&#10;一人当たり面積">
          <a:extLst>
            <a:ext uri="{FF2B5EF4-FFF2-40B4-BE49-F238E27FC236}">
              <a16:creationId xmlns:a16="http://schemas.microsoft.com/office/drawing/2014/main" id="{00000000-0008-0000-0100-000074010000}"/>
            </a:ext>
          </a:extLst>
        </xdr:cNvPr>
        <xdr:cNvSpPr txBox="1"/>
      </xdr:nvSpPr>
      <xdr:spPr>
        <a:xfrm>
          <a:off x="67374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21353</xdr:rowOff>
    </xdr:from>
    <xdr:ext cx="469744" cy="259045"/>
    <xdr:sp macro="" textlink="">
      <xdr:nvSpPr>
        <xdr:cNvPr id="373" name="n_1mainValue【公営住宅】&#10;一人当たり面積">
          <a:extLst>
            <a:ext uri="{FF2B5EF4-FFF2-40B4-BE49-F238E27FC236}">
              <a16:creationId xmlns:a16="http://schemas.microsoft.com/office/drawing/2014/main" id="{00000000-0008-0000-0100-000075010000}"/>
            </a:ext>
          </a:extLst>
        </xdr:cNvPr>
        <xdr:cNvSpPr txBox="1"/>
      </xdr:nvSpPr>
      <xdr:spPr>
        <a:xfrm>
          <a:off x="9391727" y="1476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14495</xdr:rowOff>
    </xdr:from>
    <xdr:ext cx="469744" cy="259045"/>
    <xdr:sp macro="" textlink="">
      <xdr:nvSpPr>
        <xdr:cNvPr id="374" name="n_2mainValue【公営住宅】&#10;一人当たり面積">
          <a:extLst>
            <a:ext uri="{FF2B5EF4-FFF2-40B4-BE49-F238E27FC236}">
              <a16:creationId xmlns:a16="http://schemas.microsoft.com/office/drawing/2014/main" id="{00000000-0008-0000-0100-000076010000}"/>
            </a:ext>
          </a:extLst>
        </xdr:cNvPr>
        <xdr:cNvSpPr txBox="1"/>
      </xdr:nvSpPr>
      <xdr:spPr>
        <a:xfrm>
          <a:off x="8515427"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8399</xdr:rowOff>
    </xdr:from>
    <xdr:ext cx="469744" cy="259045"/>
    <xdr:sp macro="" textlink="">
      <xdr:nvSpPr>
        <xdr:cNvPr id="375" name="n_3mainValue【公営住宅】&#10;一人当たり面積">
          <a:extLst>
            <a:ext uri="{FF2B5EF4-FFF2-40B4-BE49-F238E27FC236}">
              <a16:creationId xmlns:a16="http://schemas.microsoft.com/office/drawing/2014/main" id="{00000000-0008-0000-0100-000077010000}"/>
            </a:ext>
          </a:extLst>
        </xdr:cNvPr>
        <xdr:cNvSpPr txBox="1"/>
      </xdr:nvSpPr>
      <xdr:spPr>
        <a:xfrm>
          <a:off x="7626427" y="1475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7638</xdr:rowOff>
    </xdr:from>
    <xdr:ext cx="469744" cy="259045"/>
    <xdr:sp macro="" textlink="">
      <xdr:nvSpPr>
        <xdr:cNvPr id="376" name="n_4mainValue【公営住宅】&#10;一人当たり面積">
          <a:extLst>
            <a:ext uri="{FF2B5EF4-FFF2-40B4-BE49-F238E27FC236}">
              <a16:creationId xmlns:a16="http://schemas.microsoft.com/office/drawing/2014/main" id="{00000000-0008-0000-0100-000078010000}"/>
            </a:ext>
          </a:extLst>
        </xdr:cNvPr>
        <xdr:cNvSpPr txBox="1"/>
      </xdr:nvSpPr>
      <xdr:spPr>
        <a:xfrm>
          <a:off x="6737427"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00000000-0008-0000-0100-0000A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42</xdr:row>
      <xdr:rowOff>32385</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flipV="1">
          <a:off x="16318864" y="5865495"/>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36212</xdr:rowOff>
    </xdr:from>
    <xdr:ext cx="405111" cy="259045"/>
    <xdr:sp macro="" textlink="">
      <xdr:nvSpPr>
        <xdr:cNvPr id="418" name="【認定こども園・幼稚園・保育所】&#10;有形固定資産減価償却率最小値テキスト">
          <a:extLst>
            <a:ext uri="{FF2B5EF4-FFF2-40B4-BE49-F238E27FC236}">
              <a16:creationId xmlns:a16="http://schemas.microsoft.com/office/drawing/2014/main" id="{00000000-0008-0000-0100-0000A2010000}"/>
            </a:ext>
          </a:extLst>
        </xdr:cNvPr>
        <xdr:cNvSpPr txBox="1"/>
      </xdr:nvSpPr>
      <xdr:spPr>
        <a:xfrm>
          <a:off x="16357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32385</xdr:rowOff>
    </xdr:from>
    <xdr:to>
      <xdr:col>86</xdr:col>
      <xdr:colOff>25400</xdr:colOff>
      <xdr:row>42</xdr:row>
      <xdr:rowOff>32385</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a:off x="16230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macro="" textlink="">
      <xdr:nvSpPr>
        <xdr:cNvPr id="420" name="【認定こども園・幼稚園・保育所】&#10;有形固定資産減価償却率最大値テキスト">
          <a:extLst>
            <a:ext uri="{FF2B5EF4-FFF2-40B4-BE49-F238E27FC236}">
              <a16:creationId xmlns:a16="http://schemas.microsoft.com/office/drawing/2014/main" id="{00000000-0008-0000-0100-0000A4010000}"/>
            </a:ext>
          </a:extLst>
        </xdr:cNvPr>
        <xdr:cNvSpPr txBox="1"/>
      </xdr:nvSpPr>
      <xdr:spPr>
        <a:xfrm>
          <a:off x="16357600" y="564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a:off x="16230600" y="586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125747</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00000000-0008-0000-0100-0000A6010000}"/>
            </a:ext>
          </a:extLst>
        </xdr:cNvPr>
        <xdr:cNvSpPr txBox="1"/>
      </xdr:nvSpPr>
      <xdr:spPr>
        <a:xfrm>
          <a:off x="16357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423" name="フローチャート: 判断 422">
          <a:extLst>
            <a:ext uri="{FF2B5EF4-FFF2-40B4-BE49-F238E27FC236}">
              <a16:creationId xmlns:a16="http://schemas.microsoft.com/office/drawing/2014/main" id="{00000000-0008-0000-0100-0000A7010000}"/>
            </a:ext>
          </a:extLst>
        </xdr:cNvPr>
        <xdr:cNvSpPr/>
      </xdr:nvSpPr>
      <xdr:spPr>
        <a:xfrm>
          <a:off x="16268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154940</xdr:rowOff>
    </xdr:from>
    <xdr:to>
      <xdr:col>81</xdr:col>
      <xdr:colOff>101600</xdr:colOff>
      <xdr:row>38</xdr:row>
      <xdr:rowOff>85090</xdr:rowOff>
    </xdr:to>
    <xdr:sp macro="" textlink="">
      <xdr:nvSpPr>
        <xdr:cNvPr id="424" name="フローチャート: 判断 423">
          <a:extLst>
            <a:ext uri="{FF2B5EF4-FFF2-40B4-BE49-F238E27FC236}">
              <a16:creationId xmlns:a16="http://schemas.microsoft.com/office/drawing/2014/main" id="{00000000-0008-0000-0100-0000A8010000}"/>
            </a:ext>
          </a:extLst>
        </xdr:cNvPr>
        <xdr:cNvSpPr/>
      </xdr:nvSpPr>
      <xdr:spPr>
        <a:xfrm>
          <a:off x="15430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92075</xdr:rowOff>
    </xdr:from>
    <xdr:to>
      <xdr:col>76</xdr:col>
      <xdr:colOff>165100</xdr:colOff>
      <xdr:row>38</xdr:row>
      <xdr:rowOff>22225</xdr:rowOff>
    </xdr:to>
    <xdr:sp macro="" textlink="">
      <xdr:nvSpPr>
        <xdr:cNvPr id="425" name="フローチャート: 判断 424">
          <a:extLst>
            <a:ext uri="{FF2B5EF4-FFF2-40B4-BE49-F238E27FC236}">
              <a16:creationId xmlns:a16="http://schemas.microsoft.com/office/drawing/2014/main" id="{00000000-0008-0000-0100-0000A9010000}"/>
            </a:ext>
          </a:extLst>
        </xdr:cNvPr>
        <xdr:cNvSpPr/>
      </xdr:nvSpPr>
      <xdr:spPr>
        <a:xfrm>
          <a:off x="14541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426" name="フローチャート: 判断 425">
          <a:extLst>
            <a:ext uri="{FF2B5EF4-FFF2-40B4-BE49-F238E27FC236}">
              <a16:creationId xmlns:a16="http://schemas.microsoft.com/office/drawing/2014/main" id="{00000000-0008-0000-0100-0000AA010000}"/>
            </a:ext>
          </a:extLst>
        </xdr:cNvPr>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15875</xdr:rowOff>
    </xdr:from>
    <xdr:to>
      <xdr:col>85</xdr:col>
      <xdr:colOff>177800</xdr:colOff>
      <xdr:row>35</xdr:row>
      <xdr:rowOff>117475</xdr:rowOff>
    </xdr:to>
    <xdr:sp macro="" textlink="">
      <xdr:nvSpPr>
        <xdr:cNvPr id="433" name="楕円 432">
          <a:extLst>
            <a:ext uri="{FF2B5EF4-FFF2-40B4-BE49-F238E27FC236}">
              <a16:creationId xmlns:a16="http://schemas.microsoft.com/office/drawing/2014/main" id="{00000000-0008-0000-0100-0000B1010000}"/>
            </a:ext>
          </a:extLst>
        </xdr:cNvPr>
        <xdr:cNvSpPr/>
      </xdr:nvSpPr>
      <xdr:spPr>
        <a:xfrm>
          <a:off x="16268700" y="601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38752</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00000000-0008-0000-0100-0000B2010000}"/>
            </a:ext>
          </a:extLst>
        </xdr:cNvPr>
        <xdr:cNvSpPr txBox="1"/>
      </xdr:nvSpPr>
      <xdr:spPr>
        <a:xfrm>
          <a:off x="16357600" y="586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133985</xdr:rowOff>
    </xdr:from>
    <xdr:to>
      <xdr:col>81</xdr:col>
      <xdr:colOff>101600</xdr:colOff>
      <xdr:row>35</xdr:row>
      <xdr:rowOff>64135</xdr:rowOff>
    </xdr:to>
    <xdr:sp macro="" textlink="">
      <xdr:nvSpPr>
        <xdr:cNvPr id="435" name="楕円 434">
          <a:extLst>
            <a:ext uri="{FF2B5EF4-FFF2-40B4-BE49-F238E27FC236}">
              <a16:creationId xmlns:a16="http://schemas.microsoft.com/office/drawing/2014/main" id="{00000000-0008-0000-0100-0000B3010000}"/>
            </a:ext>
          </a:extLst>
        </xdr:cNvPr>
        <xdr:cNvSpPr/>
      </xdr:nvSpPr>
      <xdr:spPr>
        <a:xfrm>
          <a:off x="15430500" y="596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13335</xdr:rowOff>
    </xdr:from>
    <xdr:to>
      <xdr:col>85</xdr:col>
      <xdr:colOff>127000</xdr:colOff>
      <xdr:row>35</xdr:row>
      <xdr:rowOff>66675</xdr:rowOff>
    </xdr:to>
    <xdr:cxnSp macro="">
      <xdr:nvCxnSpPr>
        <xdr:cNvPr id="436" name="直線コネクタ 435">
          <a:extLst>
            <a:ext uri="{FF2B5EF4-FFF2-40B4-BE49-F238E27FC236}">
              <a16:creationId xmlns:a16="http://schemas.microsoft.com/office/drawing/2014/main" id="{00000000-0008-0000-0100-0000B4010000}"/>
            </a:ext>
          </a:extLst>
        </xdr:cNvPr>
        <xdr:cNvCxnSpPr/>
      </xdr:nvCxnSpPr>
      <xdr:spPr>
        <a:xfrm>
          <a:off x="15481300" y="601408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59690</xdr:rowOff>
    </xdr:from>
    <xdr:to>
      <xdr:col>76</xdr:col>
      <xdr:colOff>165100</xdr:colOff>
      <xdr:row>34</xdr:row>
      <xdr:rowOff>161290</xdr:rowOff>
    </xdr:to>
    <xdr:sp macro="" textlink="">
      <xdr:nvSpPr>
        <xdr:cNvPr id="437" name="楕円 436">
          <a:extLst>
            <a:ext uri="{FF2B5EF4-FFF2-40B4-BE49-F238E27FC236}">
              <a16:creationId xmlns:a16="http://schemas.microsoft.com/office/drawing/2014/main" id="{00000000-0008-0000-0100-0000B5010000}"/>
            </a:ext>
          </a:extLst>
        </xdr:cNvPr>
        <xdr:cNvSpPr/>
      </xdr:nvSpPr>
      <xdr:spPr>
        <a:xfrm>
          <a:off x="14541500" y="588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110490</xdr:rowOff>
    </xdr:from>
    <xdr:to>
      <xdr:col>81</xdr:col>
      <xdr:colOff>50800</xdr:colOff>
      <xdr:row>35</xdr:row>
      <xdr:rowOff>13335</xdr:rowOff>
    </xdr:to>
    <xdr:cxnSp macro="">
      <xdr:nvCxnSpPr>
        <xdr:cNvPr id="438" name="直線コネクタ 437">
          <a:extLst>
            <a:ext uri="{FF2B5EF4-FFF2-40B4-BE49-F238E27FC236}">
              <a16:creationId xmlns:a16="http://schemas.microsoft.com/office/drawing/2014/main" id="{00000000-0008-0000-0100-0000B6010000}"/>
            </a:ext>
          </a:extLst>
        </xdr:cNvPr>
        <xdr:cNvCxnSpPr/>
      </xdr:nvCxnSpPr>
      <xdr:spPr>
        <a:xfrm>
          <a:off x="14592300" y="593979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50165</xdr:rowOff>
    </xdr:from>
    <xdr:to>
      <xdr:col>72</xdr:col>
      <xdr:colOff>38100</xdr:colOff>
      <xdr:row>36</xdr:row>
      <xdr:rowOff>151765</xdr:rowOff>
    </xdr:to>
    <xdr:sp macro="" textlink="">
      <xdr:nvSpPr>
        <xdr:cNvPr id="439" name="楕円 438">
          <a:extLst>
            <a:ext uri="{FF2B5EF4-FFF2-40B4-BE49-F238E27FC236}">
              <a16:creationId xmlns:a16="http://schemas.microsoft.com/office/drawing/2014/main" id="{00000000-0008-0000-0100-0000B7010000}"/>
            </a:ext>
          </a:extLst>
        </xdr:cNvPr>
        <xdr:cNvSpPr/>
      </xdr:nvSpPr>
      <xdr:spPr>
        <a:xfrm>
          <a:off x="136525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110490</xdr:rowOff>
    </xdr:from>
    <xdr:to>
      <xdr:col>76</xdr:col>
      <xdr:colOff>114300</xdr:colOff>
      <xdr:row>36</xdr:row>
      <xdr:rowOff>100965</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flipV="1">
          <a:off x="13703300" y="5939790"/>
          <a:ext cx="889000" cy="33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160655</xdr:rowOff>
    </xdr:from>
    <xdr:to>
      <xdr:col>67</xdr:col>
      <xdr:colOff>101600</xdr:colOff>
      <xdr:row>38</xdr:row>
      <xdr:rowOff>90805</xdr:rowOff>
    </xdr:to>
    <xdr:sp macro="" textlink="">
      <xdr:nvSpPr>
        <xdr:cNvPr id="441" name="楕円 440">
          <a:extLst>
            <a:ext uri="{FF2B5EF4-FFF2-40B4-BE49-F238E27FC236}">
              <a16:creationId xmlns:a16="http://schemas.microsoft.com/office/drawing/2014/main" id="{00000000-0008-0000-0100-0000B9010000}"/>
            </a:ext>
          </a:extLst>
        </xdr:cNvPr>
        <xdr:cNvSpPr/>
      </xdr:nvSpPr>
      <xdr:spPr>
        <a:xfrm>
          <a:off x="127635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100965</xdr:rowOff>
    </xdr:from>
    <xdr:to>
      <xdr:col>71</xdr:col>
      <xdr:colOff>177800</xdr:colOff>
      <xdr:row>38</xdr:row>
      <xdr:rowOff>40005</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flipV="1">
          <a:off x="12814300" y="6273165"/>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76217</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00000000-0008-0000-0100-0000BB010000}"/>
            </a:ext>
          </a:extLst>
        </xdr:cNvPr>
        <xdr:cNvSpPr txBox="1"/>
      </xdr:nvSpPr>
      <xdr:spPr>
        <a:xfrm>
          <a:off x="152660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13352</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00000000-0008-0000-0100-0000BC010000}"/>
            </a:ext>
          </a:extLst>
        </xdr:cNvPr>
        <xdr:cNvSpPr txBox="1"/>
      </xdr:nvSpPr>
      <xdr:spPr>
        <a:xfrm>
          <a:off x="14389744" y="652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36212</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3500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2611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80662</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5266044" y="573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6367</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4389744" y="566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168292</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3500744" y="599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81932</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2611744" y="659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00000000-0008-0000-0100-0000D9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64770</xdr:rowOff>
    </xdr:from>
    <xdr:to>
      <xdr:col>116</xdr:col>
      <xdr:colOff>62864</xdr:colOff>
      <xdr:row>42</xdr:row>
      <xdr:rowOff>3810</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flipV="1">
          <a:off x="22160864" y="57226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00000000-0008-0000-0100-0000DB010000}"/>
            </a:ext>
          </a:extLst>
        </xdr:cNvPr>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11447</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00000000-0008-0000-0100-0000DD010000}"/>
            </a:ext>
          </a:extLst>
        </xdr:cNvPr>
        <xdr:cNvSpPr txBox="1"/>
      </xdr:nvSpPr>
      <xdr:spPr>
        <a:xfrm>
          <a:off x="22199600" y="549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64770</xdr:rowOff>
    </xdr:from>
    <xdr:to>
      <xdr:col>116</xdr:col>
      <xdr:colOff>152400</xdr:colOff>
      <xdr:row>33</xdr:row>
      <xdr:rowOff>64770</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22072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132097</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00000000-0008-0000-0100-0000DF010000}"/>
            </a:ext>
          </a:extLst>
        </xdr:cNvPr>
        <xdr:cNvSpPr txBox="1"/>
      </xdr:nvSpPr>
      <xdr:spPr>
        <a:xfrm>
          <a:off x="22199600" y="647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480" name="フローチャート: 判断 479">
          <a:extLst>
            <a:ext uri="{FF2B5EF4-FFF2-40B4-BE49-F238E27FC236}">
              <a16:creationId xmlns:a16="http://schemas.microsoft.com/office/drawing/2014/main" id="{00000000-0008-0000-0100-0000E0010000}"/>
            </a:ext>
          </a:extLst>
        </xdr:cNvPr>
        <xdr:cNvSpPr/>
      </xdr:nvSpPr>
      <xdr:spPr>
        <a:xfrm>
          <a:off x="221107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120650</xdr:rowOff>
    </xdr:from>
    <xdr:to>
      <xdr:col>112</xdr:col>
      <xdr:colOff>38100</xdr:colOff>
      <xdr:row>39</xdr:row>
      <xdr:rowOff>50800</xdr:rowOff>
    </xdr:to>
    <xdr:sp macro="" textlink="">
      <xdr:nvSpPr>
        <xdr:cNvPr id="481" name="フローチャート: 判断 480">
          <a:extLst>
            <a:ext uri="{FF2B5EF4-FFF2-40B4-BE49-F238E27FC236}">
              <a16:creationId xmlns:a16="http://schemas.microsoft.com/office/drawing/2014/main" id="{00000000-0008-0000-0100-0000E1010000}"/>
            </a:ext>
          </a:extLst>
        </xdr:cNvPr>
        <xdr:cNvSpPr/>
      </xdr:nvSpPr>
      <xdr:spPr>
        <a:xfrm>
          <a:off x="21272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90170</xdr:rowOff>
    </xdr:from>
    <xdr:to>
      <xdr:col>107</xdr:col>
      <xdr:colOff>101600</xdr:colOff>
      <xdr:row>39</xdr:row>
      <xdr:rowOff>20320</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20383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97790</xdr:rowOff>
    </xdr:from>
    <xdr:to>
      <xdr:col>102</xdr:col>
      <xdr:colOff>165100</xdr:colOff>
      <xdr:row>39</xdr:row>
      <xdr:rowOff>27940</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19494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484" name="フローチャート: 判断 483">
          <a:extLst>
            <a:ext uri="{FF2B5EF4-FFF2-40B4-BE49-F238E27FC236}">
              <a16:creationId xmlns:a16="http://schemas.microsoft.com/office/drawing/2014/main" id="{00000000-0008-0000-0100-0000E4010000}"/>
            </a:ext>
          </a:extLst>
        </xdr:cNvPr>
        <xdr:cNvSpPr/>
      </xdr:nvSpPr>
      <xdr:spPr>
        <a:xfrm>
          <a:off x="18605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490" name="楕円 489">
          <a:extLst>
            <a:ext uri="{FF2B5EF4-FFF2-40B4-BE49-F238E27FC236}">
              <a16:creationId xmlns:a16="http://schemas.microsoft.com/office/drawing/2014/main" id="{00000000-0008-0000-0100-0000EA010000}"/>
            </a:ext>
          </a:extLst>
        </xdr:cNvPr>
        <xdr:cNvSpPr/>
      </xdr:nvSpPr>
      <xdr:spPr>
        <a:xfrm>
          <a:off x="221107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87647</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00000000-0008-0000-0100-0000EB010000}"/>
            </a:ext>
          </a:extLst>
        </xdr:cNvPr>
        <xdr:cNvSpPr txBox="1"/>
      </xdr:nvSpPr>
      <xdr:spPr>
        <a:xfrm>
          <a:off x="22199600" y="66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113030</xdr:rowOff>
    </xdr:from>
    <xdr:to>
      <xdr:col>112</xdr:col>
      <xdr:colOff>38100</xdr:colOff>
      <xdr:row>39</xdr:row>
      <xdr:rowOff>43180</xdr:rowOff>
    </xdr:to>
    <xdr:sp macro="" textlink="">
      <xdr:nvSpPr>
        <xdr:cNvPr id="492" name="楕円 491">
          <a:extLst>
            <a:ext uri="{FF2B5EF4-FFF2-40B4-BE49-F238E27FC236}">
              <a16:creationId xmlns:a16="http://schemas.microsoft.com/office/drawing/2014/main" id="{00000000-0008-0000-0100-0000EC010000}"/>
            </a:ext>
          </a:extLst>
        </xdr:cNvPr>
        <xdr:cNvSpPr/>
      </xdr:nvSpPr>
      <xdr:spPr>
        <a:xfrm>
          <a:off x="212725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160020</xdr:rowOff>
    </xdr:from>
    <xdr:to>
      <xdr:col>116</xdr:col>
      <xdr:colOff>63500</xdr:colOff>
      <xdr:row>38</xdr:row>
      <xdr:rowOff>163830</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flipV="1">
          <a:off x="21323300" y="66751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158750</xdr:rowOff>
    </xdr:from>
    <xdr:to>
      <xdr:col>107</xdr:col>
      <xdr:colOff>101600</xdr:colOff>
      <xdr:row>39</xdr:row>
      <xdr:rowOff>88900</xdr:rowOff>
    </xdr:to>
    <xdr:sp macro="" textlink="">
      <xdr:nvSpPr>
        <xdr:cNvPr id="494" name="楕円 493">
          <a:extLst>
            <a:ext uri="{FF2B5EF4-FFF2-40B4-BE49-F238E27FC236}">
              <a16:creationId xmlns:a16="http://schemas.microsoft.com/office/drawing/2014/main" id="{00000000-0008-0000-0100-0000EE010000}"/>
            </a:ext>
          </a:extLst>
        </xdr:cNvPr>
        <xdr:cNvSpPr/>
      </xdr:nvSpPr>
      <xdr:spPr>
        <a:xfrm>
          <a:off x="20383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163830</xdr:rowOff>
    </xdr:from>
    <xdr:to>
      <xdr:col>111</xdr:col>
      <xdr:colOff>177800</xdr:colOff>
      <xdr:row>39</xdr:row>
      <xdr:rowOff>38100</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flipV="1">
          <a:off x="20434300" y="66789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97790</xdr:rowOff>
    </xdr:from>
    <xdr:to>
      <xdr:col>102</xdr:col>
      <xdr:colOff>165100</xdr:colOff>
      <xdr:row>39</xdr:row>
      <xdr:rowOff>27940</xdr:rowOff>
    </xdr:to>
    <xdr:sp macro="" textlink="">
      <xdr:nvSpPr>
        <xdr:cNvPr id="496" name="楕円 495">
          <a:extLst>
            <a:ext uri="{FF2B5EF4-FFF2-40B4-BE49-F238E27FC236}">
              <a16:creationId xmlns:a16="http://schemas.microsoft.com/office/drawing/2014/main" id="{00000000-0008-0000-0100-0000F0010000}"/>
            </a:ext>
          </a:extLst>
        </xdr:cNvPr>
        <xdr:cNvSpPr/>
      </xdr:nvSpPr>
      <xdr:spPr>
        <a:xfrm>
          <a:off x="194945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148590</xdr:rowOff>
    </xdr:from>
    <xdr:to>
      <xdr:col>107</xdr:col>
      <xdr:colOff>50800</xdr:colOff>
      <xdr:row>39</xdr:row>
      <xdr:rowOff>38100</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a:off x="19545300" y="666369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135890</xdr:rowOff>
    </xdr:from>
    <xdr:to>
      <xdr:col>98</xdr:col>
      <xdr:colOff>38100</xdr:colOff>
      <xdr:row>39</xdr:row>
      <xdr:rowOff>66040</xdr:rowOff>
    </xdr:to>
    <xdr:sp macro="" textlink="">
      <xdr:nvSpPr>
        <xdr:cNvPr id="498" name="楕円 497">
          <a:extLst>
            <a:ext uri="{FF2B5EF4-FFF2-40B4-BE49-F238E27FC236}">
              <a16:creationId xmlns:a16="http://schemas.microsoft.com/office/drawing/2014/main" id="{00000000-0008-0000-0100-0000F2010000}"/>
            </a:ext>
          </a:extLst>
        </xdr:cNvPr>
        <xdr:cNvSpPr/>
      </xdr:nvSpPr>
      <xdr:spPr>
        <a:xfrm>
          <a:off x="18605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148590</xdr:rowOff>
    </xdr:from>
    <xdr:to>
      <xdr:col>102</xdr:col>
      <xdr:colOff>114300</xdr:colOff>
      <xdr:row>39</xdr:row>
      <xdr:rowOff>15240</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flipV="1">
          <a:off x="18656300" y="66636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41927</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00000000-0008-0000-0100-0000F4010000}"/>
            </a:ext>
          </a:extLst>
        </xdr:cNvPr>
        <xdr:cNvSpPr txBox="1"/>
      </xdr:nvSpPr>
      <xdr:spPr>
        <a:xfrm>
          <a:off x="21075727"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36847</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00000000-0008-0000-0100-0000F5010000}"/>
            </a:ext>
          </a:extLst>
        </xdr:cNvPr>
        <xdr:cNvSpPr txBox="1"/>
      </xdr:nvSpPr>
      <xdr:spPr>
        <a:xfrm>
          <a:off x="20199427" y="638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19067</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19310427" y="67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40657</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18421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59707</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210757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80027</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20199427" y="67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44467</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19310427" y="638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57167</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00000000-0008-0000-0100-0000FB010000}"/>
            </a:ext>
          </a:extLst>
        </xdr:cNvPr>
        <xdr:cNvSpPr txBox="1"/>
      </xdr:nvSpPr>
      <xdr:spPr>
        <a:xfrm>
          <a:off x="18421427" y="674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00000000-0008-0000-0100-000004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a:extLst>
            <a:ext uri="{FF2B5EF4-FFF2-40B4-BE49-F238E27FC236}">
              <a16:creationId xmlns:a16="http://schemas.microsoft.com/office/drawing/2014/main" id="{00000000-0008-0000-0100-000011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89154</xdr:rowOff>
    </xdr:from>
    <xdr:to>
      <xdr:col>85</xdr:col>
      <xdr:colOff>126364</xdr:colOff>
      <xdr:row>64</xdr:row>
      <xdr:rowOff>18288</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flipV="1">
          <a:off x="16318864" y="9518904"/>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22115</xdr:rowOff>
    </xdr:from>
    <xdr:ext cx="405111" cy="259045"/>
    <xdr:sp macro="" textlink="">
      <xdr:nvSpPr>
        <xdr:cNvPr id="531" name="【学校施設】&#10;有形固定資産減価償却率最小値テキスト">
          <a:extLst>
            <a:ext uri="{FF2B5EF4-FFF2-40B4-BE49-F238E27FC236}">
              <a16:creationId xmlns:a16="http://schemas.microsoft.com/office/drawing/2014/main" id="{00000000-0008-0000-0100-000013020000}"/>
            </a:ext>
          </a:extLst>
        </xdr:cNvPr>
        <xdr:cNvSpPr txBox="1"/>
      </xdr:nvSpPr>
      <xdr:spPr>
        <a:xfrm>
          <a:off x="16357600" y="1099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18288</xdr:rowOff>
    </xdr:from>
    <xdr:to>
      <xdr:col>86</xdr:col>
      <xdr:colOff>25400</xdr:colOff>
      <xdr:row>64</xdr:row>
      <xdr:rowOff>18288</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a:off x="16230600" y="10991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35831</xdr:rowOff>
    </xdr:from>
    <xdr:ext cx="405111" cy="259045"/>
    <xdr:sp macro="" textlink="">
      <xdr:nvSpPr>
        <xdr:cNvPr id="533" name="【学校施設】&#10;有形固定資産減価償却率最大値テキスト">
          <a:extLst>
            <a:ext uri="{FF2B5EF4-FFF2-40B4-BE49-F238E27FC236}">
              <a16:creationId xmlns:a16="http://schemas.microsoft.com/office/drawing/2014/main" id="{00000000-0008-0000-0100-000015020000}"/>
            </a:ext>
          </a:extLst>
        </xdr:cNvPr>
        <xdr:cNvSpPr txBox="1"/>
      </xdr:nvSpPr>
      <xdr:spPr>
        <a:xfrm>
          <a:off x="16357600" y="9294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89154</xdr:rowOff>
    </xdr:from>
    <xdr:to>
      <xdr:col>86</xdr:col>
      <xdr:colOff>25400</xdr:colOff>
      <xdr:row>55</xdr:row>
      <xdr:rowOff>89154</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6230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103649</xdr:rowOff>
    </xdr:from>
    <xdr:ext cx="405111" cy="259045"/>
    <xdr:sp macro="" textlink="">
      <xdr:nvSpPr>
        <xdr:cNvPr id="535" name="【学校施設】&#10;有形固定資産減価償却率平均値テキスト">
          <a:extLst>
            <a:ext uri="{FF2B5EF4-FFF2-40B4-BE49-F238E27FC236}">
              <a16:creationId xmlns:a16="http://schemas.microsoft.com/office/drawing/2014/main" id="{00000000-0008-0000-0100-000017020000}"/>
            </a:ext>
          </a:extLst>
        </xdr:cNvPr>
        <xdr:cNvSpPr txBox="1"/>
      </xdr:nvSpPr>
      <xdr:spPr>
        <a:xfrm>
          <a:off x="16357600" y="10219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125222</xdr:rowOff>
    </xdr:from>
    <xdr:to>
      <xdr:col>85</xdr:col>
      <xdr:colOff>177800</xdr:colOff>
      <xdr:row>60</xdr:row>
      <xdr:rowOff>55372</xdr:rowOff>
    </xdr:to>
    <xdr:sp macro="" textlink="">
      <xdr:nvSpPr>
        <xdr:cNvPr id="536" name="フローチャート: 判断 535">
          <a:extLst>
            <a:ext uri="{FF2B5EF4-FFF2-40B4-BE49-F238E27FC236}">
              <a16:creationId xmlns:a16="http://schemas.microsoft.com/office/drawing/2014/main" id="{00000000-0008-0000-0100-000018020000}"/>
            </a:ext>
          </a:extLst>
        </xdr:cNvPr>
        <xdr:cNvSpPr/>
      </xdr:nvSpPr>
      <xdr:spPr>
        <a:xfrm>
          <a:off x="162687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152654</xdr:rowOff>
    </xdr:from>
    <xdr:to>
      <xdr:col>81</xdr:col>
      <xdr:colOff>101600</xdr:colOff>
      <xdr:row>60</xdr:row>
      <xdr:rowOff>82804</xdr:rowOff>
    </xdr:to>
    <xdr:sp macro="" textlink="">
      <xdr:nvSpPr>
        <xdr:cNvPr id="537" name="フローチャート: 判断 536">
          <a:extLst>
            <a:ext uri="{FF2B5EF4-FFF2-40B4-BE49-F238E27FC236}">
              <a16:creationId xmlns:a16="http://schemas.microsoft.com/office/drawing/2014/main" id="{00000000-0008-0000-0100-000019020000}"/>
            </a:ext>
          </a:extLst>
        </xdr:cNvPr>
        <xdr:cNvSpPr/>
      </xdr:nvSpPr>
      <xdr:spPr>
        <a:xfrm>
          <a:off x="15430500" y="1026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102362</xdr:rowOff>
    </xdr:from>
    <xdr:to>
      <xdr:col>76</xdr:col>
      <xdr:colOff>165100</xdr:colOff>
      <xdr:row>60</xdr:row>
      <xdr:rowOff>32512</xdr:rowOff>
    </xdr:to>
    <xdr:sp macro="" textlink="">
      <xdr:nvSpPr>
        <xdr:cNvPr id="538" name="フローチャート: 判断 537">
          <a:extLst>
            <a:ext uri="{FF2B5EF4-FFF2-40B4-BE49-F238E27FC236}">
              <a16:creationId xmlns:a16="http://schemas.microsoft.com/office/drawing/2014/main" id="{00000000-0008-0000-0100-00001A020000}"/>
            </a:ext>
          </a:extLst>
        </xdr:cNvPr>
        <xdr:cNvSpPr/>
      </xdr:nvSpPr>
      <xdr:spPr>
        <a:xfrm>
          <a:off x="14541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79502</xdr:rowOff>
    </xdr:from>
    <xdr:to>
      <xdr:col>72</xdr:col>
      <xdr:colOff>38100</xdr:colOff>
      <xdr:row>60</xdr:row>
      <xdr:rowOff>9652</xdr:rowOff>
    </xdr:to>
    <xdr:sp macro="" textlink="">
      <xdr:nvSpPr>
        <xdr:cNvPr id="539" name="フローチャート: 判断 538">
          <a:extLst>
            <a:ext uri="{FF2B5EF4-FFF2-40B4-BE49-F238E27FC236}">
              <a16:creationId xmlns:a16="http://schemas.microsoft.com/office/drawing/2014/main" id="{00000000-0008-0000-0100-00001B020000}"/>
            </a:ext>
          </a:extLst>
        </xdr:cNvPr>
        <xdr:cNvSpPr/>
      </xdr:nvSpPr>
      <xdr:spPr>
        <a:xfrm>
          <a:off x="136525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42926</xdr:rowOff>
    </xdr:from>
    <xdr:to>
      <xdr:col>67</xdr:col>
      <xdr:colOff>101600</xdr:colOff>
      <xdr:row>59</xdr:row>
      <xdr:rowOff>144526</xdr:rowOff>
    </xdr:to>
    <xdr:sp macro="" textlink="">
      <xdr:nvSpPr>
        <xdr:cNvPr id="540" name="フローチャート: 判断 539">
          <a:extLst>
            <a:ext uri="{FF2B5EF4-FFF2-40B4-BE49-F238E27FC236}">
              <a16:creationId xmlns:a16="http://schemas.microsoft.com/office/drawing/2014/main" id="{00000000-0008-0000-0100-00001C020000}"/>
            </a:ext>
          </a:extLst>
        </xdr:cNvPr>
        <xdr:cNvSpPr/>
      </xdr:nvSpPr>
      <xdr:spPr>
        <a:xfrm>
          <a:off x="127635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100-00001D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81788</xdr:rowOff>
    </xdr:from>
    <xdr:to>
      <xdr:col>85</xdr:col>
      <xdr:colOff>177800</xdr:colOff>
      <xdr:row>59</xdr:row>
      <xdr:rowOff>11938</xdr:rowOff>
    </xdr:to>
    <xdr:sp macro="" textlink="">
      <xdr:nvSpPr>
        <xdr:cNvPr id="546" name="楕円 545">
          <a:extLst>
            <a:ext uri="{FF2B5EF4-FFF2-40B4-BE49-F238E27FC236}">
              <a16:creationId xmlns:a16="http://schemas.microsoft.com/office/drawing/2014/main" id="{00000000-0008-0000-0100-000022020000}"/>
            </a:ext>
          </a:extLst>
        </xdr:cNvPr>
        <xdr:cNvSpPr/>
      </xdr:nvSpPr>
      <xdr:spPr>
        <a:xfrm>
          <a:off x="16268700" y="1002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104665</xdr:rowOff>
    </xdr:from>
    <xdr:ext cx="405111" cy="259045"/>
    <xdr:sp macro="" textlink="">
      <xdr:nvSpPr>
        <xdr:cNvPr id="547" name="【学校施設】&#10;有形固定資産減価償却率該当値テキスト">
          <a:extLst>
            <a:ext uri="{FF2B5EF4-FFF2-40B4-BE49-F238E27FC236}">
              <a16:creationId xmlns:a16="http://schemas.microsoft.com/office/drawing/2014/main" id="{00000000-0008-0000-0100-000023020000}"/>
            </a:ext>
          </a:extLst>
        </xdr:cNvPr>
        <xdr:cNvSpPr txBox="1"/>
      </xdr:nvSpPr>
      <xdr:spPr>
        <a:xfrm>
          <a:off x="16357600" y="9877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157226</xdr:rowOff>
    </xdr:from>
    <xdr:to>
      <xdr:col>81</xdr:col>
      <xdr:colOff>101600</xdr:colOff>
      <xdr:row>58</xdr:row>
      <xdr:rowOff>87376</xdr:rowOff>
    </xdr:to>
    <xdr:sp macro="" textlink="">
      <xdr:nvSpPr>
        <xdr:cNvPr id="548" name="楕円 547">
          <a:extLst>
            <a:ext uri="{FF2B5EF4-FFF2-40B4-BE49-F238E27FC236}">
              <a16:creationId xmlns:a16="http://schemas.microsoft.com/office/drawing/2014/main" id="{00000000-0008-0000-0100-000024020000}"/>
            </a:ext>
          </a:extLst>
        </xdr:cNvPr>
        <xdr:cNvSpPr/>
      </xdr:nvSpPr>
      <xdr:spPr>
        <a:xfrm>
          <a:off x="15430500" y="992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36576</xdr:rowOff>
    </xdr:from>
    <xdr:to>
      <xdr:col>85</xdr:col>
      <xdr:colOff>127000</xdr:colOff>
      <xdr:row>58</xdr:row>
      <xdr:rowOff>132588</xdr:rowOff>
    </xdr:to>
    <xdr:cxnSp macro="">
      <xdr:nvCxnSpPr>
        <xdr:cNvPr id="549" name="直線コネクタ 548">
          <a:extLst>
            <a:ext uri="{FF2B5EF4-FFF2-40B4-BE49-F238E27FC236}">
              <a16:creationId xmlns:a16="http://schemas.microsoft.com/office/drawing/2014/main" id="{00000000-0008-0000-0100-000025020000}"/>
            </a:ext>
          </a:extLst>
        </xdr:cNvPr>
        <xdr:cNvCxnSpPr/>
      </xdr:nvCxnSpPr>
      <xdr:spPr>
        <a:xfrm>
          <a:off x="15481300" y="9980676"/>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74930</xdr:rowOff>
    </xdr:from>
    <xdr:to>
      <xdr:col>76</xdr:col>
      <xdr:colOff>165100</xdr:colOff>
      <xdr:row>58</xdr:row>
      <xdr:rowOff>5080</xdr:rowOff>
    </xdr:to>
    <xdr:sp macro="" textlink="">
      <xdr:nvSpPr>
        <xdr:cNvPr id="550" name="楕円 549">
          <a:extLst>
            <a:ext uri="{FF2B5EF4-FFF2-40B4-BE49-F238E27FC236}">
              <a16:creationId xmlns:a16="http://schemas.microsoft.com/office/drawing/2014/main" id="{00000000-0008-0000-0100-000026020000}"/>
            </a:ext>
          </a:extLst>
        </xdr:cNvPr>
        <xdr:cNvSpPr/>
      </xdr:nvSpPr>
      <xdr:spPr>
        <a:xfrm>
          <a:off x="14541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125730</xdr:rowOff>
    </xdr:from>
    <xdr:to>
      <xdr:col>81</xdr:col>
      <xdr:colOff>50800</xdr:colOff>
      <xdr:row>58</xdr:row>
      <xdr:rowOff>36576</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a:off x="14592300" y="989838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54356</xdr:rowOff>
    </xdr:from>
    <xdr:to>
      <xdr:col>72</xdr:col>
      <xdr:colOff>38100</xdr:colOff>
      <xdr:row>58</xdr:row>
      <xdr:rowOff>155956</xdr:rowOff>
    </xdr:to>
    <xdr:sp macro="" textlink="">
      <xdr:nvSpPr>
        <xdr:cNvPr id="552" name="楕円 551">
          <a:extLst>
            <a:ext uri="{FF2B5EF4-FFF2-40B4-BE49-F238E27FC236}">
              <a16:creationId xmlns:a16="http://schemas.microsoft.com/office/drawing/2014/main" id="{00000000-0008-0000-0100-000028020000}"/>
            </a:ext>
          </a:extLst>
        </xdr:cNvPr>
        <xdr:cNvSpPr/>
      </xdr:nvSpPr>
      <xdr:spPr>
        <a:xfrm>
          <a:off x="13652500" y="999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125730</xdr:rowOff>
    </xdr:from>
    <xdr:to>
      <xdr:col>76</xdr:col>
      <xdr:colOff>114300</xdr:colOff>
      <xdr:row>58</xdr:row>
      <xdr:rowOff>105156</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flipV="1">
          <a:off x="13703300" y="9898380"/>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134366</xdr:rowOff>
    </xdr:from>
    <xdr:to>
      <xdr:col>67</xdr:col>
      <xdr:colOff>101600</xdr:colOff>
      <xdr:row>58</xdr:row>
      <xdr:rowOff>64516</xdr:rowOff>
    </xdr:to>
    <xdr:sp macro="" textlink="">
      <xdr:nvSpPr>
        <xdr:cNvPr id="554" name="楕円 553">
          <a:extLst>
            <a:ext uri="{FF2B5EF4-FFF2-40B4-BE49-F238E27FC236}">
              <a16:creationId xmlns:a16="http://schemas.microsoft.com/office/drawing/2014/main" id="{00000000-0008-0000-0100-00002A020000}"/>
            </a:ext>
          </a:extLst>
        </xdr:cNvPr>
        <xdr:cNvSpPr/>
      </xdr:nvSpPr>
      <xdr:spPr>
        <a:xfrm>
          <a:off x="12763500" y="990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13716</xdr:rowOff>
    </xdr:from>
    <xdr:to>
      <xdr:col>71</xdr:col>
      <xdr:colOff>177800</xdr:colOff>
      <xdr:row>58</xdr:row>
      <xdr:rowOff>105156</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2814300" y="995781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73931</xdr:rowOff>
    </xdr:from>
    <xdr:ext cx="405111" cy="259045"/>
    <xdr:sp macro="" textlink="">
      <xdr:nvSpPr>
        <xdr:cNvPr id="556" name="n_1aveValue【学校施設】&#10;有形固定資産減価償却率">
          <a:extLst>
            <a:ext uri="{FF2B5EF4-FFF2-40B4-BE49-F238E27FC236}">
              <a16:creationId xmlns:a16="http://schemas.microsoft.com/office/drawing/2014/main" id="{00000000-0008-0000-0100-00002C020000}"/>
            </a:ext>
          </a:extLst>
        </xdr:cNvPr>
        <xdr:cNvSpPr txBox="1"/>
      </xdr:nvSpPr>
      <xdr:spPr>
        <a:xfrm>
          <a:off x="15266044" y="1036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23639</xdr:rowOff>
    </xdr:from>
    <xdr:ext cx="405111" cy="259045"/>
    <xdr:sp macro="" textlink="">
      <xdr:nvSpPr>
        <xdr:cNvPr id="557" name="n_2aveValue【学校施設】&#10;有形固定資産減価償却率">
          <a:extLst>
            <a:ext uri="{FF2B5EF4-FFF2-40B4-BE49-F238E27FC236}">
              <a16:creationId xmlns:a16="http://schemas.microsoft.com/office/drawing/2014/main" id="{00000000-0008-0000-0100-00002D020000}"/>
            </a:ext>
          </a:extLst>
        </xdr:cNvPr>
        <xdr:cNvSpPr txBox="1"/>
      </xdr:nvSpPr>
      <xdr:spPr>
        <a:xfrm>
          <a:off x="14389744" y="10310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779</xdr:rowOff>
    </xdr:from>
    <xdr:ext cx="405111" cy="259045"/>
    <xdr:sp macro="" textlink="">
      <xdr:nvSpPr>
        <xdr:cNvPr id="558" name="n_3aveValue【学校施設】&#10;有形固定資産減価償却率">
          <a:extLst>
            <a:ext uri="{FF2B5EF4-FFF2-40B4-BE49-F238E27FC236}">
              <a16:creationId xmlns:a16="http://schemas.microsoft.com/office/drawing/2014/main" id="{00000000-0008-0000-0100-00002E020000}"/>
            </a:ext>
          </a:extLst>
        </xdr:cNvPr>
        <xdr:cNvSpPr txBox="1"/>
      </xdr:nvSpPr>
      <xdr:spPr>
        <a:xfrm>
          <a:off x="13500744" y="1028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135653</xdr:rowOff>
    </xdr:from>
    <xdr:ext cx="405111" cy="259045"/>
    <xdr:sp macro="" textlink="">
      <xdr:nvSpPr>
        <xdr:cNvPr id="559" name="n_4aveValue【学校施設】&#10;有形固定資産減価償却率">
          <a:extLst>
            <a:ext uri="{FF2B5EF4-FFF2-40B4-BE49-F238E27FC236}">
              <a16:creationId xmlns:a16="http://schemas.microsoft.com/office/drawing/2014/main" id="{00000000-0008-0000-0100-00002F020000}"/>
            </a:ext>
          </a:extLst>
        </xdr:cNvPr>
        <xdr:cNvSpPr txBox="1"/>
      </xdr:nvSpPr>
      <xdr:spPr>
        <a:xfrm>
          <a:off x="12611744" y="10251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103903</xdr:rowOff>
    </xdr:from>
    <xdr:ext cx="405111" cy="259045"/>
    <xdr:sp macro="" textlink="">
      <xdr:nvSpPr>
        <xdr:cNvPr id="560" name="n_1mainValue【学校施設】&#10;有形固定資産減価償却率">
          <a:extLst>
            <a:ext uri="{FF2B5EF4-FFF2-40B4-BE49-F238E27FC236}">
              <a16:creationId xmlns:a16="http://schemas.microsoft.com/office/drawing/2014/main" id="{00000000-0008-0000-0100-000030020000}"/>
            </a:ext>
          </a:extLst>
        </xdr:cNvPr>
        <xdr:cNvSpPr txBox="1"/>
      </xdr:nvSpPr>
      <xdr:spPr>
        <a:xfrm>
          <a:off x="15266044" y="970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21607</xdr:rowOff>
    </xdr:from>
    <xdr:ext cx="405111" cy="259045"/>
    <xdr:sp macro="" textlink="">
      <xdr:nvSpPr>
        <xdr:cNvPr id="561" name="n_2mainValue【学校施設】&#10;有形固定資産減価償却率">
          <a:extLst>
            <a:ext uri="{FF2B5EF4-FFF2-40B4-BE49-F238E27FC236}">
              <a16:creationId xmlns:a16="http://schemas.microsoft.com/office/drawing/2014/main" id="{00000000-0008-0000-0100-000031020000}"/>
            </a:ext>
          </a:extLst>
        </xdr:cNvPr>
        <xdr:cNvSpPr txBox="1"/>
      </xdr:nvSpPr>
      <xdr:spPr>
        <a:xfrm>
          <a:off x="143897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1033</xdr:rowOff>
    </xdr:from>
    <xdr:ext cx="405111" cy="259045"/>
    <xdr:sp macro="" textlink="">
      <xdr:nvSpPr>
        <xdr:cNvPr id="562" name="n_3mainValue【学校施設】&#10;有形固定資産減価償却率">
          <a:extLst>
            <a:ext uri="{FF2B5EF4-FFF2-40B4-BE49-F238E27FC236}">
              <a16:creationId xmlns:a16="http://schemas.microsoft.com/office/drawing/2014/main" id="{00000000-0008-0000-0100-000032020000}"/>
            </a:ext>
          </a:extLst>
        </xdr:cNvPr>
        <xdr:cNvSpPr txBox="1"/>
      </xdr:nvSpPr>
      <xdr:spPr>
        <a:xfrm>
          <a:off x="13500744" y="977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81043</xdr:rowOff>
    </xdr:from>
    <xdr:ext cx="405111" cy="259045"/>
    <xdr:sp macro="" textlink="">
      <xdr:nvSpPr>
        <xdr:cNvPr id="563" name="n_4mainValue【学校施設】&#10;有形固定資産減価償却率">
          <a:extLst>
            <a:ext uri="{FF2B5EF4-FFF2-40B4-BE49-F238E27FC236}">
              <a16:creationId xmlns:a16="http://schemas.microsoft.com/office/drawing/2014/main" id="{00000000-0008-0000-0100-000033020000}"/>
            </a:ext>
          </a:extLst>
        </xdr:cNvPr>
        <xdr:cNvSpPr txBox="1"/>
      </xdr:nvSpPr>
      <xdr:spPr>
        <a:xfrm>
          <a:off x="12611744" y="968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a:extLst>
            <a:ext uri="{FF2B5EF4-FFF2-40B4-BE49-F238E27FC236}">
              <a16:creationId xmlns:a16="http://schemas.microsoft.com/office/drawing/2014/main" id="{00000000-0008-0000-0100-000034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a:extLst>
            <a:ext uri="{FF2B5EF4-FFF2-40B4-BE49-F238E27FC236}">
              <a16:creationId xmlns:a16="http://schemas.microsoft.com/office/drawing/2014/main" id="{00000000-0008-0000-0100-000035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a:extLst>
            <a:ext uri="{FF2B5EF4-FFF2-40B4-BE49-F238E27FC236}">
              <a16:creationId xmlns:a16="http://schemas.microsoft.com/office/drawing/2014/main" id="{00000000-0008-0000-0100-00003C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a:extLst>
            <a:ext uri="{FF2B5EF4-FFF2-40B4-BE49-F238E27FC236}">
              <a16:creationId xmlns:a16="http://schemas.microsoft.com/office/drawing/2014/main" id="{00000000-0008-0000-0100-00003D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a:extLst>
            <a:ext uri="{FF2B5EF4-FFF2-40B4-BE49-F238E27FC236}">
              <a16:creationId xmlns:a16="http://schemas.microsoft.com/office/drawing/2014/main" id="{00000000-0008-0000-0100-00004B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21336</xdr:rowOff>
    </xdr:from>
    <xdr:to>
      <xdr:col>116</xdr:col>
      <xdr:colOff>62864</xdr:colOff>
      <xdr:row>63</xdr:row>
      <xdr:rowOff>169926</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flipV="1">
          <a:off x="22160864" y="9451086"/>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2303</xdr:rowOff>
    </xdr:from>
    <xdr:ext cx="469744" cy="259045"/>
    <xdr:sp macro="" textlink="">
      <xdr:nvSpPr>
        <xdr:cNvPr id="589" name="【学校施設】&#10;一人当たり面積最小値テキスト">
          <a:extLst>
            <a:ext uri="{FF2B5EF4-FFF2-40B4-BE49-F238E27FC236}">
              <a16:creationId xmlns:a16="http://schemas.microsoft.com/office/drawing/2014/main" id="{00000000-0008-0000-0100-00004D020000}"/>
            </a:ext>
          </a:extLst>
        </xdr:cNvPr>
        <xdr:cNvSpPr txBox="1"/>
      </xdr:nvSpPr>
      <xdr:spPr>
        <a:xfrm>
          <a:off x="22199600" y="1097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169926</xdr:rowOff>
    </xdr:from>
    <xdr:to>
      <xdr:col>116</xdr:col>
      <xdr:colOff>152400</xdr:colOff>
      <xdr:row>63</xdr:row>
      <xdr:rowOff>169926</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a:off x="22072600" y="1097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139463</xdr:rowOff>
    </xdr:from>
    <xdr:ext cx="469744" cy="259045"/>
    <xdr:sp macro="" textlink="">
      <xdr:nvSpPr>
        <xdr:cNvPr id="591" name="【学校施設】&#10;一人当たり面積最大値テキスト">
          <a:extLst>
            <a:ext uri="{FF2B5EF4-FFF2-40B4-BE49-F238E27FC236}">
              <a16:creationId xmlns:a16="http://schemas.microsoft.com/office/drawing/2014/main" id="{00000000-0008-0000-0100-00004F020000}"/>
            </a:ext>
          </a:extLst>
        </xdr:cNvPr>
        <xdr:cNvSpPr txBox="1"/>
      </xdr:nvSpPr>
      <xdr:spPr>
        <a:xfrm>
          <a:off x="22199600" y="922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21336</xdr:rowOff>
    </xdr:from>
    <xdr:to>
      <xdr:col>116</xdr:col>
      <xdr:colOff>152400</xdr:colOff>
      <xdr:row>55</xdr:row>
      <xdr:rowOff>21336</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a:off x="22072600" y="9451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28465</xdr:rowOff>
    </xdr:from>
    <xdr:ext cx="469744" cy="259045"/>
    <xdr:sp macro="" textlink="">
      <xdr:nvSpPr>
        <xdr:cNvPr id="593" name="【学校施設】&#10;一人当たり面積平均値テキスト">
          <a:extLst>
            <a:ext uri="{FF2B5EF4-FFF2-40B4-BE49-F238E27FC236}">
              <a16:creationId xmlns:a16="http://schemas.microsoft.com/office/drawing/2014/main" id="{00000000-0008-0000-0100-000051020000}"/>
            </a:ext>
          </a:extLst>
        </xdr:cNvPr>
        <xdr:cNvSpPr txBox="1"/>
      </xdr:nvSpPr>
      <xdr:spPr>
        <a:xfrm>
          <a:off x="22199600" y="10315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5588</xdr:rowOff>
    </xdr:from>
    <xdr:to>
      <xdr:col>116</xdr:col>
      <xdr:colOff>114300</xdr:colOff>
      <xdr:row>61</xdr:row>
      <xdr:rowOff>107188</xdr:rowOff>
    </xdr:to>
    <xdr:sp macro="" textlink="">
      <xdr:nvSpPr>
        <xdr:cNvPr id="594" name="フローチャート: 判断 593">
          <a:extLst>
            <a:ext uri="{FF2B5EF4-FFF2-40B4-BE49-F238E27FC236}">
              <a16:creationId xmlns:a16="http://schemas.microsoft.com/office/drawing/2014/main" id="{00000000-0008-0000-0100-000052020000}"/>
            </a:ext>
          </a:extLst>
        </xdr:cNvPr>
        <xdr:cNvSpPr/>
      </xdr:nvSpPr>
      <xdr:spPr>
        <a:xfrm>
          <a:off x="22110700" y="1046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34544</xdr:rowOff>
    </xdr:from>
    <xdr:to>
      <xdr:col>112</xdr:col>
      <xdr:colOff>38100</xdr:colOff>
      <xdr:row>61</xdr:row>
      <xdr:rowOff>136144</xdr:rowOff>
    </xdr:to>
    <xdr:sp macro="" textlink="">
      <xdr:nvSpPr>
        <xdr:cNvPr id="595" name="フローチャート: 判断 594">
          <a:extLst>
            <a:ext uri="{FF2B5EF4-FFF2-40B4-BE49-F238E27FC236}">
              <a16:creationId xmlns:a16="http://schemas.microsoft.com/office/drawing/2014/main" id="{00000000-0008-0000-0100-000053020000}"/>
            </a:ext>
          </a:extLst>
        </xdr:cNvPr>
        <xdr:cNvSpPr/>
      </xdr:nvSpPr>
      <xdr:spPr>
        <a:xfrm>
          <a:off x="21272500" y="1049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38354</xdr:rowOff>
    </xdr:from>
    <xdr:to>
      <xdr:col>107</xdr:col>
      <xdr:colOff>101600</xdr:colOff>
      <xdr:row>61</xdr:row>
      <xdr:rowOff>139954</xdr:rowOff>
    </xdr:to>
    <xdr:sp macro="" textlink="">
      <xdr:nvSpPr>
        <xdr:cNvPr id="596" name="フローチャート: 判断 595">
          <a:extLst>
            <a:ext uri="{FF2B5EF4-FFF2-40B4-BE49-F238E27FC236}">
              <a16:creationId xmlns:a16="http://schemas.microsoft.com/office/drawing/2014/main" id="{00000000-0008-0000-0100-000054020000}"/>
            </a:ext>
          </a:extLst>
        </xdr:cNvPr>
        <xdr:cNvSpPr/>
      </xdr:nvSpPr>
      <xdr:spPr>
        <a:xfrm>
          <a:off x="20383500" y="1049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74930</xdr:rowOff>
    </xdr:from>
    <xdr:to>
      <xdr:col>102</xdr:col>
      <xdr:colOff>165100</xdr:colOff>
      <xdr:row>62</xdr:row>
      <xdr:rowOff>5080</xdr:rowOff>
    </xdr:to>
    <xdr:sp macro="" textlink="">
      <xdr:nvSpPr>
        <xdr:cNvPr id="597" name="フローチャート: 判断 596">
          <a:extLst>
            <a:ext uri="{FF2B5EF4-FFF2-40B4-BE49-F238E27FC236}">
              <a16:creationId xmlns:a16="http://schemas.microsoft.com/office/drawing/2014/main" id="{00000000-0008-0000-0100-000055020000}"/>
            </a:ext>
          </a:extLst>
        </xdr:cNvPr>
        <xdr:cNvSpPr/>
      </xdr:nvSpPr>
      <xdr:spPr>
        <a:xfrm>
          <a:off x="19494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87884</xdr:rowOff>
    </xdr:from>
    <xdr:to>
      <xdr:col>98</xdr:col>
      <xdr:colOff>38100</xdr:colOff>
      <xdr:row>62</xdr:row>
      <xdr:rowOff>18034</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186055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132842</xdr:rowOff>
    </xdr:from>
    <xdr:to>
      <xdr:col>116</xdr:col>
      <xdr:colOff>114300</xdr:colOff>
      <xdr:row>62</xdr:row>
      <xdr:rowOff>62992</xdr:rowOff>
    </xdr:to>
    <xdr:sp macro="" textlink="">
      <xdr:nvSpPr>
        <xdr:cNvPr id="604" name="楕円 603">
          <a:extLst>
            <a:ext uri="{FF2B5EF4-FFF2-40B4-BE49-F238E27FC236}">
              <a16:creationId xmlns:a16="http://schemas.microsoft.com/office/drawing/2014/main" id="{00000000-0008-0000-0100-00005C020000}"/>
            </a:ext>
          </a:extLst>
        </xdr:cNvPr>
        <xdr:cNvSpPr/>
      </xdr:nvSpPr>
      <xdr:spPr>
        <a:xfrm>
          <a:off x="22110700" y="1059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111269</xdr:rowOff>
    </xdr:from>
    <xdr:ext cx="469744" cy="259045"/>
    <xdr:sp macro="" textlink="">
      <xdr:nvSpPr>
        <xdr:cNvPr id="605" name="【学校施設】&#10;一人当たり面積該当値テキスト">
          <a:extLst>
            <a:ext uri="{FF2B5EF4-FFF2-40B4-BE49-F238E27FC236}">
              <a16:creationId xmlns:a16="http://schemas.microsoft.com/office/drawing/2014/main" id="{00000000-0008-0000-0100-00005D020000}"/>
            </a:ext>
          </a:extLst>
        </xdr:cNvPr>
        <xdr:cNvSpPr txBox="1"/>
      </xdr:nvSpPr>
      <xdr:spPr>
        <a:xfrm>
          <a:off x="22199600" y="1056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143510</xdr:rowOff>
    </xdr:from>
    <xdr:to>
      <xdr:col>112</xdr:col>
      <xdr:colOff>38100</xdr:colOff>
      <xdr:row>62</xdr:row>
      <xdr:rowOff>73660</xdr:rowOff>
    </xdr:to>
    <xdr:sp macro="" textlink="">
      <xdr:nvSpPr>
        <xdr:cNvPr id="606" name="楕円 605">
          <a:extLst>
            <a:ext uri="{FF2B5EF4-FFF2-40B4-BE49-F238E27FC236}">
              <a16:creationId xmlns:a16="http://schemas.microsoft.com/office/drawing/2014/main" id="{00000000-0008-0000-0100-00005E020000}"/>
            </a:ext>
          </a:extLst>
        </xdr:cNvPr>
        <xdr:cNvSpPr/>
      </xdr:nvSpPr>
      <xdr:spPr>
        <a:xfrm>
          <a:off x="21272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12192</xdr:rowOff>
    </xdr:from>
    <xdr:to>
      <xdr:col>116</xdr:col>
      <xdr:colOff>63500</xdr:colOff>
      <xdr:row>62</xdr:row>
      <xdr:rowOff>22860</xdr:rowOff>
    </xdr:to>
    <xdr:cxnSp macro="">
      <xdr:nvCxnSpPr>
        <xdr:cNvPr id="607" name="直線コネクタ 606">
          <a:extLst>
            <a:ext uri="{FF2B5EF4-FFF2-40B4-BE49-F238E27FC236}">
              <a16:creationId xmlns:a16="http://schemas.microsoft.com/office/drawing/2014/main" id="{00000000-0008-0000-0100-00005F020000}"/>
            </a:ext>
          </a:extLst>
        </xdr:cNvPr>
        <xdr:cNvCxnSpPr/>
      </xdr:nvCxnSpPr>
      <xdr:spPr>
        <a:xfrm flipV="1">
          <a:off x="21323300" y="10642092"/>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151892</xdr:rowOff>
    </xdr:from>
    <xdr:to>
      <xdr:col>107</xdr:col>
      <xdr:colOff>101600</xdr:colOff>
      <xdr:row>62</xdr:row>
      <xdr:rowOff>82042</xdr:rowOff>
    </xdr:to>
    <xdr:sp macro="" textlink="">
      <xdr:nvSpPr>
        <xdr:cNvPr id="608" name="楕円 607">
          <a:extLst>
            <a:ext uri="{FF2B5EF4-FFF2-40B4-BE49-F238E27FC236}">
              <a16:creationId xmlns:a16="http://schemas.microsoft.com/office/drawing/2014/main" id="{00000000-0008-0000-0100-000060020000}"/>
            </a:ext>
          </a:extLst>
        </xdr:cNvPr>
        <xdr:cNvSpPr/>
      </xdr:nvSpPr>
      <xdr:spPr>
        <a:xfrm>
          <a:off x="20383500" y="1061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22860</xdr:rowOff>
    </xdr:from>
    <xdr:to>
      <xdr:col>111</xdr:col>
      <xdr:colOff>177800</xdr:colOff>
      <xdr:row>62</xdr:row>
      <xdr:rowOff>31242</xdr:rowOff>
    </xdr:to>
    <xdr:cxnSp macro="">
      <xdr:nvCxnSpPr>
        <xdr:cNvPr id="609" name="直線コネクタ 608">
          <a:extLst>
            <a:ext uri="{FF2B5EF4-FFF2-40B4-BE49-F238E27FC236}">
              <a16:creationId xmlns:a16="http://schemas.microsoft.com/office/drawing/2014/main" id="{00000000-0008-0000-0100-000061020000}"/>
            </a:ext>
          </a:extLst>
        </xdr:cNvPr>
        <xdr:cNvCxnSpPr/>
      </xdr:nvCxnSpPr>
      <xdr:spPr>
        <a:xfrm flipV="1">
          <a:off x="20434300" y="10652760"/>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168656</xdr:rowOff>
    </xdr:from>
    <xdr:to>
      <xdr:col>102</xdr:col>
      <xdr:colOff>165100</xdr:colOff>
      <xdr:row>62</xdr:row>
      <xdr:rowOff>98806</xdr:rowOff>
    </xdr:to>
    <xdr:sp macro="" textlink="">
      <xdr:nvSpPr>
        <xdr:cNvPr id="610" name="楕円 609">
          <a:extLst>
            <a:ext uri="{FF2B5EF4-FFF2-40B4-BE49-F238E27FC236}">
              <a16:creationId xmlns:a16="http://schemas.microsoft.com/office/drawing/2014/main" id="{00000000-0008-0000-0100-000062020000}"/>
            </a:ext>
          </a:extLst>
        </xdr:cNvPr>
        <xdr:cNvSpPr/>
      </xdr:nvSpPr>
      <xdr:spPr>
        <a:xfrm>
          <a:off x="19494500" y="1062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31242</xdr:rowOff>
    </xdr:from>
    <xdr:to>
      <xdr:col>107</xdr:col>
      <xdr:colOff>50800</xdr:colOff>
      <xdr:row>62</xdr:row>
      <xdr:rowOff>48006</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flipV="1">
          <a:off x="19545300" y="10661142"/>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7874</xdr:rowOff>
    </xdr:from>
    <xdr:to>
      <xdr:col>98</xdr:col>
      <xdr:colOff>38100</xdr:colOff>
      <xdr:row>62</xdr:row>
      <xdr:rowOff>109474</xdr:rowOff>
    </xdr:to>
    <xdr:sp macro="" textlink="">
      <xdr:nvSpPr>
        <xdr:cNvPr id="612" name="楕円 611">
          <a:extLst>
            <a:ext uri="{FF2B5EF4-FFF2-40B4-BE49-F238E27FC236}">
              <a16:creationId xmlns:a16="http://schemas.microsoft.com/office/drawing/2014/main" id="{00000000-0008-0000-0100-000064020000}"/>
            </a:ext>
          </a:extLst>
        </xdr:cNvPr>
        <xdr:cNvSpPr/>
      </xdr:nvSpPr>
      <xdr:spPr>
        <a:xfrm>
          <a:off x="18605500" y="1063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48006</xdr:rowOff>
    </xdr:from>
    <xdr:to>
      <xdr:col>102</xdr:col>
      <xdr:colOff>114300</xdr:colOff>
      <xdr:row>62</xdr:row>
      <xdr:rowOff>58674</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flipV="1">
          <a:off x="18656300" y="10677906"/>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152671</xdr:rowOff>
    </xdr:from>
    <xdr:ext cx="469744" cy="259045"/>
    <xdr:sp macro="" textlink="">
      <xdr:nvSpPr>
        <xdr:cNvPr id="614" name="n_1aveValue【学校施設】&#10;一人当たり面積">
          <a:extLst>
            <a:ext uri="{FF2B5EF4-FFF2-40B4-BE49-F238E27FC236}">
              <a16:creationId xmlns:a16="http://schemas.microsoft.com/office/drawing/2014/main" id="{00000000-0008-0000-0100-000066020000}"/>
            </a:ext>
          </a:extLst>
        </xdr:cNvPr>
        <xdr:cNvSpPr txBox="1"/>
      </xdr:nvSpPr>
      <xdr:spPr>
        <a:xfrm>
          <a:off x="21075727" y="1026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156481</xdr:rowOff>
    </xdr:from>
    <xdr:ext cx="469744" cy="259045"/>
    <xdr:sp macro="" textlink="">
      <xdr:nvSpPr>
        <xdr:cNvPr id="615" name="n_2aveValue【学校施設】&#10;一人当たり面積">
          <a:extLst>
            <a:ext uri="{FF2B5EF4-FFF2-40B4-BE49-F238E27FC236}">
              <a16:creationId xmlns:a16="http://schemas.microsoft.com/office/drawing/2014/main" id="{00000000-0008-0000-0100-000067020000}"/>
            </a:ext>
          </a:extLst>
        </xdr:cNvPr>
        <xdr:cNvSpPr txBox="1"/>
      </xdr:nvSpPr>
      <xdr:spPr>
        <a:xfrm>
          <a:off x="20199427" y="1027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21607</xdr:rowOff>
    </xdr:from>
    <xdr:ext cx="469744" cy="259045"/>
    <xdr:sp macro="" textlink="">
      <xdr:nvSpPr>
        <xdr:cNvPr id="616" name="n_3aveValue【学校施設】&#10;一人当たり面積">
          <a:extLst>
            <a:ext uri="{FF2B5EF4-FFF2-40B4-BE49-F238E27FC236}">
              <a16:creationId xmlns:a16="http://schemas.microsoft.com/office/drawing/2014/main" id="{00000000-0008-0000-0100-000068020000}"/>
            </a:ext>
          </a:extLst>
        </xdr:cNvPr>
        <xdr:cNvSpPr txBox="1"/>
      </xdr:nvSpPr>
      <xdr:spPr>
        <a:xfrm>
          <a:off x="19310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34561</xdr:rowOff>
    </xdr:from>
    <xdr:ext cx="469744" cy="259045"/>
    <xdr:sp macro="" textlink="">
      <xdr:nvSpPr>
        <xdr:cNvPr id="617" name="n_4aveValue【学校施設】&#10;一人当たり面積">
          <a:extLst>
            <a:ext uri="{FF2B5EF4-FFF2-40B4-BE49-F238E27FC236}">
              <a16:creationId xmlns:a16="http://schemas.microsoft.com/office/drawing/2014/main" id="{00000000-0008-0000-0100-000069020000}"/>
            </a:ext>
          </a:extLst>
        </xdr:cNvPr>
        <xdr:cNvSpPr txBox="1"/>
      </xdr:nvSpPr>
      <xdr:spPr>
        <a:xfrm>
          <a:off x="18421427" y="1032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64787</xdr:rowOff>
    </xdr:from>
    <xdr:ext cx="469744" cy="259045"/>
    <xdr:sp macro="" textlink="">
      <xdr:nvSpPr>
        <xdr:cNvPr id="618" name="n_1mainValue【学校施設】&#10;一人当たり面積">
          <a:extLst>
            <a:ext uri="{FF2B5EF4-FFF2-40B4-BE49-F238E27FC236}">
              <a16:creationId xmlns:a16="http://schemas.microsoft.com/office/drawing/2014/main" id="{00000000-0008-0000-0100-00006A020000}"/>
            </a:ext>
          </a:extLst>
        </xdr:cNvPr>
        <xdr:cNvSpPr txBox="1"/>
      </xdr:nvSpPr>
      <xdr:spPr>
        <a:xfrm>
          <a:off x="210757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73169</xdr:rowOff>
    </xdr:from>
    <xdr:ext cx="469744" cy="259045"/>
    <xdr:sp macro="" textlink="">
      <xdr:nvSpPr>
        <xdr:cNvPr id="619" name="n_2mainValue【学校施設】&#10;一人当たり面積">
          <a:extLst>
            <a:ext uri="{FF2B5EF4-FFF2-40B4-BE49-F238E27FC236}">
              <a16:creationId xmlns:a16="http://schemas.microsoft.com/office/drawing/2014/main" id="{00000000-0008-0000-0100-00006B020000}"/>
            </a:ext>
          </a:extLst>
        </xdr:cNvPr>
        <xdr:cNvSpPr txBox="1"/>
      </xdr:nvSpPr>
      <xdr:spPr>
        <a:xfrm>
          <a:off x="20199427" y="1070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89933</xdr:rowOff>
    </xdr:from>
    <xdr:ext cx="469744" cy="259045"/>
    <xdr:sp macro="" textlink="">
      <xdr:nvSpPr>
        <xdr:cNvPr id="620" name="n_3mainValue【学校施設】&#10;一人当たり面積">
          <a:extLst>
            <a:ext uri="{FF2B5EF4-FFF2-40B4-BE49-F238E27FC236}">
              <a16:creationId xmlns:a16="http://schemas.microsoft.com/office/drawing/2014/main" id="{00000000-0008-0000-0100-00006C020000}"/>
            </a:ext>
          </a:extLst>
        </xdr:cNvPr>
        <xdr:cNvSpPr txBox="1"/>
      </xdr:nvSpPr>
      <xdr:spPr>
        <a:xfrm>
          <a:off x="19310427" y="1071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100601</xdr:rowOff>
    </xdr:from>
    <xdr:ext cx="469744" cy="259045"/>
    <xdr:sp macro="" textlink="">
      <xdr:nvSpPr>
        <xdr:cNvPr id="621" name="n_4mainValue【学校施設】&#10;一人当たり面積">
          <a:extLst>
            <a:ext uri="{FF2B5EF4-FFF2-40B4-BE49-F238E27FC236}">
              <a16:creationId xmlns:a16="http://schemas.microsoft.com/office/drawing/2014/main" id="{00000000-0008-0000-0100-00006D020000}"/>
            </a:ext>
          </a:extLst>
        </xdr:cNvPr>
        <xdr:cNvSpPr txBox="1"/>
      </xdr:nvSpPr>
      <xdr:spPr>
        <a:xfrm>
          <a:off x="18421427" y="1073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00000000-0008-0000-0100-00006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a:extLst>
            <a:ext uri="{FF2B5EF4-FFF2-40B4-BE49-F238E27FC236}">
              <a16:creationId xmlns:a16="http://schemas.microsoft.com/office/drawing/2014/main" id="{00000000-0008-0000-0100-00007F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a:extLst>
            <a:ext uri="{FF2B5EF4-FFF2-40B4-BE49-F238E27FC236}">
              <a16:creationId xmlns:a16="http://schemas.microsoft.com/office/drawing/2014/main" id="{00000000-0008-0000-0100-000080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a:extLst>
            <a:ext uri="{FF2B5EF4-FFF2-40B4-BE49-F238E27FC236}">
              <a16:creationId xmlns:a16="http://schemas.microsoft.com/office/drawing/2014/main" id="{00000000-0008-0000-0100-000081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a:extLst>
            <a:ext uri="{FF2B5EF4-FFF2-40B4-BE49-F238E27FC236}">
              <a16:creationId xmlns:a16="http://schemas.microsoft.com/office/drawing/2014/main" id="{00000000-0008-0000-0100-000082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a:extLst>
            <a:ext uri="{FF2B5EF4-FFF2-40B4-BE49-F238E27FC236}">
              <a16:creationId xmlns:a16="http://schemas.microsoft.com/office/drawing/2014/main" id="{00000000-0008-0000-0100-000083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a:extLst>
            <a:ext uri="{FF2B5EF4-FFF2-40B4-BE49-F238E27FC236}">
              <a16:creationId xmlns:a16="http://schemas.microsoft.com/office/drawing/2014/main" id="{00000000-0008-0000-0100-000084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a:extLst>
            <a:ext uri="{FF2B5EF4-FFF2-40B4-BE49-F238E27FC236}">
              <a16:creationId xmlns:a16="http://schemas.microsoft.com/office/drawing/2014/main" id="{00000000-0008-0000-0100-000085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a:extLst>
            <a:ext uri="{FF2B5EF4-FFF2-40B4-BE49-F238E27FC236}">
              <a16:creationId xmlns:a16="http://schemas.microsoft.com/office/drawing/2014/main" id="{00000000-0008-0000-0100-000087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0" name="テキスト ボックス 649">
          <a:extLst>
            <a:ext uri="{FF2B5EF4-FFF2-40B4-BE49-F238E27FC236}">
              <a16:creationId xmlns:a16="http://schemas.microsoft.com/office/drawing/2014/main" id="{00000000-0008-0000-0100-00008A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2" name="テキスト ボックス 651">
          <a:extLst>
            <a:ext uri="{FF2B5EF4-FFF2-40B4-BE49-F238E27FC236}">
              <a16:creationId xmlns:a16="http://schemas.microsoft.com/office/drawing/2014/main" id="{00000000-0008-0000-0100-00008C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4" name="テキスト ボックス 653">
          <a:extLst>
            <a:ext uri="{FF2B5EF4-FFF2-40B4-BE49-F238E27FC236}">
              <a16:creationId xmlns:a16="http://schemas.microsoft.com/office/drawing/2014/main" id="{00000000-0008-0000-0100-00008E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6" name="テキスト ボックス 655">
          <a:extLst>
            <a:ext uri="{FF2B5EF4-FFF2-40B4-BE49-F238E27FC236}">
              <a16:creationId xmlns:a16="http://schemas.microsoft.com/office/drawing/2014/main" id="{00000000-0008-0000-0100-000090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7" name="直線コネクタ 656">
          <a:extLst>
            <a:ext uri="{FF2B5EF4-FFF2-40B4-BE49-F238E27FC236}">
              <a16:creationId xmlns:a16="http://schemas.microsoft.com/office/drawing/2014/main" id="{00000000-0008-0000-0100-000091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9" name="直線コネクタ 658">
          <a:extLst>
            <a:ext uri="{FF2B5EF4-FFF2-40B4-BE49-F238E27FC236}">
              <a16:creationId xmlns:a16="http://schemas.microsoft.com/office/drawing/2014/main" id="{00000000-0008-0000-0100-000093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1" name="直線コネクタ 660">
          <a:extLst>
            <a:ext uri="{FF2B5EF4-FFF2-40B4-BE49-F238E27FC236}">
              <a16:creationId xmlns:a16="http://schemas.microsoft.com/office/drawing/2014/main" id="{00000000-0008-0000-0100-000095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2" name="【公民館】&#10;有形固定資産減価償却率グラフ枠">
          <a:extLst>
            <a:ext uri="{FF2B5EF4-FFF2-40B4-BE49-F238E27FC236}">
              <a16:creationId xmlns:a16="http://schemas.microsoft.com/office/drawing/2014/main" id="{00000000-0008-0000-0100-000096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108</xdr:row>
      <xdr:rowOff>108857</xdr:rowOff>
    </xdr:to>
    <xdr:cxnSp macro="">
      <xdr:nvCxnSpPr>
        <xdr:cNvPr id="663" name="直線コネクタ 662">
          <a:extLst>
            <a:ext uri="{FF2B5EF4-FFF2-40B4-BE49-F238E27FC236}">
              <a16:creationId xmlns:a16="http://schemas.microsoft.com/office/drawing/2014/main" id="{00000000-0008-0000-0100-000097020000}"/>
            </a:ext>
          </a:extLst>
        </xdr:cNvPr>
        <xdr:cNvCxnSpPr/>
      </xdr:nvCxnSpPr>
      <xdr:spPr>
        <a:xfrm flipV="1">
          <a:off x="16318864" y="17278350"/>
          <a:ext cx="0" cy="134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405111" cy="259045"/>
    <xdr:sp macro="" textlink="">
      <xdr:nvSpPr>
        <xdr:cNvPr id="664" name="【公民館】&#10;有形固定資産減価償却率最小値テキスト">
          <a:extLst>
            <a:ext uri="{FF2B5EF4-FFF2-40B4-BE49-F238E27FC236}">
              <a16:creationId xmlns:a16="http://schemas.microsoft.com/office/drawing/2014/main" id="{00000000-0008-0000-0100-000098020000}"/>
            </a:ext>
          </a:extLst>
        </xdr:cNvPr>
        <xdr:cNvSpPr txBox="1"/>
      </xdr:nvSpPr>
      <xdr:spPr>
        <a:xfrm>
          <a:off x="16357600" y="186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665" name="直線コネクタ 664">
          <a:extLst>
            <a:ext uri="{FF2B5EF4-FFF2-40B4-BE49-F238E27FC236}">
              <a16:creationId xmlns:a16="http://schemas.microsoft.com/office/drawing/2014/main" id="{00000000-0008-0000-0100-000099020000}"/>
            </a:ext>
          </a:extLst>
        </xdr:cNvPr>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666" name="【公民館】&#10;有形固定資産減価償却率最大値テキスト">
          <a:extLst>
            <a:ext uri="{FF2B5EF4-FFF2-40B4-BE49-F238E27FC236}">
              <a16:creationId xmlns:a16="http://schemas.microsoft.com/office/drawing/2014/main" id="{00000000-0008-0000-0100-00009A020000}"/>
            </a:ext>
          </a:extLst>
        </xdr:cNvPr>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667" name="直線コネクタ 666">
          <a:extLst>
            <a:ext uri="{FF2B5EF4-FFF2-40B4-BE49-F238E27FC236}">
              <a16:creationId xmlns:a16="http://schemas.microsoft.com/office/drawing/2014/main" id="{00000000-0008-0000-0100-00009B020000}"/>
            </a:ext>
          </a:extLst>
        </xdr:cNvPr>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51543</xdr:rowOff>
    </xdr:from>
    <xdr:ext cx="405111" cy="259045"/>
    <xdr:sp macro="" textlink="">
      <xdr:nvSpPr>
        <xdr:cNvPr id="668" name="【公民館】&#10;有形固定資産減価償却率平均値テキスト">
          <a:extLst>
            <a:ext uri="{FF2B5EF4-FFF2-40B4-BE49-F238E27FC236}">
              <a16:creationId xmlns:a16="http://schemas.microsoft.com/office/drawing/2014/main" id="{00000000-0008-0000-0100-00009C020000}"/>
            </a:ext>
          </a:extLst>
        </xdr:cNvPr>
        <xdr:cNvSpPr txBox="1"/>
      </xdr:nvSpPr>
      <xdr:spPr>
        <a:xfrm>
          <a:off x="16357600" y="17882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28666</xdr:rowOff>
    </xdr:from>
    <xdr:to>
      <xdr:col>85</xdr:col>
      <xdr:colOff>177800</xdr:colOff>
      <xdr:row>105</xdr:row>
      <xdr:rowOff>130266</xdr:rowOff>
    </xdr:to>
    <xdr:sp macro="" textlink="">
      <xdr:nvSpPr>
        <xdr:cNvPr id="669" name="フローチャート: 判断 668">
          <a:extLst>
            <a:ext uri="{FF2B5EF4-FFF2-40B4-BE49-F238E27FC236}">
              <a16:creationId xmlns:a16="http://schemas.microsoft.com/office/drawing/2014/main" id="{00000000-0008-0000-0100-00009D020000}"/>
            </a:ext>
          </a:extLst>
        </xdr:cNvPr>
        <xdr:cNvSpPr/>
      </xdr:nvSpPr>
      <xdr:spPr>
        <a:xfrm>
          <a:off x="162687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20501</xdr:rowOff>
    </xdr:from>
    <xdr:to>
      <xdr:col>81</xdr:col>
      <xdr:colOff>101600</xdr:colOff>
      <xdr:row>105</xdr:row>
      <xdr:rowOff>122101</xdr:rowOff>
    </xdr:to>
    <xdr:sp macro="" textlink="">
      <xdr:nvSpPr>
        <xdr:cNvPr id="670" name="フローチャート: 判断 669">
          <a:extLst>
            <a:ext uri="{FF2B5EF4-FFF2-40B4-BE49-F238E27FC236}">
              <a16:creationId xmlns:a16="http://schemas.microsoft.com/office/drawing/2014/main" id="{00000000-0008-0000-0100-00009E020000}"/>
            </a:ext>
          </a:extLst>
        </xdr:cNvPr>
        <xdr:cNvSpPr/>
      </xdr:nvSpPr>
      <xdr:spPr>
        <a:xfrm>
          <a:off x="15430500" y="180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671" name="フローチャート: 判断 670">
          <a:extLst>
            <a:ext uri="{FF2B5EF4-FFF2-40B4-BE49-F238E27FC236}">
              <a16:creationId xmlns:a16="http://schemas.microsoft.com/office/drawing/2014/main" id="{00000000-0008-0000-0100-00009F020000}"/>
            </a:ext>
          </a:extLst>
        </xdr:cNvPr>
        <xdr:cNvSpPr/>
      </xdr:nvSpPr>
      <xdr:spPr>
        <a:xfrm>
          <a:off x="14541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152763</xdr:rowOff>
    </xdr:from>
    <xdr:to>
      <xdr:col>72</xdr:col>
      <xdr:colOff>38100</xdr:colOff>
      <xdr:row>105</xdr:row>
      <xdr:rowOff>82913</xdr:rowOff>
    </xdr:to>
    <xdr:sp macro="" textlink="">
      <xdr:nvSpPr>
        <xdr:cNvPr id="672" name="フローチャート: 判断 671">
          <a:extLst>
            <a:ext uri="{FF2B5EF4-FFF2-40B4-BE49-F238E27FC236}">
              <a16:creationId xmlns:a16="http://schemas.microsoft.com/office/drawing/2014/main" id="{00000000-0008-0000-0100-0000A0020000}"/>
            </a:ext>
          </a:extLst>
        </xdr:cNvPr>
        <xdr:cNvSpPr/>
      </xdr:nvSpPr>
      <xdr:spPr>
        <a:xfrm>
          <a:off x="13652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136434</xdr:rowOff>
    </xdr:from>
    <xdr:to>
      <xdr:col>67</xdr:col>
      <xdr:colOff>101600</xdr:colOff>
      <xdr:row>105</xdr:row>
      <xdr:rowOff>66584</xdr:rowOff>
    </xdr:to>
    <xdr:sp macro="" textlink="">
      <xdr:nvSpPr>
        <xdr:cNvPr id="673" name="フローチャート: 判断 672">
          <a:extLst>
            <a:ext uri="{FF2B5EF4-FFF2-40B4-BE49-F238E27FC236}">
              <a16:creationId xmlns:a16="http://schemas.microsoft.com/office/drawing/2014/main" id="{00000000-0008-0000-0100-0000A1020000}"/>
            </a:ext>
          </a:extLst>
        </xdr:cNvPr>
        <xdr:cNvSpPr/>
      </xdr:nvSpPr>
      <xdr:spPr>
        <a:xfrm>
          <a:off x="127635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0000000-0008-0000-0100-0000A2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0000000-0008-0000-0100-0000A3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100-0000A4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100-0000A5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66221</xdr:rowOff>
    </xdr:from>
    <xdr:to>
      <xdr:col>85</xdr:col>
      <xdr:colOff>177800</xdr:colOff>
      <xdr:row>106</xdr:row>
      <xdr:rowOff>167821</xdr:rowOff>
    </xdr:to>
    <xdr:sp macro="" textlink="">
      <xdr:nvSpPr>
        <xdr:cNvPr id="679" name="楕円 678">
          <a:extLst>
            <a:ext uri="{FF2B5EF4-FFF2-40B4-BE49-F238E27FC236}">
              <a16:creationId xmlns:a16="http://schemas.microsoft.com/office/drawing/2014/main" id="{00000000-0008-0000-0100-0000A7020000}"/>
            </a:ext>
          </a:extLst>
        </xdr:cNvPr>
        <xdr:cNvSpPr/>
      </xdr:nvSpPr>
      <xdr:spPr>
        <a:xfrm>
          <a:off x="16268700" y="1823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44648</xdr:rowOff>
    </xdr:from>
    <xdr:ext cx="405111" cy="259045"/>
    <xdr:sp macro="" textlink="">
      <xdr:nvSpPr>
        <xdr:cNvPr id="680" name="【公民館】&#10;有形固定資産減価償却率該当値テキスト">
          <a:extLst>
            <a:ext uri="{FF2B5EF4-FFF2-40B4-BE49-F238E27FC236}">
              <a16:creationId xmlns:a16="http://schemas.microsoft.com/office/drawing/2014/main" id="{00000000-0008-0000-0100-0000A8020000}"/>
            </a:ext>
          </a:extLst>
        </xdr:cNvPr>
        <xdr:cNvSpPr txBox="1"/>
      </xdr:nvSpPr>
      <xdr:spPr>
        <a:xfrm>
          <a:off x="16357600" y="1821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38463</xdr:rowOff>
    </xdr:from>
    <xdr:to>
      <xdr:col>81</xdr:col>
      <xdr:colOff>101600</xdr:colOff>
      <xdr:row>106</xdr:row>
      <xdr:rowOff>140063</xdr:rowOff>
    </xdr:to>
    <xdr:sp macro="" textlink="">
      <xdr:nvSpPr>
        <xdr:cNvPr id="681" name="楕円 680">
          <a:extLst>
            <a:ext uri="{FF2B5EF4-FFF2-40B4-BE49-F238E27FC236}">
              <a16:creationId xmlns:a16="http://schemas.microsoft.com/office/drawing/2014/main" id="{00000000-0008-0000-0100-0000A9020000}"/>
            </a:ext>
          </a:extLst>
        </xdr:cNvPr>
        <xdr:cNvSpPr/>
      </xdr:nvSpPr>
      <xdr:spPr>
        <a:xfrm>
          <a:off x="15430500" y="1821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89263</xdr:rowOff>
    </xdr:from>
    <xdr:to>
      <xdr:col>85</xdr:col>
      <xdr:colOff>127000</xdr:colOff>
      <xdr:row>106</xdr:row>
      <xdr:rowOff>117021</xdr:rowOff>
    </xdr:to>
    <xdr:cxnSp macro="">
      <xdr:nvCxnSpPr>
        <xdr:cNvPr id="682" name="直線コネクタ 681">
          <a:extLst>
            <a:ext uri="{FF2B5EF4-FFF2-40B4-BE49-F238E27FC236}">
              <a16:creationId xmlns:a16="http://schemas.microsoft.com/office/drawing/2014/main" id="{00000000-0008-0000-0100-0000AA020000}"/>
            </a:ext>
          </a:extLst>
        </xdr:cNvPr>
        <xdr:cNvCxnSpPr/>
      </xdr:nvCxnSpPr>
      <xdr:spPr>
        <a:xfrm>
          <a:off x="15481300" y="18262963"/>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7438</xdr:rowOff>
    </xdr:from>
    <xdr:to>
      <xdr:col>76</xdr:col>
      <xdr:colOff>165100</xdr:colOff>
      <xdr:row>106</xdr:row>
      <xdr:rowOff>109038</xdr:rowOff>
    </xdr:to>
    <xdr:sp macro="" textlink="">
      <xdr:nvSpPr>
        <xdr:cNvPr id="683" name="楕円 682">
          <a:extLst>
            <a:ext uri="{FF2B5EF4-FFF2-40B4-BE49-F238E27FC236}">
              <a16:creationId xmlns:a16="http://schemas.microsoft.com/office/drawing/2014/main" id="{00000000-0008-0000-0100-0000AB020000}"/>
            </a:ext>
          </a:extLst>
        </xdr:cNvPr>
        <xdr:cNvSpPr/>
      </xdr:nvSpPr>
      <xdr:spPr>
        <a:xfrm>
          <a:off x="14541500" y="1818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58238</xdr:rowOff>
    </xdr:from>
    <xdr:to>
      <xdr:col>81</xdr:col>
      <xdr:colOff>50800</xdr:colOff>
      <xdr:row>106</xdr:row>
      <xdr:rowOff>89263</xdr:rowOff>
    </xdr:to>
    <xdr:cxnSp macro="">
      <xdr:nvCxnSpPr>
        <xdr:cNvPr id="684" name="直線コネクタ 683">
          <a:extLst>
            <a:ext uri="{FF2B5EF4-FFF2-40B4-BE49-F238E27FC236}">
              <a16:creationId xmlns:a16="http://schemas.microsoft.com/office/drawing/2014/main" id="{00000000-0008-0000-0100-0000AC020000}"/>
            </a:ext>
          </a:extLst>
        </xdr:cNvPr>
        <xdr:cNvCxnSpPr/>
      </xdr:nvCxnSpPr>
      <xdr:spPr>
        <a:xfrm>
          <a:off x="14592300" y="1823193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149498</xdr:rowOff>
    </xdr:from>
    <xdr:to>
      <xdr:col>72</xdr:col>
      <xdr:colOff>38100</xdr:colOff>
      <xdr:row>106</xdr:row>
      <xdr:rowOff>79648</xdr:rowOff>
    </xdr:to>
    <xdr:sp macro="" textlink="">
      <xdr:nvSpPr>
        <xdr:cNvPr id="685" name="楕円 684">
          <a:extLst>
            <a:ext uri="{FF2B5EF4-FFF2-40B4-BE49-F238E27FC236}">
              <a16:creationId xmlns:a16="http://schemas.microsoft.com/office/drawing/2014/main" id="{00000000-0008-0000-0100-0000AD020000}"/>
            </a:ext>
          </a:extLst>
        </xdr:cNvPr>
        <xdr:cNvSpPr/>
      </xdr:nvSpPr>
      <xdr:spPr>
        <a:xfrm>
          <a:off x="13652500" y="1815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28848</xdr:rowOff>
    </xdr:from>
    <xdr:to>
      <xdr:col>76</xdr:col>
      <xdr:colOff>114300</xdr:colOff>
      <xdr:row>106</xdr:row>
      <xdr:rowOff>58238</xdr:rowOff>
    </xdr:to>
    <xdr:cxnSp macro="">
      <xdr:nvCxnSpPr>
        <xdr:cNvPr id="686" name="直線コネクタ 685">
          <a:extLst>
            <a:ext uri="{FF2B5EF4-FFF2-40B4-BE49-F238E27FC236}">
              <a16:creationId xmlns:a16="http://schemas.microsoft.com/office/drawing/2014/main" id="{00000000-0008-0000-0100-0000AE020000}"/>
            </a:ext>
          </a:extLst>
        </xdr:cNvPr>
        <xdr:cNvCxnSpPr/>
      </xdr:nvCxnSpPr>
      <xdr:spPr>
        <a:xfrm>
          <a:off x="13703300" y="18202548"/>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116839</xdr:rowOff>
    </xdr:from>
    <xdr:to>
      <xdr:col>67</xdr:col>
      <xdr:colOff>101600</xdr:colOff>
      <xdr:row>106</xdr:row>
      <xdr:rowOff>46989</xdr:rowOff>
    </xdr:to>
    <xdr:sp macro="" textlink="">
      <xdr:nvSpPr>
        <xdr:cNvPr id="687" name="楕円 686">
          <a:extLst>
            <a:ext uri="{FF2B5EF4-FFF2-40B4-BE49-F238E27FC236}">
              <a16:creationId xmlns:a16="http://schemas.microsoft.com/office/drawing/2014/main" id="{00000000-0008-0000-0100-0000AF020000}"/>
            </a:ext>
          </a:extLst>
        </xdr:cNvPr>
        <xdr:cNvSpPr/>
      </xdr:nvSpPr>
      <xdr:spPr>
        <a:xfrm>
          <a:off x="12763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167639</xdr:rowOff>
    </xdr:from>
    <xdr:to>
      <xdr:col>71</xdr:col>
      <xdr:colOff>177800</xdr:colOff>
      <xdr:row>106</xdr:row>
      <xdr:rowOff>28848</xdr:rowOff>
    </xdr:to>
    <xdr:cxnSp macro="">
      <xdr:nvCxnSpPr>
        <xdr:cNvPr id="688" name="直線コネクタ 687">
          <a:extLst>
            <a:ext uri="{FF2B5EF4-FFF2-40B4-BE49-F238E27FC236}">
              <a16:creationId xmlns:a16="http://schemas.microsoft.com/office/drawing/2014/main" id="{00000000-0008-0000-0100-0000B0020000}"/>
            </a:ext>
          </a:extLst>
        </xdr:cNvPr>
        <xdr:cNvCxnSpPr/>
      </xdr:nvCxnSpPr>
      <xdr:spPr>
        <a:xfrm>
          <a:off x="12814300" y="18169889"/>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138628</xdr:rowOff>
    </xdr:from>
    <xdr:ext cx="405111" cy="259045"/>
    <xdr:sp macro="" textlink="">
      <xdr:nvSpPr>
        <xdr:cNvPr id="689" name="n_1aveValue【公民館】&#10;有形固定資産減価償却率">
          <a:extLst>
            <a:ext uri="{FF2B5EF4-FFF2-40B4-BE49-F238E27FC236}">
              <a16:creationId xmlns:a16="http://schemas.microsoft.com/office/drawing/2014/main" id="{00000000-0008-0000-0100-0000B1020000}"/>
            </a:ext>
          </a:extLst>
        </xdr:cNvPr>
        <xdr:cNvSpPr txBox="1"/>
      </xdr:nvSpPr>
      <xdr:spPr>
        <a:xfrm>
          <a:off x="15266044" y="1779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120666</xdr:rowOff>
    </xdr:from>
    <xdr:ext cx="405111" cy="259045"/>
    <xdr:sp macro="" textlink="">
      <xdr:nvSpPr>
        <xdr:cNvPr id="690" name="n_2aveValue【公民館】&#10;有形固定資産減価償却率">
          <a:extLst>
            <a:ext uri="{FF2B5EF4-FFF2-40B4-BE49-F238E27FC236}">
              <a16:creationId xmlns:a16="http://schemas.microsoft.com/office/drawing/2014/main" id="{00000000-0008-0000-0100-0000B2020000}"/>
            </a:ext>
          </a:extLst>
        </xdr:cNvPr>
        <xdr:cNvSpPr txBox="1"/>
      </xdr:nvSpPr>
      <xdr:spPr>
        <a:xfrm>
          <a:off x="14389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99440</xdr:rowOff>
    </xdr:from>
    <xdr:ext cx="405111" cy="259045"/>
    <xdr:sp macro="" textlink="">
      <xdr:nvSpPr>
        <xdr:cNvPr id="691" name="n_3aveValue【公民館】&#10;有形固定資産減価償却率">
          <a:extLst>
            <a:ext uri="{FF2B5EF4-FFF2-40B4-BE49-F238E27FC236}">
              <a16:creationId xmlns:a16="http://schemas.microsoft.com/office/drawing/2014/main" id="{00000000-0008-0000-0100-0000B3020000}"/>
            </a:ext>
          </a:extLst>
        </xdr:cNvPr>
        <xdr:cNvSpPr txBox="1"/>
      </xdr:nvSpPr>
      <xdr:spPr>
        <a:xfrm>
          <a:off x="13500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83111</xdr:rowOff>
    </xdr:from>
    <xdr:ext cx="405111" cy="259045"/>
    <xdr:sp macro="" textlink="">
      <xdr:nvSpPr>
        <xdr:cNvPr id="692" name="n_4aveValue【公民館】&#10;有形固定資産減価償却率">
          <a:extLst>
            <a:ext uri="{FF2B5EF4-FFF2-40B4-BE49-F238E27FC236}">
              <a16:creationId xmlns:a16="http://schemas.microsoft.com/office/drawing/2014/main" id="{00000000-0008-0000-0100-0000B4020000}"/>
            </a:ext>
          </a:extLst>
        </xdr:cNvPr>
        <xdr:cNvSpPr txBox="1"/>
      </xdr:nvSpPr>
      <xdr:spPr>
        <a:xfrm>
          <a:off x="12611744" y="1774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131190</xdr:rowOff>
    </xdr:from>
    <xdr:ext cx="405111" cy="259045"/>
    <xdr:sp macro="" textlink="">
      <xdr:nvSpPr>
        <xdr:cNvPr id="693" name="n_1mainValue【公民館】&#10;有形固定資産減価償却率">
          <a:extLst>
            <a:ext uri="{FF2B5EF4-FFF2-40B4-BE49-F238E27FC236}">
              <a16:creationId xmlns:a16="http://schemas.microsoft.com/office/drawing/2014/main" id="{00000000-0008-0000-0100-0000B5020000}"/>
            </a:ext>
          </a:extLst>
        </xdr:cNvPr>
        <xdr:cNvSpPr txBox="1"/>
      </xdr:nvSpPr>
      <xdr:spPr>
        <a:xfrm>
          <a:off x="15266044" y="1830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100165</xdr:rowOff>
    </xdr:from>
    <xdr:ext cx="405111" cy="259045"/>
    <xdr:sp macro="" textlink="">
      <xdr:nvSpPr>
        <xdr:cNvPr id="694" name="n_2mainValue【公民館】&#10;有形固定資産減価償却率">
          <a:extLst>
            <a:ext uri="{FF2B5EF4-FFF2-40B4-BE49-F238E27FC236}">
              <a16:creationId xmlns:a16="http://schemas.microsoft.com/office/drawing/2014/main" id="{00000000-0008-0000-0100-0000B6020000}"/>
            </a:ext>
          </a:extLst>
        </xdr:cNvPr>
        <xdr:cNvSpPr txBox="1"/>
      </xdr:nvSpPr>
      <xdr:spPr>
        <a:xfrm>
          <a:off x="14389744" y="1827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70775</xdr:rowOff>
    </xdr:from>
    <xdr:ext cx="405111" cy="259045"/>
    <xdr:sp macro="" textlink="">
      <xdr:nvSpPr>
        <xdr:cNvPr id="695" name="n_3mainValue【公民館】&#10;有形固定資産減価償却率">
          <a:extLst>
            <a:ext uri="{FF2B5EF4-FFF2-40B4-BE49-F238E27FC236}">
              <a16:creationId xmlns:a16="http://schemas.microsoft.com/office/drawing/2014/main" id="{00000000-0008-0000-0100-0000B7020000}"/>
            </a:ext>
          </a:extLst>
        </xdr:cNvPr>
        <xdr:cNvSpPr txBox="1"/>
      </xdr:nvSpPr>
      <xdr:spPr>
        <a:xfrm>
          <a:off x="13500744" y="1824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38116</xdr:rowOff>
    </xdr:from>
    <xdr:ext cx="405111" cy="259045"/>
    <xdr:sp macro="" textlink="">
      <xdr:nvSpPr>
        <xdr:cNvPr id="696" name="n_4mainValue【公民館】&#10;有形固定資産減価償却率">
          <a:extLst>
            <a:ext uri="{FF2B5EF4-FFF2-40B4-BE49-F238E27FC236}">
              <a16:creationId xmlns:a16="http://schemas.microsoft.com/office/drawing/2014/main" id="{00000000-0008-0000-0100-0000B8020000}"/>
            </a:ext>
          </a:extLst>
        </xdr:cNvPr>
        <xdr:cNvSpPr txBox="1"/>
      </xdr:nvSpPr>
      <xdr:spPr>
        <a:xfrm>
          <a:off x="1261174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a:extLst>
            <a:ext uri="{FF2B5EF4-FFF2-40B4-BE49-F238E27FC236}">
              <a16:creationId xmlns:a16="http://schemas.microsoft.com/office/drawing/2014/main" id="{00000000-0008-0000-0100-0000B9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a:extLst>
            <a:ext uri="{FF2B5EF4-FFF2-40B4-BE49-F238E27FC236}">
              <a16:creationId xmlns:a16="http://schemas.microsoft.com/office/drawing/2014/main" id="{00000000-0008-0000-0100-0000BA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a:extLst>
            <a:ext uri="{FF2B5EF4-FFF2-40B4-BE49-F238E27FC236}">
              <a16:creationId xmlns:a16="http://schemas.microsoft.com/office/drawing/2014/main" id="{00000000-0008-0000-0100-0000BB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a:extLst>
            <a:ext uri="{FF2B5EF4-FFF2-40B4-BE49-F238E27FC236}">
              <a16:creationId xmlns:a16="http://schemas.microsoft.com/office/drawing/2014/main" id="{00000000-0008-0000-0100-0000BC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a:extLst>
            <a:ext uri="{FF2B5EF4-FFF2-40B4-BE49-F238E27FC236}">
              <a16:creationId xmlns:a16="http://schemas.microsoft.com/office/drawing/2014/main" id="{00000000-0008-0000-0100-0000BD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a:extLst>
            <a:ext uri="{FF2B5EF4-FFF2-40B4-BE49-F238E27FC236}">
              <a16:creationId xmlns:a16="http://schemas.microsoft.com/office/drawing/2014/main" id="{00000000-0008-0000-0100-0000BE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a:extLst>
            <a:ext uri="{FF2B5EF4-FFF2-40B4-BE49-F238E27FC236}">
              <a16:creationId xmlns:a16="http://schemas.microsoft.com/office/drawing/2014/main" id="{00000000-0008-0000-0100-0000BF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a:extLst>
            <a:ext uri="{FF2B5EF4-FFF2-40B4-BE49-F238E27FC236}">
              <a16:creationId xmlns:a16="http://schemas.microsoft.com/office/drawing/2014/main" id="{00000000-0008-0000-0100-0000C0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a:extLst>
            <a:ext uri="{FF2B5EF4-FFF2-40B4-BE49-F238E27FC236}">
              <a16:creationId xmlns:a16="http://schemas.microsoft.com/office/drawing/2014/main" id="{00000000-0008-0000-0100-0000C1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a:extLst>
            <a:ext uri="{FF2B5EF4-FFF2-40B4-BE49-F238E27FC236}">
              <a16:creationId xmlns:a16="http://schemas.microsoft.com/office/drawing/2014/main" id="{00000000-0008-0000-0100-0000C2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8" name="テキスト ボックス 707">
          <a:extLst>
            <a:ext uri="{FF2B5EF4-FFF2-40B4-BE49-F238E27FC236}">
              <a16:creationId xmlns:a16="http://schemas.microsoft.com/office/drawing/2014/main" id="{00000000-0008-0000-0100-0000C4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0" name="テキスト ボックス 709">
          <a:extLst>
            <a:ext uri="{FF2B5EF4-FFF2-40B4-BE49-F238E27FC236}">
              <a16:creationId xmlns:a16="http://schemas.microsoft.com/office/drawing/2014/main" id="{00000000-0008-0000-0100-0000C6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1" name="直線コネクタ 710">
          <a:extLst>
            <a:ext uri="{FF2B5EF4-FFF2-40B4-BE49-F238E27FC236}">
              <a16:creationId xmlns:a16="http://schemas.microsoft.com/office/drawing/2014/main" id="{00000000-0008-0000-0100-0000C7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2" name="テキスト ボックス 711">
          <a:extLst>
            <a:ext uri="{FF2B5EF4-FFF2-40B4-BE49-F238E27FC236}">
              <a16:creationId xmlns:a16="http://schemas.microsoft.com/office/drawing/2014/main" id="{00000000-0008-0000-0100-0000C8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3" name="直線コネクタ 712">
          <a:extLst>
            <a:ext uri="{FF2B5EF4-FFF2-40B4-BE49-F238E27FC236}">
              <a16:creationId xmlns:a16="http://schemas.microsoft.com/office/drawing/2014/main" id="{00000000-0008-0000-0100-0000C9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a:extLst>
            <a:ext uri="{FF2B5EF4-FFF2-40B4-BE49-F238E27FC236}">
              <a16:creationId xmlns:a16="http://schemas.microsoft.com/office/drawing/2014/main" id="{00000000-0008-0000-0100-0000CB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公民館】&#10;一人当たり面積グラフ枠">
          <a:extLst>
            <a:ext uri="{FF2B5EF4-FFF2-40B4-BE49-F238E27FC236}">
              <a16:creationId xmlns:a16="http://schemas.microsoft.com/office/drawing/2014/main" id="{00000000-0008-0000-0100-0000CD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108</xdr:row>
      <xdr:rowOff>62485</xdr:rowOff>
    </xdr:to>
    <xdr:cxnSp macro="">
      <xdr:nvCxnSpPr>
        <xdr:cNvPr id="718" name="直線コネクタ 717">
          <a:extLst>
            <a:ext uri="{FF2B5EF4-FFF2-40B4-BE49-F238E27FC236}">
              <a16:creationId xmlns:a16="http://schemas.microsoft.com/office/drawing/2014/main" id="{00000000-0008-0000-0100-0000CE020000}"/>
            </a:ext>
          </a:extLst>
        </xdr:cNvPr>
        <xdr:cNvCxnSpPr/>
      </xdr:nvCxnSpPr>
      <xdr:spPr>
        <a:xfrm flipV="1">
          <a:off x="22160864" y="17193768"/>
          <a:ext cx="0" cy="138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719" name="【公民館】&#10;一人当たり面積最小値テキスト">
          <a:extLst>
            <a:ext uri="{FF2B5EF4-FFF2-40B4-BE49-F238E27FC236}">
              <a16:creationId xmlns:a16="http://schemas.microsoft.com/office/drawing/2014/main" id="{00000000-0008-0000-0100-0000CF020000}"/>
            </a:ext>
          </a:extLst>
        </xdr:cNvPr>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720" name="直線コネクタ 719">
          <a:extLst>
            <a:ext uri="{FF2B5EF4-FFF2-40B4-BE49-F238E27FC236}">
              <a16:creationId xmlns:a16="http://schemas.microsoft.com/office/drawing/2014/main" id="{00000000-0008-0000-0100-0000D0020000}"/>
            </a:ext>
          </a:extLst>
        </xdr:cNvPr>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721" name="【公民館】&#10;一人当たり面積最大値テキスト">
          <a:extLst>
            <a:ext uri="{FF2B5EF4-FFF2-40B4-BE49-F238E27FC236}">
              <a16:creationId xmlns:a16="http://schemas.microsoft.com/office/drawing/2014/main" id="{00000000-0008-0000-0100-0000D1020000}"/>
            </a:ext>
          </a:extLst>
        </xdr:cNvPr>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722" name="直線コネクタ 721">
          <a:extLst>
            <a:ext uri="{FF2B5EF4-FFF2-40B4-BE49-F238E27FC236}">
              <a16:creationId xmlns:a16="http://schemas.microsoft.com/office/drawing/2014/main" id="{00000000-0008-0000-0100-0000D2020000}"/>
            </a:ext>
          </a:extLst>
        </xdr:cNvPr>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36847</xdr:rowOff>
    </xdr:from>
    <xdr:ext cx="469744" cy="259045"/>
    <xdr:sp macro="" textlink="">
      <xdr:nvSpPr>
        <xdr:cNvPr id="723" name="【公民館】&#10;一人当たり面積平均値テキスト">
          <a:extLst>
            <a:ext uri="{FF2B5EF4-FFF2-40B4-BE49-F238E27FC236}">
              <a16:creationId xmlns:a16="http://schemas.microsoft.com/office/drawing/2014/main" id="{00000000-0008-0000-0100-0000D3020000}"/>
            </a:ext>
          </a:extLst>
        </xdr:cNvPr>
        <xdr:cNvSpPr txBox="1"/>
      </xdr:nvSpPr>
      <xdr:spPr>
        <a:xfrm>
          <a:off x="22199600" y="1803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724" name="フローチャート: 判断 723">
          <a:extLst>
            <a:ext uri="{FF2B5EF4-FFF2-40B4-BE49-F238E27FC236}">
              <a16:creationId xmlns:a16="http://schemas.microsoft.com/office/drawing/2014/main" id="{00000000-0008-0000-0100-0000D4020000}"/>
            </a:ext>
          </a:extLst>
        </xdr:cNvPr>
        <xdr:cNvSpPr/>
      </xdr:nvSpPr>
      <xdr:spPr>
        <a:xfrm>
          <a:off x="22110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48261</xdr:rowOff>
    </xdr:from>
    <xdr:to>
      <xdr:col>112</xdr:col>
      <xdr:colOff>38100</xdr:colOff>
      <xdr:row>106</xdr:row>
      <xdr:rowOff>149861</xdr:rowOff>
    </xdr:to>
    <xdr:sp macro="" textlink="">
      <xdr:nvSpPr>
        <xdr:cNvPr id="725" name="フローチャート: 判断 724">
          <a:extLst>
            <a:ext uri="{FF2B5EF4-FFF2-40B4-BE49-F238E27FC236}">
              <a16:creationId xmlns:a16="http://schemas.microsoft.com/office/drawing/2014/main" id="{00000000-0008-0000-0100-0000D5020000}"/>
            </a:ext>
          </a:extLst>
        </xdr:cNvPr>
        <xdr:cNvSpPr/>
      </xdr:nvSpPr>
      <xdr:spPr>
        <a:xfrm>
          <a:off x="21272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59689</xdr:rowOff>
    </xdr:from>
    <xdr:to>
      <xdr:col>107</xdr:col>
      <xdr:colOff>101600</xdr:colOff>
      <xdr:row>106</xdr:row>
      <xdr:rowOff>161289</xdr:rowOff>
    </xdr:to>
    <xdr:sp macro="" textlink="">
      <xdr:nvSpPr>
        <xdr:cNvPr id="726" name="フローチャート: 判断 725">
          <a:extLst>
            <a:ext uri="{FF2B5EF4-FFF2-40B4-BE49-F238E27FC236}">
              <a16:creationId xmlns:a16="http://schemas.microsoft.com/office/drawing/2014/main" id="{00000000-0008-0000-0100-0000D6020000}"/>
            </a:ext>
          </a:extLst>
        </xdr:cNvPr>
        <xdr:cNvSpPr/>
      </xdr:nvSpPr>
      <xdr:spPr>
        <a:xfrm>
          <a:off x="20383500" y="1823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61976</xdr:rowOff>
    </xdr:from>
    <xdr:to>
      <xdr:col>102</xdr:col>
      <xdr:colOff>165100</xdr:colOff>
      <xdr:row>106</xdr:row>
      <xdr:rowOff>163576</xdr:rowOff>
    </xdr:to>
    <xdr:sp macro="" textlink="">
      <xdr:nvSpPr>
        <xdr:cNvPr id="727" name="フローチャート: 判断 726">
          <a:extLst>
            <a:ext uri="{FF2B5EF4-FFF2-40B4-BE49-F238E27FC236}">
              <a16:creationId xmlns:a16="http://schemas.microsoft.com/office/drawing/2014/main" id="{00000000-0008-0000-0100-0000D7020000}"/>
            </a:ext>
          </a:extLst>
        </xdr:cNvPr>
        <xdr:cNvSpPr/>
      </xdr:nvSpPr>
      <xdr:spPr>
        <a:xfrm>
          <a:off x="19494500" y="1823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80263</xdr:rowOff>
    </xdr:from>
    <xdr:to>
      <xdr:col>98</xdr:col>
      <xdr:colOff>38100</xdr:colOff>
      <xdr:row>107</xdr:row>
      <xdr:rowOff>10413</xdr:rowOff>
    </xdr:to>
    <xdr:sp macro="" textlink="">
      <xdr:nvSpPr>
        <xdr:cNvPr id="728" name="フローチャート: 判断 727">
          <a:extLst>
            <a:ext uri="{FF2B5EF4-FFF2-40B4-BE49-F238E27FC236}">
              <a16:creationId xmlns:a16="http://schemas.microsoft.com/office/drawing/2014/main" id="{00000000-0008-0000-0100-0000D8020000}"/>
            </a:ext>
          </a:extLst>
        </xdr:cNvPr>
        <xdr:cNvSpPr/>
      </xdr:nvSpPr>
      <xdr:spPr>
        <a:xfrm>
          <a:off x="18605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00000000-0008-0000-0100-0000D9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0000000-0008-0000-0100-0000DA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100-0000DB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100-0000DC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100-0000DD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148844</xdr:rowOff>
    </xdr:from>
    <xdr:to>
      <xdr:col>116</xdr:col>
      <xdr:colOff>114300</xdr:colOff>
      <xdr:row>107</xdr:row>
      <xdr:rowOff>78994</xdr:rowOff>
    </xdr:to>
    <xdr:sp macro="" textlink="">
      <xdr:nvSpPr>
        <xdr:cNvPr id="734" name="楕円 733">
          <a:extLst>
            <a:ext uri="{FF2B5EF4-FFF2-40B4-BE49-F238E27FC236}">
              <a16:creationId xmlns:a16="http://schemas.microsoft.com/office/drawing/2014/main" id="{00000000-0008-0000-0100-0000DE020000}"/>
            </a:ext>
          </a:extLst>
        </xdr:cNvPr>
        <xdr:cNvSpPr/>
      </xdr:nvSpPr>
      <xdr:spPr>
        <a:xfrm>
          <a:off x="22110700" y="1832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127271</xdr:rowOff>
    </xdr:from>
    <xdr:ext cx="469744" cy="259045"/>
    <xdr:sp macro="" textlink="">
      <xdr:nvSpPr>
        <xdr:cNvPr id="735" name="【公民館】&#10;一人当たり面積該当値テキスト">
          <a:extLst>
            <a:ext uri="{FF2B5EF4-FFF2-40B4-BE49-F238E27FC236}">
              <a16:creationId xmlns:a16="http://schemas.microsoft.com/office/drawing/2014/main" id="{00000000-0008-0000-0100-0000DF020000}"/>
            </a:ext>
          </a:extLst>
        </xdr:cNvPr>
        <xdr:cNvSpPr txBox="1"/>
      </xdr:nvSpPr>
      <xdr:spPr>
        <a:xfrm>
          <a:off x="22199600" y="1830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151130</xdr:rowOff>
    </xdr:from>
    <xdr:to>
      <xdr:col>112</xdr:col>
      <xdr:colOff>38100</xdr:colOff>
      <xdr:row>107</xdr:row>
      <xdr:rowOff>81280</xdr:rowOff>
    </xdr:to>
    <xdr:sp macro="" textlink="">
      <xdr:nvSpPr>
        <xdr:cNvPr id="736" name="楕円 735">
          <a:extLst>
            <a:ext uri="{FF2B5EF4-FFF2-40B4-BE49-F238E27FC236}">
              <a16:creationId xmlns:a16="http://schemas.microsoft.com/office/drawing/2014/main" id="{00000000-0008-0000-0100-0000E0020000}"/>
            </a:ext>
          </a:extLst>
        </xdr:cNvPr>
        <xdr:cNvSpPr/>
      </xdr:nvSpPr>
      <xdr:spPr>
        <a:xfrm>
          <a:off x="21272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28194</xdr:rowOff>
    </xdr:from>
    <xdr:to>
      <xdr:col>116</xdr:col>
      <xdr:colOff>63500</xdr:colOff>
      <xdr:row>107</xdr:row>
      <xdr:rowOff>30480</xdr:rowOff>
    </xdr:to>
    <xdr:cxnSp macro="">
      <xdr:nvCxnSpPr>
        <xdr:cNvPr id="737" name="直線コネクタ 736">
          <a:extLst>
            <a:ext uri="{FF2B5EF4-FFF2-40B4-BE49-F238E27FC236}">
              <a16:creationId xmlns:a16="http://schemas.microsoft.com/office/drawing/2014/main" id="{00000000-0008-0000-0100-0000E1020000}"/>
            </a:ext>
          </a:extLst>
        </xdr:cNvPr>
        <xdr:cNvCxnSpPr/>
      </xdr:nvCxnSpPr>
      <xdr:spPr>
        <a:xfrm flipV="1">
          <a:off x="21323300" y="1837334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153415</xdr:rowOff>
    </xdr:from>
    <xdr:to>
      <xdr:col>107</xdr:col>
      <xdr:colOff>101600</xdr:colOff>
      <xdr:row>107</xdr:row>
      <xdr:rowOff>83565</xdr:rowOff>
    </xdr:to>
    <xdr:sp macro="" textlink="">
      <xdr:nvSpPr>
        <xdr:cNvPr id="738" name="楕円 737">
          <a:extLst>
            <a:ext uri="{FF2B5EF4-FFF2-40B4-BE49-F238E27FC236}">
              <a16:creationId xmlns:a16="http://schemas.microsoft.com/office/drawing/2014/main" id="{00000000-0008-0000-0100-0000E2020000}"/>
            </a:ext>
          </a:extLst>
        </xdr:cNvPr>
        <xdr:cNvSpPr/>
      </xdr:nvSpPr>
      <xdr:spPr>
        <a:xfrm>
          <a:off x="20383500" y="183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30480</xdr:rowOff>
    </xdr:from>
    <xdr:to>
      <xdr:col>111</xdr:col>
      <xdr:colOff>177800</xdr:colOff>
      <xdr:row>107</xdr:row>
      <xdr:rowOff>32765</xdr:rowOff>
    </xdr:to>
    <xdr:cxnSp macro="">
      <xdr:nvCxnSpPr>
        <xdr:cNvPr id="739" name="直線コネクタ 738">
          <a:extLst>
            <a:ext uri="{FF2B5EF4-FFF2-40B4-BE49-F238E27FC236}">
              <a16:creationId xmlns:a16="http://schemas.microsoft.com/office/drawing/2014/main" id="{00000000-0008-0000-0100-0000E3020000}"/>
            </a:ext>
          </a:extLst>
        </xdr:cNvPr>
        <xdr:cNvCxnSpPr/>
      </xdr:nvCxnSpPr>
      <xdr:spPr>
        <a:xfrm flipV="1">
          <a:off x="20434300" y="18375630"/>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153415</xdr:rowOff>
    </xdr:from>
    <xdr:to>
      <xdr:col>102</xdr:col>
      <xdr:colOff>165100</xdr:colOff>
      <xdr:row>107</xdr:row>
      <xdr:rowOff>83565</xdr:rowOff>
    </xdr:to>
    <xdr:sp macro="" textlink="">
      <xdr:nvSpPr>
        <xdr:cNvPr id="740" name="楕円 739">
          <a:extLst>
            <a:ext uri="{FF2B5EF4-FFF2-40B4-BE49-F238E27FC236}">
              <a16:creationId xmlns:a16="http://schemas.microsoft.com/office/drawing/2014/main" id="{00000000-0008-0000-0100-0000E4020000}"/>
            </a:ext>
          </a:extLst>
        </xdr:cNvPr>
        <xdr:cNvSpPr/>
      </xdr:nvSpPr>
      <xdr:spPr>
        <a:xfrm>
          <a:off x="19494500" y="183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32765</xdr:rowOff>
    </xdr:from>
    <xdr:to>
      <xdr:col>107</xdr:col>
      <xdr:colOff>50800</xdr:colOff>
      <xdr:row>107</xdr:row>
      <xdr:rowOff>32765</xdr:rowOff>
    </xdr:to>
    <xdr:cxnSp macro="">
      <xdr:nvCxnSpPr>
        <xdr:cNvPr id="741" name="直線コネクタ 740">
          <a:extLst>
            <a:ext uri="{FF2B5EF4-FFF2-40B4-BE49-F238E27FC236}">
              <a16:creationId xmlns:a16="http://schemas.microsoft.com/office/drawing/2014/main" id="{00000000-0008-0000-0100-0000E5020000}"/>
            </a:ext>
          </a:extLst>
        </xdr:cNvPr>
        <xdr:cNvCxnSpPr/>
      </xdr:nvCxnSpPr>
      <xdr:spPr>
        <a:xfrm>
          <a:off x="19545300" y="183779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155702</xdr:rowOff>
    </xdr:from>
    <xdr:to>
      <xdr:col>98</xdr:col>
      <xdr:colOff>38100</xdr:colOff>
      <xdr:row>107</xdr:row>
      <xdr:rowOff>85852</xdr:rowOff>
    </xdr:to>
    <xdr:sp macro="" textlink="">
      <xdr:nvSpPr>
        <xdr:cNvPr id="742" name="楕円 741">
          <a:extLst>
            <a:ext uri="{FF2B5EF4-FFF2-40B4-BE49-F238E27FC236}">
              <a16:creationId xmlns:a16="http://schemas.microsoft.com/office/drawing/2014/main" id="{00000000-0008-0000-0100-0000E6020000}"/>
            </a:ext>
          </a:extLst>
        </xdr:cNvPr>
        <xdr:cNvSpPr/>
      </xdr:nvSpPr>
      <xdr:spPr>
        <a:xfrm>
          <a:off x="18605500" y="1832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32765</xdr:rowOff>
    </xdr:from>
    <xdr:to>
      <xdr:col>102</xdr:col>
      <xdr:colOff>114300</xdr:colOff>
      <xdr:row>107</xdr:row>
      <xdr:rowOff>35052</xdr:rowOff>
    </xdr:to>
    <xdr:cxnSp macro="">
      <xdr:nvCxnSpPr>
        <xdr:cNvPr id="743" name="直線コネクタ 742">
          <a:extLst>
            <a:ext uri="{FF2B5EF4-FFF2-40B4-BE49-F238E27FC236}">
              <a16:creationId xmlns:a16="http://schemas.microsoft.com/office/drawing/2014/main" id="{00000000-0008-0000-0100-0000E7020000}"/>
            </a:ext>
          </a:extLst>
        </xdr:cNvPr>
        <xdr:cNvCxnSpPr/>
      </xdr:nvCxnSpPr>
      <xdr:spPr>
        <a:xfrm flipV="1">
          <a:off x="18656300" y="18377915"/>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166388</xdr:rowOff>
    </xdr:from>
    <xdr:ext cx="469744" cy="259045"/>
    <xdr:sp macro="" textlink="">
      <xdr:nvSpPr>
        <xdr:cNvPr id="744" name="n_1aveValue【公民館】&#10;一人当たり面積">
          <a:extLst>
            <a:ext uri="{FF2B5EF4-FFF2-40B4-BE49-F238E27FC236}">
              <a16:creationId xmlns:a16="http://schemas.microsoft.com/office/drawing/2014/main" id="{00000000-0008-0000-0100-0000E8020000}"/>
            </a:ext>
          </a:extLst>
        </xdr:cNvPr>
        <xdr:cNvSpPr txBox="1"/>
      </xdr:nvSpPr>
      <xdr:spPr>
        <a:xfrm>
          <a:off x="210757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6366</xdr:rowOff>
    </xdr:from>
    <xdr:ext cx="469744" cy="259045"/>
    <xdr:sp macro="" textlink="">
      <xdr:nvSpPr>
        <xdr:cNvPr id="745" name="n_2aveValue【公民館】&#10;一人当たり面積">
          <a:extLst>
            <a:ext uri="{FF2B5EF4-FFF2-40B4-BE49-F238E27FC236}">
              <a16:creationId xmlns:a16="http://schemas.microsoft.com/office/drawing/2014/main" id="{00000000-0008-0000-0100-0000E9020000}"/>
            </a:ext>
          </a:extLst>
        </xdr:cNvPr>
        <xdr:cNvSpPr txBox="1"/>
      </xdr:nvSpPr>
      <xdr:spPr>
        <a:xfrm>
          <a:off x="20199427" y="1800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8653</xdr:rowOff>
    </xdr:from>
    <xdr:ext cx="469744" cy="259045"/>
    <xdr:sp macro="" textlink="">
      <xdr:nvSpPr>
        <xdr:cNvPr id="746" name="n_3aveValue【公民館】&#10;一人当たり面積">
          <a:extLst>
            <a:ext uri="{FF2B5EF4-FFF2-40B4-BE49-F238E27FC236}">
              <a16:creationId xmlns:a16="http://schemas.microsoft.com/office/drawing/2014/main" id="{00000000-0008-0000-0100-0000EA020000}"/>
            </a:ext>
          </a:extLst>
        </xdr:cNvPr>
        <xdr:cNvSpPr txBox="1"/>
      </xdr:nvSpPr>
      <xdr:spPr>
        <a:xfrm>
          <a:off x="19310427" y="1801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26940</xdr:rowOff>
    </xdr:from>
    <xdr:ext cx="469744" cy="259045"/>
    <xdr:sp macro="" textlink="">
      <xdr:nvSpPr>
        <xdr:cNvPr id="747" name="n_4aveValue【公民館】&#10;一人当たり面積">
          <a:extLst>
            <a:ext uri="{FF2B5EF4-FFF2-40B4-BE49-F238E27FC236}">
              <a16:creationId xmlns:a16="http://schemas.microsoft.com/office/drawing/2014/main" id="{00000000-0008-0000-0100-0000EB020000}"/>
            </a:ext>
          </a:extLst>
        </xdr:cNvPr>
        <xdr:cNvSpPr txBox="1"/>
      </xdr:nvSpPr>
      <xdr:spPr>
        <a:xfrm>
          <a:off x="184214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72407</xdr:rowOff>
    </xdr:from>
    <xdr:ext cx="469744" cy="259045"/>
    <xdr:sp macro="" textlink="">
      <xdr:nvSpPr>
        <xdr:cNvPr id="748" name="n_1mainValue【公民館】&#10;一人当たり面積">
          <a:extLst>
            <a:ext uri="{FF2B5EF4-FFF2-40B4-BE49-F238E27FC236}">
              <a16:creationId xmlns:a16="http://schemas.microsoft.com/office/drawing/2014/main" id="{00000000-0008-0000-0100-0000EC020000}"/>
            </a:ext>
          </a:extLst>
        </xdr:cNvPr>
        <xdr:cNvSpPr txBox="1"/>
      </xdr:nvSpPr>
      <xdr:spPr>
        <a:xfrm>
          <a:off x="210757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74692</xdr:rowOff>
    </xdr:from>
    <xdr:ext cx="469744" cy="259045"/>
    <xdr:sp macro="" textlink="">
      <xdr:nvSpPr>
        <xdr:cNvPr id="749" name="n_2mainValue【公民館】&#10;一人当たり面積">
          <a:extLst>
            <a:ext uri="{FF2B5EF4-FFF2-40B4-BE49-F238E27FC236}">
              <a16:creationId xmlns:a16="http://schemas.microsoft.com/office/drawing/2014/main" id="{00000000-0008-0000-0100-0000ED020000}"/>
            </a:ext>
          </a:extLst>
        </xdr:cNvPr>
        <xdr:cNvSpPr txBox="1"/>
      </xdr:nvSpPr>
      <xdr:spPr>
        <a:xfrm>
          <a:off x="20199427" y="1841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74692</xdr:rowOff>
    </xdr:from>
    <xdr:ext cx="469744" cy="259045"/>
    <xdr:sp macro="" textlink="">
      <xdr:nvSpPr>
        <xdr:cNvPr id="750" name="n_3mainValue【公民館】&#10;一人当たり面積">
          <a:extLst>
            <a:ext uri="{FF2B5EF4-FFF2-40B4-BE49-F238E27FC236}">
              <a16:creationId xmlns:a16="http://schemas.microsoft.com/office/drawing/2014/main" id="{00000000-0008-0000-0100-0000EE020000}"/>
            </a:ext>
          </a:extLst>
        </xdr:cNvPr>
        <xdr:cNvSpPr txBox="1"/>
      </xdr:nvSpPr>
      <xdr:spPr>
        <a:xfrm>
          <a:off x="19310427" y="1841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76979</xdr:rowOff>
    </xdr:from>
    <xdr:ext cx="469744" cy="259045"/>
    <xdr:sp macro="" textlink="">
      <xdr:nvSpPr>
        <xdr:cNvPr id="751" name="n_4mainValue【公民館】&#10;一人当たり面積">
          <a:extLst>
            <a:ext uri="{FF2B5EF4-FFF2-40B4-BE49-F238E27FC236}">
              <a16:creationId xmlns:a16="http://schemas.microsoft.com/office/drawing/2014/main" id="{00000000-0008-0000-0100-0000EF020000}"/>
            </a:ext>
          </a:extLst>
        </xdr:cNvPr>
        <xdr:cNvSpPr txBox="1"/>
      </xdr:nvSpPr>
      <xdr:spPr>
        <a:xfrm>
          <a:off x="18421427" y="1842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2" name="正方形/長方形 751">
          <a:extLst>
            <a:ext uri="{FF2B5EF4-FFF2-40B4-BE49-F238E27FC236}">
              <a16:creationId xmlns:a16="http://schemas.microsoft.com/office/drawing/2014/main" id="{00000000-0008-0000-0100-0000F0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3" name="正方形/長方形 752">
          <a:extLst>
            <a:ext uri="{FF2B5EF4-FFF2-40B4-BE49-F238E27FC236}">
              <a16:creationId xmlns:a16="http://schemas.microsoft.com/office/drawing/2014/main" id="{00000000-0008-0000-0100-0000F1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4" name="テキスト ボックス 753">
          <a:extLst>
            <a:ext uri="{FF2B5EF4-FFF2-40B4-BE49-F238E27FC236}">
              <a16:creationId xmlns:a16="http://schemas.microsoft.com/office/drawing/2014/main" id="{00000000-0008-0000-0100-0000F2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公民館である。公営住宅については、老朽化した市営住宅の除却と平成２９年度に中筋市営住宅を建替えたことにより、有形固定資産減価償却率が低くなっている。認定こども園・幼稚園・保育所については、平成３０年度に伊保こども園を、令和元年度に米田こども園と曽根こども園を整備したことにより、有形固定資産減価償却率が大きく低下している。学校施設については、令和元年度に中学校給食開始に伴う施設の整備と小中学校の空調設備の設置を実施したことにより、有形固定資産減価償却率が低くなっている。平成２９年１月に、今後２０年間で公共施設の総延床面積の１５％縮減を目標とした公共施設等総合管理計画を策定している。令和２年度には、個々の施設についての施設面、機能面での方向性や今後必要なコストを示した「高砂市全体最適化計画」を策定した。令和３年度より、新たな庁内組織として公共施設マネジメント室を、また附属機関として公共施設マネジメント推進委員会を設置し、全体最適化計画の推進に取り組んで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兵庫県高砂市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88,968
87,818
34.38
52,442,192
50,287,985
2,066,598
22,225,353
45,556,917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72.4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858147"/>
          <a:ext cx="0" cy="143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63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85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29953</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373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51526</xdr:rowOff>
    </xdr:from>
    <xdr:to>
      <xdr:col>24</xdr:col>
      <xdr:colOff>114300</xdr:colOff>
      <xdr:row>37</xdr:row>
      <xdr:rowOff>153126</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23767</xdr:rowOff>
    </xdr:from>
    <xdr:to>
      <xdr:col>20</xdr:col>
      <xdr:colOff>38100</xdr:colOff>
      <xdr:row>37</xdr:row>
      <xdr:rowOff>125367</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164193</xdr:rowOff>
    </xdr:from>
    <xdr:to>
      <xdr:col>10</xdr:col>
      <xdr:colOff>165100</xdr:colOff>
      <xdr:row>37</xdr:row>
      <xdr:rowOff>94343</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3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129903</xdr:rowOff>
    </xdr:from>
    <xdr:to>
      <xdr:col>6</xdr:col>
      <xdr:colOff>38100</xdr:colOff>
      <xdr:row>37</xdr:row>
      <xdr:rowOff>60053</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151130</xdr:rowOff>
    </xdr:from>
    <xdr:to>
      <xdr:col>24</xdr:col>
      <xdr:colOff>114300</xdr:colOff>
      <xdr:row>35</xdr:row>
      <xdr:rowOff>81280</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2557</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583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95613</xdr:rowOff>
    </xdr:from>
    <xdr:to>
      <xdr:col>20</xdr:col>
      <xdr:colOff>38100</xdr:colOff>
      <xdr:row>35</xdr:row>
      <xdr:rowOff>25763</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592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146413</xdr:rowOff>
    </xdr:from>
    <xdr:to>
      <xdr:col>24</xdr:col>
      <xdr:colOff>63500</xdr:colOff>
      <xdr:row>35</xdr:row>
      <xdr:rowOff>30480</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5975713"/>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38463</xdr:rowOff>
    </xdr:from>
    <xdr:to>
      <xdr:col>15</xdr:col>
      <xdr:colOff>101600</xdr:colOff>
      <xdr:row>34</xdr:row>
      <xdr:rowOff>140063</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586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89263</xdr:rowOff>
    </xdr:from>
    <xdr:to>
      <xdr:col>19</xdr:col>
      <xdr:colOff>177800</xdr:colOff>
      <xdr:row>34</xdr:row>
      <xdr:rowOff>146413</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5918563"/>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154396</xdr:rowOff>
    </xdr:from>
    <xdr:to>
      <xdr:col>10</xdr:col>
      <xdr:colOff>165100</xdr:colOff>
      <xdr:row>34</xdr:row>
      <xdr:rowOff>84546</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581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33746</xdr:rowOff>
    </xdr:from>
    <xdr:to>
      <xdr:col>15</xdr:col>
      <xdr:colOff>50800</xdr:colOff>
      <xdr:row>34</xdr:row>
      <xdr:rowOff>89263</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5863046"/>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97246</xdr:rowOff>
    </xdr:from>
    <xdr:to>
      <xdr:col>6</xdr:col>
      <xdr:colOff>38100</xdr:colOff>
      <xdr:row>34</xdr:row>
      <xdr:rowOff>27396</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575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148046</xdr:rowOff>
    </xdr:from>
    <xdr:to>
      <xdr:col>10</xdr:col>
      <xdr:colOff>114300</xdr:colOff>
      <xdr:row>34</xdr:row>
      <xdr:rowOff>33746</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580589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116494</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46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108330</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85470</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42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51180</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39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42290</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5700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156590</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5642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101073</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558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32</xdr:row>
      <xdr:rowOff>43923</xdr:rowOff>
    </xdr:from>
    <xdr:ext cx="340478"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60061" y="55303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2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41</xdr:row>
      <xdr:rowOff>107950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flipV="1">
          <a:off x="10476865" y="58293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200-000074000000}"/>
            </a:ext>
          </a:extLst>
        </xdr:cNvPr>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200-000076000000}"/>
            </a:ext>
          </a:extLst>
        </xdr:cNvPr>
        <xdr:cNvSpPr txBox="1"/>
      </xdr:nvSpPr>
      <xdr:spPr>
        <a:xfrm>
          <a:off x="10515600" y="56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10388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99077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200-000078000000}"/>
            </a:ext>
          </a:extLst>
        </xdr:cNvPr>
        <xdr:cNvSpPr txBox="1"/>
      </xdr:nvSpPr>
      <xdr:spPr>
        <a:xfrm>
          <a:off x="10515600" y="64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76200</xdr:rowOff>
    </xdr:from>
    <xdr:to>
      <xdr:col>55</xdr:col>
      <xdr:colOff>50800</xdr:colOff>
      <xdr:row>39</xdr:row>
      <xdr:rowOff>6350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50800</xdr:rowOff>
    </xdr:from>
    <xdr:to>
      <xdr:col>36</xdr:col>
      <xdr:colOff>165100</xdr:colOff>
      <xdr:row>38</xdr:row>
      <xdr:rowOff>152400</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6921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82550</xdr:rowOff>
    </xdr:from>
    <xdr:to>
      <xdr:col>55</xdr:col>
      <xdr:colOff>50800</xdr:colOff>
      <xdr:row>40</xdr:row>
      <xdr:rowOff>12700</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10426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60977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200-000084000000}"/>
            </a:ext>
          </a:extLst>
        </xdr:cNvPr>
        <xdr:cNvSpPr txBox="1"/>
      </xdr:nvSpPr>
      <xdr:spPr>
        <a:xfrm>
          <a:off x="10515600"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82550</xdr:rowOff>
    </xdr:from>
    <xdr:to>
      <xdr:col>50</xdr:col>
      <xdr:colOff>165100</xdr:colOff>
      <xdr:row>40</xdr:row>
      <xdr:rowOff>12700</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9588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133350</xdr:rowOff>
    </xdr:from>
    <xdr:to>
      <xdr:col>55</xdr:col>
      <xdr:colOff>0</xdr:colOff>
      <xdr:row>39</xdr:row>
      <xdr:rowOff>133350</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a:off x="9639300" y="681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57150</xdr:rowOff>
    </xdr:from>
    <xdr:to>
      <xdr:col>46</xdr:col>
      <xdr:colOff>38100</xdr:colOff>
      <xdr:row>39</xdr:row>
      <xdr:rowOff>158750</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86995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107950</xdr:rowOff>
    </xdr:from>
    <xdr:to>
      <xdr:col>50</xdr:col>
      <xdr:colOff>114300</xdr:colOff>
      <xdr:row>39</xdr:row>
      <xdr:rowOff>133350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a:off x="8750300" y="6794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69850</xdr:rowOff>
    </xdr:from>
    <xdr:to>
      <xdr:col>41</xdr:col>
      <xdr:colOff>101600</xdr:colOff>
      <xdr:row>40</xdr:row>
      <xdr:rowOff>0</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78105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107950</xdr:rowOff>
    </xdr:from>
    <xdr:to>
      <xdr:col>45</xdr:col>
      <xdr:colOff>177800</xdr:colOff>
      <xdr:row>39</xdr:row>
      <xdr:rowOff>120650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flipV="1">
          <a:off x="7861300" y="6794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69850</xdr:rowOff>
    </xdr:from>
    <xdr:to>
      <xdr:col>36</xdr:col>
      <xdr:colOff>165100</xdr:colOff>
      <xdr:row>40</xdr:row>
      <xdr:rowOff>0</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69215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120650</xdr:rowOff>
    </xdr:from>
    <xdr:to>
      <xdr:col>41</xdr:col>
      <xdr:colOff>50800</xdr:colOff>
      <xdr:row>39</xdr:row>
      <xdr:rowOff>120650</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a:off x="6972300" y="6807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41" name="n_1aveValue【図書館】&#10;一人当たり面積">
          <a:extLst>
            <a:ext uri="{FF2B5EF4-FFF2-40B4-BE49-F238E27FC236}">
              <a16:creationId xmlns:a16="http://schemas.microsoft.com/office/drawing/2014/main" id="{00000000-0008-0000-0200-00008D000000}"/>
            </a:ext>
          </a:extLst>
        </xdr:cNvPr>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42" name="n_2aveValue【図書館】&#10;一人当たり面積">
          <a:extLst>
            <a:ext uri="{FF2B5EF4-FFF2-40B4-BE49-F238E27FC236}">
              <a16:creationId xmlns:a16="http://schemas.microsoft.com/office/drawing/2014/main" id="{00000000-0008-0000-0200-00008E000000}"/>
            </a:ext>
          </a:extLst>
        </xdr:cNvPr>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43" name="n_3aveValue【図書館】&#10;一人当たり面積">
          <a:extLst>
            <a:ext uri="{FF2B5EF4-FFF2-40B4-BE49-F238E27FC236}">
              <a16:creationId xmlns:a16="http://schemas.microsoft.com/office/drawing/2014/main" id="{00000000-0008-0000-0200-00008F000000}"/>
            </a:ext>
          </a:extLst>
        </xdr:cNvPr>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168927</xdr:rowOff>
    </xdr:from>
    <xdr:ext cx="469744" cy="259045"/>
    <xdr:sp macro="" textlink="">
      <xdr:nvSpPr>
        <xdr:cNvPr id="144" name="n_4aveValue【図書館】&#10;一人当たり面積">
          <a:extLst>
            <a:ext uri="{FF2B5EF4-FFF2-40B4-BE49-F238E27FC236}">
              <a16:creationId xmlns:a16="http://schemas.microsoft.com/office/drawing/2014/main" id="{00000000-0008-0000-0200-000090000000}"/>
            </a:ext>
          </a:extLst>
        </xdr:cNvPr>
        <xdr:cNvSpPr txBox="1"/>
      </xdr:nvSpPr>
      <xdr:spPr>
        <a:xfrm>
          <a:off x="6737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3827</xdr:rowOff>
    </xdr:from>
    <xdr:ext cx="469744" cy="259045"/>
    <xdr:sp macro="" textlink="">
      <xdr:nvSpPr>
        <xdr:cNvPr id="145" name="n_1mainValue【図書館】&#10;一人当たり面積">
          <a:extLst>
            <a:ext uri="{FF2B5EF4-FFF2-40B4-BE49-F238E27FC236}">
              <a16:creationId xmlns:a16="http://schemas.microsoft.com/office/drawing/2014/main" id="{00000000-0008-0000-0200-000091000000}"/>
            </a:ext>
          </a:extLst>
        </xdr:cNvPr>
        <xdr:cNvSpPr txBox="1"/>
      </xdr:nvSpPr>
      <xdr:spPr>
        <a:xfrm>
          <a:off x="93917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149877</xdr:rowOff>
    </xdr:from>
    <xdr:ext cx="469744" cy="259045"/>
    <xdr:sp macro="" textlink="">
      <xdr:nvSpPr>
        <xdr:cNvPr id="146" name="n_2mainValue【図書館】&#10;一人当たり面積">
          <a:extLst>
            <a:ext uri="{FF2B5EF4-FFF2-40B4-BE49-F238E27FC236}">
              <a16:creationId xmlns:a16="http://schemas.microsoft.com/office/drawing/2014/main" id="{00000000-0008-0000-0200-000092000000}"/>
            </a:ext>
          </a:extLst>
        </xdr:cNvPr>
        <xdr:cNvSpPr txBox="1"/>
      </xdr:nvSpPr>
      <xdr:spPr>
        <a:xfrm>
          <a:off x="8515427"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162577</xdr:rowOff>
    </xdr:from>
    <xdr:ext cx="469744" cy="259045"/>
    <xdr:sp macro="" textlink="">
      <xdr:nvSpPr>
        <xdr:cNvPr id="147" name="n_3mainValue【図書館】&#10;一人当たり面積">
          <a:extLst>
            <a:ext uri="{FF2B5EF4-FFF2-40B4-BE49-F238E27FC236}">
              <a16:creationId xmlns:a16="http://schemas.microsoft.com/office/drawing/2014/main" id="{00000000-0008-0000-0200-000093000000}"/>
            </a:ext>
          </a:extLst>
        </xdr:cNvPr>
        <xdr:cNvSpPr txBox="1"/>
      </xdr:nvSpPr>
      <xdr:spPr>
        <a:xfrm>
          <a:off x="7626427" y="684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162577</xdr:rowOff>
    </xdr:from>
    <xdr:ext cx="469744" cy="259045"/>
    <xdr:sp macro="" textlink="">
      <xdr:nvSpPr>
        <xdr:cNvPr id="148" name="n_4mainValue【図書館】&#10;一人当たり面積">
          <a:extLst>
            <a:ext uri="{FF2B5EF4-FFF2-40B4-BE49-F238E27FC236}">
              <a16:creationId xmlns:a16="http://schemas.microsoft.com/office/drawing/2014/main" id="{00000000-0008-0000-0200-000094000000}"/>
            </a:ext>
          </a:extLst>
        </xdr:cNvPr>
        <xdr:cNvSpPr txBox="1"/>
      </xdr:nvSpPr>
      <xdr:spPr>
        <a:xfrm>
          <a:off x="6737427" y="684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00000000-0008-0000-02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64</xdr:row>
      <xdr:rowOff>101237</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flipV="1">
          <a:off x="4634865" y="9676312"/>
          <a:ext cx="0" cy="1397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105064</xdr:rowOff>
    </xdr:from>
    <xdr:ext cx="405111" cy="259045"/>
    <xdr:sp macro="" textlink="">
      <xdr:nvSpPr>
        <xdr:cNvPr id="175" name="【体育館・プール】&#10;有形固定資産減価償却率最小値テキスト">
          <a:extLst>
            <a:ext uri="{FF2B5EF4-FFF2-40B4-BE49-F238E27FC236}">
              <a16:creationId xmlns:a16="http://schemas.microsoft.com/office/drawing/2014/main" id="{00000000-0008-0000-0200-0000AF000000}"/>
            </a:ext>
          </a:extLst>
        </xdr:cNvPr>
        <xdr:cNvSpPr txBox="1"/>
      </xdr:nvSpPr>
      <xdr:spPr>
        <a:xfrm>
          <a:off x="4673600" y="1107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101237</xdr:rowOff>
    </xdr:from>
    <xdr:to>
      <xdr:col>24</xdr:col>
      <xdr:colOff>152400</xdr:colOff>
      <xdr:row>64</xdr:row>
      <xdr:rowOff>101237</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4546600" y="1107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id="{00000000-0008-0000-0200-0000B1000000}"/>
            </a:ext>
          </a:extLst>
        </xdr:cNvPr>
        <xdr:cNvSpPr txBox="1"/>
      </xdr:nvSpPr>
      <xdr:spPr>
        <a:xfrm>
          <a:off x="4673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4546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17797</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00000000-0008-0000-0200-0000B3000000}"/>
            </a:ext>
          </a:extLst>
        </xdr:cNvPr>
        <xdr:cNvSpPr txBox="1"/>
      </xdr:nvSpPr>
      <xdr:spPr>
        <a:xfrm>
          <a:off x="4673600" y="1030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45847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150041</xdr:rowOff>
    </xdr:from>
    <xdr:to>
      <xdr:col>20</xdr:col>
      <xdr:colOff>38100</xdr:colOff>
      <xdr:row>61</xdr:row>
      <xdr:rowOff>80191</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3746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141877</xdr:rowOff>
    </xdr:from>
    <xdr:to>
      <xdr:col>15</xdr:col>
      <xdr:colOff>101600</xdr:colOff>
      <xdr:row>61</xdr:row>
      <xdr:rowOff>72027</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2857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3" name="フローチャート: 判断 182">
          <a:extLst>
            <a:ext uri="{FF2B5EF4-FFF2-40B4-BE49-F238E27FC236}">
              <a16:creationId xmlns:a16="http://schemas.microsoft.com/office/drawing/2014/main" id="{00000000-0008-0000-0200-0000B7000000}"/>
            </a:ext>
          </a:extLst>
        </xdr:cNvPr>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120650</xdr:rowOff>
    </xdr:from>
    <xdr:to>
      <xdr:col>6</xdr:col>
      <xdr:colOff>38100</xdr:colOff>
      <xdr:row>61</xdr:row>
      <xdr:rowOff>50800</xdr:rowOff>
    </xdr:to>
    <xdr:sp macro="" textlink="">
      <xdr:nvSpPr>
        <xdr:cNvPr id="184" name="フローチャート: 判断 183">
          <a:extLst>
            <a:ext uri="{FF2B5EF4-FFF2-40B4-BE49-F238E27FC236}">
              <a16:creationId xmlns:a16="http://schemas.microsoft.com/office/drawing/2014/main" id="{00000000-0008-0000-0200-0000B8000000}"/>
            </a:ext>
          </a:extLst>
        </xdr:cNvPr>
        <xdr:cNvSpPr/>
      </xdr:nvSpPr>
      <xdr:spPr>
        <a:xfrm>
          <a:off x="1079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171269</xdr:rowOff>
    </xdr:from>
    <xdr:to>
      <xdr:col>24</xdr:col>
      <xdr:colOff>114300</xdr:colOff>
      <xdr:row>62</xdr:row>
      <xdr:rowOff>101419</xdr:rowOff>
    </xdr:to>
    <xdr:sp macro="" textlink="">
      <xdr:nvSpPr>
        <xdr:cNvPr id="190" name="楕円 189">
          <a:extLst>
            <a:ext uri="{FF2B5EF4-FFF2-40B4-BE49-F238E27FC236}">
              <a16:creationId xmlns:a16="http://schemas.microsoft.com/office/drawing/2014/main" id="{00000000-0008-0000-0200-0000BE000000}"/>
            </a:ext>
          </a:extLst>
        </xdr:cNvPr>
        <xdr:cNvSpPr/>
      </xdr:nvSpPr>
      <xdr:spPr>
        <a:xfrm>
          <a:off x="4584700" y="1062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149696</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00000000-0008-0000-0200-0000BF000000}"/>
            </a:ext>
          </a:extLst>
        </xdr:cNvPr>
        <xdr:cNvSpPr txBox="1"/>
      </xdr:nvSpPr>
      <xdr:spPr>
        <a:xfrm>
          <a:off x="4673600" y="1060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138612</xdr:rowOff>
    </xdr:from>
    <xdr:to>
      <xdr:col>20</xdr:col>
      <xdr:colOff>38100</xdr:colOff>
      <xdr:row>62</xdr:row>
      <xdr:rowOff>68762</xdr:rowOff>
    </xdr:to>
    <xdr:sp macro="" textlink="">
      <xdr:nvSpPr>
        <xdr:cNvPr id="192" name="楕円 191">
          <a:extLst>
            <a:ext uri="{FF2B5EF4-FFF2-40B4-BE49-F238E27FC236}">
              <a16:creationId xmlns:a16="http://schemas.microsoft.com/office/drawing/2014/main" id="{00000000-0008-0000-0200-0000C0000000}"/>
            </a:ext>
          </a:extLst>
        </xdr:cNvPr>
        <xdr:cNvSpPr/>
      </xdr:nvSpPr>
      <xdr:spPr>
        <a:xfrm>
          <a:off x="3746500" y="1059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17962</xdr:rowOff>
    </xdr:from>
    <xdr:to>
      <xdr:col>24</xdr:col>
      <xdr:colOff>63500</xdr:colOff>
      <xdr:row>62</xdr:row>
      <xdr:rowOff>50619</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3797300" y="1064786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104322</xdr:rowOff>
    </xdr:from>
    <xdr:to>
      <xdr:col>15</xdr:col>
      <xdr:colOff>101600</xdr:colOff>
      <xdr:row>62</xdr:row>
      <xdr:rowOff>34472</xdr:rowOff>
    </xdr:to>
    <xdr:sp macro="" textlink="">
      <xdr:nvSpPr>
        <xdr:cNvPr id="194" name="楕円 193">
          <a:extLst>
            <a:ext uri="{FF2B5EF4-FFF2-40B4-BE49-F238E27FC236}">
              <a16:creationId xmlns:a16="http://schemas.microsoft.com/office/drawing/2014/main" id="{00000000-0008-0000-0200-0000C2000000}"/>
            </a:ext>
          </a:extLst>
        </xdr:cNvPr>
        <xdr:cNvSpPr/>
      </xdr:nvSpPr>
      <xdr:spPr>
        <a:xfrm>
          <a:off x="2857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155122</xdr:rowOff>
    </xdr:from>
    <xdr:to>
      <xdr:col>19</xdr:col>
      <xdr:colOff>177800</xdr:colOff>
      <xdr:row>62</xdr:row>
      <xdr:rowOff>17962</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2908300" y="1061357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71665</xdr:rowOff>
    </xdr:from>
    <xdr:to>
      <xdr:col>10</xdr:col>
      <xdr:colOff>165100</xdr:colOff>
      <xdr:row>62</xdr:row>
      <xdr:rowOff>1815</xdr:rowOff>
    </xdr:to>
    <xdr:sp macro="" textlink="">
      <xdr:nvSpPr>
        <xdr:cNvPr id="196" name="楕円 195">
          <a:extLst>
            <a:ext uri="{FF2B5EF4-FFF2-40B4-BE49-F238E27FC236}">
              <a16:creationId xmlns:a16="http://schemas.microsoft.com/office/drawing/2014/main" id="{00000000-0008-0000-0200-0000C4000000}"/>
            </a:ext>
          </a:extLst>
        </xdr:cNvPr>
        <xdr:cNvSpPr/>
      </xdr:nvSpPr>
      <xdr:spPr>
        <a:xfrm>
          <a:off x="1968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122465</xdr:rowOff>
    </xdr:from>
    <xdr:to>
      <xdr:col>15</xdr:col>
      <xdr:colOff>50800</xdr:colOff>
      <xdr:row>61</xdr:row>
      <xdr:rowOff>155122</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a:off x="2019300" y="105809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37374</xdr:rowOff>
    </xdr:from>
    <xdr:to>
      <xdr:col>6</xdr:col>
      <xdr:colOff>38100</xdr:colOff>
      <xdr:row>61</xdr:row>
      <xdr:rowOff>138974</xdr:rowOff>
    </xdr:to>
    <xdr:sp macro="" textlink="">
      <xdr:nvSpPr>
        <xdr:cNvPr id="198" name="楕円 197">
          <a:extLst>
            <a:ext uri="{FF2B5EF4-FFF2-40B4-BE49-F238E27FC236}">
              <a16:creationId xmlns:a16="http://schemas.microsoft.com/office/drawing/2014/main" id="{00000000-0008-0000-0200-0000C6000000}"/>
            </a:ext>
          </a:extLst>
        </xdr:cNvPr>
        <xdr:cNvSpPr/>
      </xdr:nvSpPr>
      <xdr:spPr>
        <a:xfrm>
          <a:off x="1079500" y="1049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88174</xdr:rowOff>
    </xdr:from>
    <xdr:to>
      <xdr:col>10</xdr:col>
      <xdr:colOff>114300</xdr:colOff>
      <xdr:row>61</xdr:row>
      <xdr:rowOff>122465</xdr:rowOff>
    </xdr:to>
    <xdr:cxnSp macro="">
      <xdr:nvCxnSpPr>
        <xdr:cNvPr id="199" name="直線コネクタ 198">
          <a:extLst>
            <a:ext uri="{FF2B5EF4-FFF2-40B4-BE49-F238E27FC236}">
              <a16:creationId xmlns:a16="http://schemas.microsoft.com/office/drawing/2014/main" id="{00000000-0008-0000-0200-0000C7000000}"/>
            </a:ext>
          </a:extLst>
        </xdr:cNvPr>
        <xdr:cNvCxnSpPr/>
      </xdr:nvCxnSpPr>
      <xdr:spPr>
        <a:xfrm>
          <a:off x="1130300" y="1054662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96718</xdr:rowOff>
    </xdr:from>
    <xdr:ext cx="405111" cy="259045"/>
    <xdr:sp macro="" textlink="">
      <xdr:nvSpPr>
        <xdr:cNvPr id="200" name="n_1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35820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88554</xdr:rowOff>
    </xdr:from>
    <xdr:ext cx="405111" cy="259045"/>
    <xdr:sp macro="" textlink="">
      <xdr:nvSpPr>
        <xdr:cNvPr id="201" name="n_2ave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27057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202" name="n_3ave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1816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67327</xdr:rowOff>
    </xdr:from>
    <xdr:ext cx="405111" cy="259045"/>
    <xdr:sp macro="" textlink="">
      <xdr:nvSpPr>
        <xdr:cNvPr id="203" name="n_4ave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927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59889</xdr:rowOff>
    </xdr:from>
    <xdr:ext cx="405111" cy="259045"/>
    <xdr:sp macro="" textlink="">
      <xdr:nvSpPr>
        <xdr:cNvPr id="204" name="n_1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3582044" y="1068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25599</xdr:rowOff>
    </xdr:from>
    <xdr:ext cx="405111" cy="259045"/>
    <xdr:sp macro="" textlink="">
      <xdr:nvSpPr>
        <xdr:cNvPr id="205" name="n_2main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27057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164392</xdr:rowOff>
    </xdr:from>
    <xdr:ext cx="405111" cy="259045"/>
    <xdr:sp macro="" textlink="">
      <xdr:nvSpPr>
        <xdr:cNvPr id="206" name="n_3mainValue【体育館・プール】&#10;有形固定資産減価償却率">
          <a:extLst>
            <a:ext uri="{FF2B5EF4-FFF2-40B4-BE49-F238E27FC236}">
              <a16:creationId xmlns:a16="http://schemas.microsoft.com/office/drawing/2014/main" id="{00000000-0008-0000-0200-0000CE000000}"/>
            </a:ext>
          </a:extLst>
        </xdr:cNvPr>
        <xdr:cNvSpPr txBox="1"/>
      </xdr:nvSpPr>
      <xdr:spPr>
        <a:xfrm>
          <a:off x="18167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130101</xdr:rowOff>
    </xdr:from>
    <xdr:ext cx="405111" cy="259045"/>
    <xdr:sp macro="" textlink="">
      <xdr:nvSpPr>
        <xdr:cNvPr id="207" name="n_4mainValue【体育館・プール】&#10;有形固定資産減価償却率">
          <a:extLst>
            <a:ext uri="{FF2B5EF4-FFF2-40B4-BE49-F238E27FC236}">
              <a16:creationId xmlns:a16="http://schemas.microsoft.com/office/drawing/2014/main" id="{00000000-0008-0000-0200-0000CF000000}"/>
            </a:ext>
          </a:extLst>
        </xdr:cNvPr>
        <xdr:cNvSpPr txBox="1"/>
      </xdr:nvSpPr>
      <xdr:spPr>
        <a:xfrm>
          <a:off x="927744"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00000000-0008-0000-02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60960</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flipV="1">
          <a:off x="10476865" y="96088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a:extLst>
            <a:ext uri="{FF2B5EF4-FFF2-40B4-BE49-F238E27FC236}">
              <a16:creationId xmlns:a16="http://schemas.microsoft.com/office/drawing/2014/main" id="{00000000-0008-0000-0200-0000E8000000}"/>
            </a:ext>
          </a:extLst>
        </xdr:cNvPr>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34" name="【体育館・プール】&#10;一人当たり面積最大値テキスト">
          <a:extLst>
            <a:ext uri="{FF2B5EF4-FFF2-40B4-BE49-F238E27FC236}">
              <a16:creationId xmlns:a16="http://schemas.microsoft.com/office/drawing/2014/main" id="{00000000-0008-0000-0200-0000EA000000}"/>
            </a:ext>
          </a:extLst>
        </xdr:cNvPr>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652</xdr:rowOff>
    </xdr:from>
    <xdr:ext cx="469744" cy="259045"/>
    <xdr:sp macro="" textlink="">
      <xdr:nvSpPr>
        <xdr:cNvPr id="236" name="【体育館・プール】&#10;一人当たり面積平均値テキスト">
          <a:extLst>
            <a:ext uri="{FF2B5EF4-FFF2-40B4-BE49-F238E27FC236}">
              <a16:creationId xmlns:a16="http://schemas.microsoft.com/office/drawing/2014/main" id="{00000000-0008-0000-0200-0000EC000000}"/>
            </a:ext>
          </a:extLst>
        </xdr:cNvPr>
        <xdr:cNvSpPr txBox="1"/>
      </xdr:nvSpPr>
      <xdr:spPr>
        <a:xfrm>
          <a:off x="10515600" y="10459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149225</xdr:rowOff>
    </xdr:from>
    <xdr:to>
      <xdr:col>55</xdr:col>
      <xdr:colOff>50800</xdr:colOff>
      <xdr:row>62</xdr:row>
      <xdr:rowOff>79375</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104267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23495</xdr:rowOff>
    </xdr:from>
    <xdr:to>
      <xdr:col>50</xdr:col>
      <xdr:colOff>165100</xdr:colOff>
      <xdr:row>62</xdr:row>
      <xdr:rowOff>125095</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9588500" y="1065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12065</xdr:rowOff>
    </xdr:from>
    <xdr:to>
      <xdr:col>46</xdr:col>
      <xdr:colOff>38100</xdr:colOff>
      <xdr:row>62</xdr:row>
      <xdr:rowOff>113665</xdr:rowOff>
    </xdr:to>
    <xdr:sp macro="" textlink="">
      <xdr:nvSpPr>
        <xdr:cNvPr id="239" name="フローチャート: 判断 238">
          <a:extLst>
            <a:ext uri="{FF2B5EF4-FFF2-40B4-BE49-F238E27FC236}">
              <a16:creationId xmlns:a16="http://schemas.microsoft.com/office/drawing/2014/main" id="{00000000-0008-0000-0200-0000EF000000}"/>
            </a:ext>
          </a:extLst>
        </xdr:cNvPr>
        <xdr:cNvSpPr/>
      </xdr:nvSpPr>
      <xdr:spPr>
        <a:xfrm>
          <a:off x="8699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107315</xdr:rowOff>
    </xdr:from>
    <xdr:to>
      <xdr:col>41</xdr:col>
      <xdr:colOff>101600</xdr:colOff>
      <xdr:row>62</xdr:row>
      <xdr:rowOff>37465</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7810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103505</xdr:rowOff>
    </xdr:from>
    <xdr:to>
      <xdr:col>36</xdr:col>
      <xdr:colOff>165100</xdr:colOff>
      <xdr:row>62</xdr:row>
      <xdr:rowOff>33655</xdr:rowOff>
    </xdr:to>
    <xdr:sp macro="" textlink="">
      <xdr:nvSpPr>
        <xdr:cNvPr id="241" name="フローチャート: 判断 240">
          <a:extLst>
            <a:ext uri="{FF2B5EF4-FFF2-40B4-BE49-F238E27FC236}">
              <a16:creationId xmlns:a16="http://schemas.microsoft.com/office/drawing/2014/main" id="{00000000-0008-0000-0200-0000F1000000}"/>
            </a:ext>
          </a:extLst>
        </xdr:cNvPr>
        <xdr:cNvSpPr/>
      </xdr:nvSpPr>
      <xdr:spPr>
        <a:xfrm>
          <a:off x="6921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109220</xdr:rowOff>
    </xdr:from>
    <xdr:to>
      <xdr:col>55</xdr:col>
      <xdr:colOff>50800</xdr:colOff>
      <xdr:row>63</xdr:row>
      <xdr:rowOff>39370</xdr:rowOff>
    </xdr:to>
    <xdr:sp macro="" textlink="">
      <xdr:nvSpPr>
        <xdr:cNvPr id="247" name="楕円 246">
          <a:extLst>
            <a:ext uri="{FF2B5EF4-FFF2-40B4-BE49-F238E27FC236}">
              <a16:creationId xmlns:a16="http://schemas.microsoft.com/office/drawing/2014/main" id="{00000000-0008-0000-0200-0000F7000000}"/>
            </a:ext>
          </a:extLst>
        </xdr:cNvPr>
        <xdr:cNvSpPr/>
      </xdr:nvSpPr>
      <xdr:spPr>
        <a:xfrm>
          <a:off x="104267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87647</xdr:rowOff>
    </xdr:from>
    <xdr:ext cx="469744" cy="259045"/>
    <xdr:sp macro="" textlink="">
      <xdr:nvSpPr>
        <xdr:cNvPr id="248" name="【体育館・プール】&#10;一人当たり面積該当値テキスト">
          <a:extLst>
            <a:ext uri="{FF2B5EF4-FFF2-40B4-BE49-F238E27FC236}">
              <a16:creationId xmlns:a16="http://schemas.microsoft.com/office/drawing/2014/main" id="{00000000-0008-0000-0200-0000F8000000}"/>
            </a:ext>
          </a:extLst>
        </xdr:cNvPr>
        <xdr:cNvSpPr txBox="1"/>
      </xdr:nvSpPr>
      <xdr:spPr>
        <a:xfrm>
          <a:off x="10515600"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111125</xdr:rowOff>
    </xdr:from>
    <xdr:to>
      <xdr:col>50</xdr:col>
      <xdr:colOff>165100</xdr:colOff>
      <xdr:row>63</xdr:row>
      <xdr:rowOff>41275</xdr:rowOff>
    </xdr:to>
    <xdr:sp macro="" textlink="">
      <xdr:nvSpPr>
        <xdr:cNvPr id="249" name="楕円 248">
          <a:extLst>
            <a:ext uri="{FF2B5EF4-FFF2-40B4-BE49-F238E27FC236}">
              <a16:creationId xmlns:a16="http://schemas.microsoft.com/office/drawing/2014/main" id="{00000000-0008-0000-0200-0000F9000000}"/>
            </a:ext>
          </a:extLst>
        </xdr:cNvPr>
        <xdr:cNvSpPr/>
      </xdr:nvSpPr>
      <xdr:spPr>
        <a:xfrm>
          <a:off x="9588500" y="1074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160020</xdr:rowOff>
    </xdr:from>
    <xdr:to>
      <xdr:col>55</xdr:col>
      <xdr:colOff>0</xdr:colOff>
      <xdr:row>62</xdr:row>
      <xdr:rowOff>161925</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flipV="1">
          <a:off x="9639300" y="1078992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113030</xdr:rowOff>
    </xdr:from>
    <xdr:to>
      <xdr:col>46</xdr:col>
      <xdr:colOff>38100</xdr:colOff>
      <xdr:row>63</xdr:row>
      <xdr:rowOff>43180</xdr:rowOff>
    </xdr:to>
    <xdr:sp macro="" textlink="">
      <xdr:nvSpPr>
        <xdr:cNvPr id="251" name="楕円 250">
          <a:extLst>
            <a:ext uri="{FF2B5EF4-FFF2-40B4-BE49-F238E27FC236}">
              <a16:creationId xmlns:a16="http://schemas.microsoft.com/office/drawing/2014/main" id="{00000000-0008-0000-0200-0000FB000000}"/>
            </a:ext>
          </a:extLst>
        </xdr:cNvPr>
        <xdr:cNvSpPr/>
      </xdr:nvSpPr>
      <xdr:spPr>
        <a:xfrm>
          <a:off x="86995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161925</xdr:rowOff>
    </xdr:from>
    <xdr:to>
      <xdr:col>50</xdr:col>
      <xdr:colOff>114300</xdr:colOff>
      <xdr:row>62</xdr:row>
      <xdr:rowOff>163830</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flipV="1">
          <a:off x="8750300" y="107918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114935</xdr:rowOff>
    </xdr:from>
    <xdr:to>
      <xdr:col>41</xdr:col>
      <xdr:colOff>101600</xdr:colOff>
      <xdr:row>63</xdr:row>
      <xdr:rowOff>45085</xdr:rowOff>
    </xdr:to>
    <xdr:sp macro="" textlink="">
      <xdr:nvSpPr>
        <xdr:cNvPr id="253" name="楕円 252">
          <a:extLst>
            <a:ext uri="{FF2B5EF4-FFF2-40B4-BE49-F238E27FC236}">
              <a16:creationId xmlns:a16="http://schemas.microsoft.com/office/drawing/2014/main" id="{00000000-0008-0000-0200-0000FD000000}"/>
            </a:ext>
          </a:extLst>
        </xdr:cNvPr>
        <xdr:cNvSpPr/>
      </xdr:nvSpPr>
      <xdr:spPr>
        <a:xfrm>
          <a:off x="7810500" y="1074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163830</xdr:rowOff>
    </xdr:from>
    <xdr:to>
      <xdr:col>45</xdr:col>
      <xdr:colOff>177800</xdr:colOff>
      <xdr:row>62</xdr:row>
      <xdr:rowOff>165735</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flipV="1">
          <a:off x="7861300" y="1079373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116840</xdr:rowOff>
    </xdr:from>
    <xdr:to>
      <xdr:col>36</xdr:col>
      <xdr:colOff>165100</xdr:colOff>
      <xdr:row>63</xdr:row>
      <xdr:rowOff>46990</xdr:rowOff>
    </xdr:to>
    <xdr:sp macro="" textlink="">
      <xdr:nvSpPr>
        <xdr:cNvPr id="255" name="楕円 254">
          <a:extLst>
            <a:ext uri="{FF2B5EF4-FFF2-40B4-BE49-F238E27FC236}">
              <a16:creationId xmlns:a16="http://schemas.microsoft.com/office/drawing/2014/main" id="{00000000-0008-0000-0200-0000FF000000}"/>
            </a:ext>
          </a:extLst>
        </xdr:cNvPr>
        <xdr:cNvSpPr/>
      </xdr:nvSpPr>
      <xdr:spPr>
        <a:xfrm>
          <a:off x="69215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165735</xdr:rowOff>
    </xdr:from>
    <xdr:to>
      <xdr:col>41</xdr:col>
      <xdr:colOff>50800</xdr:colOff>
      <xdr:row>62</xdr:row>
      <xdr:rowOff>167640</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flipV="1">
          <a:off x="6972300" y="1079563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141622</xdr:rowOff>
    </xdr:from>
    <xdr:ext cx="469744" cy="259045"/>
    <xdr:sp macro="" textlink="">
      <xdr:nvSpPr>
        <xdr:cNvPr id="257" name="n_1aveValue【体育館・プール】&#10;一人当たり面積">
          <a:extLst>
            <a:ext uri="{FF2B5EF4-FFF2-40B4-BE49-F238E27FC236}">
              <a16:creationId xmlns:a16="http://schemas.microsoft.com/office/drawing/2014/main" id="{00000000-0008-0000-0200-000001010000}"/>
            </a:ext>
          </a:extLst>
        </xdr:cNvPr>
        <xdr:cNvSpPr txBox="1"/>
      </xdr:nvSpPr>
      <xdr:spPr>
        <a:xfrm>
          <a:off x="9391727" y="1042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130192</xdr:rowOff>
    </xdr:from>
    <xdr:ext cx="469744" cy="259045"/>
    <xdr:sp macro="" textlink="">
      <xdr:nvSpPr>
        <xdr:cNvPr id="258" name="n_2aveValue【体育館・プール】&#10;一人当たり面積">
          <a:extLst>
            <a:ext uri="{FF2B5EF4-FFF2-40B4-BE49-F238E27FC236}">
              <a16:creationId xmlns:a16="http://schemas.microsoft.com/office/drawing/2014/main" id="{00000000-0008-0000-0200-000002010000}"/>
            </a:ext>
          </a:extLst>
        </xdr:cNvPr>
        <xdr:cNvSpPr txBox="1"/>
      </xdr:nvSpPr>
      <xdr:spPr>
        <a:xfrm>
          <a:off x="8515427" y="1041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53992</xdr:rowOff>
    </xdr:from>
    <xdr:ext cx="469744" cy="259045"/>
    <xdr:sp macro="" textlink="">
      <xdr:nvSpPr>
        <xdr:cNvPr id="259" name="n_3aveValue【体育館・プール】&#10;一人当たり面積">
          <a:extLst>
            <a:ext uri="{FF2B5EF4-FFF2-40B4-BE49-F238E27FC236}">
              <a16:creationId xmlns:a16="http://schemas.microsoft.com/office/drawing/2014/main" id="{00000000-0008-0000-0200-000003010000}"/>
            </a:ext>
          </a:extLst>
        </xdr:cNvPr>
        <xdr:cNvSpPr txBox="1"/>
      </xdr:nvSpPr>
      <xdr:spPr>
        <a:xfrm>
          <a:off x="7626427" y="1034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50182</xdr:rowOff>
    </xdr:from>
    <xdr:ext cx="469744" cy="259045"/>
    <xdr:sp macro="" textlink="">
      <xdr:nvSpPr>
        <xdr:cNvPr id="260" name="n_4aveValue【体育館・プール】&#10;一人当たり面積">
          <a:extLst>
            <a:ext uri="{FF2B5EF4-FFF2-40B4-BE49-F238E27FC236}">
              <a16:creationId xmlns:a16="http://schemas.microsoft.com/office/drawing/2014/main" id="{00000000-0008-0000-0200-000004010000}"/>
            </a:ext>
          </a:extLst>
        </xdr:cNvPr>
        <xdr:cNvSpPr txBox="1"/>
      </xdr:nvSpPr>
      <xdr:spPr>
        <a:xfrm>
          <a:off x="6737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32402</xdr:rowOff>
    </xdr:from>
    <xdr:ext cx="469744" cy="259045"/>
    <xdr:sp macro="" textlink="">
      <xdr:nvSpPr>
        <xdr:cNvPr id="261" name="n_1mainValue【体育館・プール】&#10;一人当たり面積">
          <a:extLst>
            <a:ext uri="{FF2B5EF4-FFF2-40B4-BE49-F238E27FC236}">
              <a16:creationId xmlns:a16="http://schemas.microsoft.com/office/drawing/2014/main" id="{00000000-0008-0000-0200-000005010000}"/>
            </a:ext>
          </a:extLst>
        </xdr:cNvPr>
        <xdr:cNvSpPr txBox="1"/>
      </xdr:nvSpPr>
      <xdr:spPr>
        <a:xfrm>
          <a:off x="9391727" y="1083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34307</xdr:rowOff>
    </xdr:from>
    <xdr:ext cx="469744" cy="259045"/>
    <xdr:sp macro="" textlink="">
      <xdr:nvSpPr>
        <xdr:cNvPr id="262" name="n_2mainValue【体育館・プール】&#10;一人当たり面積">
          <a:extLst>
            <a:ext uri="{FF2B5EF4-FFF2-40B4-BE49-F238E27FC236}">
              <a16:creationId xmlns:a16="http://schemas.microsoft.com/office/drawing/2014/main" id="{00000000-0008-0000-0200-000006010000}"/>
            </a:ext>
          </a:extLst>
        </xdr:cNvPr>
        <xdr:cNvSpPr txBox="1"/>
      </xdr:nvSpPr>
      <xdr:spPr>
        <a:xfrm>
          <a:off x="8515427" y="1083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36212</xdr:rowOff>
    </xdr:from>
    <xdr:ext cx="469744" cy="259045"/>
    <xdr:sp macro="" textlink="">
      <xdr:nvSpPr>
        <xdr:cNvPr id="263" name="n_3mainValue【体育館・プール】&#10;一人当たり面積">
          <a:extLst>
            <a:ext uri="{FF2B5EF4-FFF2-40B4-BE49-F238E27FC236}">
              <a16:creationId xmlns:a16="http://schemas.microsoft.com/office/drawing/2014/main" id="{00000000-0008-0000-0200-000007010000}"/>
            </a:ext>
          </a:extLst>
        </xdr:cNvPr>
        <xdr:cNvSpPr txBox="1"/>
      </xdr:nvSpPr>
      <xdr:spPr>
        <a:xfrm>
          <a:off x="7626427" y="1083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38117</xdr:rowOff>
    </xdr:from>
    <xdr:ext cx="469744" cy="259045"/>
    <xdr:sp macro="" textlink="">
      <xdr:nvSpPr>
        <xdr:cNvPr id="264" name="n_4mainValue【体育館・プール】&#10;一人当たり面積">
          <a:extLst>
            <a:ext uri="{FF2B5EF4-FFF2-40B4-BE49-F238E27FC236}">
              <a16:creationId xmlns:a16="http://schemas.microsoft.com/office/drawing/2014/main" id="{00000000-0008-0000-0200-000008010000}"/>
            </a:ext>
          </a:extLst>
        </xdr:cNvPr>
        <xdr:cNvSpPr txBox="1"/>
      </xdr:nvSpPr>
      <xdr:spPr>
        <a:xfrm>
          <a:off x="6737427"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2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00000000-0008-0000-02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11430</xdr:rowOff>
    </xdr:from>
    <xdr:to>
      <xdr:col>24</xdr:col>
      <xdr:colOff>62865</xdr:colOff>
      <xdr:row>86</xdr:row>
      <xdr:rowOff>108586</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flipV="1">
          <a:off x="4634865" y="13555980"/>
          <a:ext cx="0" cy="129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00000000-0008-0000-0200-000022010000}"/>
            </a:ext>
          </a:extLst>
        </xdr:cNvPr>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129557</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00000000-0008-0000-0200-000024010000}"/>
            </a:ext>
          </a:extLst>
        </xdr:cNvPr>
        <xdr:cNvSpPr txBox="1"/>
      </xdr:nvSpPr>
      <xdr:spPr>
        <a:xfrm>
          <a:off x="4673600"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11430</xdr:rowOff>
    </xdr:from>
    <xdr:to>
      <xdr:col>24</xdr:col>
      <xdr:colOff>152400</xdr:colOff>
      <xdr:row>79</xdr:row>
      <xdr:rowOff>11430</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a:off x="4546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13352</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00000000-0008-0000-0200-000026010000}"/>
            </a:ext>
          </a:extLst>
        </xdr:cNvPr>
        <xdr:cNvSpPr txBox="1"/>
      </xdr:nvSpPr>
      <xdr:spPr>
        <a:xfrm>
          <a:off x="4673600" y="14072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34925</xdr:rowOff>
    </xdr:from>
    <xdr:to>
      <xdr:col>24</xdr:col>
      <xdr:colOff>114300</xdr:colOff>
      <xdr:row>82</xdr:row>
      <xdr:rowOff>136525</xdr:rowOff>
    </xdr:to>
    <xdr:sp macro="" textlink="">
      <xdr:nvSpPr>
        <xdr:cNvPr id="295" name="フローチャート: 判断 294">
          <a:extLst>
            <a:ext uri="{FF2B5EF4-FFF2-40B4-BE49-F238E27FC236}">
              <a16:creationId xmlns:a16="http://schemas.microsoft.com/office/drawing/2014/main" id="{00000000-0008-0000-0200-000027010000}"/>
            </a:ext>
          </a:extLst>
        </xdr:cNvPr>
        <xdr:cNvSpPr/>
      </xdr:nvSpPr>
      <xdr:spPr>
        <a:xfrm>
          <a:off x="45847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37465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120650</xdr:rowOff>
    </xdr:from>
    <xdr:to>
      <xdr:col>15</xdr:col>
      <xdr:colOff>101600</xdr:colOff>
      <xdr:row>82</xdr:row>
      <xdr:rowOff>50800</xdr:rowOff>
    </xdr:to>
    <xdr:sp macro="" textlink="">
      <xdr:nvSpPr>
        <xdr:cNvPr id="297" name="フローチャート: 判断 296">
          <a:extLst>
            <a:ext uri="{FF2B5EF4-FFF2-40B4-BE49-F238E27FC236}">
              <a16:creationId xmlns:a16="http://schemas.microsoft.com/office/drawing/2014/main" id="{00000000-0008-0000-0200-000029010000}"/>
            </a:ext>
          </a:extLst>
        </xdr:cNvPr>
        <xdr:cNvSpPr/>
      </xdr:nvSpPr>
      <xdr:spPr>
        <a:xfrm>
          <a:off x="2857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84455</xdr:rowOff>
    </xdr:from>
    <xdr:to>
      <xdr:col>10</xdr:col>
      <xdr:colOff>165100</xdr:colOff>
      <xdr:row>82</xdr:row>
      <xdr:rowOff>14605</xdr:rowOff>
    </xdr:to>
    <xdr:sp macro="" textlink="">
      <xdr:nvSpPr>
        <xdr:cNvPr id="298" name="フローチャート: 判断 297">
          <a:extLst>
            <a:ext uri="{FF2B5EF4-FFF2-40B4-BE49-F238E27FC236}">
              <a16:creationId xmlns:a16="http://schemas.microsoft.com/office/drawing/2014/main" id="{00000000-0008-0000-0200-00002A010000}"/>
            </a:ext>
          </a:extLst>
        </xdr:cNvPr>
        <xdr:cNvSpPr/>
      </xdr:nvSpPr>
      <xdr:spPr>
        <a:xfrm>
          <a:off x="1968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44450</xdr:rowOff>
    </xdr:from>
    <xdr:to>
      <xdr:col>6</xdr:col>
      <xdr:colOff>38100</xdr:colOff>
      <xdr:row>81</xdr:row>
      <xdr:rowOff>146050</xdr:rowOff>
    </xdr:to>
    <xdr:sp macro="" textlink="">
      <xdr:nvSpPr>
        <xdr:cNvPr id="299" name="フローチャート: 判断 298">
          <a:extLst>
            <a:ext uri="{FF2B5EF4-FFF2-40B4-BE49-F238E27FC236}">
              <a16:creationId xmlns:a16="http://schemas.microsoft.com/office/drawing/2014/main" id="{00000000-0008-0000-0200-00002B010000}"/>
            </a:ext>
          </a:extLst>
        </xdr:cNvPr>
        <xdr:cNvSpPr/>
      </xdr:nvSpPr>
      <xdr:spPr>
        <a:xfrm>
          <a:off x="1079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132080</xdr:rowOff>
    </xdr:from>
    <xdr:to>
      <xdr:col>24</xdr:col>
      <xdr:colOff>114300</xdr:colOff>
      <xdr:row>79</xdr:row>
      <xdr:rowOff>62230</xdr:rowOff>
    </xdr:to>
    <xdr:sp macro="" textlink="">
      <xdr:nvSpPr>
        <xdr:cNvPr id="305" name="楕円 304">
          <a:extLst>
            <a:ext uri="{FF2B5EF4-FFF2-40B4-BE49-F238E27FC236}">
              <a16:creationId xmlns:a16="http://schemas.microsoft.com/office/drawing/2014/main" id="{00000000-0008-0000-0200-000031010000}"/>
            </a:ext>
          </a:extLst>
        </xdr:cNvPr>
        <xdr:cNvSpPr/>
      </xdr:nvSpPr>
      <xdr:spPr>
        <a:xfrm>
          <a:off x="4584700" y="1350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85107</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00000000-0008-0000-0200-000032010000}"/>
            </a:ext>
          </a:extLst>
        </xdr:cNvPr>
        <xdr:cNvSpPr txBox="1"/>
      </xdr:nvSpPr>
      <xdr:spPr>
        <a:xfrm>
          <a:off x="4673600" y="13458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93980</xdr:rowOff>
    </xdr:from>
    <xdr:to>
      <xdr:col>20</xdr:col>
      <xdr:colOff>38100</xdr:colOff>
      <xdr:row>79</xdr:row>
      <xdr:rowOff>24130</xdr:rowOff>
    </xdr:to>
    <xdr:sp macro="" textlink="">
      <xdr:nvSpPr>
        <xdr:cNvPr id="307" name="楕円 306">
          <a:extLst>
            <a:ext uri="{FF2B5EF4-FFF2-40B4-BE49-F238E27FC236}">
              <a16:creationId xmlns:a16="http://schemas.microsoft.com/office/drawing/2014/main" id="{00000000-0008-0000-0200-000033010000}"/>
            </a:ext>
          </a:extLst>
        </xdr:cNvPr>
        <xdr:cNvSpPr/>
      </xdr:nvSpPr>
      <xdr:spPr>
        <a:xfrm>
          <a:off x="3746500" y="1346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144780</xdr:rowOff>
    </xdr:from>
    <xdr:to>
      <xdr:col>24</xdr:col>
      <xdr:colOff>63500</xdr:colOff>
      <xdr:row>79</xdr:row>
      <xdr:rowOff>11430</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3797300" y="135178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55880</xdr:rowOff>
    </xdr:from>
    <xdr:to>
      <xdr:col>15</xdr:col>
      <xdr:colOff>101600</xdr:colOff>
      <xdr:row>78</xdr:row>
      <xdr:rowOff>157480</xdr:rowOff>
    </xdr:to>
    <xdr:sp macro="" textlink="">
      <xdr:nvSpPr>
        <xdr:cNvPr id="309" name="楕円 308">
          <a:extLst>
            <a:ext uri="{FF2B5EF4-FFF2-40B4-BE49-F238E27FC236}">
              <a16:creationId xmlns:a16="http://schemas.microsoft.com/office/drawing/2014/main" id="{00000000-0008-0000-0200-000035010000}"/>
            </a:ext>
          </a:extLst>
        </xdr:cNvPr>
        <xdr:cNvSpPr/>
      </xdr:nvSpPr>
      <xdr:spPr>
        <a:xfrm>
          <a:off x="28575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106680</xdr:rowOff>
    </xdr:from>
    <xdr:to>
      <xdr:col>19</xdr:col>
      <xdr:colOff>177800</xdr:colOff>
      <xdr:row>78</xdr:row>
      <xdr:rowOff>144780</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2908300" y="13479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15875</xdr:rowOff>
    </xdr:from>
    <xdr:to>
      <xdr:col>10</xdr:col>
      <xdr:colOff>165100</xdr:colOff>
      <xdr:row>78</xdr:row>
      <xdr:rowOff>117475</xdr:rowOff>
    </xdr:to>
    <xdr:sp macro="" textlink="">
      <xdr:nvSpPr>
        <xdr:cNvPr id="311" name="楕円 310">
          <a:extLst>
            <a:ext uri="{FF2B5EF4-FFF2-40B4-BE49-F238E27FC236}">
              <a16:creationId xmlns:a16="http://schemas.microsoft.com/office/drawing/2014/main" id="{00000000-0008-0000-0200-000037010000}"/>
            </a:ext>
          </a:extLst>
        </xdr:cNvPr>
        <xdr:cNvSpPr/>
      </xdr:nvSpPr>
      <xdr:spPr>
        <a:xfrm>
          <a:off x="1968500" y="1338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66675</xdr:rowOff>
    </xdr:from>
    <xdr:to>
      <xdr:col>15</xdr:col>
      <xdr:colOff>50800</xdr:colOff>
      <xdr:row>78</xdr:row>
      <xdr:rowOff>106680</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2019300" y="134397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151130</xdr:rowOff>
    </xdr:from>
    <xdr:to>
      <xdr:col>6</xdr:col>
      <xdr:colOff>38100</xdr:colOff>
      <xdr:row>78</xdr:row>
      <xdr:rowOff>81280</xdr:rowOff>
    </xdr:to>
    <xdr:sp macro="" textlink="">
      <xdr:nvSpPr>
        <xdr:cNvPr id="313" name="楕円 312">
          <a:extLst>
            <a:ext uri="{FF2B5EF4-FFF2-40B4-BE49-F238E27FC236}">
              <a16:creationId xmlns:a16="http://schemas.microsoft.com/office/drawing/2014/main" id="{00000000-0008-0000-0200-000039010000}"/>
            </a:ext>
          </a:extLst>
        </xdr:cNvPr>
        <xdr:cNvSpPr/>
      </xdr:nvSpPr>
      <xdr:spPr>
        <a:xfrm>
          <a:off x="1079500" y="1335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30480</xdr:rowOff>
    </xdr:from>
    <xdr:to>
      <xdr:col>10</xdr:col>
      <xdr:colOff>114300</xdr:colOff>
      <xdr:row>78</xdr:row>
      <xdr:rowOff>66675</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a:off x="1130300" y="134035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104791</xdr:rowOff>
    </xdr:from>
    <xdr:ext cx="405111" cy="259045"/>
    <xdr:sp macro="" textlink="">
      <xdr:nvSpPr>
        <xdr:cNvPr id="315" name="n_1aveValue【福祉施設】&#10;有形固定資産減価償却率">
          <a:extLst>
            <a:ext uri="{FF2B5EF4-FFF2-40B4-BE49-F238E27FC236}">
              <a16:creationId xmlns:a16="http://schemas.microsoft.com/office/drawing/2014/main" id="{00000000-0008-0000-0200-00003B010000}"/>
            </a:ext>
          </a:extLst>
        </xdr:cNvPr>
        <xdr:cNvSpPr txBox="1"/>
      </xdr:nvSpPr>
      <xdr:spPr>
        <a:xfrm>
          <a:off x="3582044" y="1416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41927</xdr:rowOff>
    </xdr:from>
    <xdr:ext cx="405111" cy="259045"/>
    <xdr:sp macro="" textlink="">
      <xdr:nvSpPr>
        <xdr:cNvPr id="316" name="n_2aveValue【福祉施設】&#10;有形固定資産減価償却率">
          <a:extLst>
            <a:ext uri="{FF2B5EF4-FFF2-40B4-BE49-F238E27FC236}">
              <a16:creationId xmlns:a16="http://schemas.microsoft.com/office/drawing/2014/main" id="{00000000-0008-0000-0200-00003C010000}"/>
            </a:ext>
          </a:extLst>
        </xdr:cNvPr>
        <xdr:cNvSpPr txBox="1"/>
      </xdr:nvSpPr>
      <xdr:spPr>
        <a:xfrm>
          <a:off x="27057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5732</xdr:rowOff>
    </xdr:from>
    <xdr:ext cx="405111" cy="259045"/>
    <xdr:sp macro="" textlink="">
      <xdr:nvSpPr>
        <xdr:cNvPr id="317" name="n_3aveValue【福祉施設】&#10;有形固定資産減価償却率">
          <a:extLst>
            <a:ext uri="{FF2B5EF4-FFF2-40B4-BE49-F238E27FC236}">
              <a16:creationId xmlns:a16="http://schemas.microsoft.com/office/drawing/2014/main" id="{00000000-0008-0000-0200-00003D010000}"/>
            </a:ext>
          </a:extLst>
        </xdr:cNvPr>
        <xdr:cNvSpPr txBox="1"/>
      </xdr:nvSpPr>
      <xdr:spPr>
        <a:xfrm>
          <a:off x="1816744" y="1406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137177</xdr:rowOff>
    </xdr:from>
    <xdr:ext cx="405111" cy="259045"/>
    <xdr:sp macro="" textlink="">
      <xdr:nvSpPr>
        <xdr:cNvPr id="318" name="n_4aveValue【福祉施設】&#10;有形固定資産減価償却率">
          <a:extLst>
            <a:ext uri="{FF2B5EF4-FFF2-40B4-BE49-F238E27FC236}">
              <a16:creationId xmlns:a16="http://schemas.microsoft.com/office/drawing/2014/main" id="{00000000-0008-0000-0200-00003E010000}"/>
            </a:ext>
          </a:extLst>
        </xdr:cNvPr>
        <xdr:cNvSpPr txBox="1"/>
      </xdr:nvSpPr>
      <xdr:spPr>
        <a:xfrm>
          <a:off x="927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40657</xdr:rowOff>
    </xdr:from>
    <xdr:ext cx="405111" cy="259045"/>
    <xdr:sp macro="" textlink="">
      <xdr:nvSpPr>
        <xdr:cNvPr id="319" name="n_1mainValue【福祉施設】&#10;有形固定資産減価償却率">
          <a:extLst>
            <a:ext uri="{FF2B5EF4-FFF2-40B4-BE49-F238E27FC236}">
              <a16:creationId xmlns:a16="http://schemas.microsoft.com/office/drawing/2014/main" id="{00000000-0008-0000-0200-00003F010000}"/>
            </a:ext>
          </a:extLst>
        </xdr:cNvPr>
        <xdr:cNvSpPr txBox="1"/>
      </xdr:nvSpPr>
      <xdr:spPr>
        <a:xfrm>
          <a:off x="3582044" y="1324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2557</xdr:rowOff>
    </xdr:from>
    <xdr:ext cx="405111" cy="259045"/>
    <xdr:sp macro="" textlink="">
      <xdr:nvSpPr>
        <xdr:cNvPr id="320" name="n_2mainValue【福祉施設】&#10;有形固定資産減価償却率">
          <a:extLst>
            <a:ext uri="{FF2B5EF4-FFF2-40B4-BE49-F238E27FC236}">
              <a16:creationId xmlns:a16="http://schemas.microsoft.com/office/drawing/2014/main" id="{00000000-0008-0000-0200-000040010000}"/>
            </a:ext>
          </a:extLst>
        </xdr:cNvPr>
        <xdr:cNvSpPr txBox="1"/>
      </xdr:nvSpPr>
      <xdr:spPr>
        <a:xfrm>
          <a:off x="2705744" y="1320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134002</xdr:rowOff>
    </xdr:from>
    <xdr:ext cx="405111" cy="259045"/>
    <xdr:sp macro="" textlink="">
      <xdr:nvSpPr>
        <xdr:cNvPr id="321" name="n_3mainValue【福祉施設】&#10;有形固定資産減価償却率">
          <a:extLst>
            <a:ext uri="{FF2B5EF4-FFF2-40B4-BE49-F238E27FC236}">
              <a16:creationId xmlns:a16="http://schemas.microsoft.com/office/drawing/2014/main" id="{00000000-0008-0000-0200-000041010000}"/>
            </a:ext>
          </a:extLst>
        </xdr:cNvPr>
        <xdr:cNvSpPr txBox="1"/>
      </xdr:nvSpPr>
      <xdr:spPr>
        <a:xfrm>
          <a:off x="1816744" y="1316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97807</xdr:rowOff>
    </xdr:from>
    <xdr:ext cx="405111" cy="259045"/>
    <xdr:sp macro="" textlink="">
      <xdr:nvSpPr>
        <xdr:cNvPr id="322" name="n_4mainValue【福祉施設】&#10;有形固定資産減価償却率">
          <a:extLst>
            <a:ext uri="{FF2B5EF4-FFF2-40B4-BE49-F238E27FC236}">
              <a16:creationId xmlns:a16="http://schemas.microsoft.com/office/drawing/2014/main" id="{00000000-0008-0000-0200-000042010000}"/>
            </a:ext>
          </a:extLst>
        </xdr:cNvPr>
        <xdr:cNvSpPr txBox="1"/>
      </xdr:nvSpPr>
      <xdr:spPr>
        <a:xfrm>
          <a:off x="927744" y="1312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00000000-0008-0000-0200-00005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76963</xdr:rowOff>
    </xdr:from>
    <xdr:to>
      <xdr:col>54</xdr:col>
      <xdr:colOff>189865</xdr:colOff>
      <xdr:row>86</xdr:row>
      <xdr:rowOff>24385</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flipV="1">
          <a:off x="10476865" y="13278613"/>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a:extLst>
            <a:ext uri="{FF2B5EF4-FFF2-40B4-BE49-F238E27FC236}">
              <a16:creationId xmlns:a16="http://schemas.microsoft.com/office/drawing/2014/main" id="{00000000-0008-0000-0200-000059010000}"/>
            </a:ext>
          </a:extLst>
        </xdr:cNvPr>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23640</xdr:rowOff>
    </xdr:from>
    <xdr:ext cx="469744" cy="259045"/>
    <xdr:sp macro="" textlink="">
      <xdr:nvSpPr>
        <xdr:cNvPr id="347" name="【福祉施設】&#10;一人当たり面積最大値テキスト">
          <a:extLst>
            <a:ext uri="{FF2B5EF4-FFF2-40B4-BE49-F238E27FC236}">
              <a16:creationId xmlns:a16="http://schemas.microsoft.com/office/drawing/2014/main" id="{00000000-0008-0000-0200-00005B010000}"/>
            </a:ext>
          </a:extLst>
        </xdr:cNvPr>
        <xdr:cNvSpPr txBox="1"/>
      </xdr:nvSpPr>
      <xdr:spPr>
        <a:xfrm>
          <a:off x="10515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76963</xdr:rowOff>
    </xdr:from>
    <xdr:to>
      <xdr:col>55</xdr:col>
      <xdr:colOff>88900</xdr:colOff>
      <xdr:row>77</xdr:row>
      <xdr:rowOff>76963</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a:off x="10388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154195</xdr:rowOff>
    </xdr:from>
    <xdr:ext cx="469744" cy="259045"/>
    <xdr:sp macro="" textlink="">
      <xdr:nvSpPr>
        <xdr:cNvPr id="349" name="【福祉施設】&#10;一人当たり面積平均値テキスト">
          <a:extLst>
            <a:ext uri="{FF2B5EF4-FFF2-40B4-BE49-F238E27FC236}">
              <a16:creationId xmlns:a16="http://schemas.microsoft.com/office/drawing/2014/main" id="{00000000-0008-0000-0200-00005D010000}"/>
            </a:ext>
          </a:extLst>
        </xdr:cNvPr>
        <xdr:cNvSpPr txBox="1"/>
      </xdr:nvSpPr>
      <xdr:spPr>
        <a:xfrm>
          <a:off x="10515600" y="14213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131318</xdr:rowOff>
    </xdr:from>
    <xdr:to>
      <xdr:col>55</xdr:col>
      <xdr:colOff>50800</xdr:colOff>
      <xdr:row>84</xdr:row>
      <xdr:rowOff>61468</xdr:rowOff>
    </xdr:to>
    <xdr:sp macro="" textlink="">
      <xdr:nvSpPr>
        <xdr:cNvPr id="350" name="フローチャート: 判断 349">
          <a:extLst>
            <a:ext uri="{FF2B5EF4-FFF2-40B4-BE49-F238E27FC236}">
              <a16:creationId xmlns:a16="http://schemas.microsoft.com/office/drawing/2014/main" id="{00000000-0008-0000-0200-00005E010000}"/>
            </a:ext>
          </a:extLst>
        </xdr:cNvPr>
        <xdr:cNvSpPr/>
      </xdr:nvSpPr>
      <xdr:spPr>
        <a:xfrm>
          <a:off x="104267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351" name="フローチャート: 判断 350">
          <a:extLst>
            <a:ext uri="{FF2B5EF4-FFF2-40B4-BE49-F238E27FC236}">
              <a16:creationId xmlns:a16="http://schemas.microsoft.com/office/drawing/2014/main" id="{00000000-0008-0000-0200-00005F010000}"/>
            </a:ext>
          </a:extLst>
        </xdr:cNvPr>
        <xdr:cNvSpPr/>
      </xdr:nvSpPr>
      <xdr:spPr>
        <a:xfrm>
          <a:off x="9588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99313</xdr:rowOff>
    </xdr:from>
    <xdr:to>
      <xdr:col>46</xdr:col>
      <xdr:colOff>38100</xdr:colOff>
      <xdr:row>84</xdr:row>
      <xdr:rowOff>29463</xdr:rowOff>
    </xdr:to>
    <xdr:sp macro="" textlink="">
      <xdr:nvSpPr>
        <xdr:cNvPr id="352" name="フローチャート: 判断 351">
          <a:extLst>
            <a:ext uri="{FF2B5EF4-FFF2-40B4-BE49-F238E27FC236}">
              <a16:creationId xmlns:a16="http://schemas.microsoft.com/office/drawing/2014/main" id="{00000000-0008-0000-0200-000060010000}"/>
            </a:ext>
          </a:extLst>
        </xdr:cNvPr>
        <xdr:cNvSpPr/>
      </xdr:nvSpPr>
      <xdr:spPr>
        <a:xfrm>
          <a:off x="8699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113030</xdr:rowOff>
    </xdr:from>
    <xdr:to>
      <xdr:col>41</xdr:col>
      <xdr:colOff>101600</xdr:colOff>
      <xdr:row>84</xdr:row>
      <xdr:rowOff>43180</xdr:rowOff>
    </xdr:to>
    <xdr:sp macro="" textlink="">
      <xdr:nvSpPr>
        <xdr:cNvPr id="353" name="フローチャート: 判断 352">
          <a:extLst>
            <a:ext uri="{FF2B5EF4-FFF2-40B4-BE49-F238E27FC236}">
              <a16:creationId xmlns:a16="http://schemas.microsoft.com/office/drawing/2014/main" id="{00000000-0008-0000-0200-000061010000}"/>
            </a:ext>
          </a:extLst>
        </xdr:cNvPr>
        <xdr:cNvSpPr/>
      </xdr:nvSpPr>
      <xdr:spPr>
        <a:xfrm>
          <a:off x="7810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117602</xdr:rowOff>
    </xdr:from>
    <xdr:to>
      <xdr:col>36</xdr:col>
      <xdr:colOff>165100</xdr:colOff>
      <xdr:row>84</xdr:row>
      <xdr:rowOff>47752</xdr:rowOff>
    </xdr:to>
    <xdr:sp macro="" textlink="">
      <xdr:nvSpPr>
        <xdr:cNvPr id="354" name="フローチャート: 判断 353">
          <a:extLst>
            <a:ext uri="{FF2B5EF4-FFF2-40B4-BE49-F238E27FC236}">
              <a16:creationId xmlns:a16="http://schemas.microsoft.com/office/drawing/2014/main" id="{00000000-0008-0000-0200-000062010000}"/>
            </a:ext>
          </a:extLst>
        </xdr:cNvPr>
        <xdr:cNvSpPr/>
      </xdr:nvSpPr>
      <xdr:spPr>
        <a:xfrm>
          <a:off x="6921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101600</xdr:rowOff>
    </xdr:from>
    <xdr:to>
      <xdr:col>55</xdr:col>
      <xdr:colOff>50800</xdr:colOff>
      <xdr:row>85</xdr:row>
      <xdr:rowOff>31750</xdr:rowOff>
    </xdr:to>
    <xdr:sp macro="" textlink="">
      <xdr:nvSpPr>
        <xdr:cNvPr id="360" name="楕円 359">
          <a:extLst>
            <a:ext uri="{FF2B5EF4-FFF2-40B4-BE49-F238E27FC236}">
              <a16:creationId xmlns:a16="http://schemas.microsoft.com/office/drawing/2014/main" id="{00000000-0008-0000-0200-000068010000}"/>
            </a:ext>
          </a:extLst>
        </xdr:cNvPr>
        <xdr:cNvSpPr/>
      </xdr:nvSpPr>
      <xdr:spPr>
        <a:xfrm>
          <a:off x="10426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80027</xdr:rowOff>
    </xdr:from>
    <xdr:ext cx="469744" cy="259045"/>
    <xdr:sp macro="" textlink="">
      <xdr:nvSpPr>
        <xdr:cNvPr id="361" name="【福祉施設】&#10;一人当たり面積該当値テキスト">
          <a:extLst>
            <a:ext uri="{FF2B5EF4-FFF2-40B4-BE49-F238E27FC236}">
              <a16:creationId xmlns:a16="http://schemas.microsoft.com/office/drawing/2014/main" id="{00000000-0008-0000-0200-000069010000}"/>
            </a:ext>
          </a:extLst>
        </xdr:cNvPr>
        <xdr:cNvSpPr txBox="1"/>
      </xdr:nvSpPr>
      <xdr:spPr>
        <a:xfrm>
          <a:off x="105156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101600</xdr:rowOff>
    </xdr:from>
    <xdr:to>
      <xdr:col>50</xdr:col>
      <xdr:colOff>165100</xdr:colOff>
      <xdr:row>85</xdr:row>
      <xdr:rowOff>31750</xdr:rowOff>
    </xdr:to>
    <xdr:sp macro="" textlink="">
      <xdr:nvSpPr>
        <xdr:cNvPr id="362" name="楕円 361">
          <a:extLst>
            <a:ext uri="{FF2B5EF4-FFF2-40B4-BE49-F238E27FC236}">
              <a16:creationId xmlns:a16="http://schemas.microsoft.com/office/drawing/2014/main" id="{00000000-0008-0000-0200-00006A010000}"/>
            </a:ext>
          </a:extLst>
        </xdr:cNvPr>
        <xdr:cNvSpPr/>
      </xdr:nvSpPr>
      <xdr:spPr>
        <a:xfrm>
          <a:off x="9588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152400</xdr:rowOff>
    </xdr:from>
    <xdr:to>
      <xdr:col>55</xdr:col>
      <xdr:colOff>0</xdr:colOff>
      <xdr:row>84</xdr:row>
      <xdr:rowOff>152400</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a:off x="9639300" y="1455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106172</xdr:rowOff>
    </xdr:from>
    <xdr:to>
      <xdr:col>46</xdr:col>
      <xdr:colOff>38100</xdr:colOff>
      <xdr:row>85</xdr:row>
      <xdr:rowOff>36322</xdr:rowOff>
    </xdr:to>
    <xdr:sp macro="" textlink="">
      <xdr:nvSpPr>
        <xdr:cNvPr id="364" name="楕円 363">
          <a:extLst>
            <a:ext uri="{FF2B5EF4-FFF2-40B4-BE49-F238E27FC236}">
              <a16:creationId xmlns:a16="http://schemas.microsoft.com/office/drawing/2014/main" id="{00000000-0008-0000-0200-00006C010000}"/>
            </a:ext>
          </a:extLst>
        </xdr:cNvPr>
        <xdr:cNvSpPr/>
      </xdr:nvSpPr>
      <xdr:spPr>
        <a:xfrm>
          <a:off x="8699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152400</xdr:rowOff>
    </xdr:from>
    <xdr:to>
      <xdr:col>50</xdr:col>
      <xdr:colOff>114300</xdr:colOff>
      <xdr:row>84</xdr:row>
      <xdr:rowOff>156972</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flipV="1">
          <a:off x="8750300" y="145542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106172</xdr:rowOff>
    </xdr:from>
    <xdr:to>
      <xdr:col>41</xdr:col>
      <xdr:colOff>101600</xdr:colOff>
      <xdr:row>85</xdr:row>
      <xdr:rowOff>36322</xdr:rowOff>
    </xdr:to>
    <xdr:sp macro="" textlink="">
      <xdr:nvSpPr>
        <xdr:cNvPr id="366" name="楕円 365">
          <a:extLst>
            <a:ext uri="{FF2B5EF4-FFF2-40B4-BE49-F238E27FC236}">
              <a16:creationId xmlns:a16="http://schemas.microsoft.com/office/drawing/2014/main" id="{00000000-0008-0000-0200-00006E010000}"/>
            </a:ext>
          </a:extLst>
        </xdr:cNvPr>
        <xdr:cNvSpPr/>
      </xdr:nvSpPr>
      <xdr:spPr>
        <a:xfrm>
          <a:off x="7810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156972</xdr:rowOff>
    </xdr:from>
    <xdr:to>
      <xdr:col>45</xdr:col>
      <xdr:colOff>177800</xdr:colOff>
      <xdr:row>84</xdr:row>
      <xdr:rowOff>156972</xdr:rowOff>
    </xdr:to>
    <xdr:cxnSp macro="">
      <xdr:nvCxnSpPr>
        <xdr:cNvPr id="367" name="直線コネクタ 366">
          <a:extLst>
            <a:ext uri="{FF2B5EF4-FFF2-40B4-BE49-F238E27FC236}">
              <a16:creationId xmlns:a16="http://schemas.microsoft.com/office/drawing/2014/main" id="{00000000-0008-0000-0200-00006F010000}"/>
            </a:ext>
          </a:extLst>
        </xdr:cNvPr>
        <xdr:cNvCxnSpPr/>
      </xdr:nvCxnSpPr>
      <xdr:spPr>
        <a:xfrm>
          <a:off x="7861300" y="14558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110744</xdr:rowOff>
    </xdr:from>
    <xdr:to>
      <xdr:col>36</xdr:col>
      <xdr:colOff>165100</xdr:colOff>
      <xdr:row>85</xdr:row>
      <xdr:rowOff>40894</xdr:rowOff>
    </xdr:to>
    <xdr:sp macro="" textlink="">
      <xdr:nvSpPr>
        <xdr:cNvPr id="368" name="楕円 367">
          <a:extLst>
            <a:ext uri="{FF2B5EF4-FFF2-40B4-BE49-F238E27FC236}">
              <a16:creationId xmlns:a16="http://schemas.microsoft.com/office/drawing/2014/main" id="{00000000-0008-0000-0200-000070010000}"/>
            </a:ext>
          </a:extLst>
        </xdr:cNvPr>
        <xdr:cNvSpPr/>
      </xdr:nvSpPr>
      <xdr:spPr>
        <a:xfrm>
          <a:off x="6921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156972</xdr:rowOff>
    </xdr:from>
    <xdr:to>
      <xdr:col>41</xdr:col>
      <xdr:colOff>50800</xdr:colOff>
      <xdr:row>84</xdr:row>
      <xdr:rowOff>161544</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flipV="1">
          <a:off x="6972300" y="14558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91712</xdr:rowOff>
    </xdr:from>
    <xdr:ext cx="469744" cy="259045"/>
    <xdr:sp macro="" textlink="">
      <xdr:nvSpPr>
        <xdr:cNvPr id="370" name="n_1aveValue【福祉施設】&#10;一人当たり面積">
          <a:extLst>
            <a:ext uri="{FF2B5EF4-FFF2-40B4-BE49-F238E27FC236}">
              <a16:creationId xmlns:a16="http://schemas.microsoft.com/office/drawing/2014/main" id="{00000000-0008-0000-0200-000072010000}"/>
            </a:ext>
          </a:extLst>
        </xdr:cNvPr>
        <xdr:cNvSpPr txBox="1"/>
      </xdr:nvSpPr>
      <xdr:spPr>
        <a:xfrm>
          <a:off x="93917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45990</xdr:rowOff>
    </xdr:from>
    <xdr:ext cx="469744" cy="259045"/>
    <xdr:sp macro="" textlink="">
      <xdr:nvSpPr>
        <xdr:cNvPr id="371" name="n_2aveValue【福祉施設】&#10;一人当たり面積">
          <a:extLst>
            <a:ext uri="{FF2B5EF4-FFF2-40B4-BE49-F238E27FC236}">
              <a16:creationId xmlns:a16="http://schemas.microsoft.com/office/drawing/2014/main" id="{00000000-0008-0000-0200-000073010000}"/>
            </a:ext>
          </a:extLst>
        </xdr:cNvPr>
        <xdr:cNvSpPr txBox="1"/>
      </xdr:nvSpPr>
      <xdr:spPr>
        <a:xfrm>
          <a:off x="8515427" y="141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59707</xdr:rowOff>
    </xdr:from>
    <xdr:ext cx="469744" cy="259045"/>
    <xdr:sp macro="" textlink="">
      <xdr:nvSpPr>
        <xdr:cNvPr id="372" name="n_3aveValue【福祉施設】&#10;一人当たり面積">
          <a:extLst>
            <a:ext uri="{FF2B5EF4-FFF2-40B4-BE49-F238E27FC236}">
              <a16:creationId xmlns:a16="http://schemas.microsoft.com/office/drawing/2014/main" id="{00000000-0008-0000-0200-000074010000}"/>
            </a:ext>
          </a:extLst>
        </xdr:cNvPr>
        <xdr:cNvSpPr txBox="1"/>
      </xdr:nvSpPr>
      <xdr:spPr>
        <a:xfrm>
          <a:off x="7626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64279</xdr:rowOff>
    </xdr:from>
    <xdr:ext cx="469744" cy="259045"/>
    <xdr:sp macro="" textlink="">
      <xdr:nvSpPr>
        <xdr:cNvPr id="373" name="n_4aveValue【福祉施設】&#10;一人当たり面積">
          <a:extLst>
            <a:ext uri="{FF2B5EF4-FFF2-40B4-BE49-F238E27FC236}">
              <a16:creationId xmlns:a16="http://schemas.microsoft.com/office/drawing/2014/main" id="{00000000-0008-0000-0200-000075010000}"/>
            </a:ext>
          </a:extLst>
        </xdr:cNvPr>
        <xdr:cNvSpPr txBox="1"/>
      </xdr:nvSpPr>
      <xdr:spPr>
        <a:xfrm>
          <a:off x="6737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22877</xdr:rowOff>
    </xdr:from>
    <xdr:ext cx="469744" cy="259045"/>
    <xdr:sp macro="" textlink="">
      <xdr:nvSpPr>
        <xdr:cNvPr id="374" name="n_1mainValue【福祉施設】&#10;一人当たり面積">
          <a:extLst>
            <a:ext uri="{FF2B5EF4-FFF2-40B4-BE49-F238E27FC236}">
              <a16:creationId xmlns:a16="http://schemas.microsoft.com/office/drawing/2014/main" id="{00000000-0008-0000-0200-000076010000}"/>
            </a:ext>
          </a:extLst>
        </xdr:cNvPr>
        <xdr:cNvSpPr txBox="1"/>
      </xdr:nvSpPr>
      <xdr:spPr>
        <a:xfrm>
          <a:off x="9391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27449</xdr:rowOff>
    </xdr:from>
    <xdr:ext cx="469744" cy="259045"/>
    <xdr:sp macro="" textlink="">
      <xdr:nvSpPr>
        <xdr:cNvPr id="375" name="n_2mainValue【福祉施設】&#10;一人当たり面積">
          <a:extLst>
            <a:ext uri="{FF2B5EF4-FFF2-40B4-BE49-F238E27FC236}">
              <a16:creationId xmlns:a16="http://schemas.microsoft.com/office/drawing/2014/main" id="{00000000-0008-0000-0200-000077010000}"/>
            </a:ext>
          </a:extLst>
        </xdr:cNvPr>
        <xdr:cNvSpPr txBox="1"/>
      </xdr:nvSpPr>
      <xdr:spPr>
        <a:xfrm>
          <a:off x="85154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27449</xdr:rowOff>
    </xdr:from>
    <xdr:ext cx="469744" cy="259045"/>
    <xdr:sp macro="" textlink="">
      <xdr:nvSpPr>
        <xdr:cNvPr id="376" name="n_3mainValue【福祉施設】&#10;一人当たり面積">
          <a:extLst>
            <a:ext uri="{FF2B5EF4-FFF2-40B4-BE49-F238E27FC236}">
              <a16:creationId xmlns:a16="http://schemas.microsoft.com/office/drawing/2014/main" id="{00000000-0008-0000-0200-000078010000}"/>
            </a:ext>
          </a:extLst>
        </xdr:cNvPr>
        <xdr:cNvSpPr txBox="1"/>
      </xdr:nvSpPr>
      <xdr:spPr>
        <a:xfrm>
          <a:off x="76264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32021</xdr:rowOff>
    </xdr:from>
    <xdr:ext cx="469744" cy="259045"/>
    <xdr:sp macro="" textlink="">
      <xdr:nvSpPr>
        <xdr:cNvPr id="377" name="n_4mainValue【福祉施設】&#10;一人当たり面積">
          <a:extLst>
            <a:ext uri="{FF2B5EF4-FFF2-40B4-BE49-F238E27FC236}">
              <a16:creationId xmlns:a16="http://schemas.microsoft.com/office/drawing/2014/main" id="{00000000-0008-0000-0200-000079010000}"/>
            </a:ext>
          </a:extLst>
        </xdr:cNvPr>
        <xdr:cNvSpPr txBox="1"/>
      </xdr:nvSpPr>
      <xdr:spPr>
        <a:xfrm>
          <a:off x="67374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00000000-0008-0000-0200-000082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00000000-0008-0000-0200-000083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id="{00000000-0008-0000-0200-000084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a:extLst>
            <a:ext uri="{FF2B5EF4-FFF2-40B4-BE49-F238E27FC236}">
              <a16:creationId xmlns:a16="http://schemas.microsoft.com/office/drawing/2014/main" id="{00000000-0008-0000-0200-000085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a:extLst>
            <a:ext uri="{FF2B5EF4-FFF2-40B4-BE49-F238E27FC236}">
              <a16:creationId xmlns:a16="http://schemas.microsoft.com/office/drawing/2014/main" id="{00000000-0008-0000-0200-000091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59055</xdr:rowOff>
    </xdr:from>
    <xdr:to>
      <xdr:col>24</xdr:col>
      <xdr:colOff>62865</xdr:colOff>
      <xdr:row>108</xdr:row>
      <xdr:rowOff>140970</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flipV="1">
          <a:off x="4634865" y="17032605"/>
          <a:ext cx="0" cy="162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144797</xdr:rowOff>
    </xdr:from>
    <xdr:ext cx="405111" cy="259045"/>
    <xdr:sp macro="" textlink="">
      <xdr:nvSpPr>
        <xdr:cNvPr id="403" name="【市民会館】&#10;有形固定資産減価償却率最小値テキスト">
          <a:extLst>
            <a:ext uri="{FF2B5EF4-FFF2-40B4-BE49-F238E27FC236}">
              <a16:creationId xmlns:a16="http://schemas.microsoft.com/office/drawing/2014/main" id="{00000000-0008-0000-0200-000093010000}"/>
            </a:ext>
          </a:extLst>
        </xdr:cNvPr>
        <xdr:cNvSpPr txBox="1"/>
      </xdr:nvSpPr>
      <xdr:spPr>
        <a:xfrm>
          <a:off x="4673600" y="186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140970</xdr:rowOff>
    </xdr:from>
    <xdr:to>
      <xdr:col>24</xdr:col>
      <xdr:colOff>152400</xdr:colOff>
      <xdr:row>108</xdr:row>
      <xdr:rowOff>140970</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4546600" y="186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5732</xdr:rowOff>
    </xdr:from>
    <xdr:ext cx="405111" cy="259045"/>
    <xdr:sp macro="" textlink="">
      <xdr:nvSpPr>
        <xdr:cNvPr id="405" name="【市民会館】&#10;有形固定資産減価償却率最大値テキスト">
          <a:extLst>
            <a:ext uri="{FF2B5EF4-FFF2-40B4-BE49-F238E27FC236}">
              <a16:creationId xmlns:a16="http://schemas.microsoft.com/office/drawing/2014/main" id="{00000000-0008-0000-0200-000095010000}"/>
            </a:ext>
          </a:extLst>
        </xdr:cNvPr>
        <xdr:cNvSpPr txBox="1"/>
      </xdr:nvSpPr>
      <xdr:spPr>
        <a:xfrm>
          <a:off x="46736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59055</xdr:rowOff>
    </xdr:from>
    <xdr:to>
      <xdr:col>24</xdr:col>
      <xdr:colOff>152400</xdr:colOff>
      <xdr:row>99</xdr:row>
      <xdr:rowOff>59055</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4546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116857</xdr:rowOff>
    </xdr:from>
    <xdr:ext cx="405111" cy="259045"/>
    <xdr:sp macro="" textlink="">
      <xdr:nvSpPr>
        <xdr:cNvPr id="407" name="【市民会館】&#10;有形固定資産減価償却率平均値テキスト">
          <a:extLst>
            <a:ext uri="{FF2B5EF4-FFF2-40B4-BE49-F238E27FC236}">
              <a16:creationId xmlns:a16="http://schemas.microsoft.com/office/drawing/2014/main" id="{00000000-0008-0000-0200-000097010000}"/>
            </a:ext>
          </a:extLst>
        </xdr:cNvPr>
        <xdr:cNvSpPr txBox="1"/>
      </xdr:nvSpPr>
      <xdr:spPr>
        <a:xfrm>
          <a:off x="4673600" y="1760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93980</xdr:rowOff>
    </xdr:from>
    <xdr:to>
      <xdr:col>24</xdr:col>
      <xdr:colOff>114300</xdr:colOff>
      <xdr:row>104</xdr:row>
      <xdr:rowOff>24130</xdr:rowOff>
    </xdr:to>
    <xdr:sp macro="" textlink="">
      <xdr:nvSpPr>
        <xdr:cNvPr id="408" name="フローチャート: 判断 407">
          <a:extLst>
            <a:ext uri="{FF2B5EF4-FFF2-40B4-BE49-F238E27FC236}">
              <a16:creationId xmlns:a16="http://schemas.microsoft.com/office/drawing/2014/main" id="{00000000-0008-0000-0200-000098010000}"/>
            </a:ext>
          </a:extLst>
        </xdr:cNvPr>
        <xdr:cNvSpPr/>
      </xdr:nvSpPr>
      <xdr:spPr>
        <a:xfrm>
          <a:off x="4584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52070</xdr:rowOff>
    </xdr:from>
    <xdr:to>
      <xdr:col>20</xdr:col>
      <xdr:colOff>38100</xdr:colOff>
      <xdr:row>103</xdr:row>
      <xdr:rowOff>153670</xdr:rowOff>
    </xdr:to>
    <xdr:sp macro="" textlink="">
      <xdr:nvSpPr>
        <xdr:cNvPr id="409" name="フローチャート: 判断 408">
          <a:extLst>
            <a:ext uri="{FF2B5EF4-FFF2-40B4-BE49-F238E27FC236}">
              <a16:creationId xmlns:a16="http://schemas.microsoft.com/office/drawing/2014/main" id="{00000000-0008-0000-0200-000099010000}"/>
            </a:ext>
          </a:extLst>
        </xdr:cNvPr>
        <xdr:cNvSpPr/>
      </xdr:nvSpPr>
      <xdr:spPr>
        <a:xfrm>
          <a:off x="3746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33020</xdr:rowOff>
    </xdr:from>
    <xdr:to>
      <xdr:col>15</xdr:col>
      <xdr:colOff>101600</xdr:colOff>
      <xdr:row>103</xdr:row>
      <xdr:rowOff>134620</xdr:rowOff>
    </xdr:to>
    <xdr:sp macro="" textlink="">
      <xdr:nvSpPr>
        <xdr:cNvPr id="410" name="フローチャート: 判断 409">
          <a:extLst>
            <a:ext uri="{FF2B5EF4-FFF2-40B4-BE49-F238E27FC236}">
              <a16:creationId xmlns:a16="http://schemas.microsoft.com/office/drawing/2014/main" id="{00000000-0008-0000-0200-00009A010000}"/>
            </a:ext>
          </a:extLst>
        </xdr:cNvPr>
        <xdr:cNvSpPr/>
      </xdr:nvSpPr>
      <xdr:spPr>
        <a:xfrm>
          <a:off x="2857500" y="1769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29211</xdr:rowOff>
    </xdr:from>
    <xdr:to>
      <xdr:col>10</xdr:col>
      <xdr:colOff>165100</xdr:colOff>
      <xdr:row>103</xdr:row>
      <xdr:rowOff>130811</xdr:rowOff>
    </xdr:to>
    <xdr:sp macro="" textlink="">
      <xdr:nvSpPr>
        <xdr:cNvPr id="411" name="フローチャート: 判断 410">
          <a:extLst>
            <a:ext uri="{FF2B5EF4-FFF2-40B4-BE49-F238E27FC236}">
              <a16:creationId xmlns:a16="http://schemas.microsoft.com/office/drawing/2014/main" id="{00000000-0008-0000-0200-00009B010000}"/>
            </a:ext>
          </a:extLst>
        </xdr:cNvPr>
        <xdr:cNvSpPr/>
      </xdr:nvSpPr>
      <xdr:spPr>
        <a:xfrm>
          <a:off x="1968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166370</xdr:rowOff>
    </xdr:from>
    <xdr:to>
      <xdr:col>6</xdr:col>
      <xdr:colOff>38100</xdr:colOff>
      <xdr:row>103</xdr:row>
      <xdr:rowOff>96520</xdr:rowOff>
    </xdr:to>
    <xdr:sp macro="" textlink="">
      <xdr:nvSpPr>
        <xdr:cNvPr id="412" name="フローチャート: 判断 411">
          <a:extLst>
            <a:ext uri="{FF2B5EF4-FFF2-40B4-BE49-F238E27FC236}">
              <a16:creationId xmlns:a16="http://schemas.microsoft.com/office/drawing/2014/main" id="{00000000-0008-0000-0200-00009C010000}"/>
            </a:ext>
          </a:extLst>
        </xdr:cNvPr>
        <xdr:cNvSpPr/>
      </xdr:nvSpPr>
      <xdr:spPr>
        <a:xfrm>
          <a:off x="1079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162561</xdr:rowOff>
    </xdr:from>
    <xdr:to>
      <xdr:col>24</xdr:col>
      <xdr:colOff>114300</xdr:colOff>
      <xdr:row>107</xdr:row>
      <xdr:rowOff>92711</xdr:rowOff>
    </xdr:to>
    <xdr:sp macro="" textlink="">
      <xdr:nvSpPr>
        <xdr:cNvPr id="418" name="楕円 417">
          <a:extLst>
            <a:ext uri="{FF2B5EF4-FFF2-40B4-BE49-F238E27FC236}">
              <a16:creationId xmlns:a16="http://schemas.microsoft.com/office/drawing/2014/main" id="{00000000-0008-0000-0200-0000A2010000}"/>
            </a:ext>
          </a:extLst>
        </xdr:cNvPr>
        <xdr:cNvSpPr/>
      </xdr:nvSpPr>
      <xdr:spPr>
        <a:xfrm>
          <a:off x="45847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140988</xdr:rowOff>
    </xdr:from>
    <xdr:ext cx="405111" cy="259045"/>
    <xdr:sp macro="" textlink="">
      <xdr:nvSpPr>
        <xdr:cNvPr id="419" name="【市民会館】&#10;有形固定資産減価償却率該当値テキスト">
          <a:extLst>
            <a:ext uri="{FF2B5EF4-FFF2-40B4-BE49-F238E27FC236}">
              <a16:creationId xmlns:a16="http://schemas.microsoft.com/office/drawing/2014/main" id="{00000000-0008-0000-0200-0000A3010000}"/>
            </a:ext>
          </a:extLst>
        </xdr:cNvPr>
        <xdr:cNvSpPr txBox="1"/>
      </xdr:nvSpPr>
      <xdr:spPr>
        <a:xfrm>
          <a:off x="4673600" y="1831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132080</xdr:rowOff>
    </xdr:from>
    <xdr:to>
      <xdr:col>20</xdr:col>
      <xdr:colOff>38100</xdr:colOff>
      <xdr:row>107</xdr:row>
      <xdr:rowOff>62230</xdr:rowOff>
    </xdr:to>
    <xdr:sp macro="" textlink="">
      <xdr:nvSpPr>
        <xdr:cNvPr id="420" name="楕円 419">
          <a:extLst>
            <a:ext uri="{FF2B5EF4-FFF2-40B4-BE49-F238E27FC236}">
              <a16:creationId xmlns:a16="http://schemas.microsoft.com/office/drawing/2014/main" id="{00000000-0008-0000-0200-0000A4010000}"/>
            </a:ext>
          </a:extLst>
        </xdr:cNvPr>
        <xdr:cNvSpPr/>
      </xdr:nvSpPr>
      <xdr:spPr>
        <a:xfrm>
          <a:off x="37465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11430</xdr:rowOff>
    </xdr:from>
    <xdr:to>
      <xdr:col>24</xdr:col>
      <xdr:colOff>63500</xdr:colOff>
      <xdr:row>107</xdr:row>
      <xdr:rowOff>41911</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a:off x="3797300" y="1835658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99695</xdr:rowOff>
    </xdr:from>
    <xdr:to>
      <xdr:col>15</xdr:col>
      <xdr:colOff>101600</xdr:colOff>
      <xdr:row>107</xdr:row>
      <xdr:rowOff>29845</xdr:rowOff>
    </xdr:to>
    <xdr:sp macro="" textlink="">
      <xdr:nvSpPr>
        <xdr:cNvPr id="422" name="楕円 421">
          <a:extLst>
            <a:ext uri="{FF2B5EF4-FFF2-40B4-BE49-F238E27FC236}">
              <a16:creationId xmlns:a16="http://schemas.microsoft.com/office/drawing/2014/main" id="{00000000-0008-0000-0200-0000A6010000}"/>
            </a:ext>
          </a:extLst>
        </xdr:cNvPr>
        <xdr:cNvSpPr/>
      </xdr:nvSpPr>
      <xdr:spPr>
        <a:xfrm>
          <a:off x="2857500" y="1827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150495</xdr:rowOff>
    </xdr:from>
    <xdr:to>
      <xdr:col>19</xdr:col>
      <xdr:colOff>177800</xdr:colOff>
      <xdr:row>107</xdr:row>
      <xdr:rowOff>11430</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2908300" y="183241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67311</xdr:rowOff>
    </xdr:from>
    <xdr:to>
      <xdr:col>10</xdr:col>
      <xdr:colOff>165100</xdr:colOff>
      <xdr:row>106</xdr:row>
      <xdr:rowOff>168911</xdr:rowOff>
    </xdr:to>
    <xdr:sp macro="" textlink="">
      <xdr:nvSpPr>
        <xdr:cNvPr id="424" name="楕円 423">
          <a:extLst>
            <a:ext uri="{FF2B5EF4-FFF2-40B4-BE49-F238E27FC236}">
              <a16:creationId xmlns:a16="http://schemas.microsoft.com/office/drawing/2014/main" id="{00000000-0008-0000-0200-0000A8010000}"/>
            </a:ext>
          </a:extLst>
        </xdr:cNvPr>
        <xdr:cNvSpPr/>
      </xdr:nvSpPr>
      <xdr:spPr>
        <a:xfrm>
          <a:off x="1968500" y="1824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118111</xdr:rowOff>
    </xdr:from>
    <xdr:to>
      <xdr:col>15</xdr:col>
      <xdr:colOff>50800</xdr:colOff>
      <xdr:row>106</xdr:row>
      <xdr:rowOff>150495</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2019300" y="18291811"/>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44450</xdr:rowOff>
    </xdr:from>
    <xdr:to>
      <xdr:col>6</xdr:col>
      <xdr:colOff>38100</xdr:colOff>
      <xdr:row>106</xdr:row>
      <xdr:rowOff>146050</xdr:rowOff>
    </xdr:to>
    <xdr:sp macro="" textlink="">
      <xdr:nvSpPr>
        <xdr:cNvPr id="426" name="楕円 425">
          <a:extLst>
            <a:ext uri="{FF2B5EF4-FFF2-40B4-BE49-F238E27FC236}">
              <a16:creationId xmlns:a16="http://schemas.microsoft.com/office/drawing/2014/main" id="{00000000-0008-0000-0200-0000AA010000}"/>
            </a:ext>
          </a:extLst>
        </xdr:cNvPr>
        <xdr:cNvSpPr/>
      </xdr:nvSpPr>
      <xdr:spPr>
        <a:xfrm>
          <a:off x="10795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95250</xdr:rowOff>
    </xdr:from>
    <xdr:to>
      <xdr:col>10</xdr:col>
      <xdr:colOff>114300</xdr:colOff>
      <xdr:row>106</xdr:row>
      <xdr:rowOff>118111</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1130300" y="182689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170197</xdr:rowOff>
    </xdr:from>
    <xdr:ext cx="405111" cy="259045"/>
    <xdr:sp macro="" textlink="">
      <xdr:nvSpPr>
        <xdr:cNvPr id="428" name="n_1aveValue【市民会館】&#10;有形固定資産減価償却率">
          <a:extLst>
            <a:ext uri="{FF2B5EF4-FFF2-40B4-BE49-F238E27FC236}">
              <a16:creationId xmlns:a16="http://schemas.microsoft.com/office/drawing/2014/main" id="{00000000-0008-0000-0200-0000AC010000}"/>
            </a:ext>
          </a:extLst>
        </xdr:cNvPr>
        <xdr:cNvSpPr txBox="1"/>
      </xdr:nvSpPr>
      <xdr:spPr>
        <a:xfrm>
          <a:off x="35820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151147</xdr:rowOff>
    </xdr:from>
    <xdr:ext cx="405111" cy="259045"/>
    <xdr:sp macro="" textlink="">
      <xdr:nvSpPr>
        <xdr:cNvPr id="429" name="n_2aveValue【市民会館】&#10;有形固定資産減価償却率">
          <a:extLst>
            <a:ext uri="{FF2B5EF4-FFF2-40B4-BE49-F238E27FC236}">
              <a16:creationId xmlns:a16="http://schemas.microsoft.com/office/drawing/2014/main" id="{00000000-0008-0000-0200-0000AD010000}"/>
            </a:ext>
          </a:extLst>
        </xdr:cNvPr>
        <xdr:cNvSpPr txBox="1"/>
      </xdr:nvSpPr>
      <xdr:spPr>
        <a:xfrm>
          <a:off x="2705744" y="1746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147338</xdr:rowOff>
    </xdr:from>
    <xdr:ext cx="405111" cy="259045"/>
    <xdr:sp macro="" textlink="">
      <xdr:nvSpPr>
        <xdr:cNvPr id="430" name="n_3aveValue【市民会館】&#10;有形固定資産減価償却率">
          <a:extLst>
            <a:ext uri="{FF2B5EF4-FFF2-40B4-BE49-F238E27FC236}">
              <a16:creationId xmlns:a16="http://schemas.microsoft.com/office/drawing/2014/main" id="{00000000-0008-0000-0200-0000AE010000}"/>
            </a:ext>
          </a:extLst>
        </xdr:cNvPr>
        <xdr:cNvSpPr txBox="1"/>
      </xdr:nvSpPr>
      <xdr:spPr>
        <a:xfrm>
          <a:off x="1816744" y="1746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113047</xdr:rowOff>
    </xdr:from>
    <xdr:ext cx="405111" cy="259045"/>
    <xdr:sp macro="" textlink="">
      <xdr:nvSpPr>
        <xdr:cNvPr id="431" name="n_4aveValue【市民会館】&#10;有形固定資産減価償却率">
          <a:extLst>
            <a:ext uri="{FF2B5EF4-FFF2-40B4-BE49-F238E27FC236}">
              <a16:creationId xmlns:a16="http://schemas.microsoft.com/office/drawing/2014/main" id="{00000000-0008-0000-0200-0000AF010000}"/>
            </a:ext>
          </a:extLst>
        </xdr:cNvPr>
        <xdr:cNvSpPr txBox="1"/>
      </xdr:nvSpPr>
      <xdr:spPr>
        <a:xfrm>
          <a:off x="92774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53357</xdr:rowOff>
    </xdr:from>
    <xdr:ext cx="405111" cy="259045"/>
    <xdr:sp macro="" textlink="">
      <xdr:nvSpPr>
        <xdr:cNvPr id="432" name="n_1mainValue【市民会館】&#10;有形固定資産減価償却率">
          <a:extLst>
            <a:ext uri="{FF2B5EF4-FFF2-40B4-BE49-F238E27FC236}">
              <a16:creationId xmlns:a16="http://schemas.microsoft.com/office/drawing/2014/main" id="{00000000-0008-0000-0200-0000B0010000}"/>
            </a:ext>
          </a:extLst>
        </xdr:cNvPr>
        <xdr:cNvSpPr txBox="1"/>
      </xdr:nvSpPr>
      <xdr:spPr>
        <a:xfrm>
          <a:off x="3582044" y="183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20972</xdr:rowOff>
    </xdr:from>
    <xdr:ext cx="405111" cy="259045"/>
    <xdr:sp macro="" textlink="">
      <xdr:nvSpPr>
        <xdr:cNvPr id="433" name="n_2mainValue【市民会館】&#10;有形固定資産減価償却率">
          <a:extLst>
            <a:ext uri="{FF2B5EF4-FFF2-40B4-BE49-F238E27FC236}">
              <a16:creationId xmlns:a16="http://schemas.microsoft.com/office/drawing/2014/main" id="{00000000-0008-0000-0200-0000B1010000}"/>
            </a:ext>
          </a:extLst>
        </xdr:cNvPr>
        <xdr:cNvSpPr txBox="1"/>
      </xdr:nvSpPr>
      <xdr:spPr>
        <a:xfrm>
          <a:off x="2705744" y="1836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160038</xdr:rowOff>
    </xdr:from>
    <xdr:ext cx="405111" cy="259045"/>
    <xdr:sp macro="" textlink="">
      <xdr:nvSpPr>
        <xdr:cNvPr id="434" name="n_3mainValue【市民会館】&#10;有形固定資産減価償却率">
          <a:extLst>
            <a:ext uri="{FF2B5EF4-FFF2-40B4-BE49-F238E27FC236}">
              <a16:creationId xmlns:a16="http://schemas.microsoft.com/office/drawing/2014/main" id="{00000000-0008-0000-0200-0000B2010000}"/>
            </a:ext>
          </a:extLst>
        </xdr:cNvPr>
        <xdr:cNvSpPr txBox="1"/>
      </xdr:nvSpPr>
      <xdr:spPr>
        <a:xfrm>
          <a:off x="1816744" y="1833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137177</xdr:rowOff>
    </xdr:from>
    <xdr:ext cx="405111" cy="259045"/>
    <xdr:sp macro="" textlink="">
      <xdr:nvSpPr>
        <xdr:cNvPr id="435" name="n_4mainValue【市民会館】&#10;有形固定資産減価償却率">
          <a:extLst>
            <a:ext uri="{FF2B5EF4-FFF2-40B4-BE49-F238E27FC236}">
              <a16:creationId xmlns:a16="http://schemas.microsoft.com/office/drawing/2014/main" id="{00000000-0008-0000-0200-0000B3010000}"/>
            </a:ext>
          </a:extLst>
        </xdr:cNvPr>
        <xdr:cNvSpPr txBox="1"/>
      </xdr:nvSpPr>
      <xdr:spPr>
        <a:xfrm>
          <a:off x="927744" y="1831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00000000-0008-0000-0200-0000B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00000000-0008-0000-0200-0000B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200-0000B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200-0000B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00000000-0008-0000-0200-0000BC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00000000-0008-0000-0200-0000BD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a:extLst>
            <a:ext uri="{FF2B5EF4-FFF2-40B4-BE49-F238E27FC236}">
              <a16:creationId xmlns:a16="http://schemas.microsoft.com/office/drawing/2014/main" id="{00000000-0008-0000-0200-0000BE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a:extLst>
            <a:ext uri="{FF2B5EF4-FFF2-40B4-BE49-F238E27FC236}">
              <a16:creationId xmlns:a16="http://schemas.microsoft.com/office/drawing/2014/main" id="{00000000-0008-0000-0200-0000CA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11430</xdr:rowOff>
    </xdr:from>
    <xdr:to>
      <xdr:col>54</xdr:col>
      <xdr:colOff>189865</xdr:colOff>
      <xdr:row>108</xdr:row>
      <xdr:rowOff>38100</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flipV="1">
          <a:off x="10476865" y="171564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41927</xdr:rowOff>
    </xdr:from>
    <xdr:ext cx="469744" cy="259045"/>
    <xdr:sp macro="" textlink="">
      <xdr:nvSpPr>
        <xdr:cNvPr id="460" name="【市民会館】&#10;一人当たり面積最小値テキスト">
          <a:extLst>
            <a:ext uri="{FF2B5EF4-FFF2-40B4-BE49-F238E27FC236}">
              <a16:creationId xmlns:a16="http://schemas.microsoft.com/office/drawing/2014/main" id="{00000000-0008-0000-0200-0000CC010000}"/>
            </a:ext>
          </a:extLst>
        </xdr:cNvPr>
        <xdr:cNvSpPr txBox="1"/>
      </xdr:nvSpPr>
      <xdr:spPr>
        <a:xfrm>
          <a:off x="10515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38100</xdr:rowOff>
    </xdr:from>
    <xdr:to>
      <xdr:col>55</xdr:col>
      <xdr:colOff>88900</xdr:colOff>
      <xdr:row>108</xdr:row>
      <xdr:rowOff>38100</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a:off x="10388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129557</xdr:rowOff>
    </xdr:from>
    <xdr:ext cx="469744" cy="259045"/>
    <xdr:sp macro="" textlink="">
      <xdr:nvSpPr>
        <xdr:cNvPr id="462" name="【市民会館】&#10;一人当たり面積最大値テキスト">
          <a:extLst>
            <a:ext uri="{FF2B5EF4-FFF2-40B4-BE49-F238E27FC236}">
              <a16:creationId xmlns:a16="http://schemas.microsoft.com/office/drawing/2014/main" id="{00000000-0008-0000-0200-0000CE010000}"/>
            </a:ext>
          </a:extLst>
        </xdr:cNvPr>
        <xdr:cNvSpPr txBox="1"/>
      </xdr:nvSpPr>
      <xdr:spPr>
        <a:xfrm>
          <a:off x="10515600" y="1693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11430</xdr:rowOff>
    </xdr:from>
    <xdr:to>
      <xdr:col>55</xdr:col>
      <xdr:colOff>88900</xdr:colOff>
      <xdr:row>100</xdr:row>
      <xdr:rowOff>11430</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10388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86377</xdr:rowOff>
    </xdr:from>
    <xdr:ext cx="469744" cy="259045"/>
    <xdr:sp macro="" textlink="">
      <xdr:nvSpPr>
        <xdr:cNvPr id="464" name="【市民会館】&#10;一人当たり面積平均値テキスト">
          <a:extLst>
            <a:ext uri="{FF2B5EF4-FFF2-40B4-BE49-F238E27FC236}">
              <a16:creationId xmlns:a16="http://schemas.microsoft.com/office/drawing/2014/main" id="{00000000-0008-0000-0200-0000D0010000}"/>
            </a:ext>
          </a:extLst>
        </xdr:cNvPr>
        <xdr:cNvSpPr txBox="1"/>
      </xdr:nvSpPr>
      <xdr:spPr>
        <a:xfrm>
          <a:off x="10515600" y="17917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63500</xdr:rowOff>
    </xdr:from>
    <xdr:to>
      <xdr:col>55</xdr:col>
      <xdr:colOff>50800</xdr:colOff>
      <xdr:row>105</xdr:row>
      <xdr:rowOff>165100</xdr:rowOff>
    </xdr:to>
    <xdr:sp macro="" textlink="">
      <xdr:nvSpPr>
        <xdr:cNvPr id="465" name="フローチャート: 判断 464">
          <a:extLst>
            <a:ext uri="{FF2B5EF4-FFF2-40B4-BE49-F238E27FC236}">
              <a16:creationId xmlns:a16="http://schemas.microsoft.com/office/drawing/2014/main" id="{00000000-0008-0000-0200-0000D1010000}"/>
            </a:ext>
          </a:extLst>
        </xdr:cNvPr>
        <xdr:cNvSpPr/>
      </xdr:nvSpPr>
      <xdr:spPr>
        <a:xfrm>
          <a:off x="10426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86361</xdr:rowOff>
    </xdr:from>
    <xdr:to>
      <xdr:col>50</xdr:col>
      <xdr:colOff>165100</xdr:colOff>
      <xdr:row>106</xdr:row>
      <xdr:rowOff>16511</xdr:rowOff>
    </xdr:to>
    <xdr:sp macro="" textlink="">
      <xdr:nvSpPr>
        <xdr:cNvPr id="466" name="フローチャート: 判断 465">
          <a:extLst>
            <a:ext uri="{FF2B5EF4-FFF2-40B4-BE49-F238E27FC236}">
              <a16:creationId xmlns:a16="http://schemas.microsoft.com/office/drawing/2014/main" id="{00000000-0008-0000-0200-0000D2010000}"/>
            </a:ext>
          </a:extLst>
        </xdr:cNvPr>
        <xdr:cNvSpPr/>
      </xdr:nvSpPr>
      <xdr:spPr>
        <a:xfrm>
          <a:off x="9588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82550</xdr:rowOff>
    </xdr:from>
    <xdr:to>
      <xdr:col>46</xdr:col>
      <xdr:colOff>38100</xdr:colOff>
      <xdr:row>106</xdr:row>
      <xdr:rowOff>12700</xdr:rowOff>
    </xdr:to>
    <xdr:sp macro="" textlink="">
      <xdr:nvSpPr>
        <xdr:cNvPr id="467" name="フローチャート: 判断 466">
          <a:extLst>
            <a:ext uri="{FF2B5EF4-FFF2-40B4-BE49-F238E27FC236}">
              <a16:creationId xmlns:a16="http://schemas.microsoft.com/office/drawing/2014/main" id="{00000000-0008-0000-0200-0000D3010000}"/>
            </a:ext>
          </a:extLst>
        </xdr:cNvPr>
        <xdr:cNvSpPr/>
      </xdr:nvSpPr>
      <xdr:spPr>
        <a:xfrm>
          <a:off x="8699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93980</xdr:rowOff>
    </xdr:from>
    <xdr:to>
      <xdr:col>41</xdr:col>
      <xdr:colOff>101600</xdr:colOff>
      <xdr:row>106</xdr:row>
      <xdr:rowOff>24130</xdr:rowOff>
    </xdr:to>
    <xdr:sp macro="" textlink="">
      <xdr:nvSpPr>
        <xdr:cNvPr id="468" name="フローチャート: 判断 467">
          <a:extLst>
            <a:ext uri="{FF2B5EF4-FFF2-40B4-BE49-F238E27FC236}">
              <a16:creationId xmlns:a16="http://schemas.microsoft.com/office/drawing/2014/main" id="{00000000-0008-0000-0200-0000D4010000}"/>
            </a:ext>
          </a:extLst>
        </xdr:cNvPr>
        <xdr:cNvSpPr/>
      </xdr:nvSpPr>
      <xdr:spPr>
        <a:xfrm>
          <a:off x="7810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93980</xdr:rowOff>
    </xdr:from>
    <xdr:to>
      <xdr:col>36</xdr:col>
      <xdr:colOff>165100</xdr:colOff>
      <xdr:row>106</xdr:row>
      <xdr:rowOff>24130</xdr:rowOff>
    </xdr:to>
    <xdr:sp macro="" textlink="">
      <xdr:nvSpPr>
        <xdr:cNvPr id="469" name="フローチャート: 判断 468">
          <a:extLst>
            <a:ext uri="{FF2B5EF4-FFF2-40B4-BE49-F238E27FC236}">
              <a16:creationId xmlns:a16="http://schemas.microsoft.com/office/drawing/2014/main" id="{00000000-0008-0000-0200-0000D5010000}"/>
            </a:ext>
          </a:extLst>
        </xdr:cNvPr>
        <xdr:cNvSpPr/>
      </xdr:nvSpPr>
      <xdr:spPr>
        <a:xfrm>
          <a:off x="6921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200-0000D7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55880</xdr:rowOff>
    </xdr:from>
    <xdr:to>
      <xdr:col>55</xdr:col>
      <xdr:colOff>50800</xdr:colOff>
      <xdr:row>106</xdr:row>
      <xdr:rowOff>157480</xdr:rowOff>
    </xdr:to>
    <xdr:sp macro="" textlink="">
      <xdr:nvSpPr>
        <xdr:cNvPr id="475" name="楕円 474">
          <a:extLst>
            <a:ext uri="{FF2B5EF4-FFF2-40B4-BE49-F238E27FC236}">
              <a16:creationId xmlns:a16="http://schemas.microsoft.com/office/drawing/2014/main" id="{00000000-0008-0000-0200-0000DB010000}"/>
            </a:ext>
          </a:extLst>
        </xdr:cNvPr>
        <xdr:cNvSpPr/>
      </xdr:nvSpPr>
      <xdr:spPr>
        <a:xfrm>
          <a:off x="104267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34307</xdr:rowOff>
    </xdr:from>
    <xdr:ext cx="469744" cy="259045"/>
    <xdr:sp macro="" textlink="">
      <xdr:nvSpPr>
        <xdr:cNvPr id="476" name="【市民会館】&#10;一人当たり面積該当値テキスト">
          <a:extLst>
            <a:ext uri="{FF2B5EF4-FFF2-40B4-BE49-F238E27FC236}">
              <a16:creationId xmlns:a16="http://schemas.microsoft.com/office/drawing/2014/main" id="{00000000-0008-0000-0200-0000DC010000}"/>
            </a:ext>
          </a:extLst>
        </xdr:cNvPr>
        <xdr:cNvSpPr txBox="1"/>
      </xdr:nvSpPr>
      <xdr:spPr>
        <a:xfrm>
          <a:off x="10515600"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59689</xdr:rowOff>
    </xdr:from>
    <xdr:to>
      <xdr:col>50</xdr:col>
      <xdr:colOff>165100</xdr:colOff>
      <xdr:row>106</xdr:row>
      <xdr:rowOff>161289</xdr:rowOff>
    </xdr:to>
    <xdr:sp macro="" textlink="">
      <xdr:nvSpPr>
        <xdr:cNvPr id="477" name="楕円 476">
          <a:extLst>
            <a:ext uri="{FF2B5EF4-FFF2-40B4-BE49-F238E27FC236}">
              <a16:creationId xmlns:a16="http://schemas.microsoft.com/office/drawing/2014/main" id="{00000000-0008-0000-0200-0000DD010000}"/>
            </a:ext>
          </a:extLst>
        </xdr:cNvPr>
        <xdr:cNvSpPr/>
      </xdr:nvSpPr>
      <xdr:spPr>
        <a:xfrm>
          <a:off x="9588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106680</xdr:rowOff>
    </xdr:from>
    <xdr:to>
      <xdr:col>55</xdr:col>
      <xdr:colOff>0</xdr:colOff>
      <xdr:row>106</xdr:row>
      <xdr:rowOff>110489</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flipV="1">
          <a:off x="9639300" y="182803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63500</xdr:rowOff>
    </xdr:from>
    <xdr:to>
      <xdr:col>46</xdr:col>
      <xdr:colOff>38100</xdr:colOff>
      <xdr:row>106</xdr:row>
      <xdr:rowOff>165100</xdr:rowOff>
    </xdr:to>
    <xdr:sp macro="" textlink="">
      <xdr:nvSpPr>
        <xdr:cNvPr id="479" name="楕円 478">
          <a:extLst>
            <a:ext uri="{FF2B5EF4-FFF2-40B4-BE49-F238E27FC236}">
              <a16:creationId xmlns:a16="http://schemas.microsoft.com/office/drawing/2014/main" id="{00000000-0008-0000-0200-0000DF010000}"/>
            </a:ext>
          </a:extLst>
        </xdr:cNvPr>
        <xdr:cNvSpPr/>
      </xdr:nvSpPr>
      <xdr:spPr>
        <a:xfrm>
          <a:off x="8699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110489</xdr:rowOff>
    </xdr:from>
    <xdr:to>
      <xdr:col>50</xdr:col>
      <xdr:colOff>114300</xdr:colOff>
      <xdr:row>106</xdr:row>
      <xdr:rowOff>114300</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flipV="1">
          <a:off x="8750300" y="182841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67311</xdr:rowOff>
    </xdr:from>
    <xdr:to>
      <xdr:col>41</xdr:col>
      <xdr:colOff>101600</xdr:colOff>
      <xdr:row>106</xdr:row>
      <xdr:rowOff>168911</xdr:rowOff>
    </xdr:to>
    <xdr:sp macro="" textlink="">
      <xdr:nvSpPr>
        <xdr:cNvPr id="481" name="楕円 480">
          <a:extLst>
            <a:ext uri="{FF2B5EF4-FFF2-40B4-BE49-F238E27FC236}">
              <a16:creationId xmlns:a16="http://schemas.microsoft.com/office/drawing/2014/main" id="{00000000-0008-0000-0200-0000E1010000}"/>
            </a:ext>
          </a:extLst>
        </xdr:cNvPr>
        <xdr:cNvSpPr/>
      </xdr:nvSpPr>
      <xdr:spPr>
        <a:xfrm>
          <a:off x="7810500" y="1824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114300</xdr:rowOff>
    </xdr:from>
    <xdr:to>
      <xdr:col>45</xdr:col>
      <xdr:colOff>177800</xdr:colOff>
      <xdr:row>106</xdr:row>
      <xdr:rowOff>118111</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flipV="1">
          <a:off x="7861300" y="182880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67311</xdr:rowOff>
    </xdr:from>
    <xdr:to>
      <xdr:col>36</xdr:col>
      <xdr:colOff>165100</xdr:colOff>
      <xdr:row>106</xdr:row>
      <xdr:rowOff>168911</xdr:rowOff>
    </xdr:to>
    <xdr:sp macro="" textlink="">
      <xdr:nvSpPr>
        <xdr:cNvPr id="483" name="楕円 482">
          <a:extLst>
            <a:ext uri="{FF2B5EF4-FFF2-40B4-BE49-F238E27FC236}">
              <a16:creationId xmlns:a16="http://schemas.microsoft.com/office/drawing/2014/main" id="{00000000-0008-0000-0200-0000E3010000}"/>
            </a:ext>
          </a:extLst>
        </xdr:cNvPr>
        <xdr:cNvSpPr/>
      </xdr:nvSpPr>
      <xdr:spPr>
        <a:xfrm>
          <a:off x="6921500" y="1824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118111</xdr:rowOff>
    </xdr:from>
    <xdr:to>
      <xdr:col>41</xdr:col>
      <xdr:colOff>50800</xdr:colOff>
      <xdr:row>106</xdr:row>
      <xdr:rowOff>118111</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a:off x="6972300" y="182918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33038</xdr:rowOff>
    </xdr:from>
    <xdr:ext cx="469744" cy="259045"/>
    <xdr:sp macro="" textlink="">
      <xdr:nvSpPr>
        <xdr:cNvPr id="485" name="n_1aveValue【市民会館】&#10;一人当たり面積">
          <a:extLst>
            <a:ext uri="{FF2B5EF4-FFF2-40B4-BE49-F238E27FC236}">
              <a16:creationId xmlns:a16="http://schemas.microsoft.com/office/drawing/2014/main" id="{00000000-0008-0000-0200-0000E5010000}"/>
            </a:ext>
          </a:extLst>
        </xdr:cNvPr>
        <xdr:cNvSpPr txBox="1"/>
      </xdr:nvSpPr>
      <xdr:spPr>
        <a:xfrm>
          <a:off x="93917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29227</xdr:rowOff>
    </xdr:from>
    <xdr:ext cx="469744" cy="259045"/>
    <xdr:sp macro="" textlink="">
      <xdr:nvSpPr>
        <xdr:cNvPr id="486" name="n_2aveValue【市民会館】&#10;一人当たり面積">
          <a:extLst>
            <a:ext uri="{FF2B5EF4-FFF2-40B4-BE49-F238E27FC236}">
              <a16:creationId xmlns:a16="http://schemas.microsoft.com/office/drawing/2014/main" id="{00000000-0008-0000-0200-0000E6010000}"/>
            </a:ext>
          </a:extLst>
        </xdr:cNvPr>
        <xdr:cNvSpPr txBox="1"/>
      </xdr:nvSpPr>
      <xdr:spPr>
        <a:xfrm>
          <a:off x="8515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40657</xdr:rowOff>
    </xdr:from>
    <xdr:ext cx="469744" cy="259045"/>
    <xdr:sp macro="" textlink="">
      <xdr:nvSpPr>
        <xdr:cNvPr id="487" name="n_3aveValue【市民会館】&#10;一人当たり面積">
          <a:extLst>
            <a:ext uri="{FF2B5EF4-FFF2-40B4-BE49-F238E27FC236}">
              <a16:creationId xmlns:a16="http://schemas.microsoft.com/office/drawing/2014/main" id="{00000000-0008-0000-0200-0000E7010000}"/>
            </a:ext>
          </a:extLst>
        </xdr:cNvPr>
        <xdr:cNvSpPr txBox="1"/>
      </xdr:nvSpPr>
      <xdr:spPr>
        <a:xfrm>
          <a:off x="7626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40657</xdr:rowOff>
    </xdr:from>
    <xdr:ext cx="469744" cy="259045"/>
    <xdr:sp macro="" textlink="">
      <xdr:nvSpPr>
        <xdr:cNvPr id="488" name="n_4aveValue【市民会館】&#10;一人当たり面積">
          <a:extLst>
            <a:ext uri="{FF2B5EF4-FFF2-40B4-BE49-F238E27FC236}">
              <a16:creationId xmlns:a16="http://schemas.microsoft.com/office/drawing/2014/main" id="{00000000-0008-0000-0200-0000E8010000}"/>
            </a:ext>
          </a:extLst>
        </xdr:cNvPr>
        <xdr:cNvSpPr txBox="1"/>
      </xdr:nvSpPr>
      <xdr:spPr>
        <a:xfrm>
          <a:off x="6737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152416</xdr:rowOff>
    </xdr:from>
    <xdr:ext cx="469744" cy="259045"/>
    <xdr:sp macro="" textlink="">
      <xdr:nvSpPr>
        <xdr:cNvPr id="489" name="n_1mainValue【市民会館】&#10;一人当たり面積">
          <a:extLst>
            <a:ext uri="{FF2B5EF4-FFF2-40B4-BE49-F238E27FC236}">
              <a16:creationId xmlns:a16="http://schemas.microsoft.com/office/drawing/2014/main" id="{00000000-0008-0000-0200-0000E9010000}"/>
            </a:ext>
          </a:extLst>
        </xdr:cNvPr>
        <xdr:cNvSpPr txBox="1"/>
      </xdr:nvSpPr>
      <xdr:spPr>
        <a:xfrm>
          <a:off x="9391727" y="18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156227</xdr:rowOff>
    </xdr:from>
    <xdr:ext cx="469744" cy="259045"/>
    <xdr:sp macro="" textlink="">
      <xdr:nvSpPr>
        <xdr:cNvPr id="490" name="n_2mainValue【市民会館】&#10;一人当たり面積">
          <a:extLst>
            <a:ext uri="{FF2B5EF4-FFF2-40B4-BE49-F238E27FC236}">
              <a16:creationId xmlns:a16="http://schemas.microsoft.com/office/drawing/2014/main" id="{00000000-0008-0000-0200-0000EA010000}"/>
            </a:ext>
          </a:extLst>
        </xdr:cNvPr>
        <xdr:cNvSpPr txBox="1"/>
      </xdr:nvSpPr>
      <xdr:spPr>
        <a:xfrm>
          <a:off x="8515427" y="183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160038</xdr:rowOff>
    </xdr:from>
    <xdr:ext cx="469744" cy="259045"/>
    <xdr:sp macro="" textlink="">
      <xdr:nvSpPr>
        <xdr:cNvPr id="491" name="n_3mainValue【市民会館】&#10;一人当たり面積">
          <a:extLst>
            <a:ext uri="{FF2B5EF4-FFF2-40B4-BE49-F238E27FC236}">
              <a16:creationId xmlns:a16="http://schemas.microsoft.com/office/drawing/2014/main" id="{00000000-0008-0000-0200-0000EB010000}"/>
            </a:ext>
          </a:extLst>
        </xdr:cNvPr>
        <xdr:cNvSpPr txBox="1"/>
      </xdr:nvSpPr>
      <xdr:spPr>
        <a:xfrm>
          <a:off x="7626427" y="1833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160038</xdr:rowOff>
    </xdr:from>
    <xdr:ext cx="469744" cy="259045"/>
    <xdr:sp macro="" textlink="">
      <xdr:nvSpPr>
        <xdr:cNvPr id="492" name="n_4mainValue【市民会館】&#10;一人当たり面積">
          <a:extLst>
            <a:ext uri="{FF2B5EF4-FFF2-40B4-BE49-F238E27FC236}">
              <a16:creationId xmlns:a16="http://schemas.microsoft.com/office/drawing/2014/main" id="{00000000-0008-0000-0200-0000EC010000}"/>
            </a:ext>
          </a:extLst>
        </xdr:cNvPr>
        <xdr:cNvSpPr txBox="1"/>
      </xdr:nvSpPr>
      <xdr:spPr>
        <a:xfrm>
          <a:off x="6737427" y="1833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id="{00000000-0008-0000-0200-0000E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id="{00000000-0008-0000-0200-0000E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id="{00000000-0008-0000-0200-0000E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a:extLst>
            <a:ext uri="{FF2B5EF4-FFF2-40B4-BE49-F238E27FC236}">
              <a16:creationId xmlns:a16="http://schemas.microsoft.com/office/drawing/2014/main" id="{00000000-0008-0000-0200-0000F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4" name="直線コネクタ 503">
          <a:extLst>
            <a:ext uri="{FF2B5EF4-FFF2-40B4-BE49-F238E27FC236}">
              <a16:creationId xmlns:a16="http://schemas.microsoft.com/office/drawing/2014/main" id="{00000000-0008-0000-0200-0000F8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一般廃棄物処理施設】&#10;有形固定資産減価償却率グラフ枠">
          <a:extLst>
            <a:ext uri="{FF2B5EF4-FFF2-40B4-BE49-F238E27FC236}">
              <a16:creationId xmlns:a16="http://schemas.microsoft.com/office/drawing/2014/main" id="{00000000-0008-0000-0200-000005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41</xdr:row>
      <xdr:rowOff>167640</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flipV="1">
          <a:off x="16318864" y="5869577"/>
          <a:ext cx="0" cy="1327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19" name="【一般廃棄物処理施設】&#10;有形固定資産減価償却率最小値テキスト">
          <a:extLst>
            <a:ext uri="{FF2B5EF4-FFF2-40B4-BE49-F238E27FC236}">
              <a16:creationId xmlns:a16="http://schemas.microsoft.com/office/drawing/2014/main" id="{00000000-0008-0000-0200-000007020000}"/>
            </a:ext>
          </a:extLst>
        </xdr:cNvPr>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0" name="直線コネクタ 519">
          <a:extLst>
            <a:ext uri="{FF2B5EF4-FFF2-40B4-BE49-F238E27FC236}">
              <a16:creationId xmlns:a16="http://schemas.microsoft.com/office/drawing/2014/main" id="{00000000-0008-0000-0200-000008020000}"/>
            </a:ext>
          </a:extLst>
        </xdr:cNvPr>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521" name="【一般廃棄物処理施設】&#10;有形固定資産減価償却率最大値テキスト">
          <a:extLst>
            <a:ext uri="{FF2B5EF4-FFF2-40B4-BE49-F238E27FC236}">
              <a16:creationId xmlns:a16="http://schemas.microsoft.com/office/drawing/2014/main" id="{00000000-0008-0000-0200-000009020000}"/>
            </a:ext>
          </a:extLst>
        </xdr:cNvPr>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522" name="直線コネクタ 521">
          <a:extLst>
            <a:ext uri="{FF2B5EF4-FFF2-40B4-BE49-F238E27FC236}">
              <a16:creationId xmlns:a16="http://schemas.microsoft.com/office/drawing/2014/main" id="{00000000-0008-0000-0200-00000A020000}"/>
            </a:ext>
          </a:extLst>
        </xdr:cNvPr>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138084</xdr:rowOff>
    </xdr:from>
    <xdr:ext cx="405111" cy="259045"/>
    <xdr:sp macro="" textlink="">
      <xdr:nvSpPr>
        <xdr:cNvPr id="523" name="【一般廃棄物処理施設】&#10;有形固定資産減価償却率平均値テキスト">
          <a:extLst>
            <a:ext uri="{FF2B5EF4-FFF2-40B4-BE49-F238E27FC236}">
              <a16:creationId xmlns:a16="http://schemas.microsoft.com/office/drawing/2014/main" id="{00000000-0008-0000-0200-00000B020000}"/>
            </a:ext>
          </a:extLst>
        </xdr:cNvPr>
        <xdr:cNvSpPr txBox="1"/>
      </xdr:nvSpPr>
      <xdr:spPr>
        <a:xfrm>
          <a:off x="16357600" y="6481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524" name="フローチャート: 判断 523">
          <a:extLst>
            <a:ext uri="{FF2B5EF4-FFF2-40B4-BE49-F238E27FC236}">
              <a16:creationId xmlns:a16="http://schemas.microsoft.com/office/drawing/2014/main" id="{00000000-0008-0000-0200-00000C020000}"/>
            </a:ext>
          </a:extLst>
        </xdr:cNvPr>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116840</xdr:rowOff>
    </xdr:from>
    <xdr:to>
      <xdr:col>81</xdr:col>
      <xdr:colOff>101600</xdr:colOff>
      <xdr:row>39</xdr:row>
      <xdr:rowOff>46990</xdr:rowOff>
    </xdr:to>
    <xdr:sp macro="" textlink="">
      <xdr:nvSpPr>
        <xdr:cNvPr id="525" name="フローチャート: 判断 524">
          <a:extLst>
            <a:ext uri="{FF2B5EF4-FFF2-40B4-BE49-F238E27FC236}">
              <a16:creationId xmlns:a16="http://schemas.microsoft.com/office/drawing/2014/main" id="{00000000-0008-0000-0200-00000D020000}"/>
            </a:ext>
          </a:extLst>
        </xdr:cNvPr>
        <xdr:cNvSpPr/>
      </xdr:nvSpPr>
      <xdr:spPr>
        <a:xfrm>
          <a:off x="15430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25400</xdr:rowOff>
    </xdr:from>
    <xdr:to>
      <xdr:col>76</xdr:col>
      <xdr:colOff>165100</xdr:colOff>
      <xdr:row>39</xdr:row>
      <xdr:rowOff>127000</xdr:rowOff>
    </xdr:to>
    <xdr:sp macro="" textlink="">
      <xdr:nvSpPr>
        <xdr:cNvPr id="526" name="フローチャート: 判断 525">
          <a:extLst>
            <a:ext uri="{FF2B5EF4-FFF2-40B4-BE49-F238E27FC236}">
              <a16:creationId xmlns:a16="http://schemas.microsoft.com/office/drawing/2014/main" id="{00000000-0008-0000-0200-00000E020000}"/>
            </a:ext>
          </a:extLst>
        </xdr:cNvPr>
        <xdr:cNvSpPr/>
      </xdr:nvSpPr>
      <xdr:spPr>
        <a:xfrm>
          <a:off x="1454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157662</xdr:rowOff>
    </xdr:from>
    <xdr:to>
      <xdr:col>72</xdr:col>
      <xdr:colOff>38100</xdr:colOff>
      <xdr:row>39</xdr:row>
      <xdr:rowOff>87812</xdr:rowOff>
    </xdr:to>
    <xdr:sp macro="" textlink="">
      <xdr:nvSpPr>
        <xdr:cNvPr id="527" name="フローチャート: 判断 526">
          <a:extLst>
            <a:ext uri="{FF2B5EF4-FFF2-40B4-BE49-F238E27FC236}">
              <a16:creationId xmlns:a16="http://schemas.microsoft.com/office/drawing/2014/main" id="{00000000-0008-0000-0200-00000F020000}"/>
            </a:ext>
          </a:extLst>
        </xdr:cNvPr>
        <xdr:cNvSpPr/>
      </xdr:nvSpPr>
      <xdr:spPr>
        <a:xfrm>
          <a:off x="13652500" y="667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13970</xdr:rowOff>
    </xdr:from>
    <xdr:to>
      <xdr:col>67</xdr:col>
      <xdr:colOff>101600</xdr:colOff>
      <xdr:row>39</xdr:row>
      <xdr:rowOff>115570</xdr:rowOff>
    </xdr:to>
    <xdr:sp macro="" textlink="">
      <xdr:nvSpPr>
        <xdr:cNvPr id="528" name="フローチャート: 判断 527">
          <a:extLst>
            <a:ext uri="{FF2B5EF4-FFF2-40B4-BE49-F238E27FC236}">
              <a16:creationId xmlns:a16="http://schemas.microsoft.com/office/drawing/2014/main" id="{00000000-0008-0000-0200-000010020000}"/>
            </a:ext>
          </a:extLst>
        </xdr:cNvPr>
        <xdr:cNvSpPr/>
      </xdr:nvSpPr>
      <xdr:spPr>
        <a:xfrm>
          <a:off x="1276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200-000011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164193</xdr:rowOff>
    </xdr:from>
    <xdr:to>
      <xdr:col>85</xdr:col>
      <xdr:colOff>177800</xdr:colOff>
      <xdr:row>40</xdr:row>
      <xdr:rowOff>94343</xdr:rowOff>
    </xdr:to>
    <xdr:sp macro="" textlink="">
      <xdr:nvSpPr>
        <xdr:cNvPr id="534" name="楕円 533">
          <a:extLst>
            <a:ext uri="{FF2B5EF4-FFF2-40B4-BE49-F238E27FC236}">
              <a16:creationId xmlns:a16="http://schemas.microsoft.com/office/drawing/2014/main" id="{00000000-0008-0000-0200-000016020000}"/>
            </a:ext>
          </a:extLst>
        </xdr:cNvPr>
        <xdr:cNvSpPr/>
      </xdr:nvSpPr>
      <xdr:spPr>
        <a:xfrm>
          <a:off x="162687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142620</xdr:rowOff>
    </xdr:from>
    <xdr:ext cx="405111" cy="259045"/>
    <xdr:sp macro="" textlink="">
      <xdr:nvSpPr>
        <xdr:cNvPr id="535" name="【一般廃棄物処理施設】&#10;有形固定資産減価償却率該当値テキスト">
          <a:extLst>
            <a:ext uri="{FF2B5EF4-FFF2-40B4-BE49-F238E27FC236}">
              <a16:creationId xmlns:a16="http://schemas.microsoft.com/office/drawing/2014/main" id="{00000000-0008-0000-0200-000017020000}"/>
            </a:ext>
          </a:extLst>
        </xdr:cNvPr>
        <xdr:cNvSpPr txBox="1"/>
      </xdr:nvSpPr>
      <xdr:spPr>
        <a:xfrm>
          <a:off x="16357600" y="682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111941</xdr:rowOff>
    </xdr:from>
    <xdr:to>
      <xdr:col>81</xdr:col>
      <xdr:colOff>101600</xdr:colOff>
      <xdr:row>40</xdr:row>
      <xdr:rowOff>42091</xdr:rowOff>
    </xdr:to>
    <xdr:sp macro="" textlink="">
      <xdr:nvSpPr>
        <xdr:cNvPr id="536" name="楕円 535">
          <a:extLst>
            <a:ext uri="{FF2B5EF4-FFF2-40B4-BE49-F238E27FC236}">
              <a16:creationId xmlns:a16="http://schemas.microsoft.com/office/drawing/2014/main" id="{00000000-0008-0000-0200-000018020000}"/>
            </a:ext>
          </a:extLst>
        </xdr:cNvPr>
        <xdr:cNvSpPr/>
      </xdr:nvSpPr>
      <xdr:spPr>
        <a:xfrm>
          <a:off x="15430500" y="679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162741</xdr:rowOff>
    </xdr:from>
    <xdr:to>
      <xdr:col>85</xdr:col>
      <xdr:colOff>127000</xdr:colOff>
      <xdr:row>40</xdr:row>
      <xdr:rowOff>43543</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15481300" y="6849291"/>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58057</xdr:rowOff>
    </xdr:from>
    <xdr:to>
      <xdr:col>76</xdr:col>
      <xdr:colOff>165100</xdr:colOff>
      <xdr:row>39</xdr:row>
      <xdr:rowOff>159657</xdr:rowOff>
    </xdr:to>
    <xdr:sp macro="" textlink="">
      <xdr:nvSpPr>
        <xdr:cNvPr id="538" name="楕円 537">
          <a:extLst>
            <a:ext uri="{FF2B5EF4-FFF2-40B4-BE49-F238E27FC236}">
              <a16:creationId xmlns:a16="http://schemas.microsoft.com/office/drawing/2014/main" id="{00000000-0008-0000-0200-00001A020000}"/>
            </a:ext>
          </a:extLst>
        </xdr:cNvPr>
        <xdr:cNvSpPr/>
      </xdr:nvSpPr>
      <xdr:spPr>
        <a:xfrm>
          <a:off x="14541500" y="674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108857</xdr:rowOff>
    </xdr:from>
    <xdr:to>
      <xdr:col>81</xdr:col>
      <xdr:colOff>50800</xdr:colOff>
      <xdr:row>39</xdr:row>
      <xdr:rowOff>162741</xdr:rowOff>
    </xdr:to>
    <xdr:cxnSp macro="">
      <xdr:nvCxnSpPr>
        <xdr:cNvPr id="539" name="直線コネクタ 538">
          <a:extLst>
            <a:ext uri="{FF2B5EF4-FFF2-40B4-BE49-F238E27FC236}">
              <a16:creationId xmlns:a16="http://schemas.microsoft.com/office/drawing/2014/main" id="{00000000-0008-0000-0200-00001B020000}"/>
            </a:ext>
          </a:extLst>
        </xdr:cNvPr>
        <xdr:cNvCxnSpPr/>
      </xdr:nvCxnSpPr>
      <xdr:spPr>
        <a:xfrm>
          <a:off x="14592300" y="6795407"/>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4173</xdr:rowOff>
    </xdr:from>
    <xdr:to>
      <xdr:col>72</xdr:col>
      <xdr:colOff>38100</xdr:colOff>
      <xdr:row>39</xdr:row>
      <xdr:rowOff>105773</xdr:rowOff>
    </xdr:to>
    <xdr:sp macro="" textlink="">
      <xdr:nvSpPr>
        <xdr:cNvPr id="540" name="楕円 539">
          <a:extLst>
            <a:ext uri="{FF2B5EF4-FFF2-40B4-BE49-F238E27FC236}">
              <a16:creationId xmlns:a16="http://schemas.microsoft.com/office/drawing/2014/main" id="{00000000-0008-0000-0200-00001C020000}"/>
            </a:ext>
          </a:extLst>
        </xdr:cNvPr>
        <xdr:cNvSpPr/>
      </xdr:nvSpPr>
      <xdr:spPr>
        <a:xfrm>
          <a:off x="13652500" y="669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54973</xdr:rowOff>
    </xdr:from>
    <xdr:to>
      <xdr:col>76</xdr:col>
      <xdr:colOff>114300</xdr:colOff>
      <xdr:row>39</xdr:row>
      <xdr:rowOff>108857</xdr:rowOff>
    </xdr:to>
    <xdr:cxnSp macro="">
      <xdr:nvCxnSpPr>
        <xdr:cNvPr id="541" name="直線コネクタ 540">
          <a:extLst>
            <a:ext uri="{FF2B5EF4-FFF2-40B4-BE49-F238E27FC236}">
              <a16:creationId xmlns:a16="http://schemas.microsoft.com/office/drawing/2014/main" id="{00000000-0008-0000-0200-00001D020000}"/>
            </a:ext>
          </a:extLst>
        </xdr:cNvPr>
        <xdr:cNvCxnSpPr/>
      </xdr:nvCxnSpPr>
      <xdr:spPr>
        <a:xfrm>
          <a:off x="13703300" y="6741523"/>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129903</xdr:rowOff>
    </xdr:from>
    <xdr:to>
      <xdr:col>67</xdr:col>
      <xdr:colOff>101600</xdr:colOff>
      <xdr:row>38</xdr:row>
      <xdr:rowOff>60053</xdr:rowOff>
    </xdr:to>
    <xdr:sp macro="" textlink="">
      <xdr:nvSpPr>
        <xdr:cNvPr id="542" name="楕円 541">
          <a:extLst>
            <a:ext uri="{FF2B5EF4-FFF2-40B4-BE49-F238E27FC236}">
              <a16:creationId xmlns:a16="http://schemas.microsoft.com/office/drawing/2014/main" id="{00000000-0008-0000-0200-00001E020000}"/>
            </a:ext>
          </a:extLst>
        </xdr:cNvPr>
        <xdr:cNvSpPr/>
      </xdr:nvSpPr>
      <xdr:spPr>
        <a:xfrm>
          <a:off x="12763500" y="647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9253</xdr:rowOff>
    </xdr:from>
    <xdr:to>
      <xdr:col>71</xdr:col>
      <xdr:colOff>177800</xdr:colOff>
      <xdr:row>39</xdr:row>
      <xdr:rowOff>54973</xdr:rowOff>
    </xdr:to>
    <xdr:cxnSp macro="">
      <xdr:nvCxnSpPr>
        <xdr:cNvPr id="543" name="直線コネクタ 542">
          <a:extLst>
            <a:ext uri="{FF2B5EF4-FFF2-40B4-BE49-F238E27FC236}">
              <a16:creationId xmlns:a16="http://schemas.microsoft.com/office/drawing/2014/main" id="{00000000-0008-0000-0200-00001F020000}"/>
            </a:ext>
          </a:extLst>
        </xdr:cNvPr>
        <xdr:cNvCxnSpPr/>
      </xdr:nvCxnSpPr>
      <xdr:spPr>
        <a:xfrm>
          <a:off x="12814300" y="6524353"/>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63517</xdr:rowOff>
    </xdr:from>
    <xdr:ext cx="405111" cy="259045"/>
    <xdr:sp macro="" textlink="">
      <xdr:nvSpPr>
        <xdr:cNvPr id="544" name="n_1aveValue【一般廃棄物処理施設】&#10;有形固定資産減価償却率">
          <a:extLst>
            <a:ext uri="{FF2B5EF4-FFF2-40B4-BE49-F238E27FC236}">
              <a16:creationId xmlns:a16="http://schemas.microsoft.com/office/drawing/2014/main" id="{00000000-0008-0000-0200-000020020000}"/>
            </a:ext>
          </a:extLst>
        </xdr:cNvPr>
        <xdr:cNvSpPr txBox="1"/>
      </xdr:nvSpPr>
      <xdr:spPr>
        <a:xfrm>
          <a:off x="152660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143527</xdr:rowOff>
    </xdr:from>
    <xdr:ext cx="405111" cy="259045"/>
    <xdr:sp macro="" textlink="">
      <xdr:nvSpPr>
        <xdr:cNvPr id="545" name="n_2aveValue【一般廃棄物処理施設】&#10;有形固定資産減価償却率">
          <a:extLst>
            <a:ext uri="{FF2B5EF4-FFF2-40B4-BE49-F238E27FC236}">
              <a16:creationId xmlns:a16="http://schemas.microsoft.com/office/drawing/2014/main" id="{00000000-0008-0000-0200-000021020000}"/>
            </a:ext>
          </a:extLst>
        </xdr:cNvPr>
        <xdr:cNvSpPr txBox="1"/>
      </xdr:nvSpPr>
      <xdr:spPr>
        <a:xfrm>
          <a:off x="14389744" y="648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104338</xdr:rowOff>
    </xdr:from>
    <xdr:ext cx="405111" cy="259045"/>
    <xdr:sp macro="" textlink="">
      <xdr:nvSpPr>
        <xdr:cNvPr id="546" name="n_3aveValue【一般廃棄物処理施設】&#10;有形固定資産減価償却率">
          <a:extLst>
            <a:ext uri="{FF2B5EF4-FFF2-40B4-BE49-F238E27FC236}">
              <a16:creationId xmlns:a16="http://schemas.microsoft.com/office/drawing/2014/main" id="{00000000-0008-0000-0200-000022020000}"/>
            </a:ext>
          </a:extLst>
        </xdr:cNvPr>
        <xdr:cNvSpPr txBox="1"/>
      </xdr:nvSpPr>
      <xdr:spPr>
        <a:xfrm>
          <a:off x="13500744" y="64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106697</xdr:rowOff>
    </xdr:from>
    <xdr:ext cx="405111" cy="259045"/>
    <xdr:sp macro="" textlink="">
      <xdr:nvSpPr>
        <xdr:cNvPr id="547" name="n_4aveValue【一般廃棄物処理施設】&#10;有形固定資産減価償却率">
          <a:extLst>
            <a:ext uri="{FF2B5EF4-FFF2-40B4-BE49-F238E27FC236}">
              <a16:creationId xmlns:a16="http://schemas.microsoft.com/office/drawing/2014/main" id="{00000000-0008-0000-0200-000023020000}"/>
            </a:ext>
          </a:extLst>
        </xdr:cNvPr>
        <xdr:cNvSpPr txBox="1"/>
      </xdr:nvSpPr>
      <xdr:spPr>
        <a:xfrm>
          <a:off x="12611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33218</xdr:rowOff>
    </xdr:from>
    <xdr:ext cx="405111" cy="259045"/>
    <xdr:sp macro="" textlink="">
      <xdr:nvSpPr>
        <xdr:cNvPr id="548" name="n_1mainValue【一般廃棄物処理施設】&#10;有形固定資産減価償却率">
          <a:extLst>
            <a:ext uri="{FF2B5EF4-FFF2-40B4-BE49-F238E27FC236}">
              <a16:creationId xmlns:a16="http://schemas.microsoft.com/office/drawing/2014/main" id="{00000000-0008-0000-0200-000024020000}"/>
            </a:ext>
          </a:extLst>
        </xdr:cNvPr>
        <xdr:cNvSpPr txBox="1"/>
      </xdr:nvSpPr>
      <xdr:spPr>
        <a:xfrm>
          <a:off x="15266044" y="689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150784</xdr:rowOff>
    </xdr:from>
    <xdr:ext cx="405111" cy="259045"/>
    <xdr:sp macro="" textlink="">
      <xdr:nvSpPr>
        <xdr:cNvPr id="549" name="n_2mainValue【一般廃棄物処理施設】&#10;有形固定資産減価償却率">
          <a:extLst>
            <a:ext uri="{FF2B5EF4-FFF2-40B4-BE49-F238E27FC236}">
              <a16:creationId xmlns:a16="http://schemas.microsoft.com/office/drawing/2014/main" id="{00000000-0008-0000-0200-000025020000}"/>
            </a:ext>
          </a:extLst>
        </xdr:cNvPr>
        <xdr:cNvSpPr txBox="1"/>
      </xdr:nvSpPr>
      <xdr:spPr>
        <a:xfrm>
          <a:off x="14389744" y="683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96900</xdr:rowOff>
    </xdr:from>
    <xdr:ext cx="405111" cy="259045"/>
    <xdr:sp macro="" textlink="">
      <xdr:nvSpPr>
        <xdr:cNvPr id="550" name="n_3mainValue【一般廃棄物処理施設】&#10;有形固定資産減価償却率">
          <a:extLst>
            <a:ext uri="{FF2B5EF4-FFF2-40B4-BE49-F238E27FC236}">
              <a16:creationId xmlns:a16="http://schemas.microsoft.com/office/drawing/2014/main" id="{00000000-0008-0000-0200-000026020000}"/>
            </a:ext>
          </a:extLst>
        </xdr:cNvPr>
        <xdr:cNvSpPr txBox="1"/>
      </xdr:nvSpPr>
      <xdr:spPr>
        <a:xfrm>
          <a:off x="13500744" y="678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76580</xdr:rowOff>
    </xdr:from>
    <xdr:ext cx="405111" cy="259045"/>
    <xdr:sp macro="" textlink="">
      <xdr:nvSpPr>
        <xdr:cNvPr id="551" name="n_4mainValue【一般廃棄物処理施設】&#10;有形固定資産減価償却率">
          <a:extLst>
            <a:ext uri="{FF2B5EF4-FFF2-40B4-BE49-F238E27FC236}">
              <a16:creationId xmlns:a16="http://schemas.microsoft.com/office/drawing/2014/main" id="{00000000-0008-0000-0200-000027020000}"/>
            </a:ext>
          </a:extLst>
        </xdr:cNvPr>
        <xdr:cNvSpPr txBox="1"/>
      </xdr:nvSpPr>
      <xdr:spPr>
        <a:xfrm>
          <a:off x="12611744" y="624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a:extLst>
            <a:ext uri="{FF2B5EF4-FFF2-40B4-BE49-F238E27FC236}">
              <a16:creationId xmlns:a16="http://schemas.microsoft.com/office/drawing/2014/main" id="{00000000-0008-0000-0200-000028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a:extLst>
            <a:ext uri="{FF2B5EF4-FFF2-40B4-BE49-F238E27FC236}">
              <a16:creationId xmlns:a16="http://schemas.microsoft.com/office/drawing/2014/main" id="{00000000-0008-0000-0200-000029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a:extLst>
            <a:ext uri="{FF2B5EF4-FFF2-40B4-BE49-F238E27FC236}">
              <a16:creationId xmlns:a16="http://schemas.microsoft.com/office/drawing/2014/main" id="{00000000-0008-0000-0200-00002A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a:extLst>
            <a:ext uri="{FF2B5EF4-FFF2-40B4-BE49-F238E27FC236}">
              <a16:creationId xmlns:a16="http://schemas.microsoft.com/office/drawing/2014/main" id="{00000000-0008-0000-0200-00002B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a:extLst>
            <a:ext uri="{FF2B5EF4-FFF2-40B4-BE49-F238E27FC236}">
              <a16:creationId xmlns:a16="http://schemas.microsoft.com/office/drawing/2014/main" id="{00000000-0008-0000-0200-00002C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a:extLst>
            <a:ext uri="{FF2B5EF4-FFF2-40B4-BE49-F238E27FC236}">
              <a16:creationId xmlns:a16="http://schemas.microsoft.com/office/drawing/2014/main" id="{00000000-0008-0000-0200-00002D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a:extLst>
            <a:ext uri="{FF2B5EF4-FFF2-40B4-BE49-F238E27FC236}">
              <a16:creationId xmlns:a16="http://schemas.microsoft.com/office/drawing/2014/main" id="{00000000-0008-0000-0200-00002E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a:extLst>
            <a:ext uri="{FF2B5EF4-FFF2-40B4-BE49-F238E27FC236}">
              <a16:creationId xmlns:a16="http://schemas.microsoft.com/office/drawing/2014/main" id="{00000000-0008-0000-0200-00002F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7" name="テキスト ボックス 566">
          <a:extLst>
            <a:ext uri="{FF2B5EF4-FFF2-40B4-BE49-F238E27FC236}">
              <a16:creationId xmlns:a16="http://schemas.microsoft.com/office/drawing/2014/main" id="{00000000-0008-0000-0200-000037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9" name="テキスト ボックス 568">
          <a:extLst>
            <a:ext uri="{FF2B5EF4-FFF2-40B4-BE49-F238E27FC236}">
              <a16:creationId xmlns:a16="http://schemas.microsoft.com/office/drawing/2014/main" id="{00000000-0008-0000-0200-000039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a:extLst>
            <a:ext uri="{FF2B5EF4-FFF2-40B4-BE49-F238E27FC236}">
              <a16:creationId xmlns:a16="http://schemas.microsoft.com/office/drawing/2014/main" id="{00000000-0008-0000-0200-00003B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a:extLst>
            <a:ext uri="{FF2B5EF4-FFF2-40B4-BE49-F238E27FC236}">
              <a16:creationId xmlns:a16="http://schemas.microsoft.com/office/drawing/2014/main" id="{00000000-0008-0000-0200-00003C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83063</xdr:rowOff>
    </xdr:from>
    <xdr:to>
      <xdr:col>116</xdr:col>
      <xdr:colOff>62864</xdr:colOff>
      <xdr:row>41</xdr:row>
      <xdr:rowOff>131306</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flipV="1">
          <a:off x="22160864" y="5912363"/>
          <a:ext cx="0" cy="1248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135133</xdr:rowOff>
    </xdr:from>
    <xdr:ext cx="378565" cy="259045"/>
    <xdr:sp macro="" textlink="">
      <xdr:nvSpPr>
        <xdr:cNvPr id="574" name="【一般廃棄物処理施設】&#10;一人当たり有形固定資産（償却資産）額最小値テキスト">
          <a:extLst>
            <a:ext uri="{FF2B5EF4-FFF2-40B4-BE49-F238E27FC236}">
              <a16:creationId xmlns:a16="http://schemas.microsoft.com/office/drawing/2014/main" id="{00000000-0008-0000-0200-00003E020000}"/>
            </a:ext>
          </a:extLst>
        </xdr:cNvPr>
        <xdr:cNvSpPr txBox="1"/>
      </xdr:nvSpPr>
      <xdr:spPr>
        <a:xfrm>
          <a:off x="22199600" y="7164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131306</xdr:rowOff>
    </xdr:from>
    <xdr:to>
      <xdr:col>116</xdr:col>
      <xdr:colOff>152400</xdr:colOff>
      <xdr:row>41</xdr:row>
      <xdr:rowOff>131306</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a:off x="22072600" y="7160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29740</xdr:rowOff>
    </xdr:from>
    <xdr:ext cx="599010" cy="259045"/>
    <xdr:sp macro="" textlink="">
      <xdr:nvSpPr>
        <xdr:cNvPr id="576" name="【一般廃棄物処理施設】&#10;一人当たり有形固定資産（償却資産）額最大値テキスト">
          <a:extLst>
            <a:ext uri="{FF2B5EF4-FFF2-40B4-BE49-F238E27FC236}">
              <a16:creationId xmlns:a16="http://schemas.microsoft.com/office/drawing/2014/main" id="{00000000-0008-0000-0200-000040020000}"/>
            </a:ext>
          </a:extLst>
        </xdr:cNvPr>
        <xdr:cNvSpPr txBox="1"/>
      </xdr:nvSpPr>
      <xdr:spPr>
        <a:xfrm>
          <a:off x="22199600" y="5687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83063</xdr:rowOff>
    </xdr:from>
    <xdr:to>
      <xdr:col>116</xdr:col>
      <xdr:colOff>152400</xdr:colOff>
      <xdr:row>34</xdr:row>
      <xdr:rowOff>83063</xdr:rowOff>
    </xdr:to>
    <xdr:cxnSp macro="">
      <xdr:nvCxnSpPr>
        <xdr:cNvPr id="577" name="直線コネクタ 576">
          <a:extLst>
            <a:ext uri="{FF2B5EF4-FFF2-40B4-BE49-F238E27FC236}">
              <a16:creationId xmlns:a16="http://schemas.microsoft.com/office/drawing/2014/main" id="{00000000-0008-0000-0200-000041020000}"/>
            </a:ext>
          </a:extLst>
        </xdr:cNvPr>
        <xdr:cNvCxnSpPr/>
      </xdr:nvCxnSpPr>
      <xdr:spPr>
        <a:xfrm>
          <a:off x="22072600" y="5912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53832</xdr:rowOff>
    </xdr:from>
    <xdr:ext cx="534377" cy="259045"/>
    <xdr:sp macro="" textlink="">
      <xdr:nvSpPr>
        <xdr:cNvPr id="578" name="【一般廃棄物処理施設】&#10;一人当たり有形固定資産（償却資産）額平均値テキスト">
          <a:extLst>
            <a:ext uri="{FF2B5EF4-FFF2-40B4-BE49-F238E27FC236}">
              <a16:creationId xmlns:a16="http://schemas.microsoft.com/office/drawing/2014/main" id="{00000000-0008-0000-0200-000042020000}"/>
            </a:ext>
          </a:extLst>
        </xdr:cNvPr>
        <xdr:cNvSpPr txBox="1"/>
      </xdr:nvSpPr>
      <xdr:spPr>
        <a:xfrm>
          <a:off x="22199600" y="6568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30955</xdr:rowOff>
    </xdr:from>
    <xdr:to>
      <xdr:col>116</xdr:col>
      <xdr:colOff>114300</xdr:colOff>
      <xdr:row>39</xdr:row>
      <xdr:rowOff>132555</xdr:rowOff>
    </xdr:to>
    <xdr:sp macro="" textlink="">
      <xdr:nvSpPr>
        <xdr:cNvPr id="579" name="フローチャート: 判断 578">
          <a:extLst>
            <a:ext uri="{FF2B5EF4-FFF2-40B4-BE49-F238E27FC236}">
              <a16:creationId xmlns:a16="http://schemas.microsoft.com/office/drawing/2014/main" id="{00000000-0008-0000-0200-000043020000}"/>
            </a:ext>
          </a:extLst>
        </xdr:cNvPr>
        <xdr:cNvSpPr/>
      </xdr:nvSpPr>
      <xdr:spPr>
        <a:xfrm>
          <a:off x="22110700" y="671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6893</xdr:rowOff>
    </xdr:from>
    <xdr:to>
      <xdr:col>112</xdr:col>
      <xdr:colOff>38100</xdr:colOff>
      <xdr:row>39</xdr:row>
      <xdr:rowOff>108493</xdr:rowOff>
    </xdr:to>
    <xdr:sp macro="" textlink="">
      <xdr:nvSpPr>
        <xdr:cNvPr id="580" name="フローチャート: 判断 579">
          <a:extLst>
            <a:ext uri="{FF2B5EF4-FFF2-40B4-BE49-F238E27FC236}">
              <a16:creationId xmlns:a16="http://schemas.microsoft.com/office/drawing/2014/main" id="{00000000-0008-0000-0200-000044020000}"/>
            </a:ext>
          </a:extLst>
        </xdr:cNvPr>
        <xdr:cNvSpPr/>
      </xdr:nvSpPr>
      <xdr:spPr>
        <a:xfrm>
          <a:off x="21272500" y="669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4021</xdr:rowOff>
    </xdr:from>
    <xdr:to>
      <xdr:col>107</xdr:col>
      <xdr:colOff>101600</xdr:colOff>
      <xdr:row>39</xdr:row>
      <xdr:rowOff>105621</xdr:rowOff>
    </xdr:to>
    <xdr:sp macro="" textlink="">
      <xdr:nvSpPr>
        <xdr:cNvPr id="581" name="フローチャート: 判断 580">
          <a:extLst>
            <a:ext uri="{FF2B5EF4-FFF2-40B4-BE49-F238E27FC236}">
              <a16:creationId xmlns:a16="http://schemas.microsoft.com/office/drawing/2014/main" id="{00000000-0008-0000-0200-000045020000}"/>
            </a:ext>
          </a:extLst>
        </xdr:cNvPr>
        <xdr:cNvSpPr/>
      </xdr:nvSpPr>
      <xdr:spPr>
        <a:xfrm>
          <a:off x="20383500" y="669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1288</xdr:rowOff>
    </xdr:from>
    <xdr:to>
      <xdr:col>102</xdr:col>
      <xdr:colOff>165100</xdr:colOff>
      <xdr:row>39</xdr:row>
      <xdr:rowOff>102888</xdr:rowOff>
    </xdr:to>
    <xdr:sp macro="" textlink="">
      <xdr:nvSpPr>
        <xdr:cNvPr id="582" name="フローチャート: 判断 581">
          <a:extLst>
            <a:ext uri="{FF2B5EF4-FFF2-40B4-BE49-F238E27FC236}">
              <a16:creationId xmlns:a16="http://schemas.microsoft.com/office/drawing/2014/main" id="{00000000-0008-0000-0200-000046020000}"/>
            </a:ext>
          </a:extLst>
        </xdr:cNvPr>
        <xdr:cNvSpPr/>
      </xdr:nvSpPr>
      <xdr:spPr>
        <a:xfrm>
          <a:off x="19494500" y="668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24655</xdr:rowOff>
    </xdr:from>
    <xdr:to>
      <xdr:col>98</xdr:col>
      <xdr:colOff>38100</xdr:colOff>
      <xdr:row>39</xdr:row>
      <xdr:rowOff>126255</xdr:rowOff>
    </xdr:to>
    <xdr:sp macro="" textlink="">
      <xdr:nvSpPr>
        <xdr:cNvPr id="583" name="フローチャート: 判断 582">
          <a:extLst>
            <a:ext uri="{FF2B5EF4-FFF2-40B4-BE49-F238E27FC236}">
              <a16:creationId xmlns:a16="http://schemas.microsoft.com/office/drawing/2014/main" id="{00000000-0008-0000-0200-000047020000}"/>
            </a:ext>
          </a:extLst>
        </xdr:cNvPr>
        <xdr:cNvSpPr/>
      </xdr:nvSpPr>
      <xdr:spPr>
        <a:xfrm>
          <a:off x="18605500" y="671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3153</xdr:rowOff>
    </xdr:from>
    <xdr:to>
      <xdr:col>116</xdr:col>
      <xdr:colOff>114300</xdr:colOff>
      <xdr:row>41</xdr:row>
      <xdr:rowOff>104753</xdr:rowOff>
    </xdr:to>
    <xdr:sp macro="" textlink="">
      <xdr:nvSpPr>
        <xdr:cNvPr id="589" name="楕円 588">
          <a:extLst>
            <a:ext uri="{FF2B5EF4-FFF2-40B4-BE49-F238E27FC236}">
              <a16:creationId xmlns:a16="http://schemas.microsoft.com/office/drawing/2014/main" id="{00000000-0008-0000-0200-00004D020000}"/>
            </a:ext>
          </a:extLst>
        </xdr:cNvPr>
        <xdr:cNvSpPr/>
      </xdr:nvSpPr>
      <xdr:spPr>
        <a:xfrm>
          <a:off x="22110700" y="703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89530</xdr:rowOff>
    </xdr:from>
    <xdr:ext cx="534377" cy="259045"/>
    <xdr:sp macro="" textlink="">
      <xdr:nvSpPr>
        <xdr:cNvPr id="590" name="【一般廃棄物処理施設】&#10;一人当たり有形固定資産（償却資産）額該当値テキスト">
          <a:extLst>
            <a:ext uri="{FF2B5EF4-FFF2-40B4-BE49-F238E27FC236}">
              <a16:creationId xmlns:a16="http://schemas.microsoft.com/office/drawing/2014/main" id="{00000000-0008-0000-0200-00004E020000}"/>
            </a:ext>
          </a:extLst>
        </xdr:cNvPr>
        <xdr:cNvSpPr txBox="1"/>
      </xdr:nvSpPr>
      <xdr:spPr>
        <a:xfrm>
          <a:off x="22199600" y="694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3880</xdr:rowOff>
    </xdr:from>
    <xdr:to>
      <xdr:col>112</xdr:col>
      <xdr:colOff>38100</xdr:colOff>
      <xdr:row>41</xdr:row>
      <xdr:rowOff>105480</xdr:rowOff>
    </xdr:to>
    <xdr:sp macro="" textlink="">
      <xdr:nvSpPr>
        <xdr:cNvPr id="591" name="楕円 590">
          <a:extLst>
            <a:ext uri="{FF2B5EF4-FFF2-40B4-BE49-F238E27FC236}">
              <a16:creationId xmlns:a16="http://schemas.microsoft.com/office/drawing/2014/main" id="{00000000-0008-0000-0200-00004F020000}"/>
            </a:ext>
          </a:extLst>
        </xdr:cNvPr>
        <xdr:cNvSpPr/>
      </xdr:nvSpPr>
      <xdr:spPr>
        <a:xfrm>
          <a:off x="21272500" y="70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53953</xdr:rowOff>
    </xdr:from>
    <xdr:to>
      <xdr:col>116</xdr:col>
      <xdr:colOff>63500</xdr:colOff>
      <xdr:row>41</xdr:row>
      <xdr:rowOff>54680</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flipV="1">
          <a:off x="21323300" y="7083403"/>
          <a:ext cx="838200" cy="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4487</xdr:rowOff>
    </xdr:from>
    <xdr:to>
      <xdr:col>107</xdr:col>
      <xdr:colOff>101600</xdr:colOff>
      <xdr:row>41</xdr:row>
      <xdr:rowOff>106087</xdr:rowOff>
    </xdr:to>
    <xdr:sp macro="" textlink="">
      <xdr:nvSpPr>
        <xdr:cNvPr id="593" name="楕円 592">
          <a:extLst>
            <a:ext uri="{FF2B5EF4-FFF2-40B4-BE49-F238E27FC236}">
              <a16:creationId xmlns:a16="http://schemas.microsoft.com/office/drawing/2014/main" id="{00000000-0008-0000-0200-000051020000}"/>
            </a:ext>
          </a:extLst>
        </xdr:cNvPr>
        <xdr:cNvSpPr/>
      </xdr:nvSpPr>
      <xdr:spPr>
        <a:xfrm>
          <a:off x="20383500" y="703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54680</xdr:rowOff>
    </xdr:from>
    <xdr:to>
      <xdr:col>111</xdr:col>
      <xdr:colOff>177800</xdr:colOff>
      <xdr:row>41</xdr:row>
      <xdr:rowOff>55287</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flipV="1">
          <a:off x="20434300" y="7084130"/>
          <a:ext cx="889000" cy="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4945</xdr:rowOff>
    </xdr:from>
    <xdr:to>
      <xdr:col>102</xdr:col>
      <xdr:colOff>165100</xdr:colOff>
      <xdr:row>41</xdr:row>
      <xdr:rowOff>106545</xdr:rowOff>
    </xdr:to>
    <xdr:sp macro="" textlink="">
      <xdr:nvSpPr>
        <xdr:cNvPr id="595" name="楕円 594">
          <a:extLst>
            <a:ext uri="{FF2B5EF4-FFF2-40B4-BE49-F238E27FC236}">
              <a16:creationId xmlns:a16="http://schemas.microsoft.com/office/drawing/2014/main" id="{00000000-0008-0000-0200-000053020000}"/>
            </a:ext>
          </a:extLst>
        </xdr:cNvPr>
        <xdr:cNvSpPr/>
      </xdr:nvSpPr>
      <xdr:spPr>
        <a:xfrm>
          <a:off x="19494500" y="703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55287</xdr:rowOff>
    </xdr:from>
    <xdr:to>
      <xdr:col>107</xdr:col>
      <xdr:colOff>50800</xdr:colOff>
      <xdr:row>41</xdr:row>
      <xdr:rowOff>55745</xdr:rowOff>
    </xdr:to>
    <xdr:cxnSp macro="">
      <xdr:nvCxnSpPr>
        <xdr:cNvPr id="596" name="直線コネクタ 595">
          <a:extLst>
            <a:ext uri="{FF2B5EF4-FFF2-40B4-BE49-F238E27FC236}">
              <a16:creationId xmlns:a16="http://schemas.microsoft.com/office/drawing/2014/main" id="{00000000-0008-0000-0200-000054020000}"/>
            </a:ext>
          </a:extLst>
        </xdr:cNvPr>
        <xdr:cNvCxnSpPr/>
      </xdr:nvCxnSpPr>
      <xdr:spPr>
        <a:xfrm flipV="1">
          <a:off x="19545300" y="7084737"/>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60440</xdr:rowOff>
    </xdr:from>
    <xdr:to>
      <xdr:col>98</xdr:col>
      <xdr:colOff>38100</xdr:colOff>
      <xdr:row>39</xdr:row>
      <xdr:rowOff>162040</xdr:rowOff>
    </xdr:to>
    <xdr:sp macro="" textlink="">
      <xdr:nvSpPr>
        <xdr:cNvPr id="597" name="楕円 596">
          <a:extLst>
            <a:ext uri="{FF2B5EF4-FFF2-40B4-BE49-F238E27FC236}">
              <a16:creationId xmlns:a16="http://schemas.microsoft.com/office/drawing/2014/main" id="{00000000-0008-0000-0200-000055020000}"/>
            </a:ext>
          </a:extLst>
        </xdr:cNvPr>
        <xdr:cNvSpPr/>
      </xdr:nvSpPr>
      <xdr:spPr>
        <a:xfrm>
          <a:off x="18605500" y="674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111240</xdr:rowOff>
    </xdr:from>
    <xdr:to>
      <xdr:col>102</xdr:col>
      <xdr:colOff>114300</xdr:colOff>
      <xdr:row>41</xdr:row>
      <xdr:rowOff>55745</xdr:rowOff>
    </xdr:to>
    <xdr:cxnSp macro="">
      <xdr:nvCxnSpPr>
        <xdr:cNvPr id="598" name="直線コネクタ 597">
          <a:extLst>
            <a:ext uri="{FF2B5EF4-FFF2-40B4-BE49-F238E27FC236}">
              <a16:creationId xmlns:a16="http://schemas.microsoft.com/office/drawing/2014/main" id="{00000000-0008-0000-0200-000056020000}"/>
            </a:ext>
          </a:extLst>
        </xdr:cNvPr>
        <xdr:cNvCxnSpPr/>
      </xdr:nvCxnSpPr>
      <xdr:spPr>
        <a:xfrm>
          <a:off x="18656300" y="6797790"/>
          <a:ext cx="889000" cy="287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125020</xdr:rowOff>
    </xdr:from>
    <xdr:ext cx="534377" cy="259045"/>
    <xdr:sp macro="" textlink="">
      <xdr:nvSpPr>
        <xdr:cNvPr id="599" name="n_1aveValue【一般廃棄物処理施設】&#10;一人当たり有形固定資産（償却資産）額">
          <a:extLst>
            <a:ext uri="{FF2B5EF4-FFF2-40B4-BE49-F238E27FC236}">
              <a16:creationId xmlns:a16="http://schemas.microsoft.com/office/drawing/2014/main" id="{00000000-0008-0000-0200-000057020000}"/>
            </a:ext>
          </a:extLst>
        </xdr:cNvPr>
        <xdr:cNvSpPr txBox="1"/>
      </xdr:nvSpPr>
      <xdr:spPr>
        <a:xfrm>
          <a:off x="21043411" y="646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122148</xdr:rowOff>
    </xdr:from>
    <xdr:ext cx="534377" cy="259045"/>
    <xdr:sp macro="" textlink="">
      <xdr:nvSpPr>
        <xdr:cNvPr id="600" name="n_2aveValue【一般廃棄物処理施設】&#10;一人当たり有形固定資産（償却資産）額">
          <a:extLst>
            <a:ext uri="{FF2B5EF4-FFF2-40B4-BE49-F238E27FC236}">
              <a16:creationId xmlns:a16="http://schemas.microsoft.com/office/drawing/2014/main" id="{00000000-0008-0000-0200-000058020000}"/>
            </a:ext>
          </a:extLst>
        </xdr:cNvPr>
        <xdr:cNvSpPr txBox="1"/>
      </xdr:nvSpPr>
      <xdr:spPr>
        <a:xfrm>
          <a:off x="20167111" y="646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119414</xdr:rowOff>
    </xdr:from>
    <xdr:ext cx="534377" cy="259045"/>
    <xdr:sp macro="" textlink="">
      <xdr:nvSpPr>
        <xdr:cNvPr id="601" name="n_3aveValue【一般廃棄物処理施設】&#10;一人当たり有形固定資産（償却資産）額">
          <a:extLst>
            <a:ext uri="{FF2B5EF4-FFF2-40B4-BE49-F238E27FC236}">
              <a16:creationId xmlns:a16="http://schemas.microsoft.com/office/drawing/2014/main" id="{00000000-0008-0000-0200-000059020000}"/>
            </a:ext>
          </a:extLst>
        </xdr:cNvPr>
        <xdr:cNvSpPr txBox="1"/>
      </xdr:nvSpPr>
      <xdr:spPr>
        <a:xfrm>
          <a:off x="19278111" y="646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142782</xdr:rowOff>
    </xdr:from>
    <xdr:ext cx="534377" cy="259045"/>
    <xdr:sp macro="" textlink="">
      <xdr:nvSpPr>
        <xdr:cNvPr id="602" name="n_4aveValue【一般廃棄物処理施設】&#10;一人当たり有形固定資産（償却資産）額">
          <a:extLst>
            <a:ext uri="{FF2B5EF4-FFF2-40B4-BE49-F238E27FC236}">
              <a16:creationId xmlns:a16="http://schemas.microsoft.com/office/drawing/2014/main" id="{00000000-0008-0000-0200-00005A020000}"/>
            </a:ext>
          </a:extLst>
        </xdr:cNvPr>
        <xdr:cNvSpPr txBox="1"/>
      </xdr:nvSpPr>
      <xdr:spPr>
        <a:xfrm>
          <a:off x="18389111" y="648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96607</xdr:rowOff>
    </xdr:from>
    <xdr:ext cx="534377" cy="259045"/>
    <xdr:sp macro="" textlink="">
      <xdr:nvSpPr>
        <xdr:cNvPr id="603" name="n_1mainValue【一般廃棄物処理施設】&#10;一人当たり有形固定資産（償却資産）額">
          <a:extLst>
            <a:ext uri="{FF2B5EF4-FFF2-40B4-BE49-F238E27FC236}">
              <a16:creationId xmlns:a16="http://schemas.microsoft.com/office/drawing/2014/main" id="{00000000-0008-0000-0200-00005B020000}"/>
            </a:ext>
          </a:extLst>
        </xdr:cNvPr>
        <xdr:cNvSpPr txBox="1"/>
      </xdr:nvSpPr>
      <xdr:spPr>
        <a:xfrm>
          <a:off x="21043411" y="712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97214</xdr:rowOff>
    </xdr:from>
    <xdr:ext cx="534377" cy="259045"/>
    <xdr:sp macro="" textlink="">
      <xdr:nvSpPr>
        <xdr:cNvPr id="604" name="n_2mainValue【一般廃棄物処理施設】&#10;一人当たり有形固定資産（償却資産）額">
          <a:extLst>
            <a:ext uri="{FF2B5EF4-FFF2-40B4-BE49-F238E27FC236}">
              <a16:creationId xmlns:a16="http://schemas.microsoft.com/office/drawing/2014/main" id="{00000000-0008-0000-0200-00005C020000}"/>
            </a:ext>
          </a:extLst>
        </xdr:cNvPr>
        <xdr:cNvSpPr txBox="1"/>
      </xdr:nvSpPr>
      <xdr:spPr>
        <a:xfrm>
          <a:off x="20167111" y="7126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97672</xdr:rowOff>
    </xdr:from>
    <xdr:ext cx="534377" cy="259045"/>
    <xdr:sp macro="" textlink="">
      <xdr:nvSpPr>
        <xdr:cNvPr id="605" name="n_3mainValue【一般廃棄物処理施設】&#10;一人当たり有形固定資産（償却資産）額">
          <a:extLst>
            <a:ext uri="{FF2B5EF4-FFF2-40B4-BE49-F238E27FC236}">
              <a16:creationId xmlns:a16="http://schemas.microsoft.com/office/drawing/2014/main" id="{00000000-0008-0000-0200-00005D020000}"/>
            </a:ext>
          </a:extLst>
        </xdr:cNvPr>
        <xdr:cNvSpPr txBox="1"/>
      </xdr:nvSpPr>
      <xdr:spPr>
        <a:xfrm>
          <a:off x="19278111" y="712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153167</xdr:rowOff>
    </xdr:from>
    <xdr:ext cx="534377" cy="259045"/>
    <xdr:sp macro="" textlink="">
      <xdr:nvSpPr>
        <xdr:cNvPr id="606" name="n_4mainValue【一般廃棄物処理施設】&#10;一人当たり有形固定資産（償却資産）額">
          <a:extLst>
            <a:ext uri="{FF2B5EF4-FFF2-40B4-BE49-F238E27FC236}">
              <a16:creationId xmlns:a16="http://schemas.microsoft.com/office/drawing/2014/main" id="{00000000-0008-0000-0200-00005E020000}"/>
            </a:ext>
          </a:extLst>
        </xdr:cNvPr>
        <xdr:cNvSpPr txBox="1"/>
      </xdr:nvSpPr>
      <xdr:spPr>
        <a:xfrm>
          <a:off x="18389111" y="68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a:extLst>
            <a:ext uri="{FF2B5EF4-FFF2-40B4-BE49-F238E27FC236}">
              <a16:creationId xmlns:a16="http://schemas.microsoft.com/office/drawing/2014/main" id="{00000000-0008-0000-0200-00005F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a:extLst>
            <a:ext uri="{FF2B5EF4-FFF2-40B4-BE49-F238E27FC236}">
              <a16:creationId xmlns:a16="http://schemas.microsoft.com/office/drawing/2014/main" id="{00000000-0008-0000-0200-000060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a:extLst>
            <a:ext uri="{FF2B5EF4-FFF2-40B4-BE49-F238E27FC236}">
              <a16:creationId xmlns:a16="http://schemas.microsoft.com/office/drawing/2014/main" id="{00000000-0008-0000-0200-000061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a:extLst>
            <a:ext uri="{FF2B5EF4-FFF2-40B4-BE49-F238E27FC236}">
              <a16:creationId xmlns:a16="http://schemas.microsoft.com/office/drawing/2014/main" id="{00000000-0008-0000-0200-000062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a:extLst>
            <a:ext uri="{FF2B5EF4-FFF2-40B4-BE49-F238E27FC236}">
              <a16:creationId xmlns:a16="http://schemas.microsoft.com/office/drawing/2014/main" id="{00000000-0008-0000-0200-000063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a:extLst>
            <a:ext uri="{FF2B5EF4-FFF2-40B4-BE49-F238E27FC236}">
              <a16:creationId xmlns:a16="http://schemas.microsoft.com/office/drawing/2014/main" id="{00000000-0008-0000-0200-000064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a:extLst>
            <a:ext uri="{FF2B5EF4-FFF2-40B4-BE49-F238E27FC236}">
              <a16:creationId xmlns:a16="http://schemas.microsoft.com/office/drawing/2014/main" id="{00000000-0008-0000-0200-000065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a:extLst>
            <a:ext uri="{FF2B5EF4-FFF2-40B4-BE49-F238E27FC236}">
              <a16:creationId xmlns:a16="http://schemas.microsoft.com/office/drawing/2014/main" id="{00000000-0008-0000-0200-000066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a:extLst>
            <a:ext uri="{FF2B5EF4-FFF2-40B4-BE49-F238E27FC236}">
              <a16:creationId xmlns:a16="http://schemas.microsoft.com/office/drawing/2014/main" id="{00000000-0008-0000-0200-000067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a:extLst>
            <a:ext uri="{FF2B5EF4-FFF2-40B4-BE49-F238E27FC236}">
              <a16:creationId xmlns:a16="http://schemas.microsoft.com/office/drawing/2014/main" id="{00000000-0008-0000-0200-000068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a:extLst>
            <a:ext uri="{FF2B5EF4-FFF2-40B4-BE49-F238E27FC236}">
              <a16:creationId xmlns:a16="http://schemas.microsoft.com/office/drawing/2014/main" id="{00000000-0008-0000-0200-000069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8" name="直線コネクタ 617">
          <a:extLst>
            <a:ext uri="{FF2B5EF4-FFF2-40B4-BE49-F238E27FC236}">
              <a16:creationId xmlns:a16="http://schemas.microsoft.com/office/drawing/2014/main" id="{00000000-0008-0000-0200-00006A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9" name="テキスト ボックス 618">
          <a:extLst>
            <a:ext uri="{FF2B5EF4-FFF2-40B4-BE49-F238E27FC236}">
              <a16:creationId xmlns:a16="http://schemas.microsoft.com/office/drawing/2014/main" id="{00000000-0008-0000-0200-00006B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0" name="直線コネクタ 619">
          <a:extLst>
            <a:ext uri="{FF2B5EF4-FFF2-40B4-BE49-F238E27FC236}">
              <a16:creationId xmlns:a16="http://schemas.microsoft.com/office/drawing/2014/main" id="{00000000-0008-0000-0200-00006C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1" name="テキスト ボックス 620">
          <a:extLst>
            <a:ext uri="{FF2B5EF4-FFF2-40B4-BE49-F238E27FC236}">
              <a16:creationId xmlns:a16="http://schemas.microsoft.com/office/drawing/2014/main" id="{00000000-0008-0000-0200-00006D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2" name="直線コネクタ 621">
          <a:extLst>
            <a:ext uri="{FF2B5EF4-FFF2-40B4-BE49-F238E27FC236}">
              <a16:creationId xmlns:a16="http://schemas.microsoft.com/office/drawing/2014/main" id="{00000000-0008-0000-0200-00006E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3" name="テキスト ボックス 622">
          <a:extLst>
            <a:ext uri="{FF2B5EF4-FFF2-40B4-BE49-F238E27FC236}">
              <a16:creationId xmlns:a16="http://schemas.microsoft.com/office/drawing/2014/main" id="{00000000-0008-0000-0200-00006F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5" name="テキスト ボックス 624">
          <a:extLst>
            <a:ext uri="{FF2B5EF4-FFF2-40B4-BE49-F238E27FC236}">
              <a16:creationId xmlns:a16="http://schemas.microsoft.com/office/drawing/2014/main" id="{00000000-0008-0000-0200-000071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7" name="テキスト ボックス 626">
          <a:extLst>
            <a:ext uri="{FF2B5EF4-FFF2-40B4-BE49-F238E27FC236}">
              <a16:creationId xmlns:a16="http://schemas.microsoft.com/office/drawing/2014/main" id="{00000000-0008-0000-0200-000073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9" name="テキスト ボックス 628">
          <a:extLst>
            <a:ext uri="{FF2B5EF4-FFF2-40B4-BE49-F238E27FC236}">
              <a16:creationId xmlns:a16="http://schemas.microsoft.com/office/drawing/2014/main" id="{00000000-0008-0000-0200-000075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a:extLst>
            <a:ext uri="{FF2B5EF4-FFF2-40B4-BE49-F238E27FC236}">
              <a16:creationId xmlns:a16="http://schemas.microsoft.com/office/drawing/2014/main" id="{00000000-0008-0000-0200-000076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a:extLst>
            <a:ext uri="{FF2B5EF4-FFF2-40B4-BE49-F238E27FC236}">
              <a16:creationId xmlns:a16="http://schemas.microsoft.com/office/drawing/2014/main" id="{00000000-0008-0000-0200-000077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156754</xdr:rowOff>
    </xdr:from>
    <xdr:to>
      <xdr:col>85</xdr:col>
      <xdr:colOff>126364</xdr:colOff>
      <xdr:row>64</xdr:row>
      <xdr:rowOff>130628</xdr:rowOff>
    </xdr:to>
    <xdr:cxnSp macro="">
      <xdr:nvCxnSpPr>
        <xdr:cNvPr id="632" name="直線コネクタ 631">
          <a:extLst>
            <a:ext uri="{FF2B5EF4-FFF2-40B4-BE49-F238E27FC236}">
              <a16:creationId xmlns:a16="http://schemas.microsoft.com/office/drawing/2014/main" id="{00000000-0008-0000-0200-000078020000}"/>
            </a:ext>
          </a:extLst>
        </xdr:cNvPr>
        <xdr:cNvCxnSpPr/>
      </xdr:nvCxnSpPr>
      <xdr:spPr>
        <a:xfrm flipV="1">
          <a:off x="16318864" y="9586504"/>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3" name="【保健センター・保健所】&#10;有形固定資産減価償却率最小値テキスト">
          <a:extLst>
            <a:ext uri="{FF2B5EF4-FFF2-40B4-BE49-F238E27FC236}">
              <a16:creationId xmlns:a16="http://schemas.microsoft.com/office/drawing/2014/main" id="{00000000-0008-0000-0200-000079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4" name="直線コネクタ 633">
          <a:extLst>
            <a:ext uri="{FF2B5EF4-FFF2-40B4-BE49-F238E27FC236}">
              <a16:creationId xmlns:a16="http://schemas.microsoft.com/office/drawing/2014/main" id="{00000000-0008-0000-0200-00007A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103431</xdr:rowOff>
    </xdr:from>
    <xdr:ext cx="340478" cy="259045"/>
    <xdr:sp macro="" textlink="">
      <xdr:nvSpPr>
        <xdr:cNvPr id="635" name="【保健センター・保健所】&#10;有形固定資産減価償却率最大値テキスト">
          <a:extLst>
            <a:ext uri="{FF2B5EF4-FFF2-40B4-BE49-F238E27FC236}">
              <a16:creationId xmlns:a16="http://schemas.microsoft.com/office/drawing/2014/main" id="{00000000-0008-0000-0200-00007B020000}"/>
            </a:ext>
          </a:extLst>
        </xdr:cNvPr>
        <xdr:cNvSpPr txBox="1"/>
      </xdr:nvSpPr>
      <xdr:spPr>
        <a:xfrm>
          <a:off x="16357600" y="93617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156754</xdr:rowOff>
    </xdr:from>
    <xdr:to>
      <xdr:col>86</xdr:col>
      <xdr:colOff>25400</xdr:colOff>
      <xdr:row>55</xdr:row>
      <xdr:rowOff>156754</xdr:rowOff>
    </xdr:to>
    <xdr:cxnSp macro="">
      <xdr:nvCxnSpPr>
        <xdr:cNvPr id="636" name="直線コネクタ 635">
          <a:extLst>
            <a:ext uri="{FF2B5EF4-FFF2-40B4-BE49-F238E27FC236}">
              <a16:creationId xmlns:a16="http://schemas.microsoft.com/office/drawing/2014/main" id="{00000000-0008-0000-0200-00007C020000}"/>
            </a:ext>
          </a:extLst>
        </xdr:cNvPr>
        <xdr:cNvCxnSpPr/>
      </xdr:nvCxnSpPr>
      <xdr:spPr>
        <a:xfrm>
          <a:off x="16230600" y="9586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35758</xdr:rowOff>
    </xdr:from>
    <xdr:ext cx="405111" cy="259045"/>
    <xdr:sp macro="" textlink="">
      <xdr:nvSpPr>
        <xdr:cNvPr id="637" name="【保健センター・保健所】&#10;有形固定資産減価償却率平均値テキスト">
          <a:extLst>
            <a:ext uri="{FF2B5EF4-FFF2-40B4-BE49-F238E27FC236}">
              <a16:creationId xmlns:a16="http://schemas.microsoft.com/office/drawing/2014/main" id="{00000000-0008-0000-0200-00007D020000}"/>
            </a:ext>
          </a:extLst>
        </xdr:cNvPr>
        <xdr:cNvSpPr txBox="1"/>
      </xdr:nvSpPr>
      <xdr:spPr>
        <a:xfrm>
          <a:off x="16357600" y="1015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638" name="フローチャート: 判断 637">
          <a:extLst>
            <a:ext uri="{FF2B5EF4-FFF2-40B4-BE49-F238E27FC236}">
              <a16:creationId xmlns:a16="http://schemas.microsoft.com/office/drawing/2014/main" id="{00000000-0008-0000-0200-00007E020000}"/>
            </a:ext>
          </a:extLst>
        </xdr:cNvPr>
        <xdr:cNvSpPr/>
      </xdr:nvSpPr>
      <xdr:spPr>
        <a:xfrm>
          <a:off x="16268700" y="1029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639" name="フローチャート: 判断 638">
          <a:extLst>
            <a:ext uri="{FF2B5EF4-FFF2-40B4-BE49-F238E27FC236}">
              <a16:creationId xmlns:a16="http://schemas.microsoft.com/office/drawing/2014/main" id="{00000000-0008-0000-0200-00007F020000}"/>
            </a:ext>
          </a:extLst>
        </xdr:cNvPr>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640" name="フローチャート: 判断 639">
          <a:extLst>
            <a:ext uri="{FF2B5EF4-FFF2-40B4-BE49-F238E27FC236}">
              <a16:creationId xmlns:a16="http://schemas.microsoft.com/office/drawing/2014/main" id="{00000000-0008-0000-0200-000080020000}"/>
            </a:ext>
          </a:extLst>
        </xdr:cNvPr>
        <xdr:cNvSpPr/>
      </xdr:nvSpPr>
      <xdr:spPr>
        <a:xfrm>
          <a:off x="14541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119017</xdr:rowOff>
    </xdr:from>
    <xdr:to>
      <xdr:col>72</xdr:col>
      <xdr:colOff>38100</xdr:colOff>
      <xdr:row>60</xdr:row>
      <xdr:rowOff>49167</xdr:rowOff>
    </xdr:to>
    <xdr:sp macro="" textlink="">
      <xdr:nvSpPr>
        <xdr:cNvPr id="641" name="フローチャート: 判断 640">
          <a:extLst>
            <a:ext uri="{FF2B5EF4-FFF2-40B4-BE49-F238E27FC236}">
              <a16:creationId xmlns:a16="http://schemas.microsoft.com/office/drawing/2014/main" id="{00000000-0008-0000-0200-000081020000}"/>
            </a:ext>
          </a:extLst>
        </xdr:cNvPr>
        <xdr:cNvSpPr/>
      </xdr:nvSpPr>
      <xdr:spPr>
        <a:xfrm>
          <a:off x="13652500" y="1023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86360</xdr:rowOff>
    </xdr:from>
    <xdr:to>
      <xdr:col>67</xdr:col>
      <xdr:colOff>101600</xdr:colOff>
      <xdr:row>60</xdr:row>
      <xdr:rowOff>16510</xdr:rowOff>
    </xdr:to>
    <xdr:sp macro="" textlink="">
      <xdr:nvSpPr>
        <xdr:cNvPr id="642" name="フローチャート: 判断 641">
          <a:extLst>
            <a:ext uri="{FF2B5EF4-FFF2-40B4-BE49-F238E27FC236}">
              <a16:creationId xmlns:a16="http://schemas.microsoft.com/office/drawing/2014/main" id="{00000000-0008-0000-0200-000082020000}"/>
            </a:ext>
          </a:extLst>
        </xdr:cNvPr>
        <xdr:cNvSpPr/>
      </xdr:nvSpPr>
      <xdr:spPr>
        <a:xfrm>
          <a:off x="12763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200-000083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200-000084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200-000085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200-000086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96157</xdr:rowOff>
    </xdr:from>
    <xdr:to>
      <xdr:col>85</xdr:col>
      <xdr:colOff>177800</xdr:colOff>
      <xdr:row>63</xdr:row>
      <xdr:rowOff>26307</xdr:rowOff>
    </xdr:to>
    <xdr:sp macro="" textlink="">
      <xdr:nvSpPr>
        <xdr:cNvPr id="648" name="楕円 647">
          <a:extLst>
            <a:ext uri="{FF2B5EF4-FFF2-40B4-BE49-F238E27FC236}">
              <a16:creationId xmlns:a16="http://schemas.microsoft.com/office/drawing/2014/main" id="{00000000-0008-0000-0200-000088020000}"/>
            </a:ext>
          </a:extLst>
        </xdr:cNvPr>
        <xdr:cNvSpPr/>
      </xdr:nvSpPr>
      <xdr:spPr>
        <a:xfrm>
          <a:off x="162687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74584</xdr:rowOff>
    </xdr:from>
    <xdr:ext cx="405111" cy="259045"/>
    <xdr:sp macro="" textlink="">
      <xdr:nvSpPr>
        <xdr:cNvPr id="649" name="【保健センター・保健所】&#10;有形固定資産減価償却率該当値テキスト">
          <a:extLst>
            <a:ext uri="{FF2B5EF4-FFF2-40B4-BE49-F238E27FC236}">
              <a16:creationId xmlns:a16="http://schemas.microsoft.com/office/drawing/2014/main" id="{00000000-0008-0000-0200-000089020000}"/>
            </a:ext>
          </a:extLst>
        </xdr:cNvPr>
        <xdr:cNvSpPr txBox="1"/>
      </xdr:nvSpPr>
      <xdr:spPr>
        <a:xfrm>
          <a:off x="16357600" y="1070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58601</xdr:rowOff>
    </xdr:from>
    <xdr:to>
      <xdr:col>81</xdr:col>
      <xdr:colOff>101600</xdr:colOff>
      <xdr:row>62</xdr:row>
      <xdr:rowOff>160201</xdr:rowOff>
    </xdr:to>
    <xdr:sp macro="" textlink="">
      <xdr:nvSpPr>
        <xdr:cNvPr id="650" name="楕円 649">
          <a:extLst>
            <a:ext uri="{FF2B5EF4-FFF2-40B4-BE49-F238E27FC236}">
              <a16:creationId xmlns:a16="http://schemas.microsoft.com/office/drawing/2014/main" id="{00000000-0008-0000-0200-00008A020000}"/>
            </a:ext>
          </a:extLst>
        </xdr:cNvPr>
        <xdr:cNvSpPr/>
      </xdr:nvSpPr>
      <xdr:spPr>
        <a:xfrm>
          <a:off x="15430500" y="1068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109401</xdr:rowOff>
    </xdr:from>
    <xdr:to>
      <xdr:col>85</xdr:col>
      <xdr:colOff>127000</xdr:colOff>
      <xdr:row>62</xdr:row>
      <xdr:rowOff>146957</xdr:rowOff>
    </xdr:to>
    <xdr:cxnSp macro="">
      <xdr:nvCxnSpPr>
        <xdr:cNvPr id="651" name="直線コネクタ 650">
          <a:extLst>
            <a:ext uri="{FF2B5EF4-FFF2-40B4-BE49-F238E27FC236}">
              <a16:creationId xmlns:a16="http://schemas.microsoft.com/office/drawing/2014/main" id="{00000000-0008-0000-0200-00008B020000}"/>
            </a:ext>
          </a:extLst>
        </xdr:cNvPr>
        <xdr:cNvCxnSpPr/>
      </xdr:nvCxnSpPr>
      <xdr:spPr>
        <a:xfrm>
          <a:off x="15481300" y="10739301"/>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19413</xdr:rowOff>
    </xdr:from>
    <xdr:to>
      <xdr:col>76</xdr:col>
      <xdr:colOff>165100</xdr:colOff>
      <xdr:row>62</xdr:row>
      <xdr:rowOff>121013</xdr:rowOff>
    </xdr:to>
    <xdr:sp macro="" textlink="">
      <xdr:nvSpPr>
        <xdr:cNvPr id="652" name="楕円 651">
          <a:extLst>
            <a:ext uri="{FF2B5EF4-FFF2-40B4-BE49-F238E27FC236}">
              <a16:creationId xmlns:a16="http://schemas.microsoft.com/office/drawing/2014/main" id="{00000000-0008-0000-0200-00008C020000}"/>
            </a:ext>
          </a:extLst>
        </xdr:cNvPr>
        <xdr:cNvSpPr/>
      </xdr:nvSpPr>
      <xdr:spPr>
        <a:xfrm>
          <a:off x="14541500" y="1064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70213</xdr:rowOff>
    </xdr:from>
    <xdr:to>
      <xdr:col>81</xdr:col>
      <xdr:colOff>50800</xdr:colOff>
      <xdr:row>62</xdr:row>
      <xdr:rowOff>109401</xdr:rowOff>
    </xdr:to>
    <xdr:cxnSp macro="">
      <xdr:nvCxnSpPr>
        <xdr:cNvPr id="653" name="直線コネクタ 652">
          <a:extLst>
            <a:ext uri="{FF2B5EF4-FFF2-40B4-BE49-F238E27FC236}">
              <a16:creationId xmlns:a16="http://schemas.microsoft.com/office/drawing/2014/main" id="{00000000-0008-0000-0200-00008D020000}"/>
            </a:ext>
          </a:extLst>
        </xdr:cNvPr>
        <xdr:cNvCxnSpPr/>
      </xdr:nvCxnSpPr>
      <xdr:spPr>
        <a:xfrm>
          <a:off x="14592300" y="1070011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153307</xdr:rowOff>
    </xdr:from>
    <xdr:to>
      <xdr:col>72</xdr:col>
      <xdr:colOff>38100</xdr:colOff>
      <xdr:row>62</xdr:row>
      <xdr:rowOff>83457</xdr:rowOff>
    </xdr:to>
    <xdr:sp macro="" textlink="">
      <xdr:nvSpPr>
        <xdr:cNvPr id="654" name="楕円 653">
          <a:extLst>
            <a:ext uri="{FF2B5EF4-FFF2-40B4-BE49-F238E27FC236}">
              <a16:creationId xmlns:a16="http://schemas.microsoft.com/office/drawing/2014/main" id="{00000000-0008-0000-0200-00008E020000}"/>
            </a:ext>
          </a:extLst>
        </xdr:cNvPr>
        <xdr:cNvSpPr/>
      </xdr:nvSpPr>
      <xdr:spPr>
        <a:xfrm>
          <a:off x="13652500" y="1061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32657</xdr:rowOff>
    </xdr:from>
    <xdr:to>
      <xdr:col>76</xdr:col>
      <xdr:colOff>114300</xdr:colOff>
      <xdr:row>62</xdr:row>
      <xdr:rowOff>70213</xdr:rowOff>
    </xdr:to>
    <xdr:cxnSp macro="">
      <xdr:nvCxnSpPr>
        <xdr:cNvPr id="655" name="直線コネクタ 654">
          <a:extLst>
            <a:ext uri="{FF2B5EF4-FFF2-40B4-BE49-F238E27FC236}">
              <a16:creationId xmlns:a16="http://schemas.microsoft.com/office/drawing/2014/main" id="{00000000-0008-0000-0200-00008F020000}"/>
            </a:ext>
          </a:extLst>
        </xdr:cNvPr>
        <xdr:cNvCxnSpPr/>
      </xdr:nvCxnSpPr>
      <xdr:spPr>
        <a:xfrm>
          <a:off x="13703300" y="1066255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132080</xdr:rowOff>
    </xdr:from>
    <xdr:to>
      <xdr:col>67</xdr:col>
      <xdr:colOff>101600</xdr:colOff>
      <xdr:row>62</xdr:row>
      <xdr:rowOff>62230</xdr:rowOff>
    </xdr:to>
    <xdr:sp macro="" textlink="">
      <xdr:nvSpPr>
        <xdr:cNvPr id="656" name="楕円 655">
          <a:extLst>
            <a:ext uri="{FF2B5EF4-FFF2-40B4-BE49-F238E27FC236}">
              <a16:creationId xmlns:a16="http://schemas.microsoft.com/office/drawing/2014/main" id="{00000000-0008-0000-0200-000090020000}"/>
            </a:ext>
          </a:extLst>
        </xdr:cNvPr>
        <xdr:cNvSpPr/>
      </xdr:nvSpPr>
      <xdr:spPr>
        <a:xfrm>
          <a:off x="12763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11430</xdr:rowOff>
    </xdr:from>
    <xdr:to>
      <xdr:col>71</xdr:col>
      <xdr:colOff>177800</xdr:colOff>
      <xdr:row>62</xdr:row>
      <xdr:rowOff>32657</xdr:rowOff>
    </xdr:to>
    <xdr:cxnSp macro="">
      <xdr:nvCxnSpPr>
        <xdr:cNvPr id="657" name="直線コネクタ 656">
          <a:extLst>
            <a:ext uri="{FF2B5EF4-FFF2-40B4-BE49-F238E27FC236}">
              <a16:creationId xmlns:a16="http://schemas.microsoft.com/office/drawing/2014/main" id="{00000000-0008-0000-0200-000091020000}"/>
            </a:ext>
          </a:extLst>
        </xdr:cNvPr>
        <xdr:cNvCxnSpPr/>
      </xdr:nvCxnSpPr>
      <xdr:spPr>
        <a:xfrm>
          <a:off x="12814300" y="1064133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119578</xdr:rowOff>
    </xdr:from>
    <xdr:ext cx="405111" cy="259045"/>
    <xdr:sp macro="" textlink="">
      <xdr:nvSpPr>
        <xdr:cNvPr id="658" name="n_1aveValue【保健センター・保健所】&#10;有形固定資産減価償却率">
          <a:extLst>
            <a:ext uri="{FF2B5EF4-FFF2-40B4-BE49-F238E27FC236}">
              <a16:creationId xmlns:a16="http://schemas.microsoft.com/office/drawing/2014/main" id="{00000000-0008-0000-0200-000092020000}"/>
            </a:ext>
          </a:extLst>
        </xdr:cNvPr>
        <xdr:cNvSpPr txBox="1"/>
      </xdr:nvSpPr>
      <xdr:spPr>
        <a:xfrm>
          <a:off x="152660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95086</xdr:rowOff>
    </xdr:from>
    <xdr:ext cx="405111" cy="259045"/>
    <xdr:sp macro="" textlink="">
      <xdr:nvSpPr>
        <xdr:cNvPr id="659" name="n_2aveValue【保健センター・保健所】&#10;有形固定資産減価償却率">
          <a:extLst>
            <a:ext uri="{FF2B5EF4-FFF2-40B4-BE49-F238E27FC236}">
              <a16:creationId xmlns:a16="http://schemas.microsoft.com/office/drawing/2014/main" id="{00000000-0008-0000-0200-000093020000}"/>
            </a:ext>
          </a:extLst>
        </xdr:cNvPr>
        <xdr:cNvSpPr txBox="1"/>
      </xdr:nvSpPr>
      <xdr:spPr>
        <a:xfrm>
          <a:off x="143897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65694</xdr:rowOff>
    </xdr:from>
    <xdr:ext cx="405111" cy="259045"/>
    <xdr:sp macro="" textlink="">
      <xdr:nvSpPr>
        <xdr:cNvPr id="660" name="n_3aveValue【保健センター・保健所】&#10;有形固定資産減価償却率">
          <a:extLst>
            <a:ext uri="{FF2B5EF4-FFF2-40B4-BE49-F238E27FC236}">
              <a16:creationId xmlns:a16="http://schemas.microsoft.com/office/drawing/2014/main" id="{00000000-0008-0000-0200-000094020000}"/>
            </a:ext>
          </a:extLst>
        </xdr:cNvPr>
        <xdr:cNvSpPr txBox="1"/>
      </xdr:nvSpPr>
      <xdr:spPr>
        <a:xfrm>
          <a:off x="13500744" y="1000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33037</xdr:rowOff>
    </xdr:from>
    <xdr:ext cx="405111" cy="259045"/>
    <xdr:sp macro="" textlink="">
      <xdr:nvSpPr>
        <xdr:cNvPr id="661" name="n_4aveValue【保健センター・保健所】&#10;有形固定資産減価償却率">
          <a:extLst>
            <a:ext uri="{FF2B5EF4-FFF2-40B4-BE49-F238E27FC236}">
              <a16:creationId xmlns:a16="http://schemas.microsoft.com/office/drawing/2014/main" id="{00000000-0008-0000-0200-000095020000}"/>
            </a:ext>
          </a:extLst>
        </xdr:cNvPr>
        <xdr:cNvSpPr txBox="1"/>
      </xdr:nvSpPr>
      <xdr:spPr>
        <a:xfrm>
          <a:off x="12611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151328</xdr:rowOff>
    </xdr:from>
    <xdr:ext cx="405111" cy="259045"/>
    <xdr:sp macro="" textlink="">
      <xdr:nvSpPr>
        <xdr:cNvPr id="662" name="n_1mainValue【保健センター・保健所】&#10;有形固定資産減価償却率">
          <a:extLst>
            <a:ext uri="{FF2B5EF4-FFF2-40B4-BE49-F238E27FC236}">
              <a16:creationId xmlns:a16="http://schemas.microsoft.com/office/drawing/2014/main" id="{00000000-0008-0000-0200-000096020000}"/>
            </a:ext>
          </a:extLst>
        </xdr:cNvPr>
        <xdr:cNvSpPr txBox="1"/>
      </xdr:nvSpPr>
      <xdr:spPr>
        <a:xfrm>
          <a:off x="15266044" y="1078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112140</xdr:rowOff>
    </xdr:from>
    <xdr:ext cx="405111" cy="259045"/>
    <xdr:sp macro="" textlink="">
      <xdr:nvSpPr>
        <xdr:cNvPr id="663" name="n_2mainValue【保健センター・保健所】&#10;有形固定資産減価償却率">
          <a:extLst>
            <a:ext uri="{FF2B5EF4-FFF2-40B4-BE49-F238E27FC236}">
              <a16:creationId xmlns:a16="http://schemas.microsoft.com/office/drawing/2014/main" id="{00000000-0008-0000-0200-000097020000}"/>
            </a:ext>
          </a:extLst>
        </xdr:cNvPr>
        <xdr:cNvSpPr txBox="1"/>
      </xdr:nvSpPr>
      <xdr:spPr>
        <a:xfrm>
          <a:off x="14389744" y="1074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74584</xdr:rowOff>
    </xdr:from>
    <xdr:ext cx="405111" cy="259045"/>
    <xdr:sp macro="" textlink="">
      <xdr:nvSpPr>
        <xdr:cNvPr id="664" name="n_3mainValue【保健センター・保健所】&#10;有形固定資産減価償却率">
          <a:extLst>
            <a:ext uri="{FF2B5EF4-FFF2-40B4-BE49-F238E27FC236}">
              <a16:creationId xmlns:a16="http://schemas.microsoft.com/office/drawing/2014/main" id="{00000000-0008-0000-0200-000098020000}"/>
            </a:ext>
          </a:extLst>
        </xdr:cNvPr>
        <xdr:cNvSpPr txBox="1"/>
      </xdr:nvSpPr>
      <xdr:spPr>
        <a:xfrm>
          <a:off x="13500744" y="1070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53357</xdr:rowOff>
    </xdr:from>
    <xdr:ext cx="405111" cy="259045"/>
    <xdr:sp macro="" textlink="">
      <xdr:nvSpPr>
        <xdr:cNvPr id="665" name="n_4mainValue【保健センター・保健所】&#10;有形固定資産減価償却率">
          <a:extLst>
            <a:ext uri="{FF2B5EF4-FFF2-40B4-BE49-F238E27FC236}">
              <a16:creationId xmlns:a16="http://schemas.microsoft.com/office/drawing/2014/main" id="{00000000-0008-0000-0200-000099020000}"/>
            </a:ext>
          </a:extLst>
        </xdr:cNvPr>
        <xdr:cNvSpPr txBox="1"/>
      </xdr:nvSpPr>
      <xdr:spPr>
        <a:xfrm>
          <a:off x="126117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id="{00000000-0008-0000-0200-00009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id="{00000000-0008-0000-0200-00009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id="{00000000-0008-0000-0200-00009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id="{00000000-0008-0000-0200-00009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id="{00000000-0008-0000-0200-00009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id="{00000000-0008-0000-0200-00009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id="{00000000-0008-0000-0200-0000A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id="{00000000-0008-0000-0200-0000A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id="{00000000-0008-0000-0200-0000A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id="{00000000-0008-0000-0200-0000A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6" name="直線コネクタ 675">
          <a:extLst>
            <a:ext uri="{FF2B5EF4-FFF2-40B4-BE49-F238E27FC236}">
              <a16:creationId xmlns:a16="http://schemas.microsoft.com/office/drawing/2014/main" id="{00000000-0008-0000-0200-0000A4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7" name="テキスト ボックス 676">
          <a:extLst>
            <a:ext uri="{FF2B5EF4-FFF2-40B4-BE49-F238E27FC236}">
              <a16:creationId xmlns:a16="http://schemas.microsoft.com/office/drawing/2014/main" id="{00000000-0008-0000-0200-0000A5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8" name="直線コネクタ 677">
          <a:extLst>
            <a:ext uri="{FF2B5EF4-FFF2-40B4-BE49-F238E27FC236}">
              <a16:creationId xmlns:a16="http://schemas.microsoft.com/office/drawing/2014/main" id="{00000000-0008-0000-0200-0000A6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1" name="テキスト ボックス 680">
          <a:extLst>
            <a:ext uri="{FF2B5EF4-FFF2-40B4-BE49-F238E27FC236}">
              <a16:creationId xmlns:a16="http://schemas.microsoft.com/office/drawing/2014/main" id="{00000000-0008-0000-0200-0000A9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2" name="直線コネクタ 681">
          <a:extLst>
            <a:ext uri="{FF2B5EF4-FFF2-40B4-BE49-F238E27FC236}">
              <a16:creationId xmlns:a16="http://schemas.microsoft.com/office/drawing/2014/main" id="{00000000-0008-0000-0200-0000AA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3" name="テキスト ボックス 682">
          <a:extLst>
            <a:ext uri="{FF2B5EF4-FFF2-40B4-BE49-F238E27FC236}">
              <a16:creationId xmlns:a16="http://schemas.microsoft.com/office/drawing/2014/main" id="{00000000-0008-0000-0200-0000AB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4" name="直線コネクタ 683">
          <a:extLst>
            <a:ext uri="{FF2B5EF4-FFF2-40B4-BE49-F238E27FC236}">
              <a16:creationId xmlns:a16="http://schemas.microsoft.com/office/drawing/2014/main" id="{00000000-0008-0000-0200-0000AC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5" name="テキスト ボックス 684">
          <a:extLst>
            <a:ext uri="{FF2B5EF4-FFF2-40B4-BE49-F238E27FC236}">
              <a16:creationId xmlns:a16="http://schemas.microsoft.com/office/drawing/2014/main" id="{00000000-0008-0000-0200-0000AD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6" name="直線コネクタ 685">
          <a:extLst>
            <a:ext uri="{FF2B5EF4-FFF2-40B4-BE49-F238E27FC236}">
              <a16:creationId xmlns:a16="http://schemas.microsoft.com/office/drawing/2014/main" id="{00000000-0008-0000-0200-0000AE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7" name="テキスト ボックス 686">
          <a:extLst>
            <a:ext uri="{FF2B5EF4-FFF2-40B4-BE49-F238E27FC236}">
              <a16:creationId xmlns:a16="http://schemas.microsoft.com/office/drawing/2014/main" id="{00000000-0008-0000-0200-0000AF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a16="http://schemas.microsoft.com/office/drawing/2014/main" id="{00000000-0008-0000-0200-0000B0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a:extLst>
            <a:ext uri="{FF2B5EF4-FFF2-40B4-BE49-F238E27FC236}">
              <a16:creationId xmlns:a16="http://schemas.microsoft.com/office/drawing/2014/main" id="{00000000-0008-0000-0200-0000B1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a:extLst>
            <a:ext uri="{FF2B5EF4-FFF2-40B4-BE49-F238E27FC236}">
              <a16:creationId xmlns:a16="http://schemas.microsoft.com/office/drawing/2014/main" id="{00000000-0008-0000-0200-0000B2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92" name="【保健センター・保健所】&#10;一人当たり面積最小値テキスト">
          <a:extLst>
            <a:ext uri="{FF2B5EF4-FFF2-40B4-BE49-F238E27FC236}">
              <a16:creationId xmlns:a16="http://schemas.microsoft.com/office/drawing/2014/main" id="{00000000-0008-0000-0200-0000B4020000}"/>
            </a:ext>
          </a:extLst>
        </xdr:cNvPr>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93" name="直線コネクタ 692">
          <a:extLst>
            <a:ext uri="{FF2B5EF4-FFF2-40B4-BE49-F238E27FC236}">
              <a16:creationId xmlns:a16="http://schemas.microsoft.com/office/drawing/2014/main" id="{00000000-0008-0000-0200-0000B5020000}"/>
            </a:ext>
          </a:extLst>
        </xdr:cNvPr>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94" name="【保健センター・保健所】&#10;一人当たり面積最大値テキスト">
          <a:extLst>
            <a:ext uri="{FF2B5EF4-FFF2-40B4-BE49-F238E27FC236}">
              <a16:creationId xmlns:a16="http://schemas.microsoft.com/office/drawing/2014/main" id="{00000000-0008-0000-0200-0000B6020000}"/>
            </a:ext>
          </a:extLst>
        </xdr:cNvPr>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95" name="直線コネクタ 694">
          <a:extLst>
            <a:ext uri="{FF2B5EF4-FFF2-40B4-BE49-F238E27FC236}">
              <a16:creationId xmlns:a16="http://schemas.microsoft.com/office/drawing/2014/main" id="{00000000-0008-0000-0200-0000B7020000}"/>
            </a:ext>
          </a:extLst>
        </xdr:cNvPr>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10177</xdr:rowOff>
    </xdr:from>
    <xdr:ext cx="469744" cy="259045"/>
    <xdr:sp macro="" textlink="">
      <xdr:nvSpPr>
        <xdr:cNvPr id="696" name="【保健センター・保健所】&#10;一人当たり面積平均値テキスト">
          <a:extLst>
            <a:ext uri="{FF2B5EF4-FFF2-40B4-BE49-F238E27FC236}">
              <a16:creationId xmlns:a16="http://schemas.microsoft.com/office/drawing/2014/main" id="{00000000-0008-0000-0200-0000B8020000}"/>
            </a:ext>
          </a:extLst>
        </xdr:cNvPr>
        <xdr:cNvSpPr txBox="1"/>
      </xdr:nvSpPr>
      <xdr:spPr>
        <a:xfrm>
          <a:off x="22199600" y="1046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158750</xdr:rowOff>
    </xdr:from>
    <xdr:to>
      <xdr:col>116</xdr:col>
      <xdr:colOff>114300</xdr:colOff>
      <xdr:row>62</xdr:row>
      <xdr:rowOff>88900</xdr:rowOff>
    </xdr:to>
    <xdr:sp macro="" textlink="">
      <xdr:nvSpPr>
        <xdr:cNvPr id="697" name="フローチャート: 判断 696">
          <a:extLst>
            <a:ext uri="{FF2B5EF4-FFF2-40B4-BE49-F238E27FC236}">
              <a16:creationId xmlns:a16="http://schemas.microsoft.com/office/drawing/2014/main" id="{00000000-0008-0000-0200-0000B9020000}"/>
            </a:ext>
          </a:extLst>
        </xdr:cNvPr>
        <xdr:cNvSpPr/>
      </xdr:nvSpPr>
      <xdr:spPr>
        <a:xfrm>
          <a:off x="221107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136978</xdr:rowOff>
    </xdr:from>
    <xdr:to>
      <xdr:col>112</xdr:col>
      <xdr:colOff>38100</xdr:colOff>
      <xdr:row>62</xdr:row>
      <xdr:rowOff>67128</xdr:rowOff>
    </xdr:to>
    <xdr:sp macro="" textlink="">
      <xdr:nvSpPr>
        <xdr:cNvPr id="698" name="フローチャート: 判断 697">
          <a:extLst>
            <a:ext uri="{FF2B5EF4-FFF2-40B4-BE49-F238E27FC236}">
              <a16:creationId xmlns:a16="http://schemas.microsoft.com/office/drawing/2014/main" id="{00000000-0008-0000-0200-0000BA020000}"/>
            </a:ext>
          </a:extLst>
        </xdr:cNvPr>
        <xdr:cNvSpPr/>
      </xdr:nvSpPr>
      <xdr:spPr>
        <a:xfrm>
          <a:off x="21272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136978</xdr:rowOff>
    </xdr:from>
    <xdr:to>
      <xdr:col>107</xdr:col>
      <xdr:colOff>101600</xdr:colOff>
      <xdr:row>62</xdr:row>
      <xdr:rowOff>67128</xdr:rowOff>
    </xdr:to>
    <xdr:sp macro="" textlink="">
      <xdr:nvSpPr>
        <xdr:cNvPr id="699" name="フローチャート: 判断 698">
          <a:extLst>
            <a:ext uri="{FF2B5EF4-FFF2-40B4-BE49-F238E27FC236}">
              <a16:creationId xmlns:a16="http://schemas.microsoft.com/office/drawing/2014/main" id="{00000000-0008-0000-0200-0000BB020000}"/>
            </a:ext>
          </a:extLst>
        </xdr:cNvPr>
        <xdr:cNvSpPr/>
      </xdr:nvSpPr>
      <xdr:spPr>
        <a:xfrm>
          <a:off x="20383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136978</xdr:rowOff>
    </xdr:from>
    <xdr:to>
      <xdr:col>102</xdr:col>
      <xdr:colOff>165100</xdr:colOff>
      <xdr:row>62</xdr:row>
      <xdr:rowOff>67128</xdr:rowOff>
    </xdr:to>
    <xdr:sp macro="" textlink="">
      <xdr:nvSpPr>
        <xdr:cNvPr id="700" name="フローチャート: 判断 699">
          <a:extLst>
            <a:ext uri="{FF2B5EF4-FFF2-40B4-BE49-F238E27FC236}">
              <a16:creationId xmlns:a16="http://schemas.microsoft.com/office/drawing/2014/main" id="{00000000-0008-0000-0200-0000BC020000}"/>
            </a:ext>
          </a:extLst>
        </xdr:cNvPr>
        <xdr:cNvSpPr/>
      </xdr:nvSpPr>
      <xdr:spPr>
        <a:xfrm>
          <a:off x="19494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147865</xdr:rowOff>
    </xdr:from>
    <xdr:to>
      <xdr:col>98</xdr:col>
      <xdr:colOff>38100</xdr:colOff>
      <xdr:row>62</xdr:row>
      <xdr:rowOff>78015</xdr:rowOff>
    </xdr:to>
    <xdr:sp macro="" textlink="">
      <xdr:nvSpPr>
        <xdr:cNvPr id="701" name="フローチャート: 判断 700">
          <a:extLst>
            <a:ext uri="{FF2B5EF4-FFF2-40B4-BE49-F238E27FC236}">
              <a16:creationId xmlns:a16="http://schemas.microsoft.com/office/drawing/2014/main" id="{00000000-0008-0000-0200-0000BD020000}"/>
            </a:ext>
          </a:extLst>
        </xdr:cNvPr>
        <xdr:cNvSpPr/>
      </xdr:nvSpPr>
      <xdr:spPr>
        <a:xfrm>
          <a:off x="18605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200-0000BE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200-0000BF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200-0000C0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200-0000C1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0000000-0008-0000-0200-0000C2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77107</xdr:rowOff>
    </xdr:from>
    <xdr:to>
      <xdr:col>116</xdr:col>
      <xdr:colOff>114300</xdr:colOff>
      <xdr:row>64</xdr:row>
      <xdr:rowOff>7257</xdr:rowOff>
    </xdr:to>
    <xdr:sp macro="" textlink="">
      <xdr:nvSpPr>
        <xdr:cNvPr id="707" name="楕円 706">
          <a:extLst>
            <a:ext uri="{FF2B5EF4-FFF2-40B4-BE49-F238E27FC236}">
              <a16:creationId xmlns:a16="http://schemas.microsoft.com/office/drawing/2014/main" id="{00000000-0008-0000-0200-0000C3020000}"/>
            </a:ext>
          </a:extLst>
        </xdr:cNvPr>
        <xdr:cNvSpPr/>
      </xdr:nvSpPr>
      <xdr:spPr>
        <a:xfrm>
          <a:off x="22110700" y="1087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55534</xdr:rowOff>
    </xdr:from>
    <xdr:ext cx="469744" cy="259045"/>
    <xdr:sp macro="" textlink="">
      <xdr:nvSpPr>
        <xdr:cNvPr id="708" name="【保健センター・保健所】&#10;一人当たり面積該当値テキスト">
          <a:extLst>
            <a:ext uri="{FF2B5EF4-FFF2-40B4-BE49-F238E27FC236}">
              <a16:creationId xmlns:a16="http://schemas.microsoft.com/office/drawing/2014/main" id="{00000000-0008-0000-0200-0000C4020000}"/>
            </a:ext>
          </a:extLst>
        </xdr:cNvPr>
        <xdr:cNvSpPr txBox="1"/>
      </xdr:nvSpPr>
      <xdr:spPr>
        <a:xfrm>
          <a:off x="22199600" y="1085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77107</xdr:rowOff>
    </xdr:from>
    <xdr:to>
      <xdr:col>112</xdr:col>
      <xdr:colOff>38100</xdr:colOff>
      <xdr:row>64</xdr:row>
      <xdr:rowOff>7257</xdr:rowOff>
    </xdr:to>
    <xdr:sp macro="" textlink="">
      <xdr:nvSpPr>
        <xdr:cNvPr id="709" name="楕円 708">
          <a:extLst>
            <a:ext uri="{FF2B5EF4-FFF2-40B4-BE49-F238E27FC236}">
              <a16:creationId xmlns:a16="http://schemas.microsoft.com/office/drawing/2014/main" id="{00000000-0008-0000-0200-0000C5020000}"/>
            </a:ext>
          </a:extLst>
        </xdr:cNvPr>
        <xdr:cNvSpPr/>
      </xdr:nvSpPr>
      <xdr:spPr>
        <a:xfrm>
          <a:off x="21272500" y="1087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127907</xdr:rowOff>
    </xdr:from>
    <xdr:to>
      <xdr:col>116</xdr:col>
      <xdr:colOff>63500</xdr:colOff>
      <xdr:row>63</xdr:row>
      <xdr:rowOff>127907</xdr:rowOff>
    </xdr:to>
    <xdr:cxnSp macro="">
      <xdr:nvCxnSpPr>
        <xdr:cNvPr id="710" name="直線コネクタ 709">
          <a:extLst>
            <a:ext uri="{FF2B5EF4-FFF2-40B4-BE49-F238E27FC236}">
              <a16:creationId xmlns:a16="http://schemas.microsoft.com/office/drawing/2014/main" id="{00000000-0008-0000-0200-0000C6020000}"/>
            </a:ext>
          </a:extLst>
        </xdr:cNvPr>
        <xdr:cNvCxnSpPr/>
      </xdr:nvCxnSpPr>
      <xdr:spPr>
        <a:xfrm>
          <a:off x="21323300" y="109292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77107</xdr:rowOff>
    </xdr:from>
    <xdr:to>
      <xdr:col>107</xdr:col>
      <xdr:colOff>101600</xdr:colOff>
      <xdr:row>64</xdr:row>
      <xdr:rowOff>7257</xdr:rowOff>
    </xdr:to>
    <xdr:sp macro="" textlink="">
      <xdr:nvSpPr>
        <xdr:cNvPr id="711" name="楕円 710">
          <a:extLst>
            <a:ext uri="{FF2B5EF4-FFF2-40B4-BE49-F238E27FC236}">
              <a16:creationId xmlns:a16="http://schemas.microsoft.com/office/drawing/2014/main" id="{00000000-0008-0000-0200-0000C7020000}"/>
            </a:ext>
          </a:extLst>
        </xdr:cNvPr>
        <xdr:cNvSpPr/>
      </xdr:nvSpPr>
      <xdr:spPr>
        <a:xfrm>
          <a:off x="20383500" y="1087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127907</xdr:rowOff>
    </xdr:from>
    <xdr:to>
      <xdr:col>111</xdr:col>
      <xdr:colOff>177800</xdr:colOff>
      <xdr:row>63</xdr:row>
      <xdr:rowOff>127907</xdr:rowOff>
    </xdr:to>
    <xdr:cxnSp macro="">
      <xdr:nvCxnSpPr>
        <xdr:cNvPr id="712" name="直線コネクタ 711">
          <a:extLst>
            <a:ext uri="{FF2B5EF4-FFF2-40B4-BE49-F238E27FC236}">
              <a16:creationId xmlns:a16="http://schemas.microsoft.com/office/drawing/2014/main" id="{00000000-0008-0000-0200-0000C8020000}"/>
            </a:ext>
          </a:extLst>
        </xdr:cNvPr>
        <xdr:cNvCxnSpPr/>
      </xdr:nvCxnSpPr>
      <xdr:spPr>
        <a:xfrm>
          <a:off x="20434300" y="10929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77107</xdr:rowOff>
    </xdr:from>
    <xdr:to>
      <xdr:col>102</xdr:col>
      <xdr:colOff>165100</xdr:colOff>
      <xdr:row>64</xdr:row>
      <xdr:rowOff>7257</xdr:rowOff>
    </xdr:to>
    <xdr:sp macro="" textlink="">
      <xdr:nvSpPr>
        <xdr:cNvPr id="713" name="楕円 712">
          <a:extLst>
            <a:ext uri="{FF2B5EF4-FFF2-40B4-BE49-F238E27FC236}">
              <a16:creationId xmlns:a16="http://schemas.microsoft.com/office/drawing/2014/main" id="{00000000-0008-0000-0200-0000C9020000}"/>
            </a:ext>
          </a:extLst>
        </xdr:cNvPr>
        <xdr:cNvSpPr/>
      </xdr:nvSpPr>
      <xdr:spPr>
        <a:xfrm>
          <a:off x="19494500" y="1087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127907</xdr:rowOff>
    </xdr:from>
    <xdr:to>
      <xdr:col>107</xdr:col>
      <xdr:colOff>50800</xdr:colOff>
      <xdr:row>63</xdr:row>
      <xdr:rowOff>127907</xdr:rowOff>
    </xdr:to>
    <xdr:cxnSp macro="">
      <xdr:nvCxnSpPr>
        <xdr:cNvPr id="714" name="直線コネクタ 713">
          <a:extLst>
            <a:ext uri="{FF2B5EF4-FFF2-40B4-BE49-F238E27FC236}">
              <a16:creationId xmlns:a16="http://schemas.microsoft.com/office/drawing/2014/main" id="{00000000-0008-0000-0200-0000CA020000}"/>
            </a:ext>
          </a:extLst>
        </xdr:cNvPr>
        <xdr:cNvCxnSpPr/>
      </xdr:nvCxnSpPr>
      <xdr:spPr>
        <a:xfrm>
          <a:off x="19545300" y="10929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77107</xdr:rowOff>
    </xdr:from>
    <xdr:to>
      <xdr:col>98</xdr:col>
      <xdr:colOff>38100</xdr:colOff>
      <xdr:row>64</xdr:row>
      <xdr:rowOff>7257</xdr:rowOff>
    </xdr:to>
    <xdr:sp macro="" textlink="">
      <xdr:nvSpPr>
        <xdr:cNvPr id="715" name="楕円 714">
          <a:extLst>
            <a:ext uri="{FF2B5EF4-FFF2-40B4-BE49-F238E27FC236}">
              <a16:creationId xmlns:a16="http://schemas.microsoft.com/office/drawing/2014/main" id="{00000000-0008-0000-0200-0000CB020000}"/>
            </a:ext>
          </a:extLst>
        </xdr:cNvPr>
        <xdr:cNvSpPr/>
      </xdr:nvSpPr>
      <xdr:spPr>
        <a:xfrm>
          <a:off x="18605500" y="1087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127907</xdr:rowOff>
    </xdr:from>
    <xdr:to>
      <xdr:col>102</xdr:col>
      <xdr:colOff>114300</xdr:colOff>
      <xdr:row>63</xdr:row>
      <xdr:rowOff>127907</xdr:rowOff>
    </xdr:to>
    <xdr:cxnSp macro="">
      <xdr:nvCxnSpPr>
        <xdr:cNvPr id="716" name="直線コネクタ 715">
          <a:extLst>
            <a:ext uri="{FF2B5EF4-FFF2-40B4-BE49-F238E27FC236}">
              <a16:creationId xmlns:a16="http://schemas.microsoft.com/office/drawing/2014/main" id="{00000000-0008-0000-0200-0000CC020000}"/>
            </a:ext>
          </a:extLst>
        </xdr:cNvPr>
        <xdr:cNvCxnSpPr/>
      </xdr:nvCxnSpPr>
      <xdr:spPr>
        <a:xfrm>
          <a:off x="18656300" y="10929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83655</xdr:rowOff>
    </xdr:from>
    <xdr:ext cx="469744" cy="259045"/>
    <xdr:sp macro="" textlink="">
      <xdr:nvSpPr>
        <xdr:cNvPr id="717" name="n_1aveValue【保健センター・保健所】&#10;一人当たり面積">
          <a:extLst>
            <a:ext uri="{FF2B5EF4-FFF2-40B4-BE49-F238E27FC236}">
              <a16:creationId xmlns:a16="http://schemas.microsoft.com/office/drawing/2014/main" id="{00000000-0008-0000-0200-0000CD020000}"/>
            </a:ext>
          </a:extLst>
        </xdr:cNvPr>
        <xdr:cNvSpPr txBox="1"/>
      </xdr:nvSpPr>
      <xdr:spPr>
        <a:xfrm>
          <a:off x="210757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83655</xdr:rowOff>
    </xdr:from>
    <xdr:ext cx="469744" cy="259045"/>
    <xdr:sp macro="" textlink="">
      <xdr:nvSpPr>
        <xdr:cNvPr id="718" name="n_2aveValue【保健センター・保健所】&#10;一人当たり面積">
          <a:extLst>
            <a:ext uri="{FF2B5EF4-FFF2-40B4-BE49-F238E27FC236}">
              <a16:creationId xmlns:a16="http://schemas.microsoft.com/office/drawing/2014/main" id="{00000000-0008-0000-0200-0000CE020000}"/>
            </a:ext>
          </a:extLst>
        </xdr:cNvPr>
        <xdr:cNvSpPr txBox="1"/>
      </xdr:nvSpPr>
      <xdr:spPr>
        <a:xfrm>
          <a:off x="201994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83655</xdr:rowOff>
    </xdr:from>
    <xdr:ext cx="469744" cy="259045"/>
    <xdr:sp macro="" textlink="">
      <xdr:nvSpPr>
        <xdr:cNvPr id="719" name="n_3aveValue【保健センター・保健所】&#10;一人当たり面積">
          <a:extLst>
            <a:ext uri="{FF2B5EF4-FFF2-40B4-BE49-F238E27FC236}">
              <a16:creationId xmlns:a16="http://schemas.microsoft.com/office/drawing/2014/main" id="{00000000-0008-0000-0200-0000CF020000}"/>
            </a:ext>
          </a:extLst>
        </xdr:cNvPr>
        <xdr:cNvSpPr txBox="1"/>
      </xdr:nvSpPr>
      <xdr:spPr>
        <a:xfrm>
          <a:off x="193104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94542</xdr:rowOff>
    </xdr:from>
    <xdr:ext cx="469744" cy="259045"/>
    <xdr:sp macro="" textlink="">
      <xdr:nvSpPr>
        <xdr:cNvPr id="720" name="n_4aveValue【保健センター・保健所】&#10;一人当たり面積">
          <a:extLst>
            <a:ext uri="{FF2B5EF4-FFF2-40B4-BE49-F238E27FC236}">
              <a16:creationId xmlns:a16="http://schemas.microsoft.com/office/drawing/2014/main" id="{00000000-0008-0000-0200-0000D0020000}"/>
            </a:ext>
          </a:extLst>
        </xdr:cNvPr>
        <xdr:cNvSpPr txBox="1"/>
      </xdr:nvSpPr>
      <xdr:spPr>
        <a:xfrm>
          <a:off x="184214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169834</xdr:rowOff>
    </xdr:from>
    <xdr:ext cx="469744" cy="259045"/>
    <xdr:sp macro="" textlink="">
      <xdr:nvSpPr>
        <xdr:cNvPr id="721" name="n_1mainValue【保健センター・保健所】&#10;一人当たり面積">
          <a:extLst>
            <a:ext uri="{FF2B5EF4-FFF2-40B4-BE49-F238E27FC236}">
              <a16:creationId xmlns:a16="http://schemas.microsoft.com/office/drawing/2014/main" id="{00000000-0008-0000-0200-0000D1020000}"/>
            </a:ext>
          </a:extLst>
        </xdr:cNvPr>
        <xdr:cNvSpPr txBox="1"/>
      </xdr:nvSpPr>
      <xdr:spPr>
        <a:xfrm>
          <a:off x="21075727" y="1097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169834</xdr:rowOff>
    </xdr:from>
    <xdr:ext cx="469744" cy="259045"/>
    <xdr:sp macro="" textlink="">
      <xdr:nvSpPr>
        <xdr:cNvPr id="722" name="n_2mainValue【保健センター・保健所】&#10;一人当たり面積">
          <a:extLst>
            <a:ext uri="{FF2B5EF4-FFF2-40B4-BE49-F238E27FC236}">
              <a16:creationId xmlns:a16="http://schemas.microsoft.com/office/drawing/2014/main" id="{00000000-0008-0000-0200-0000D2020000}"/>
            </a:ext>
          </a:extLst>
        </xdr:cNvPr>
        <xdr:cNvSpPr txBox="1"/>
      </xdr:nvSpPr>
      <xdr:spPr>
        <a:xfrm>
          <a:off x="20199427" y="1097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169834</xdr:rowOff>
    </xdr:from>
    <xdr:ext cx="469744" cy="259045"/>
    <xdr:sp macro="" textlink="">
      <xdr:nvSpPr>
        <xdr:cNvPr id="723" name="n_3mainValue【保健センター・保健所】&#10;一人当たり面積">
          <a:extLst>
            <a:ext uri="{FF2B5EF4-FFF2-40B4-BE49-F238E27FC236}">
              <a16:creationId xmlns:a16="http://schemas.microsoft.com/office/drawing/2014/main" id="{00000000-0008-0000-0200-0000D3020000}"/>
            </a:ext>
          </a:extLst>
        </xdr:cNvPr>
        <xdr:cNvSpPr txBox="1"/>
      </xdr:nvSpPr>
      <xdr:spPr>
        <a:xfrm>
          <a:off x="19310427" y="1097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169834</xdr:rowOff>
    </xdr:from>
    <xdr:ext cx="469744" cy="259045"/>
    <xdr:sp macro="" textlink="">
      <xdr:nvSpPr>
        <xdr:cNvPr id="724" name="n_4mainValue【保健センター・保健所】&#10;一人当たり面積">
          <a:extLst>
            <a:ext uri="{FF2B5EF4-FFF2-40B4-BE49-F238E27FC236}">
              <a16:creationId xmlns:a16="http://schemas.microsoft.com/office/drawing/2014/main" id="{00000000-0008-0000-0200-0000D4020000}"/>
            </a:ext>
          </a:extLst>
        </xdr:cNvPr>
        <xdr:cNvSpPr txBox="1"/>
      </xdr:nvSpPr>
      <xdr:spPr>
        <a:xfrm>
          <a:off x="18421427" y="1097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a:extLst>
            <a:ext uri="{FF2B5EF4-FFF2-40B4-BE49-F238E27FC236}">
              <a16:creationId xmlns:a16="http://schemas.microsoft.com/office/drawing/2014/main" id="{00000000-0008-0000-0200-0000D5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a:extLst>
            <a:ext uri="{FF2B5EF4-FFF2-40B4-BE49-F238E27FC236}">
              <a16:creationId xmlns:a16="http://schemas.microsoft.com/office/drawing/2014/main" id="{00000000-0008-0000-0200-0000D6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a:extLst>
            <a:ext uri="{FF2B5EF4-FFF2-40B4-BE49-F238E27FC236}">
              <a16:creationId xmlns:a16="http://schemas.microsoft.com/office/drawing/2014/main" id="{00000000-0008-0000-0200-0000D7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a:extLst>
            <a:ext uri="{FF2B5EF4-FFF2-40B4-BE49-F238E27FC236}">
              <a16:creationId xmlns:a16="http://schemas.microsoft.com/office/drawing/2014/main" id="{00000000-0008-0000-0200-0000D8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a:extLst>
            <a:ext uri="{FF2B5EF4-FFF2-40B4-BE49-F238E27FC236}">
              <a16:creationId xmlns:a16="http://schemas.microsoft.com/office/drawing/2014/main" id="{00000000-0008-0000-0200-0000D9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a:extLst>
            <a:ext uri="{FF2B5EF4-FFF2-40B4-BE49-F238E27FC236}">
              <a16:creationId xmlns:a16="http://schemas.microsoft.com/office/drawing/2014/main" id="{00000000-0008-0000-0200-0000DA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a:extLst>
            <a:ext uri="{FF2B5EF4-FFF2-40B4-BE49-F238E27FC236}">
              <a16:creationId xmlns:a16="http://schemas.microsoft.com/office/drawing/2014/main" id="{00000000-0008-0000-0200-0000DB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a:extLst>
            <a:ext uri="{FF2B5EF4-FFF2-40B4-BE49-F238E27FC236}">
              <a16:creationId xmlns:a16="http://schemas.microsoft.com/office/drawing/2014/main" id="{00000000-0008-0000-0200-0000DC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a:extLst>
            <a:ext uri="{FF2B5EF4-FFF2-40B4-BE49-F238E27FC236}">
              <a16:creationId xmlns:a16="http://schemas.microsoft.com/office/drawing/2014/main" id="{00000000-0008-0000-0200-0000DD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a:extLst>
            <a:ext uri="{FF2B5EF4-FFF2-40B4-BE49-F238E27FC236}">
              <a16:creationId xmlns:a16="http://schemas.microsoft.com/office/drawing/2014/main" id="{00000000-0008-0000-0200-0000DE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a:extLst>
            <a:ext uri="{FF2B5EF4-FFF2-40B4-BE49-F238E27FC236}">
              <a16:creationId xmlns:a16="http://schemas.microsoft.com/office/drawing/2014/main" id="{00000000-0008-0000-0200-0000DF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6" name="直線コネクタ 735">
          <a:extLst>
            <a:ext uri="{FF2B5EF4-FFF2-40B4-BE49-F238E27FC236}">
              <a16:creationId xmlns:a16="http://schemas.microsoft.com/office/drawing/2014/main" id="{00000000-0008-0000-0200-0000E0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7" name="テキスト ボックス 736">
          <a:extLst>
            <a:ext uri="{FF2B5EF4-FFF2-40B4-BE49-F238E27FC236}">
              <a16:creationId xmlns:a16="http://schemas.microsoft.com/office/drawing/2014/main" id="{00000000-0008-0000-0200-0000E1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8" name="直線コネクタ 737">
          <a:extLst>
            <a:ext uri="{FF2B5EF4-FFF2-40B4-BE49-F238E27FC236}">
              <a16:creationId xmlns:a16="http://schemas.microsoft.com/office/drawing/2014/main" id="{00000000-0008-0000-0200-0000E2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9" name="テキスト ボックス 738">
          <a:extLst>
            <a:ext uri="{FF2B5EF4-FFF2-40B4-BE49-F238E27FC236}">
              <a16:creationId xmlns:a16="http://schemas.microsoft.com/office/drawing/2014/main" id="{00000000-0008-0000-0200-0000E3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0" name="直線コネクタ 739">
          <a:extLst>
            <a:ext uri="{FF2B5EF4-FFF2-40B4-BE49-F238E27FC236}">
              <a16:creationId xmlns:a16="http://schemas.microsoft.com/office/drawing/2014/main" id="{00000000-0008-0000-0200-0000E4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1" name="テキスト ボックス 740">
          <a:extLst>
            <a:ext uri="{FF2B5EF4-FFF2-40B4-BE49-F238E27FC236}">
              <a16:creationId xmlns:a16="http://schemas.microsoft.com/office/drawing/2014/main" id="{00000000-0008-0000-0200-0000E5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2" name="直線コネクタ 741">
          <a:extLst>
            <a:ext uri="{FF2B5EF4-FFF2-40B4-BE49-F238E27FC236}">
              <a16:creationId xmlns:a16="http://schemas.microsoft.com/office/drawing/2014/main" id="{00000000-0008-0000-0200-0000E6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3" name="テキスト ボックス 742">
          <a:extLst>
            <a:ext uri="{FF2B5EF4-FFF2-40B4-BE49-F238E27FC236}">
              <a16:creationId xmlns:a16="http://schemas.microsoft.com/office/drawing/2014/main" id="{00000000-0008-0000-0200-0000E7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4" name="直線コネクタ 743">
          <a:extLst>
            <a:ext uri="{FF2B5EF4-FFF2-40B4-BE49-F238E27FC236}">
              <a16:creationId xmlns:a16="http://schemas.microsoft.com/office/drawing/2014/main" id="{00000000-0008-0000-0200-0000E8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5" name="テキスト ボックス 744">
          <a:extLst>
            <a:ext uri="{FF2B5EF4-FFF2-40B4-BE49-F238E27FC236}">
              <a16:creationId xmlns:a16="http://schemas.microsoft.com/office/drawing/2014/main" id="{00000000-0008-0000-0200-0000E9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6" name="直線コネクタ 745">
          <a:extLst>
            <a:ext uri="{FF2B5EF4-FFF2-40B4-BE49-F238E27FC236}">
              <a16:creationId xmlns:a16="http://schemas.microsoft.com/office/drawing/2014/main" id="{00000000-0008-0000-0200-0000EA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7" name="テキスト ボックス 746">
          <a:extLst>
            <a:ext uri="{FF2B5EF4-FFF2-40B4-BE49-F238E27FC236}">
              <a16:creationId xmlns:a16="http://schemas.microsoft.com/office/drawing/2014/main" id="{00000000-0008-0000-0200-0000EB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8" name="直線コネクタ 747">
          <a:extLst>
            <a:ext uri="{FF2B5EF4-FFF2-40B4-BE49-F238E27FC236}">
              <a16:creationId xmlns:a16="http://schemas.microsoft.com/office/drawing/2014/main" id="{00000000-0008-0000-0200-0000EC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a:extLst>
            <a:ext uri="{FF2B5EF4-FFF2-40B4-BE49-F238E27FC236}">
              <a16:creationId xmlns:a16="http://schemas.microsoft.com/office/drawing/2014/main" id="{00000000-0008-0000-0200-0000ED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44631</xdr:rowOff>
    </xdr:from>
    <xdr:to>
      <xdr:col>85</xdr:col>
      <xdr:colOff>126364</xdr:colOff>
      <xdr:row>86</xdr:row>
      <xdr:rowOff>134438</xdr:rowOff>
    </xdr:to>
    <xdr:cxnSp macro="">
      <xdr:nvCxnSpPr>
        <xdr:cNvPr id="750" name="直線コネクタ 749">
          <a:extLst>
            <a:ext uri="{FF2B5EF4-FFF2-40B4-BE49-F238E27FC236}">
              <a16:creationId xmlns:a16="http://schemas.microsoft.com/office/drawing/2014/main" id="{00000000-0008-0000-0200-0000EE020000}"/>
            </a:ext>
          </a:extLst>
        </xdr:cNvPr>
        <xdr:cNvCxnSpPr/>
      </xdr:nvCxnSpPr>
      <xdr:spPr>
        <a:xfrm flipV="1">
          <a:off x="16318864" y="13417731"/>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138265</xdr:rowOff>
    </xdr:from>
    <xdr:ext cx="405111" cy="259045"/>
    <xdr:sp macro="" textlink="">
      <xdr:nvSpPr>
        <xdr:cNvPr id="751" name="【消防施設】&#10;有形固定資産減価償却率最小値テキスト">
          <a:extLst>
            <a:ext uri="{FF2B5EF4-FFF2-40B4-BE49-F238E27FC236}">
              <a16:creationId xmlns:a16="http://schemas.microsoft.com/office/drawing/2014/main" id="{00000000-0008-0000-0200-0000EF020000}"/>
            </a:ext>
          </a:extLst>
        </xdr:cNvPr>
        <xdr:cNvSpPr txBox="1"/>
      </xdr:nvSpPr>
      <xdr:spPr>
        <a:xfrm>
          <a:off x="16357600" y="1488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134438</xdr:rowOff>
    </xdr:from>
    <xdr:to>
      <xdr:col>86</xdr:col>
      <xdr:colOff>25400</xdr:colOff>
      <xdr:row>86</xdr:row>
      <xdr:rowOff>134438</xdr:rowOff>
    </xdr:to>
    <xdr:cxnSp macro="">
      <xdr:nvCxnSpPr>
        <xdr:cNvPr id="752" name="直線コネクタ 751">
          <a:extLst>
            <a:ext uri="{FF2B5EF4-FFF2-40B4-BE49-F238E27FC236}">
              <a16:creationId xmlns:a16="http://schemas.microsoft.com/office/drawing/2014/main" id="{00000000-0008-0000-0200-0000F0020000}"/>
            </a:ext>
          </a:extLst>
        </xdr:cNvPr>
        <xdr:cNvCxnSpPr/>
      </xdr:nvCxnSpPr>
      <xdr:spPr>
        <a:xfrm>
          <a:off x="16230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162758</xdr:rowOff>
    </xdr:from>
    <xdr:ext cx="340478" cy="259045"/>
    <xdr:sp macro="" textlink="">
      <xdr:nvSpPr>
        <xdr:cNvPr id="753" name="【消防施設】&#10;有形固定資産減価償却率最大値テキスト">
          <a:extLst>
            <a:ext uri="{FF2B5EF4-FFF2-40B4-BE49-F238E27FC236}">
              <a16:creationId xmlns:a16="http://schemas.microsoft.com/office/drawing/2014/main" id="{00000000-0008-0000-0200-0000F1020000}"/>
            </a:ext>
          </a:extLst>
        </xdr:cNvPr>
        <xdr:cNvSpPr txBox="1"/>
      </xdr:nvSpPr>
      <xdr:spPr>
        <a:xfrm>
          <a:off x="16357600" y="1319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44631</xdr:rowOff>
    </xdr:from>
    <xdr:to>
      <xdr:col>86</xdr:col>
      <xdr:colOff>25400</xdr:colOff>
      <xdr:row>78</xdr:row>
      <xdr:rowOff>44631</xdr:rowOff>
    </xdr:to>
    <xdr:cxnSp macro="">
      <xdr:nvCxnSpPr>
        <xdr:cNvPr id="754" name="直線コネクタ 753">
          <a:extLst>
            <a:ext uri="{FF2B5EF4-FFF2-40B4-BE49-F238E27FC236}">
              <a16:creationId xmlns:a16="http://schemas.microsoft.com/office/drawing/2014/main" id="{00000000-0008-0000-0200-0000F2020000}"/>
            </a:ext>
          </a:extLst>
        </xdr:cNvPr>
        <xdr:cNvCxnSpPr/>
      </xdr:nvCxnSpPr>
      <xdr:spPr>
        <a:xfrm>
          <a:off x="16230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165298</xdr:rowOff>
    </xdr:from>
    <xdr:ext cx="405111" cy="259045"/>
    <xdr:sp macro="" textlink="">
      <xdr:nvSpPr>
        <xdr:cNvPr id="755" name="【消防施設】&#10;有形固定資産減価償却率平均値テキスト">
          <a:extLst>
            <a:ext uri="{FF2B5EF4-FFF2-40B4-BE49-F238E27FC236}">
              <a16:creationId xmlns:a16="http://schemas.microsoft.com/office/drawing/2014/main" id="{00000000-0008-0000-0200-0000F3020000}"/>
            </a:ext>
          </a:extLst>
        </xdr:cNvPr>
        <xdr:cNvSpPr txBox="1"/>
      </xdr:nvSpPr>
      <xdr:spPr>
        <a:xfrm>
          <a:off x="16357600" y="140527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756" name="フローチャート: 判断 755">
          <a:extLst>
            <a:ext uri="{FF2B5EF4-FFF2-40B4-BE49-F238E27FC236}">
              <a16:creationId xmlns:a16="http://schemas.microsoft.com/office/drawing/2014/main" id="{00000000-0008-0000-0200-0000F4020000}"/>
            </a:ext>
          </a:extLst>
        </xdr:cNvPr>
        <xdr:cNvSpPr/>
      </xdr:nvSpPr>
      <xdr:spPr>
        <a:xfrm>
          <a:off x="162687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757" name="フローチャート: 判断 756">
          <a:extLst>
            <a:ext uri="{FF2B5EF4-FFF2-40B4-BE49-F238E27FC236}">
              <a16:creationId xmlns:a16="http://schemas.microsoft.com/office/drawing/2014/main" id="{00000000-0008-0000-0200-0000F5020000}"/>
            </a:ext>
          </a:extLst>
        </xdr:cNvPr>
        <xdr:cNvSpPr/>
      </xdr:nvSpPr>
      <xdr:spPr>
        <a:xfrm>
          <a:off x="15430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152219</xdr:rowOff>
    </xdr:from>
    <xdr:to>
      <xdr:col>76</xdr:col>
      <xdr:colOff>165100</xdr:colOff>
      <xdr:row>83</xdr:row>
      <xdr:rowOff>82369</xdr:rowOff>
    </xdr:to>
    <xdr:sp macro="" textlink="">
      <xdr:nvSpPr>
        <xdr:cNvPr id="758" name="フローチャート: 判断 757">
          <a:extLst>
            <a:ext uri="{FF2B5EF4-FFF2-40B4-BE49-F238E27FC236}">
              <a16:creationId xmlns:a16="http://schemas.microsoft.com/office/drawing/2014/main" id="{00000000-0008-0000-0200-0000F6020000}"/>
            </a:ext>
          </a:extLst>
        </xdr:cNvPr>
        <xdr:cNvSpPr/>
      </xdr:nvSpPr>
      <xdr:spPr>
        <a:xfrm>
          <a:off x="14541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759" name="フローチャート: 判断 758">
          <a:extLst>
            <a:ext uri="{FF2B5EF4-FFF2-40B4-BE49-F238E27FC236}">
              <a16:creationId xmlns:a16="http://schemas.microsoft.com/office/drawing/2014/main" id="{00000000-0008-0000-0200-0000F7020000}"/>
            </a:ext>
          </a:extLst>
        </xdr:cNvPr>
        <xdr:cNvSpPr/>
      </xdr:nvSpPr>
      <xdr:spPr>
        <a:xfrm>
          <a:off x="13652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124461</xdr:rowOff>
    </xdr:from>
    <xdr:to>
      <xdr:col>67</xdr:col>
      <xdr:colOff>101600</xdr:colOff>
      <xdr:row>83</xdr:row>
      <xdr:rowOff>54611</xdr:rowOff>
    </xdr:to>
    <xdr:sp macro="" textlink="">
      <xdr:nvSpPr>
        <xdr:cNvPr id="760" name="フローチャート: 判断 759">
          <a:extLst>
            <a:ext uri="{FF2B5EF4-FFF2-40B4-BE49-F238E27FC236}">
              <a16:creationId xmlns:a16="http://schemas.microsoft.com/office/drawing/2014/main" id="{00000000-0008-0000-0200-0000F8020000}"/>
            </a:ext>
          </a:extLst>
        </xdr:cNvPr>
        <xdr:cNvSpPr/>
      </xdr:nvSpPr>
      <xdr:spPr>
        <a:xfrm>
          <a:off x="12763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200-0000F9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200-0000FA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200-0000FB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200-0000FC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00000000-0008-0000-0200-0000FD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62412</xdr:rowOff>
    </xdr:from>
    <xdr:to>
      <xdr:col>85</xdr:col>
      <xdr:colOff>177800</xdr:colOff>
      <xdr:row>83</xdr:row>
      <xdr:rowOff>164012</xdr:rowOff>
    </xdr:to>
    <xdr:sp macro="" textlink="">
      <xdr:nvSpPr>
        <xdr:cNvPr id="766" name="楕円 765">
          <a:extLst>
            <a:ext uri="{FF2B5EF4-FFF2-40B4-BE49-F238E27FC236}">
              <a16:creationId xmlns:a16="http://schemas.microsoft.com/office/drawing/2014/main" id="{00000000-0008-0000-0200-0000FE020000}"/>
            </a:ext>
          </a:extLst>
        </xdr:cNvPr>
        <xdr:cNvSpPr/>
      </xdr:nvSpPr>
      <xdr:spPr>
        <a:xfrm>
          <a:off x="16268700" y="1429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40839</xdr:rowOff>
    </xdr:from>
    <xdr:ext cx="405111" cy="259045"/>
    <xdr:sp macro="" textlink="">
      <xdr:nvSpPr>
        <xdr:cNvPr id="767" name="【消防施設】&#10;有形固定資産減価償却率該当値テキスト">
          <a:extLst>
            <a:ext uri="{FF2B5EF4-FFF2-40B4-BE49-F238E27FC236}">
              <a16:creationId xmlns:a16="http://schemas.microsoft.com/office/drawing/2014/main" id="{00000000-0008-0000-0200-0000FF020000}"/>
            </a:ext>
          </a:extLst>
        </xdr:cNvPr>
        <xdr:cNvSpPr txBox="1"/>
      </xdr:nvSpPr>
      <xdr:spPr>
        <a:xfrm>
          <a:off x="16357600" y="1427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28121</xdr:rowOff>
    </xdr:from>
    <xdr:to>
      <xdr:col>81</xdr:col>
      <xdr:colOff>101600</xdr:colOff>
      <xdr:row>83</xdr:row>
      <xdr:rowOff>129721</xdr:rowOff>
    </xdr:to>
    <xdr:sp macro="" textlink="">
      <xdr:nvSpPr>
        <xdr:cNvPr id="768" name="楕円 767">
          <a:extLst>
            <a:ext uri="{FF2B5EF4-FFF2-40B4-BE49-F238E27FC236}">
              <a16:creationId xmlns:a16="http://schemas.microsoft.com/office/drawing/2014/main" id="{00000000-0008-0000-0200-000000030000}"/>
            </a:ext>
          </a:extLst>
        </xdr:cNvPr>
        <xdr:cNvSpPr/>
      </xdr:nvSpPr>
      <xdr:spPr>
        <a:xfrm>
          <a:off x="15430500" y="142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78921</xdr:rowOff>
    </xdr:from>
    <xdr:to>
      <xdr:col>85</xdr:col>
      <xdr:colOff>127000</xdr:colOff>
      <xdr:row>83</xdr:row>
      <xdr:rowOff>113212</xdr:rowOff>
    </xdr:to>
    <xdr:cxnSp macro="">
      <xdr:nvCxnSpPr>
        <xdr:cNvPr id="769" name="直線コネクタ 768">
          <a:extLst>
            <a:ext uri="{FF2B5EF4-FFF2-40B4-BE49-F238E27FC236}">
              <a16:creationId xmlns:a16="http://schemas.microsoft.com/office/drawing/2014/main" id="{00000000-0008-0000-0200-000001030000}"/>
            </a:ext>
          </a:extLst>
        </xdr:cNvPr>
        <xdr:cNvCxnSpPr/>
      </xdr:nvCxnSpPr>
      <xdr:spPr>
        <a:xfrm>
          <a:off x="15481300" y="14309271"/>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165281</xdr:rowOff>
    </xdr:from>
    <xdr:to>
      <xdr:col>76</xdr:col>
      <xdr:colOff>165100</xdr:colOff>
      <xdr:row>83</xdr:row>
      <xdr:rowOff>95431</xdr:rowOff>
    </xdr:to>
    <xdr:sp macro="" textlink="">
      <xdr:nvSpPr>
        <xdr:cNvPr id="770" name="楕円 769">
          <a:extLst>
            <a:ext uri="{FF2B5EF4-FFF2-40B4-BE49-F238E27FC236}">
              <a16:creationId xmlns:a16="http://schemas.microsoft.com/office/drawing/2014/main" id="{00000000-0008-0000-0200-000002030000}"/>
            </a:ext>
          </a:extLst>
        </xdr:cNvPr>
        <xdr:cNvSpPr/>
      </xdr:nvSpPr>
      <xdr:spPr>
        <a:xfrm>
          <a:off x="14541500" y="1422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44631</xdr:rowOff>
    </xdr:from>
    <xdr:to>
      <xdr:col>81</xdr:col>
      <xdr:colOff>50800</xdr:colOff>
      <xdr:row>83</xdr:row>
      <xdr:rowOff>78921</xdr:rowOff>
    </xdr:to>
    <xdr:cxnSp macro="">
      <xdr:nvCxnSpPr>
        <xdr:cNvPr id="771" name="直線コネクタ 770">
          <a:extLst>
            <a:ext uri="{FF2B5EF4-FFF2-40B4-BE49-F238E27FC236}">
              <a16:creationId xmlns:a16="http://schemas.microsoft.com/office/drawing/2014/main" id="{00000000-0008-0000-0200-000003030000}"/>
            </a:ext>
          </a:extLst>
        </xdr:cNvPr>
        <xdr:cNvCxnSpPr/>
      </xdr:nvCxnSpPr>
      <xdr:spPr>
        <a:xfrm>
          <a:off x="14592300" y="1427498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140788</xdr:rowOff>
    </xdr:from>
    <xdr:to>
      <xdr:col>72</xdr:col>
      <xdr:colOff>38100</xdr:colOff>
      <xdr:row>83</xdr:row>
      <xdr:rowOff>70938</xdr:rowOff>
    </xdr:to>
    <xdr:sp macro="" textlink="">
      <xdr:nvSpPr>
        <xdr:cNvPr id="772" name="楕円 771">
          <a:extLst>
            <a:ext uri="{FF2B5EF4-FFF2-40B4-BE49-F238E27FC236}">
              <a16:creationId xmlns:a16="http://schemas.microsoft.com/office/drawing/2014/main" id="{00000000-0008-0000-0200-000004030000}"/>
            </a:ext>
          </a:extLst>
        </xdr:cNvPr>
        <xdr:cNvSpPr/>
      </xdr:nvSpPr>
      <xdr:spPr>
        <a:xfrm>
          <a:off x="13652500" y="1419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20138</xdr:rowOff>
    </xdr:from>
    <xdr:to>
      <xdr:col>76</xdr:col>
      <xdr:colOff>114300</xdr:colOff>
      <xdr:row>83</xdr:row>
      <xdr:rowOff>44631</xdr:rowOff>
    </xdr:to>
    <xdr:cxnSp macro="">
      <xdr:nvCxnSpPr>
        <xdr:cNvPr id="773" name="直線コネクタ 772">
          <a:extLst>
            <a:ext uri="{FF2B5EF4-FFF2-40B4-BE49-F238E27FC236}">
              <a16:creationId xmlns:a16="http://schemas.microsoft.com/office/drawing/2014/main" id="{00000000-0008-0000-0200-000005030000}"/>
            </a:ext>
          </a:extLst>
        </xdr:cNvPr>
        <xdr:cNvCxnSpPr/>
      </xdr:nvCxnSpPr>
      <xdr:spPr>
        <a:xfrm>
          <a:off x="13703300" y="14250488"/>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106499</xdr:rowOff>
    </xdr:from>
    <xdr:to>
      <xdr:col>67</xdr:col>
      <xdr:colOff>101600</xdr:colOff>
      <xdr:row>83</xdr:row>
      <xdr:rowOff>36649</xdr:rowOff>
    </xdr:to>
    <xdr:sp macro="" textlink="">
      <xdr:nvSpPr>
        <xdr:cNvPr id="774" name="楕円 773">
          <a:extLst>
            <a:ext uri="{FF2B5EF4-FFF2-40B4-BE49-F238E27FC236}">
              <a16:creationId xmlns:a16="http://schemas.microsoft.com/office/drawing/2014/main" id="{00000000-0008-0000-0200-000006030000}"/>
            </a:ext>
          </a:extLst>
        </xdr:cNvPr>
        <xdr:cNvSpPr/>
      </xdr:nvSpPr>
      <xdr:spPr>
        <a:xfrm>
          <a:off x="12763500" y="1416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157299</xdr:rowOff>
    </xdr:from>
    <xdr:to>
      <xdr:col>71</xdr:col>
      <xdr:colOff>177800</xdr:colOff>
      <xdr:row>83</xdr:row>
      <xdr:rowOff>20138</xdr:rowOff>
    </xdr:to>
    <xdr:cxnSp macro="">
      <xdr:nvCxnSpPr>
        <xdr:cNvPr id="775" name="直線コネクタ 774">
          <a:extLst>
            <a:ext uri="{FF2B5EF4-FFF2-40B4-BE49-F238E27FC236}">
              <a16:creationId xmlns:a16="http://schemas.microsoft.com/office/drawing/2014/main" id="{00000000-0008-0000-0200-000007030000}"/>
            </a:ext>
          </a:extLst>
        </xdr:cNvPr>
        <xdr:cNvCxnSpPr/>
      </xdr:nvCxnSpPr>
      <xdr:spPr>
        <a:xfrm>
          <a:off x="12814300" y="1421619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66239</xdr:rowOff>
    </xdr:from>
    <xdr:ext cx="405111" cy="259045"/>
    <xdr:sp macro="" textlink="">
      <xdr:nvSpPr>
        <xdr:cNvPr id="776" name="n_1aveValue【消防施設】&#10;有形固定資産減価償却率">
          <a:extLst>
            <a:ext uri="{FF2B5EF4-FFF2-40B4-BE49-F238E27FC236}">
              <a16:creationId xmlns:a16="http://schemas.microsoft.com/office/drawing/2014/main" id="{00000000-0008-0000-0200-000008030000}"/>
            </a:ext>
          </a:extLst>
        </xdr:cNvPr>
        <xdr:cNvSpPr txBox="1"/>
      </xdr:nvSpPr>
      <xdr:spPr>
        <a:xfrm>
          <a:off x="152660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98896</xdr:rowOff>
    </xdr:from>
    <xdr:ext cx="405111" cy="259045"/>
    <xdr:sp macro="" textlink="">
      <xdr:nvSpPr>
        <xdr:cNvPr id="777" name="n_2aveValue【消防施設】&#10;有形固定資産減価償却率">
          <a:extLst>
            <a:ext uri="{FF2B5EF4-FFF2-40B4-BE49-F238E27FC236}">
              <a16:creationId xmlns:a16="http://schemas.microsoft.com/office/drawing/2014/main" id="{00000000-0008-0000-0200-000009030000}"/>
            </a:ext>
          </a:extLst>
        </xdr:cNvPr>
        <xdr:cNvSpPr txBox="1"/>
      </xdr:nvSpPr>
      <xdr:spPr>
        <a:xfrm>
          <a:off x="143897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65332</xdr:rowOff>
    </xdr:from>
    <xdr:ext cx="405111" cy="259045"/>
    <xdr:sp macro="" textlink="">
      <xdr:nvSpPr>
        <xdr:cNvPr id="778" name="n_3aveValue【消防施設】&#10;有形固定資産減価償却率">
          <a:extLst>
            <a:ext uri="{FF2B5EF4-FFF2-40B4-BE49-F238E27FC236}">
              <a16:creationId xmlns:a16="http://schemas.microsoft.com/office/drawing/2014/main" id="{00000000-0008-0000-0200-00000A030000}"/>
            </a:ext>
          </a:extLst>
        </xdr:cNvPr>
        <xdr:cNvSpPr txBox="1"/>
      </xdr:nvSpPr>
      <xdr:spPr>
        <a:xfrm>
          <a:off x="13500744" y="1429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45738</xdr:rowOff>
    </xdr:from>
    <xdr:ext cx="405111" cy="259045"/>
    <xdr:sp macro="" textlink="">
      <xdr:nvSpPr>
        <xdr:cNvPr id="779" name="n_4aveValue【消防施設】&#10;有形固定資産減価償却率">
          <a:extLst>
            <a:ext uri="{FF2B5EF4-FFF2-40B4-BE49-F238E27FC236}">
              <a16:creationId xmlns:a16="http://schemas.microsoft.com/office/drawing/2014/main" id="{00000000-0008-0000-0200-00000B030000}"/>
            </a:ext>
          </a:extLst>
        </xdr:cNvPr>
        <xdr:cNvSpPr txBox="1"/>
      </xdr:nvSpPr>
      <xdr:spPr>
        <a:xfrm>
          <a:off x="12611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120848</xdr:rowOff>
    </xdr:from>
    <xdr:ext cx="405111" cy="259045"/>
    <xdr:sp macro="" textlink="">
      <xdr:nvSpPr>
        <xdr:cNvPr id="780" name="n_1mainValue【消防施設】&#10;有形固定資産減価償却率">
          <a:extLst>
            <a:ext uri="{FF2B5EF4-FFF2-40B4-BE49-F238E27FC236}">
              <a16:creationId xmlns:a16="http://schemas.microsoft.com/office/drawing/2014/main" id="{00000000-0008-0000-0200-00000C030000}"/>
            </a:ext>
          </a:extLst>
        </xdr:cNvPr>
        <xdr:cNvSpPr txBox="1"/>
      </xdr:nvSpPr>
      <xdr:spPr>
        <a:xfrm>
          <a:off x="152660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86558</xdr:rowOff>
    </xdr:from>
    <xdr:ext cx="405111" cy="259045"/>
    <xdr:sp macro="" textlink="">
      <xdr:nvSpPr>
        <xdr:cNvPr id="781" name="n_2mainValue【消防施設】&#10;有形固定資産減価償却率">
          <a:extLst>
            <a:ext uri="{FF2B5EF4-FFF2-40B4-BE49-F238E27FC236}">
              <a16:creationId xmlns:a16="http://schemas.microsoft.com/office/drawing/2014/main" id="{00000000-0008-0000-0200-00000D030000}"/>
            </a:ext>
          </a:extLst>
        </xdr:cNvPr>
        <xdr:cNvSpPr txBox="1"/>
      </xdr:nvSpPr>
      <xdr:spPr>
        <a:xfrm>
          <a:off x="14389744" y="1431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87465</xdr:rowOff>
    </xdr:from>
    <xdr:ext cx="405111" cy="259045"/>
    <xdr:sp macro="" textlink="">
      <xdr:nvSpPr>
        <xdr:cNvPr id="782" name="n_3mainValue【消防施設】&#10;有形固定資産減価償却率">
          <a:extLst>
            <a:ext uri="{FF2B5EF4-FFF2-40B4-BE49-F238E27FC236}">
              <a16:creationId xmlns:a16="http://schemas.microsoft.com/office/drawing/2014/main" id="{00000000-0008-0000-0200-00000E030000}"/>
            </a:ext>
          </a:extLst>
        </xdr:cNvPr>
        <xdr:cNvSpPr txBox="1"/>
      </xdr:nvSpPr>
      <xdr:spPr>
        <a:xfrm>
          <a:off x="13500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53176</xdr:rowOff>
    </xdr:from>
    <xdr:ext cx="405111" cy="259045"/>
    <xdr:sp macro="" textlink="">
      <xdr:nvSpPr>
        <xdr:cNvPr id="783" name="n_4mainValue【消防施設】&#10;有形固定資産減価償却率">
          <a:extLst>
            <a:ext uri="{FF2B5EF4-FFF2-40B4-BE49-F238E27FC236}">
              <a16:creationId xmlns:a16="http://schemas.microsoft.com/office/drawing/2014/main" id="{00000000-0008-0000-0200-00000F030000}"/>
            </a:ext>
          </a:extLst>
        </xdr:cNvPr>
        <xdr:cNvSpPr txBox="1"/>
      </xdr:nvSpPr>
      <xdr:spPr>
        <a:xfrm>
          <a:off x="12611744" y="1394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a:extLst>
            <a:ext uri="{FF2B5EF4-FFF2-40B4-BE49-F238E27FC236}">
              <a16:creationId xmlns:a16="http://schemas.microsoft.com/office/drawing/2014/main" id="{00000000-0008-0000-0200-000010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a:extLst>
            <a:ext uri="{FF2B5EF4-FFF2-40B4-BE49-F238E27FC236}">
              <a16:creationId xmlns:a16="http://schemas.microsoft.com/office/drawing/2014/main" id="{00000000-0008-0000-0200-000011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a:extLst>
            <a:ext uri="{FF2B5EF4-FFF2-40B4-BE49-F238E27FC236}">
              <a16:creationId xmlns:a16="http://schemas.microsoft.com/office/drawing/2014/main" id="{00000000-0008-0000-0200-000012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a:extLst>
            <a:ext uri="{FF2B5EF4-FFF2-40B4-BE49-F238E27FC236}">
              <a16:creationId xmlns:a16="http://schemas.microsoft.com/office/drawing/2014/main" id="{00000000-0008-0000-0200-000013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a:extLst>
            <a:ext uri="{FF2B5EF4-FFF2-40B4-BE49-F238E27FC236}">
              <a16:creationId xmlns:a16="http://schemas.microsoft.com/office/drawing/2014/main" id="{00000000-0008-0000-0200-000014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a:extLst>
            <a:ext uri="{FF2B5EF4-FFF2-40B4-BE49-F238E27FC236}">
              <a16:creationId xmlns:a16="http://schemas.microsoft.com/office/drawing/2014/main" id="{00000000-0008-0000-0200-000015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a:extLst>
            <a:ext uri="{FF2B5EF4-FFF2-40B4-BE49-F238E27FC236}">
              <a16:creationId xmlns:a16="http://schemas.microsoft.com/office/drawing/2014/main" id="{00000000-0008-0000-0200-000016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a:extLst>
            <a:ext uri="{FF2B5EF4-FFF2-40B4-BE49-F238E27FC236}">
              <a16:creationId xmlns:a16="http://schemas.microsoft.com/office/drawing/2014/main" id="{00000000-0008-0000-0200-000017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a:extLst>
            <a:ext uri="{FF2B5EF4-FFF2-40B4-BE49-F238E27FC236}">
              <a16:creationId xmlns:a16="http://schemas.microsoft.com/office/drawing/2014/main" id="{00000000-0008-0000-0200-000018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a:extLst>
            <a:ext uri="{FF2B5EF4-FFF2-40B4-BE49-F238E27FC236}">
              <a16:creationId xmlns:a16="http://schemas.microsoft.com/office/drawing/2014/main" id="{00000000-0008-0000-0200-000019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4" name="直線コネクタ 793">
          <a:extLst>
            <a:ext uri="{FF2B5EF4-FFF2-40B4-BE49-F238E27FC236}">
              <a16:creationId xmlns:a16="http://schemas.microsoft.com/office/drawing/2014/main" id="{00000000-0008-0000-0200-00001A03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5" name="テキスト ボックス 794">
          <a:extLst>
            <a:ext uri="{FF2B5EF4-FFF2-40B4-BE49-F238E27FC236}">
              <a16:creationId xmlns:a16="http://schemas.microsoft.com/office/drawing/2014/main" id="{00000000-0008-0000-0200-00001B03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6" name="直線コネクタ 795">
          <a:extLst>
            <a:ext uri="{FF2B5EF4-FFF2-40B4-BE49-F238E27FC236}">
              <a16:creationId xmlns:a16="http://schemas.microsoft.com/office/drawing/2014/main" id="{00000000-0008-0000-0200-00001C03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7" name="テキスト ボックス 796">
          <a:extLst>
            <a:ext uri="{FF2B5EF4-FFF2-40B4-BE49-F238E27FC236}">
              <a16:creationId xmlns:a16="http://schemas.microsoft.com/office/drawing/2014/main" id="{00000000-0008-0000-0200-00001D03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8" name="直線コネクタ 797">
          <a:extLst>
            <a:ext uri="{FF2B5EF4-FFF2-40B4-BE49-F238E27FC236}">
              <a16:creationId xmlns:a16="http://schemas.microsoft.com/office/drawing/2014/main" id="{00000000-0008-0000-0200-00001E03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9" name="テキスト ボックス 798">
          <a:extLst>
            <a:ext uri="{FF2B5EF4-FFF2-40B4-BE49-F238E27FC236}">
              <a16:creationId xmlns:a16="http://schemas.microsoft.com/office/drawing/2014/main" id="{00000000-0008-0000-0200-00001F03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0" name="直線コネクタ 799">
          <a:extLst>
            <a:ext uri="{FF2B5EF4-FFF2-40B4-BE49-F238E27FC236}">
              <a16:creationId xmlns:a16="http://schemas.microsoft.com/office/drawing/2014/main" id="{00000000-0008-0000-0200-00002003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1" name="テキスト ボックス 800">
          <a:extLst>
            <a:ext uri="{FF2B5EF4-FFF2-40B4-BE49-F238E27FC236}">
              <a16:creationId xmlns:a16="http://schemas.microsoft.com/office/drawing/2014/main" id="{00000000-0008-0000-0200-00002103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a16="http://schemas.microsoft.com/office/drawing/2014/main" id="{00000000-0008-0000-0200-000022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a:extLst>
            <a:ext uri="{FF2B5EF4-FFF2-40B4-BE49-F238E27FC236}">
              <a16:creationId xmlns:a16="http://schemas.microsoft.com/office/drawing/2014/main" id="{00000000-0008-0000-0200-000023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a:extLst>
            <a:ext uri="{FF2B5EF4-FFF2-40B4-BE49-F238E27FC236}">
              <a16:creationId xmlns:a16="http://schemas.microsoft.com/office/drawing/2014/main" id="{00000000-0008-0000-0200-000024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6096</xdr:rowOff>
    </xdr:to>
    <xdr:cxnSp macro="">
      <xdr:nvCxnSpPr>
        <xdr:cNvPr id="805" name="直線コネクタ 804">
          <a:extLst>
            <a:ext uri="{FF2B5EF4-FFF2-40B4-BE49-F238E27FC236}">
              <a16:creationId xmlns:a16="http://schemas.microsoft.com/office/drawing/2014/main" id="{00000000-0008-0000-0200-000025030000}"/>
            </a:ext>
          </a:extLst>
        </xdr:cNvPr>
        <xdr:cNvCxnSpPr/>
      </xdr:nvCxnSpPr>
      <xdr:spPr>
        <a:xfrm flipV="1">
          <a:off x="22160864" y="1359408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6" name="【消防施設】&#10;一人当たり面積最小値テキスト">
          <a:extLst>
            <a:ext uri="{FF2B5EF4-FFF2-40B4-BE49-F238E27FC236}">
              <a16:creationId xmlns:a16="http://schemas.microsoft.com/office/drawing/2014/main" id="{00000000-0008-0000-0200-000026030000}"/>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7" name="直線コネクタ 806">
          <a:extLst>
            <a:ext uri="{FF2B5EF4-FFF2-40B4-BE49-F238E27FC236}">
              <a16:creationId xmlns:a16="http://schemas.microsoft.com/office/drawing/2014/main" id="{00000000-0008-0000-0200-000027030000}"/>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808" name="【消防施設】&#10;一人当たり面積最大値テキスト">
          <a:extLst>
            <a:ext uri="{FF2B5EF4-FFF2-40B4-BE49-F238E27FC236}">
              <a16:creationId xmlns:a16="http://schemas.microsoft.com/office/drawing/2014/main" id="{00000000-0008-0000-0200-000028030000}"/>
            </a:ext>
          </a:extLst>
        </xdr:cNvPr>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809" name="直線コネクタ 808">
          <a:extLst>
            <a:ext uri="{FF2B5EF4-FFF2-40B4-BE49-F238E27FC236}">
              <a16:creationId xmlns:a16="http://schemas.microsoft.com/office/drawing/2014/main" id="{00000000-0008-0000-0200-000029030000}"/>
            </a:ext>
          </a:extLst>
        </xdr:cNvPr>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108475</xdr:rowOff>
    </xdr:from>
    <xdr:ext cx="469744" cy="259045"/>
    <xdr:sp macro="" textlink="">
      <xdr:nvSpPr>
        <xdr:cNvPr id="810" name="【消防施設】&#10;一人当たり面積平均値テキスト">
          <a:extLst>
            <a:ext uri="{FF2B5EF4-FFF2-40B4-BE49-F238E27FC236}">
              <a16:creationId xmlns:a16="http://schemas.microsoft.com/office/drawing/2014/main" id="{00000000-0008-0000-0200-00002A030000}"/>
            </a:ext>
          </a:extLst>
        </xdr:cNvPr>
        <xdr:cNvSpPr txBox="1"/>
      </xdr:nvSpPr>
      <xdr:spPr>
        <a:xfrm>
          <a:off x="22199600" y="14167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85598</xdr:rowOff>
    </xdr:from>
    <xdr:to>
      <xdr:col>116</xdr:col>
      <xdr:colOff>114300</xdr:colOff>
      <xdr:row>84</xdr:row>
      <xdr:rowOff>15748</xdr:rowOff>
    </xdr:to>
    <xdr:sp macro="" textlink="">
      <xdr:nvSpPr>
        <xdr:cNvPr id="811" name="フローチャート: 判断 810">
          <a:extLst>
            <a:ext uri="{FF2B5EF4-FFF2-40B4-BE49-F238E27FC236}">
              <a16:creationId xmlns:a16="http://schemas.microsoft.com/office/drawing/2014/main" id="{00000000-0008-0000-0200-00002B030000}"/>
            </a:ext>
          </a:extLst>
        </xdr:cNvPr>
        <xdr:cNvSpPr/>
      </xdr:nvSpPr>
      <xdr:spPr>
        <a:xfrm>
          <a:off x="221107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126746</xdr:rowOff>
    </xdr:from>
    <xdr:to>
      <xdr:col>112</xdr:col>
      <xdr:colOff>38100</xdr:colOff>
      <xdr:row>84</xdr:row>
      <xdr:rowOff>56896</xdr:rowOff>
    </xdr:to>
    <xdr:sp macro="" textlink="">
      <xdr:nvSpPr>
        <xdr:cNvPr id="812" name="フローチャート: 判断 811">
          <a:extLst>
            <a:ext uri="{FF2B5EF4-FFF2-40B4-BE49-F238E27FC236}">
              <a16:creationId xmlns:a16="http://schemas.microsoft.com/office/drawing/2014/main" id="{00000000-0008-0000-0200-00002C030000}"/>
            </a:ext>
          </a:extLst>
        </xdr:cNvPr>
        <xdr:cNvSpPr/>
      </xdr:nvSpPr>
      <xdr:spPr>
        <a:xfrm>
          <a:off x="21272500" y="143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813" name="フローチャート: 判断 812">
          <a:extLst>
            <a:ext uri="{FF2B5EF4-FFF2-40B4-BE49-F238E27FC236}">
              <a16:creationId xmlns:a16="http://schemas.microsoft.com/office/drawing/2014/main" id="{00000000-0008-0000-0200-00002D030000}"/>
            </a:ext>
          </a:extLst>
        </xdr:cNvPr>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71882</xdr:rowOff>
    </xdr:from>
    <xdr:to>
      <xdr:col>102</xdr:col>
      <xdr:colOff>165100</xdr:colOff>
      <xdr:row>84</xdr:row>
      <xdr:rowOff>2032</xdr:rowOff>
    </xdr:to>
    <xdr:sp macro="" textlink="">
      <xdr:nvSpPr>
        <xdr:cNvPr id="814" name="フローチャート: 判断 813">
          <a:extLst>
            <a:ext uri="{FF2B5EF4-FFF2-40B4-BE49-F238E27FC236}">
              <a16:creationId xmlns:a16="http://schemas.microsoft.com/office/drawing/2014/main" id="{00000000-0008-0000-0200-00002E030000}"/>
            </a:ext>
          </a:extLst>
        </xdr:cNvPr>
        <xdr:cNvSpPr/>
      </xdr:nvSpPr>
      <xdr:spPr>
        <a:xfrm>
          <a:off x="19494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815" name="フローチャート: 判断 814">
          <a:extLst>
            <a:ext uri="{FF2B5EF4-FFF2-40B4-BE49-F238E27FC236}">
              <a16:creationId xmlns:a16="http://schemas.microsoft.com/office/drawing/2014/main" id="{00000000-0008-0000-0200-00002F030000}"/>
            </a:ext>
          </a:extLst>
        </xdr:cNvPr>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0000000-0008-0000-0200-000030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200-000031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200-000032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0000000-0008-0000-0200-000033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200-000034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821" name="楕円 820">
          <a:extLst>
            <a:ext uri="{FF2B5EF4-FFF2-40B4-BE49-F238E27FC236}">
              <a16:creationId xmlns:a16="http://schemas.microsoft.com/office/drawing/2014/main" id="{00000000-0008-0000-0200-000035030000}"/>
            </a:ext>
          </a:extLst>
        </xdr:cNvPr>
        <xdr:cNvSpPr/>
      </xdr:nvSpPr>
      <xdr:spPr>
        <a:xfrm>
          <a:off x="22110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80027</xdr:rowOff>
    </xdr:from>
    <xdr:ext cx="469744" cy="259045"/>
    <xdr:sp macro="" textlink="">
      <xdr:nvSpPr>
        <xdr:cNvPr id="822" name="【消防施設】&#10;一人当たり面積該当値テキスト">
          <a:extLst>
            <a:ext uri="{FF2B5EF4-FFF2-40B4-BE49-F238E27FC236}">
              <a16:creationId xmlns:a16="http://schemas.microsoft.com/office/drawing/2014/main" id="{00000000-0008-0000-0200-000036030000}"/>
            </a:ext>
          </a:extLst>
        </xdr:cNvPr>
        <xdr:cNvSpPr txBox="1"/>
      </xdr:nvSpPr>
      <xdr:spPr>
        <a:xfrm>
          <a:off x="221996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106172</xdr:rowOff>
    </xdr:from>
    <xdr:to>
      <xdr:col>112</xdr:col>
      <xdr:colOff>38100</xdr:colOff>
      <xdr:row>85</xdr:row>
      <xdr:rowOff>36322</xdr:rowOff>
    </xdr:to>
    <xdr:sp macro="" textlink="">
      <xdr:nvSpPr>
        <xdr:cNvPr id="823" name="楕円 822">
          <a:extLst>
            <a:ext uri="{FF2B5EF4-FFF2-40B4-BE49-F238E27FC236}">
              <a16:creationId xmlns:a16="http://schemas.microsoft.com/office/drawing/2014/main" id="{00000000-0008-0000-0200-000037030000}"/>
            </a:ext>
          </a:extLst>
        </xdr:cNvPr>
        <xdr:cNvSpPr/>
      </xdr:nvSpPr>
      <xdr:spPr>
        <a:xfrm>
          <a:off x="21272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156972</xdr:rowOff>
    </xdr:to>
    <xdr:cxnSp macro="">
      <xdr:nvCxnSpPr>
        <xdr:cNvPr id="824" name="直線コネクタ 823">
          <a:extLst>
            <a:ext uri="{FF2B5EF4-FFF2-40B4-BE49-F238E27FC236}">
              <a16:creationId xmlns:a16="http://schemas.microsoft.com/office/drawing/2014/main" id="{00000000-0008-0000-0200-000038030000}"/>
            </a:ext>
          </a:extLst>
        </xdr:cNvPr>
        <xdr:cNvCxnSpPr/>
      </xdr:nvCxnSpPr>
      <xdr:spPr>
        <a:xfrm flipV="1">
          <a:off x="21323300" y="145542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106172</xdr:rowOff>
    </xdr:from>
    <xdr:to>
      <xdr:col>107</xdr:col>
      <xdr:colOff>101600</xdr:colOff>
      <xdr:row>85</xdr:row>
      <xdr:rowOff>36322</xdr:rowOff>
    </xdr:to>
    <xdr:sp macro="" textlink="">
      <xdr:nvSpPr>
        <xdr:cNvPr id="825" name="楕円 824">
          <a:extLst>
            <a:ext uri="{FF2B5EF4-FFF2-40B4-BE49-F238E27FC236}">
              <a16:creationId xmlns:a16="http://schemas.microsoft.com/office/drawing/2014/main" id="{00000000-0008-0000-0200-000039030000}"/>
            </a:ext>
          </a:extLst>
        </xdr:cNvPr>
        <xdr:cNvSpPr/>
      </xdr:nvSpPr>
      <xdr:spPr>
        <a:xfrm>
          <a:off x="20383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156972</xdr:rowOff>
    </xdr:from>
    <xdr:to>
      <xdr:col>111</xdr:col>
      <xdr:colOff>177800</xdr:colOff>
      <xdr:row>84</xdr:row>
      <xdr:rowOff>156972</xdr:rowOff>
    </xdr:to>
    <xdr:cxnSp macro="">
      <xdr:nvCxnSpPr>
        <xdr:cNvPr id="826" name="直線コネクタ 825">
          <a:extLst>
            <a:ext uri="{FF2B5EF4-FFF2-40B4-BE49-F238E27FC236}">
              <a16:creationId xmlns:a16="http://schemas.microsoft.com/office/drawing/2014/main" id="{00000000-0008-0000-0200-00003A030000}"/>
            </a:ext>
          </a:extLst>
        </xdr:cNvPr>
        <xdr:cNvCxnSpPr/>
      </xdr:nvCxnSpPr>
      <xdr:spPr>
        <a:xfrm>
          <a:off x="20434300" y="14558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110744</xdr:rowOff>
    </xdr:from>
    <xdr:to>
      <xdr:col>102</xdr:col>
      <xdr:colOff>165100</xdr:colOff>
      <xdr:row>85</xdr:row>
      <xdr:rowOff>40894</xdr:rowOff>
    </xdr:to>
    <xdr:sp macro="" textlink="">
      <xdr:nvSpPr>
        <xdr:cNvPr id="827" name="楕円 826">
          <a:extLst>
            <a:ext uri="{FF2B5EF4-FFF2-40B4-BE49-F238E27FC236}">
              <a16:creationId xmlns:a16="http://schemas.microsoft.com/office/drawing/2014/main" id="{00000000-0008-0000-0200-00003B030000}"/>
            </a:ext>
          </a:extLst>
        </xdr:cNvPr>
        <xdr:cNvSpPr/>
      </xdr:nvSpPr>
      <xdr:spPr>
        <a:xfrm>
          <a:off x="19494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156972</xdr:rowOff>
    </xdr:from>
    <xdr:to>
      <xdr:col>107</xdr:col>
      <xdr:colOff>50800</xdr:colOff>
      <xdr:row>84</xdr:row>
      <xdr:rowOff>161544</xdr:rowOff>
    </xdr:to>
    <xdr:cxnSp macro="">
      <xdr:nvCxnSpPr>
        <xdr:cNvPr id="828" name="直線コネクタ 827">
          <a:extLst>
            <a:ext uri="{FF2B5EF4-FFF2-40B4-BE49-F238E27FC236}">
              <a16:creationId xmlns:a16="http://schemas.microsoft.com/office/drawing/2014/main" id="{00000000-0008-0000-0200-00003C030000}"/>
            </a:ext>
          </a:extLst>
        </xdr:cNvPr>
        <xdr:cNvCxnSpPr/>
      </xdr:nvCxnSpPr>
      <xdr:spPr>
        <a:xfrm flipV="1">
          <a:off x="19545300" y="14558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110744</xdr:rowOff>
    </xdr:from>
    <xdr:to>
      <xdr:col>98</xdr:col>
      <xdr:colOff>38100</xdr:colOff>
      <xdr:row>85</xdr:row>
      <xdr:rowOff>40894</xdr:rowOff>
    </xdr:to>
    <xdr:sp macro="" textlink="">
      <xdr:nvSpPr>
        <xdr:cNvPr id="829" name="楕円 828">
          <a:extLst>
            <a:ext uri="{FF2B5EF4-FFF2-40B4-BE49-F238E27FC236}">
              <a16:creationId xmlns:a16="http://schemas.microsoft.com/office/drawing/2014/main" id="{00000000-0008-0000-0200-00003D030000}"/>
            </a:ext>
          </a:extLst>
        </xdr:cNvPr>
        <xdr:cNvSpPr/>
      </xdr:nvSpPr>
      <xdr:spPr>
        <a:xfrm>
          <a:off x="18605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161544</xdr:rowOff>
    </xdr:from>
    <xdr:to>
      <xdr:col>102</xdr:col>
      <xdr:colOff>114300</xdr:colOff>
      <xdr:row>84</xdr:row>
      <xdr:rowOff>161544</xdr:rowOff>
    </xdr:to>
    <xdr:cxnSp macro="">
      <xdr:nvCxnSpPr>
        <xdr:cNvPr id="830" name="直線コネクタ 829">
          <a:extLst>
            <a:ext uri="{FF2B5EF4-FFF2-40B4-BE49-F238E27FC236}">
              <a16:creationId xmlns:a16="http://schemas.microsoft.com/office/drawing/2014/main" id="{00000000-0008-0000-0200-00003E030000}"/>
            </a:ext>
          </a:extLst>
        </xdr:cNvPr>
        <xdr:cNvCxnSpPr/>
      </xdr:nvCxnSpPr>
      <xdr:spPr>
        <a:xfrm>
          <a:off x="18656300" y="14563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73423</xdr:rowOff>
    </xdr:from>
    <xdr:ext cx="469744" cy="259045"/>
    <xdr:sp macro="" textlink="">
      <xdr:nvSpPr>
        <xdr:cNvPr id="831" name="n_1aveValue【消防施設】&#10;一人当たり面積">
          <a:extLst>
            <a:ext uri="{FF2B5EF4-FFF2-40B4-BE49-F238E27FC236}">
              <a16:creationId xmlns:a16="http://schemas.microsoft.com/office/drawing/2014/main" id="{00000000-0008-0000-0200-00003F030000}"/>
            </a:ext>
          </a:extLst>
        </xdr:cNvPr>
        <xdr:cNvSpPr txBox="1"/>
      </xdr:nvSpPr>
      <xdr:spPr>
        <a:xfrm>
          <a:off x="21075727" y="1413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832" name="n_2aveValue【消防施設】&#10;一人当たり面積">
          <a:extLst>
            <a:ext uri="{FF2B5EF4-FFF2-40B4-BE49-F238E27FC236}">
              <a16:creationId xmlns:a16="http://schemas.microsoft.com/office/drawing/2014/main" id="{00000000-0008-0000-0200-000040030000}"/>
            </a:ext>
          </a:extLst>
        </xdr:cNvPr>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18559</xdr:rowOff>
    </xdr:from>
    <xdr:ext cx="469744" cy="259045"/>
    <xdr:sp macro="" textlink="">
      <xdr:nvSpPr>
        <xdr:cNvPr id="833" name="n_3aveValue【消防施設】&#10;一人当たり面積">
          <a:extLst>
            <a:ext uri="{FF2B5EF4-FFF2-40B4-BE49-F238E27FC236}">
              <a16:creationId xmlns:a16="http://schemas.microsoft.com/office/drawing/2014/main" id="{00000000-0008-0000-0200-000041030000}"/>
            </a:ext>
          </a:extLst>
        </xdr:cNvPr>
        <xdr:cNvSpPr txBox="1"/>
      </xdr:nvSpPr>
      <xdr:spPr>
        <a:xfrm>
          <a:off x="19310427" y="1407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834" name="n_4aveValue【消防施設】&#10;一人当たり面積">
          <a:extLst>
            <a:ext uri="{FF2B5EF4-FFF2-40B4-BE49-F238E27FC236}">
              <a16:creationId xmlns:a16="http://schemas.microsoft.com/office/drawing/2014/main" id="{00000000-0008-0000-0200-000042030000}"/>
            </a:ext>
          </a:extLst>
        </xdr:cNvPr>
        <xdr:cNvSpPr txBox="1"/>
      </xdr:nvSpPr>
      <xdr:spPr>
        <a:xfrm>
          <a:off x="18421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27449</xdr:rowOff>
    </xdr:from>
    <xdr:ext cx="469744" cy="259045"/>
    <xdr:sp macro="" textlink="">
      <xdr:nvSpPr>
        <xdr:cNvPr id="835" name="n_1mainValue【消防施設】&#10;一人当たり面積">
          <a:extLst>
            <a:ext uri="{FF2B5EF4-FFF2-40B4-BE49-F238E27FC236}">
              <a16:creationId xmlns:a16="http://schemas.microsoft.com/office/drawing/2014/main" id="{00000000-0008-0000-0200-000043030000}"/>
            </a:ext>
          </a:extLst>
        </xdr:cNvPr>
        <xdr:cNvSpPr txBox="1"/>
      </xdr:nvSpPr>
      <xdr:spPr>
        <a:xfrm>
          <a:off x="210757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27449</xdr:rowOff>
    </xdr:from>
    <xdr:ext cx="469744" cy="259045"/>
    <xdr:sp macro="" textlink="">
      <xdr:nvSpPr>
        <xdr:cNvPr id="836" name="n_2mainValue【消防施設】&#10;一人当たり面積">
          <a:extLst>
            <a:ext uri="{FF2B5EF4-FFF2-40B4-BE49-F238E27FC236}">
              <a16:creationId xmlns:a16="http://schemas.microsoft.com/office/drawing/2014/main" id="{00000000-0008-0000-0200-000044030000}"/>
            </a:ext>
          </a:extLst>
        </xdr:cNvPr>
        <xdr:cNvSpPr txBox="1"/>
      </xdr:nvSpPr>
      <xdr:spPr>
        <a:xfrm>
          <a:off x="201994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32021</xdr:rowOff>
    </xdr:from>
    <xdr:ext cx="469744" cy="259045"/>
    <xdr:sp macro="" textlink="">
      <xdr:nvSpPr>
        <xdr:cNvPr id="837" name="n_3mainValue【消防施設】&#10;一人当たり面積">
          <a:extLst>
            <a:ext uri="{FF2B5EF4-FFF2-40B4-BE49-F238E27FC236}">
              <a16:creationId xmlns:a16="http://schemas.microsoft.com/office/drawing/2014/main" id="{00000000-0008-0000-0200-000045030000}"/>
            </a:ext>
          </a:extLst>
        </xdr:cNvPr>
        <xdr:cNvSpPr txBox="1"/>
      </xdr:nvSpPr>
      <xdr:spPr>
        <a:xfrm>
          <a:off x="193104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32021</xdr:rowOff>
    </xdr:from>
    <xdr:ext cx="469744" cy="259045"/>
    <xdr:sp macro="" textlink="">
      <xdr:nvSpPr>
        <xdr:cNvPr id="838" name="n_4mainValue【消防施設】&#10;一人当たり面積">
          <a:extLst>
            <a:ext uri="{FF2B5EF4-FFF2-40B4-BE49-F238E27FC236}">
              <a16:creationId xmlns:a16="http://schemas.microsoft.com/office/drawing/2014/main" id="{00000000-0008-0000-0200-000046030000}"/>
            </a:ext>
          </a:extLst>
        </xdr:cNvPr>
        <xdr:cNvSpPr txBox="1"/>
      </xdr:nvSpPr>
      <xdr:spPr>
        <a:xfrm>
          <a:off x="184214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a16="http://schemas.microsoft.com/office/drawing/2014/main" id="{00000000-0008-0000-0200-000047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a16="http://schemas.microsoft.com/office/drawing/2014/main" id="{00000000-0008-0000-0200-000048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a16="http://schemas.microsoft.com/office/drawing/2014/main" id="{00000000-0008-0000-0200-000049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a16="http://schemas.microsoft.com/office/drawing/2014/main" id="{00000000-0008-0000-0200-00004A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a16="http://schemas.microsoft.com/office/drawing/2014/main" id="{00000000-0008-0000-0200-00004B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a16="http://schemas.microsoft.com/office/drawing/2014/main" id="{00000000-0008-0000-0200-00004C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a16="http://schemas.microsoft.com/office/drawing/2014/main" id="{00000000-0008-0000-0200-00004D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a16="http://schemas.microsoft.com/office/drawing/2014/main" id="{00000000-0008-0000-0200-00004E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a:extLst>
            <a:ext uri="{FF2B5EF4-FFF2-40B4-BE49-F238E27FC236}">
              <a16:creationId xmlns:a16="http://schemas.microsoft.com/office/drawing/2014/main" id="{00000000-0008-0000-0200-00004F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a:extLst>
            <a:ext uri="{FF2B5EF4-FFF2-40B4-BE49-F238E27FC236}">
              <a16:creationId xmlns:a16="http://schemas.microsoft.com/office/drawing/2014/main" id="{00000000-0008-0000-0200-000050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a:extLst>
            <a:ext uri="{FF2B5EF4-FFF2-40B4-BE49-F238E27FC236}">
              <a16:creationId xmlns:a16="http://schemas.microsoft.com/office/drawing/2014/main" id="{00000000-0008-0000-0200-000051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a:extLst>
            <a:ext uri="{FF2B5EF4-FFF2-40B4-BE49-F238E27FC236}">
              <a16:creationId xmlns:a16="http://schemas.microsoft.com/office/drawing/2014/main" id="{00000000-0008-0000-0200-000052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a:extLst>
            <a:ext uri="{FF2B5EF4-FFF2-40B4-BE49-F238E27FC236}">
              <a16:creationId xmlns:a16="http://schemas.microsoft.com/office/drawing/2014/main" id="{00000000-0008-0000-0200-000053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a:extLst>
            <a:ext uri="{FF2B5EF4-FFF2-40B4-BE49-F238E27FC236}">
              <a16:creationId xmlns:a16="http://schemas.microsoft.com/office/drawing/2014/main" id="{00000000-0008-0000-0200-000054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a:extLst>
            <a:ext uri="{FF2B5EF4-FFF2-40B4-BE49-F238E27FC236}">
              <a16:creationId xmlns:a16="http://schemas.microsoft.com/office/drawing/2014/main" id="{00000000-0008-0000-0200-000055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a:extLst>
            <a:ext uri="{FF2B5EF4-FFF2-40B4-BE49-F238E27FC236}">
              <a16:creationId xmlns:a16="http://schemas.microsoft.com/office/drawing/2014/main" id="{00000000-0008-0000-0200-000056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a:extLst>
            <a:ext uri="{FF2B5EF4-FFF2-40B4-BE49-F238E27FC236}">
              <a16:creationId xmlns:a16="http://schemas.microsoft.com/office/drawing/2014/main" id="{00000000-0008-0000-0200-000057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a:extLst>
            <a:ext uri="{FF2B5EF4-FFF2-40B4-BE49-F238E27FC236}">
              <a16:creationId xmlns:a16="http://schemas.microsoft.com/office/drawing/2014/main" id="{00000000-0008-0000-0200-000058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a:extLst>
            <a:ext uri="{FF2B5EF4-FFF2-40B4-BE49-F238E27FC236}">
              <a16:creationId xmlns:a16="http://schemas.microsoft.com/office/drawing/2014/main" id="{00000000-0008-0000-0200-000059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a:extLst>
            <a:ext uri="{FF2B5EF4-FFF2-40B4-BE49-F238E27FC236}">
              <a16:creationId xmlns:a16="http://schemas.microsoft.com/office/drawing/2014/main" id="{00000000-0008-0000-0200-00005A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a:extLst>
            <a:ext uri="{FF2B5EF4-FFF2-40B4-BE49-F238E27FC236}">
              <a16:creationId xmlns:a16="http://schemas.microsoft.com/office/drawing/2014/main" id="{00000000-0008-0000-0200-00005B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a:extLst>
            <a:ext uri="{FF2B5EF4-FFF2-40B4-BE49-F238E27FC236}">
              <a16:creationId xmlns:a16="http://schemas.microsoft.com/office/drawing/2014/main" id="{00000000-0008-0000-0200-00005C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a:extLst>
            <a:ext uri="{FF2B5EF4-FFF2-40B4-BE49-F238E27FC236}">
              <a16:creationId xmlns:a16="http://schemas.microsoft.com/office/drawing/2014/main" id="{00000000-0008-0000-0200-00005D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a:extLst>
            <a:ext uri="{FF2B5EF4-FFF2-40B4-BE49-F238E27FC236}">
              <a16:creationId xmlns:a16="http://schemas.microsoft.com/office/drawing/2014/main" id="{00000000-0008-0000-0200-00005E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a:extLst>
            <a:ext uri="{FF2B5EF4-FFF2-40B4-BE49-F238E27FC236}">
              <a16:creationId xmlns:a16="http://schemas.microsoft.com/office/drawing/2014/main" id="{00000000-0008-0000-0200-00005F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109</xdr:row>
      <xdr:rowOff>33745</xdr:rowOff>
    </xdr:to>
    <xdr:cxnSp macro="">
      <xdr:nvCxnSpPr>
        <xdr:cNvPr id="864" name="直線コネクタ 863">
          <a:extLst>
            <a:ext uri="{FF2B5EF4-FFF2-40B4-BE49-F238E27FC236}">
              <a16:creationId xmlns:a16="http://schemas.microsoft.com/office/drawing/2014/main" id="{00000000-0008-0000-0200-000060030000}"/>
            </a:ext>
          </a:extLst>
        </xdr:cNvPr>
        <xdr:cNvCxnSpPr/>
      </xdr:nvCxnSpPr>
      <xdr:spPr>
        <a:xfrm flipV="1">
          <a:off x="16318864" y="17198339"/>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65" name="【庁舎】&#10;有形固定資産減価償却率最小値テキスト">
          <a:extLst>
            <a:ext uri="{FF2B5EF4-FFF2-40B4-BE49-F238E27FC236}">
              <a16:creationId xmlns:a16="http://schemas.microsoft.com/office/drawing/2014/main" id="{00000000-0008-0000-0200-000061030000}"/>
            </a:ext>
          </a:extLst>
        </xdr:cNvPr>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66" name="直線コネクタ 865">
          <a:extLst>
            <a:ext uri="{FF2B5EF4-FFF2-40B4-BE49-F238E27FC236}">
              <a16:creationId xmlns:a16="http://schemas.microsoft.com/office/drawing/2014/main" id="{00000000-0008-0000-0200-000062030000}"/>
            </a:ext>
          </a:extLst>
        </xdr:cNvPr>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340478" cy="259045"/>
    <xdr:sp macro="" textlink="">
      <xdr:nvSpPr>
        <xdr:cNvPr id="867" name="【庁舎】&#10;有形固定資産減価償却率最大値テキスト">
          <a:extLst>
            <a:ext uri="{FF2B5EF4-FFF2-40B4-BE49-F238E27FC236}">
              <a16:creationId xmlns:a16="http://schemas.microsoft.com/office/drawing/2014/main" id="{00000000-0008-0000-0200-000063030000}"/>
            </a:ext>
          </a:extLst>
        </xdr:cNvPr>
        <xdr:cNvSpPr txBox="1"/>
      </xdr:nvSpPr>
      <xdr:spPr>
        <a:xfrm>
          <a:off x="16357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868" name="直線コネクタ 867">
          <a:extLst>
            <a:ext uri="{FF2B5EF4-FFF2-40B4-BE49-F238E27FC236}">
              <a16:creationId xmlns:a16="http://schemas.microsoft.com/office/drawing/2014/main" id="{00000000-0008-0000-0200-000064030000}"/>
            </a:ext>
          </a:extLst>
        </xdr:cNvPr>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8726</xdr:rowOff>
    </xdr:from>
    <xdr:ext cx="405111" cy="259045"/>
    <xdr:sp macro="" textlink="">
      <xdr:nvSpPr>
        <xdr:cNvPr id="869" name="【庁舎】&#10;有形固定資産減価償却率平均値テキスト">
          <a:extLst>
            <a:ext uri="{FF2B5EF4-FFF2-40B4-BE49-F238E27FC236}">
              <a16:creationId xmlns:a16="http://schemas.microsoft.com/office/drawing/2014/main" id="{00000000-0008-0000-0200-000065030000}"/>
            </a:ext>
          </a:extLst>
        </xdr:cNvPr>
        <xdr:cNvSpPr txBox="1"/>
      </xdr:nvSpPr>
      <xdr:spPr>
        <a:xfrm>
          <a:off x="16357600" y="17839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30299</xdr:rowOff>
    </xdr:from>
    <xdr:to>
      <xdr:col>85</xdr:col>
      <xdr:colOff>177800</xdr:colOff>
      <xdr:row>104</xdr:row>
      <xdr:rowOff>131899</xdr:rowOff>
    </xdr:to>
    <xdr:sp macro="" textlink="">
      <xdr:nvSpPr>
        <xdr:cNvPr id="870" name="フローチャート: 判断 869">
          <a:extLst>
            <a:ext uri="{FF2B5EF4-FFF2-40B4-BE49-F238E27FC236}">
              <a16:creationId xmlns:a16="http://schemas.microsoft.com/office/drawing/2014/main" id="{00000000-0008-0000-0200-000066030000}"/>
            </a:ext>
          </a:extLst>
        </xdr:cNvPr>
        <xdr:cNvSpPr/>
      </xdr:nvSpPr>
      <xdr:spPr>
        <a:xfrm>
          <a:off x="162687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38463</xdr:rowOff>
    </xdr:from>
    <xdr:to>
      <xdr:col>81</xdr:col>
      <xdr:colOff>101600</xdr:colOff>
      <xdr:row>104</xdr:row>
      <xdr:rowOff>140063</xdr:rowOff>
    </xdr:to>
    <xdr:sp macro="" textlink="">
      <xdr:nvSpPr>
        <xdr:cNvPr id="871" name="フローチャート: 判断 870">
          <a:extLst>
            <a:ext uri="{FF2B5EF4-FFF2-40B4-BE49-F238E27FC236}">
              <a16:creationId xmlns:a16="http://schemas.microsoft.com/office/drawing/2014/main" id="{00000000-0008-0000-0200-000067030000}"/>
            </a:ext>
          </a:extLst>
        </xdr:cNvPr>
        <xdr:cNvSpPr/>
      </xdr:nvSpPr>
      <xdr:spPr>
        <a:xfrm>
          <a:off x="15430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72" name="フローチャート: 判断 871">
          <a:extLst>
            <a:ext uri="{FF2B5EF4-FFF2-40B4-BE49-F238E27FC236}">
              <a16:creationId xmlns:a16="http://schemas.microsoft.com/office/drawing/2014/main" id="{00000000-0008-0000-0200-000068030000}"/>
            </a:ext>
          </a:extLst>
        </xdr:cNvPr>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149498</xdr:rowOff>
    </xdr:from>
    <xdr:to>
      <xdr:col>72</xdr:col>
      <xdr:colOff>38100</xdr:colOff>
      <xdr:row>105</xdr:row>
      <xdr:rowOff>79648</xdr:rowOff>
    </xdr:to>
    <xdr:sp macro="" textlink="">
      <xdr:nvSpPr>
        <xdr:cNvPr id="873" name="フローチャート: 判断 872">
          <a:extLst>
            <a:ext uri="{FF2B5EF4-FFF2-40B4-BE49-F238E27FC236}">
              <a16:creationId xmlns:a16="http://schemas.microsoft.com/office/drawing/2014/main" id="{00000000-0008-0000-0200-000069030000}"/>
            </a:ext>
          </a:extLst>
        </xdr:cNvPr>
        <xdr:cNvSpPr/>
      </xdr:nvSpPr>
      <xdr:spPr>
        <a:xfrm>
          <a:off x="13652500" y="1798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156029</xdr:rowOff>
    </xdr:from>
    <xdr:to>
      <xdr:col>67</xdr:col>
      <xdr:colOff>101600</xdr:colOff>
      <xdr:row>105</xdr:row>
      <xdr:rowOff>86179</xdr:rowOff>
    </xdr:to>
    <xdr:sp macro="" textlink="">
      <xdr:nvSpPr>
        <xdr:cNvPr id="874" name="フローチャート: 判断 873">
          <a:extLst>
            <a:ext uri="{FF2B5EF4-FFF2-40B4-BE49-F238E27FC236}">
              <a16:creationId xmlns:a16="http://schemas.microsoft.com/office/drawing/2014/main" id="{00000000-0008-0000-0200-00006A030000}"/>
            </a:ext>
          </a:extLst>
        </xdr:cNvPr>
        <xdr:cNvSpPr/>
      </xdr:nvSpPr>
      <xdr:spPr>
        <a:xfrm>
          <a:off x="12763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00000000-0008-0000-0200-00006B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200-00006C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000000-0008-0000-0200-00006D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200-00006E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0000000-0008-0000-0200-00006F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5806</xdr:rowOff>
    </xdr:from>
    <xdr:to>
      <xdr:col>85</xdr:col>
      <xdr:colOff>177800</xdr:colOff>
      <xdr:row>101</xdr:row>
      <xdr:rowOff>107406</xdr:rowOff>
    </xdr:to>
    <xdr:sp macro="" textlink="">
      <xdr:nvSpPr>
        <xdr:cNvPr id="880" name="楕円 879">
          <a:extLst>
            <a:ext uri="{FF2B5EF4-FFF2-40B4-BE49-F238E27FC236}">
              <a16:creationId xmlns:a16="http://schemas.microsoft.com/office/drawing/2014/main" id="{00000000-0008-0000-0200-000070030000}"/>
            </a:ext>
          </a:extLst>
        </xdr:cNvPr>
        <xdr:cNvSpPr/>
      </xdr:nvSpPr>
      <xdr:spPr>
        <a:xfrm>
          <a:off x="16268700" y="1732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28683</xdr:rowOff>
    </xdr:from>
    <xdr:ext cx="405111" cy="259045"/>
    <xdr:sp macro="" textlink="">
      <xdr:nvSpPr>
        <xdr:cNvPr id="881" name="【庁舎】&#10;有形固定資産減価償却率該当値テキスト">
          <a:extLst>
            <a:ext uri="{FF2B5EF4-FFF2-40B4-BE49-F238E27FC236}">
              <a16:creationId xmlns:a16="http://schemas.microsoft.com/office/drawing/2014/main" id="{00000000-0008-0000-0200-000071030000}"/>
            </a:ext>
          </a:extLst>
        </xdr:cNvPr>
        <xdr:cNvSpPr txBox="1"/>
      </xdr:nvSpPr>
      <xdr:spPr>
        <a:xfrm>
          <a:off x="16357600" y="1717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15602</xdr:rowOff>
    </xdr:from>
    <xdr:to>
      <xdr:col>81</xdr:col>
      <xdr:colOff>101600</xdr:colOff>
      <xdr:row>105</xdr:row>
      <xdr:rowOff>117202</xdr:rowOff>
    </xdr:to>
    <xdr:sp macro="" textlink="">
      <xdr:nvSpPr>
        <xdr:cNvPr id="882" name="楕円 881">
          <a:extLst>
            <a:ext uri="{FF2B5EF4-FFF2-40B4-BE49-F238E27FC236}">
              <a16:creationId xmlns:a16="http://schemas.microsoft.com/office/drawing/2014/main" id="{00000000-0008-0000-0200-000072030000}"/>
            </a:ext>
          </a:extLst>
        </xdr:cNvPr>
        <xdr:cNvSpPr/>
      </xdr:nvSpPr>
      <xdr:spPr>
        <a:xfrm>
          <a:off x="15430500" y="1801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56606</xdr:rowOff>
    </xdr:from>
    <xdr:to>
      <xdr:col>85</xdr:col>
      <xdr:colOff>127000</xdr:colOff>
      <xdr:row>105</xdr:row>
      <xdr:rowOff>66402</xdr:rowOff>
    </xdr:to>
    <xdr:cxnSp macro="">
      <xdr:nvCxnSpPr>
        <xdr:cNvPr id="883" name="直線コネクタ 882">
          <a:extLst>
            <a:ext uri="{FF2B5EF4-FFF2-40B4-BE49-F238E27FC236}">
              <a16:creationId xmlns:a16="http://schemas.microsoft.com/office/drawing/2014/main" id="{00000000-0008-0000-0200-000073030000}"/>
            </a:ext>
          </a:extLst>
        </xdr:cNvPr>
        <xdr:cNvCxnSpPr/>
      </xdr:nvCxnSpPr>
      <xdr:spPr>
        <a:xfrm flipV="1">
          <a:off x="15481300" y="17373056"/>
          <a:ext cx="838200" cy="69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147864</xdr:rowOff>
    </xdr:from>
    <xdr:to>
      <xdr:col>76</xdr:col>
      <xdr:colOff>165100</xdr:colOff>
      <xdr:row>105</xdr:row>
      <xdr:rowOff>78014</xdr:rowOff>
    </xdr:to>
    <xdr:sp macro="" textlink="">
      <xdr:nvSpPr>
        <xdr:cNvPr id="884" name="楕円 883">
          <a:extLst>
            <a:ext uri="{FF2B5EF4-FFF2-40B4-BE49-F238E27FC236}">
              <a16:creationId xmlns:a16="http://schemas.microsoft.com/office/drawing/2014/main" id="{00000000-0008-0000-0200-000074030000}"/>
            </a:ext>
          </a:extLst>
        </xdr:cNvPr>
        <xdr:cNvSpPr/>
      </xdr:nvSpPr>
      <xdr:spPr>
        <a:xfrm>
          <a:off x="14541500" y="179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27214</xdr:rowOff>
    </xdr:from>
    <xdr:to>
      <xdr:col>81</xdr:col>
      <xdr:colOff>50800</xdr:colOff>
      <xdr:row>105</xdr:row>
      <xdr:rowOff>66402</xdr:rowOff>
    </xdr:to>
    <xdr:cxnSp macro="">
      <xdr:nvCxnSpPr>
        <xdr:cNvPr id="885" name="直線コネクタ 884">
          <a:extLst>
            <a:ext uri="{FF2B5EF4-FFF2-40B4-BE49-F238E27FC236}">
              <a16:creationId xmlns:a16="http://schemas.microsoft.com/office/drawing/2014/main" id="{00000000-0008-0000-0200-000075030000}"/>
            </a:ext>
          </a:extLst>
        </xdr:cNvPr>
        <xdr:cNvCxnSpPr/>
      </xdr:nvCxnSpPr>
      <xdr:spPr>
        <a:xfrm>
          <a:off x="14592300" y="18029464"/>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151130</xdr:rowOff>
    </xdr:from>
    <xdr:to>
      <xdr:col>72</xdr:col>
      <xdr:colOff>38100</xdr:colOff>
      <xdr:row>105</xdr:row>
      <xdr:rowOff>81280</xdr:rowOff>
    </xdr:to>
    <xdr:sp macro="" textlink="">
      <xdr:nvSpPr>
        <xdr:cNvPr id="886" name="楕円 885">
          <a:extLst>
            <a:ext uri="{FF2B5EF4-FFF2-40B4-BE49-F238E27FC236}">
              <a16:creationId xmlns:a16="http://schemas.microsoft.com/office/drawing/2014/main" id="{00000000-0008-0000-0200-000076030000}"/>
            </a:ext>
          </a:extLst>
        </xdr:cNvPr>
        <xdr:cNvSpPr/>
      </xdr:nvSpPr>
      <xdr:spPr>
        <a:xfrm>
          <a:off x="13652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27214</xdr:rowOff>
    </xdr:from>
    <xdr:to>
      <xdr:col>76</xdr:col>
      <xdr:colOff>114300</xdr:colOff>
      <xdr:row>105</xdr:row>
      <xdr:rowOff>30480</xdr:rowOff>
    </xdr:to>
    <xdr:cxnSp macro="">
      <xdr:nvCxnSpPr>
        <xdr:cNvPr id="887" name="直線コネクタ 886">
          <a:extLst>
            <a:ext uri="{FF2B5EF4-FFF2-40B4-BE49-F238E27FC236}">
              <a16:creationId xmlns:a16="http://schemas.microsoft.com/office/drawing/2014/main" id="{00000000-0008-0000-0200-000077030000}"/>
            </a:ext>
          </a:extLst>
        </xdr:cNvPr>
        <xdr:cNvCxnSpPr/>
      </xdr:nvCxnSpPr>
      <xdr:spPr>
        <a:xfrm flipV="1">
          <a:off x="13703300" y="1802946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169092</xdr:rowOff>
    </xdr:from>
    <xdr:to>
      <xdr:col>67</xdr:col>
      <xdr:colOff>101600</xdr:colOff>
      <xdr:row>105</xdr:row>
      <xdr:rowOff>99242</xdr:rowOff>
    </xdr:to>
    <xdr:sp macro="" textlink="">
      <xdr:nvSpPr>
        <xdr:cNvPr id="888" name="楕円 887">
          <a:extLst>
            <a:ext uri="{FF2B5EF4-FFF2-40B4-BE49-F238E27FC236}">
              <a16:creationId xmlns:a16="http://schemas.microsoft.com/office/drawing/2014/main" id="{00000000-0008-0000-0200-000078030000}"/>
            </a:ext>
          </a:extLst>
        </xdr:cNvPr>
        <xdr:cNvSpPr/>
      </xdr:nvSpPr>
      <xdr:spPr>
        <a:xfrm>
          <a:off x="12763500" y="179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30480</xdr:rowOff>
    </xdr:from>
    <xdr:to>
      <xdr:col>71</xdr:col>
      <xdr:colOff>177800</xdr:colOff>
      <xdr:row>105</xdr:row>
      <xdr:rowOff>48442</xdr:rowOff>
    </xdr:to>
    <xdr:cxnSp macro="">
      <xdr:nvCxnSpPr>
        <xdr:cNvPr id="889" name="直線コネクタ 888">
          <a:extLst>
            <a:ext uri="{FF2B5EF4-FFF2-40B4-BE49-F238E27FC236}">
              <a16:creationId xmlns:a16="http://schemas.microsoft.com/office/drawing/2014/main" id="{00000000-0008-0000-0200-000079030000}"/>
            </a:ext>
          </a:extLst>
        </xdr:cNvPr>
        <xdr:cNvCxnSpPr/>
      </xdr:nvCxnSpPr>
      <xdr:spPr>
        <a:xfrm flipV="1">
          <a:off x="12814300" y="18032730"/>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156590</xdr:rowOff>
    </xdr:from>
    <xdr:ext cx="405111" cy="259045"/>
    <xdr:sp macro="" textlink="">
      <xdr:nvSpPr>
        <xdr:cNvPr id="890" name="n_1aveValue【庁舎】&#10;有形固定資産減価償却率">
          <a:extLst>
            <a:ext uri="{FF2B5EF4-FFF2-40B4-BE49-F238E27FC236}">
              <a16:creationId xmlns:a16="http://schemas.microsoft.com/office/drawing/2014/main" id="{00000000-0008-0000-0200-00007A030000}"/>
            </a:ext>
          </a:extLst>
        </xdr:cNvPr>
        <xdr:cNvSpPr txBox="1"/>
      </xdr:nvSpPr>
      <xdr:spPr>
        <a:xfrm>
          <a:off x="152660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891" name="n_2aveValue【庁舎】&#10;有形固定資産減価償却率">
          <a:extLst>
            <a:ext uri="{FF2B5EF4-FFF2-40B4-BE49-F238E27FC236}">
              <a16:creationId xmlns:a16="http://schemas.microsoft.com/office/drawing/2014/main" id="{00000000-0008-0000-0200-00007B030000}"/>
            </a:ext>
          </a:extLst>
        </xdr:cNvPr>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96175</xdr:rowOff>
    </xdr:from>
    <xdr:ext cx="405111" cy="259045"/>
    <xdr:sp macro="" textlink="">
      <xdr:nvSpPr>
        <xdr:cNvPr id="892" name="n_3aveValue【庁舎】&#10;有形固定資産減価償却率">
          <a:extLst>
            <a:ext uri="{FF2B5EF4-FFF2-40B4-BE49-F238E27FC236}">
              <a16:creationId xmlns:a16="http://schemas.microsoft.com/office/drawing/2014/main" id="{00000000-0008-0000-0200-00007C030000}"/>
            </a:ext>
          </a:extLst>
        </xdr:cNvPr>
        <xdr:cNvSpPr txBox="1"/>
      </xdr:nvSpPr>
      <xdr:spPr>
        <a:xfrm>
          <a:off x="13500744" y="1775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102706</xdr:rowOff>
    </xdr:from>
    <xdr:ext cx="405111" cy="259045"/>
    <xdr:sp macro="" textlink="">
      <xdr:nvSpPr>
        <xdr:cNvPr id="893" name="n_4aveValue【庁舎】&#10;有形固定資産減価償却率">
          <a:extLst>
            <a:ext uri="{FF2B5EF4-FFF2-40B4-BE49-F238E27FC236}">
              <a16:creationId xmlns:a16="http://schemas.microsoft.com/office/drawing/2014/main" id="{00000000-0008-0000-0200-00007D030000}"/>
            </a:ext>
          </a:extLst>
        </xdr:cNvPr>
        <xdr:cNvSpPr txBox="1"/>
      </xdr:nvSpPr>
      <xdr:spPr>
        <a:xfrm>
          <a:off x="12611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108329</xdr:rowOff>
    </xdr:from>
    <xdr:ext cx="405111" cy="259045"/>
    <xdr:sp macro="" textlink="">
      <xdr:nvSpPr>
        <xdr:cNvPr id="894" name="n_1mainValue【庁舎】&#10;有形固定資産減価償却率">
          <a:extLst>
            <a:ext uri="{FF2B5EF4-FFF2-40B4-BE49-F238E27FC236}">
              <a16:creationId xmlns:a16="http://schemas.microsoft.com/office/drawing/2014/main" id="{00000000-0008-0000-0200-00007E030000}"/>
            </a:ext>
          </a:extLst>
        </xdr:cNvPr>
        <xdr:cNvSpPr txBox="1"/>
      </xdr:nvSpPr>
      <xdr:spPr>
        <a:xfrm>
          <a:off x="15266044" y="1811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69141</xdr:rowOff>
    </xdr:from>
    <xdr:ext cx="405111" cy="259045"/>
    <xdr:sp macro="" textlink="">
      <xdr:nvSpPr>
        <xdr:cNvPr id="895" name="n_2mainValue【庁舎】&#10;有形固定資産減価償却率">
          <a:extLst>
            <a:ext uri="{FF2B5EF4-FFF2-40B4-BE49-F238E27FC236}">
              <a16:creationId xmlns:a16="http://schemas.microsoft.com/office/drawing/2014/main" id="{00000000-0008-0000-0200-00007F030000}"/>
            </a:ext>
          </a:extLst>
        </xdr:cNvPr>
        <xdr:cNvSpPr txBox="1"/>
      </xdr:nvSpPr>
      <xdr:spPr>
        <a:xfrm>
          <a:off x="14389744" y="1807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72407</xdr:rowOff>
    </xdr:from>
    <xdr:ext cx="405111" cy="259045"/>
    <xdr:sp macro="" textlink="">
      <xdr:nvSpPr>
        <xdr:cNvPr id="896" name="n_3mainValue【庁舎】&#10;有形固定資産減価償却率">
          <a:extLst>
            <a:ext uri="{FF2B5EF4-FFF2-40B4-BE49-F238E27FC236}">
              <a16:creationId xmlns:a16="http://schemas.microsoft.com/office/drawing/2014/main" id="{00000000-0008-0000-0200-000080030000}"/>
            </a:ext>
          </a:extLst>
        </xdr:cNvPr>
        <xdr:cNvSpPr txBox="1"/>
      </xdr:nvSpPr>
      <xdr:spPr>
        <a:xfrm>
          <a:off x="135007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90369</xdr:rowOff>
    </xdr:from>
    <xdr:ext cx="405111" cy="259045"/>
    <xdr:sp macro="" textlink="">
      <xdr:nvSpPr>
        <xdr:cNvPr id="897" name="n_4mainValue【庁舎】&#10;有形固定資産減価償却率">
          <a:extLst>
            <a:ext uri="{FF2B5EF4-FFF2-40B4-BE49-F238E27FC236}">
              <a16:creationId xmlns:a16="http://schemas.microsoft.com/office/drawing/2014/main" id="{00000000-0008-0000-0200-000081030000}"/>
            </a:ext>
          </a:extLst>
        </xdr:cNvPr>
        <xdr:cNvSpPr txBox="1"/>
      </xdr:nvSpPr>
      <xdr:spPr>
        <a:xfrm>
          <a:off x="12611744"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a:extLst>
            <a:ext uri="{FF2B5EF4-FFF2-40B4-BE49-F238E27FC236}">
              <a16:creationId xmlns:a16="http://schemas.microsoft.com/office/drawing/2014/main" id="{00000000-0008-0000-0200-000082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a:extLst>
            <a:ext uri="{FF2B5EF4-FFF2-40B4-BE49-F238E27FC236}">
              <a16:creationId xmlns:a16="http://schemas.microsoft.com/office/drawing/2014/main" id="{00000000-0008-0000-0200-000083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a:extLst>
            <a:ext uri="{FF2B5EF4-FFF2-40B4-BE49-F238E27FC236}">
              <a16:creationId xmlns:a16="http://schemas.microsoft.com/office/drawing/2014/main" id="{00000000-0008-0000-0200-000084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a:extLst>
            <a:ext uri="{FF2B5EF4-FFF2-40B4-BE49-F238E27FC236}">
              <a16:creationId xmlns:a16="http://schemas.microsoft.com/office/drawing/2014/main" id="{00000000-0008-0000-0200-000085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a:extLst>
            <a:ext uri="{FF2B5EF4-FFF2-40B4-BE49-F238E27FC236}">
              <a16:creationId xmlns:a16="http://schemas.microsoft.com/office/drawing/2014/main" id="{00000000-0008-0000-0200-000086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a:extLst>
            <a:ext uri="{FF2B5EF4-FFF2-40B4-BE49-F238E27FC236}">
              <a16:creationId xmlns:a16="http://schemas.microsoft.com/office/drawing/2014/main" id="{00000000-0008-0000-0200-000087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a:extLst>
            <a:ext uri="{FF2B5EF4-FFF2-40B4-BE49-F238E27FC236}">
              <a16:creationId xmlns:a16="http://schemas.microsoft.com/office/drawing/2014/main" id="{00000000-0008-0000-0200-000088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a:extLst>
            <a:ext uri="{FF2B5EF4-FFF2-40B4-BE49-F238E27FC236}">
              <a16:creationId xmlns:a16="http://schemas.microsoft.com/office/drawing/2014/main" id="{00000000-0008-0000-0200-000089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a:extLst>
            <a:ext uri="{FF2B5EF4-FFF2-40B4-BE49-F238E27FC236}">
              <a16:creationId xmlns:a16="http://schemas.microsoft.com/office/drawing/2014/main" id="{00000000-0008-0000-0200-00008A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a:extLst>
            <a:ext uri="{FF2B5EF4-FFF2-40B4-BE49-F238E27FC236}">
              <a16:creationId xmlns:a16="http://schemas.microsoft.com/office/drawing/2014/main" id="{00000000-0008-0000-0200-00008B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908" name="直線コネクタ 907">
          <a:extLst>
            <a:ext uri="{FF2B5EF4-FFF2-40B4-BE49-F238E27FC236}">
              <a16:creationId xmlns:a16="http://schemas.microsoft.com/office/drawing/2014/main" id="{00000000-0008-0000-0200-00008C030000}"/>
            </a:ext>
          </a:extLst>
        </xdr:cNvPr>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909" name="テキスト ボックス 908">
          <a:extLst>
            <a:ext uri="{FF2B5EF4-FFF2-40B4-BE49-F238E27FC236}">
              <a16:creationId xmlns:a16="http://schemas.microsoft.com/office/drawing/2014/main" id="{00000000-0008-0000-0200-00008D030000}"/>
            </a:ext>
          </a:extLst>
        </xdr:cNvPr>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910" name="直線コネクタ 909">
          <a:extLst>
            <a:ext uri="{FF2B5EF4-FFF2-40B4-BE49-F238E27FC236}">
              <a16:creationId xmlns:a16="http://schemas.microsoft.com/office/drawing/2014/main" id="{00000000-0008-0000-0200-00008E030000}"/>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911" name="テキスト ボックス 910">
          <a:extLst>
            <a:ext uri="{FF2B5EF4-FFF2-40B4-BE49-F238E27FC236}">
              <a16:creationId xmlns:a16="http://schemas.microsoft.com/office/drawing/2014/main" id="{00000000-0008-0000-0200-00008F030000}"/>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912" name="直線コネクタ 911">
          <a:extLst>
            <a:ext uri="{FF2B5EF4-FFF2-40B4-BE49-F238E27FC236}">
              <a16:creationId xmlns:a16="http://schemas.microsoft.com/office/drawing/2014/main" id="{00000000-0008-0000-0200-000090030000}"/>
            </a:ext>
          </a:extLst>
        </xdr:cNvPr>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913" name="テキスト ボックス 912">
          <a:extLst>
            <a:ext uri="{FF2B5EF4-FFF2-40B4-BE49-F238E27FC236}">
              <a16:creationId xmlns:a16="http://schemas.microsoft.com/office/drawing/2014/main" id="{00000000-0008-0000-0200-000091030000}"/>
            </a:ext>
          </a:extLst>
        </xdr:cNvPr>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4" name="直線コネクタ 913">
          <a:extLst>
            <a:ext uri="{FF2B5EF4-FFF2-40B4-BE49-F238E27FC236}">
              <a16:creationId xmlns:a16="http://schemas.microsoft.com/office/drawing/2014/main" id="{00000000-0008-0000-0200-000092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5" name="テキスト ボックス 914">
          <a:extLst>
            <a:ext uri="{FF2B5EF4-FFF2-40B4-BE49-F238E27FC236}">
              <a16:creationId xmlns:a16="http://schemas.microsoft.com/office/drawing/2014/main" id="{00000000-0008-0000-0200-000093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916" name="直線コネクタ 915">
          <a:extLst>
            <a:ext uri="{FF2B5EF4-FFF2-40B4-BE49-F238E27FC236}">
              <a16:creationId xmlns:a16="http://schemas.microsoft.com/office/drawing/2014/main" id="{00000000-0008-0000-0200-000094030000}"/>
            </a:ext>
          </a:extLst>
        </xdr:cNvPr>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917" name="テキスト ボックス 916">
          <a:extLst>
            <a:ext uri="{FF2B5EF4-FFF2-40B4-BE49-F238E27FC236}">
              <a16:creationId xmlns:a16="http://schemas.microsoft.com/office/drawing/2014/main" id="{00000000-0008-0000-0200-000095030000}"/>
            </a:ext>
          </a:extLst>
        </xdr:cNvPr>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18" name="直線コネクタ 917">
          <a:extLst>
            <a:ext uri="{FF2B5EF4-FFF2-40B4-BE49-F238E27FC236}">
              <a16:creationId xmlns:a16="http://schemas.microsoft.com/office/drawing/2014/main" id="{00000000-0008-0000-0200-000096030000}"/>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19" name="テキスト ボックス 918">
          <a:extLst>
            <a:ext uri="{FF2B5EF4-FFF2-40B4-BE49-F238E27FC236}">
              <a16:creationId xmlns:a16="http://schemas.microsoft.com/office/drawing/2014/main" id="{00000000-0008-0000-0200-000097030000}"/>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920" name="直線コネクタ 919">
          <a:extLst>
            <a:ext uri="{FF2B5EF4-FFF2-40B4-BE49-F238E27FC236}">
              <a16:creationId xmlns:a16="http://schemas.microsoft.com/office/drawing/2014/main" id="{00000000-0008-0000-0200-000098030000}"/>
            </a:ext>
          </a:extLst>
        </xdr:cNvPr>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921" name="テキスト ボックス 920">
          <a:extLst>
            <a:ext uri="{FF2B5EF4-FFF2-40B4-BE49-F238E27FC236}">
              <a16:creationId xmlns:a16="http://schemas.microsoft.com/office/drawing/2014/main" id="{00000000-0008-0000-0200-000099030000}"/>
            </a:ext>
          </a:extLst>
        </xdr:cNvPr>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a:extLst>
            <a:ext uri="{FF2B5EF4-FFF2-40B4-BE49-F238E27FC236}">
              <a16:creationId xmlns:a16="http://schemas.microsoft.com/office/drawing/2014/main" id="{00000000-0008-0000-0200-00009A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a:extLst>
            <a:ext uri="{FF2B5EF4-FFF2-40B4-BE49-F238E27FC236}">
              <a16:creationId xmlns:a16="http://schemas.microsoft.com/office/drawing/2014/main" id="{00000000-0008-0000-0200-00009B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a:extLst>
            <a:ext uri="{FF2B5EF4-FFF2-40B4-BE49-F238E27FC236}">
              <a16:creationId xmlns:a16="http://schemas.microsoft.com/office/drawing/2014/main" id="{00000000-0008-0000-0200-00009C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108</xdr:row>
      <xdr:rowOff>56198</xdr:rowOff>
    </xdr:to>
    <xdr:cxnSp macro="">
      <xdr:nvCxnSpPr>
        <xdr:cNvPr id="925" name="直線コネクタ 924">
          <a:extLst>
            <a:ext uri="{FF2B5EF4-FFF2-40B4-BE49-F238E27FC236}">
              <a16:creationId xmlns:a16="http://schemas.microsoft.com/office/drawing/2014/main" id="{00000000-0008-0000-0200-00009D030000}"/>
            </a:ext>
          </a:extLst>
        </xdr:cNvPr>
        <xdr:cNvCxnSpPr/>
      </xdr:nvCxnSpPr>
      <xdr:spPr>
        <a:xfrm flipV="1">
          <a:off x="22160864" y="17164050"/>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60025</xdr:rowOff>
    </xdr:from>
    <xdr:ext cx="469744" cy="259045"/>
    <xdr:sp macro="" textlink="">
      <xdr:nvSpPr>
        <xdr:cNvPr id="926" name="【庁舎】&#10;一人当たり面積最小値テキスト">
          <a:extLst>
            <a:ext uri="{FF2B5EF4-FFF2-40B4-BE49-F238E27FC236}">
              <a16:creationId xmlns:a16="http://schemas.microsoft.com/office/drawing/2014/main" id="{00000000-0008-0000-0200-00009E030000}"/>
            </a:ext>
          </a:extLst>
        </xdr:cNvPr>
        <xdr:cNvSpPr txBox="1"/>
      </xdr:nvSpPr>
      <xdr:spPr>
        <a:xfrm>
          <a:off x="22199600" y="1857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56198</xdr:rowOff>
    </xdr:from>
    <xdr:to>
      <xdr:col>116</xdr:col>
      <xdr:colOff>152400</xdr:colOff>
      <xdr:row>108</xdr:row>
      <xdr:rowOff>56198</xdr:rowOff>
    </xdr:to>
    <xdr:cxnSp macro="">
      <xdr:nvCxnSpPr>
        <xdr:cNvPr id="927" name="直線コネクタ 926">
          <a:extLst>
            <a:ext uri="{FF2B5EF4-FFF2-40B4-BE49-F238E27FC236}">
              <a16:creationId xmlns:a16="http://schemas.microsoft.com/office/drawing/2014/main" id="{00000000-0008-0000-0200-00009F030000}"/>
            </a:ext>
          </a:extLst>
        </xdr:cNvPr>
        <xdr:cNvCxnSpPr/>
      </xdr:nvCxnSpPr>
      <xdr:spPr>
        <a:xfrm>
          <a:off x="22072600" y="1857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928" name="【庁舎】&#10;一人当たり面積最大値テキスト">
          <a:extLst>
            <a:ext uri="{FF2B5EF4-FFF2-40B4-BE49-F238E27FC236}">
              <a16:creationId xmlns:a16="http://schemas.microsoft.com/office/drawing/2014/main" id="{00000000-0008-0000-0200-0000A0030000}"/>
            </a:ext>
          </a:extLst>
        </xdr:cNvPr>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929" name="直線コネクタ 928">
          <a:extLst>
            <a:ext uri="{FF2B5EF4-FFF2-40B4-BE49-F238E27FC236}">
              <a16:creationId xmlns:a16="http://schemas.microsoft.com/office/drawing/2014/main" id="{00000000-0008-0000-0200-0000A1030000}"/>
            </a:ext>
          </a:extLst>
        </xdr:cNvPr>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88282</xdr:rowOff>
    </xdr:from>
    <xdr:ext cx="469744" cy="259045"/>
    <xdr:sp macro="" textlink="">
      <xdr:nvSpPr>
        <xdr:cNvPr id="930" name="【庁舎】&#10;一人当たり面積平均値テキスト">
          <a:extLst>
            <a:ext uri="{FF2B5EF4-FFF2-40B4-BE49-F238E27FC236}">
              <a16:creationId xmlns:a16="http://schemas.microsoft.com/office/drawing/2014/main" id="{00000000-0008-0000-0200-0000A2030000}"/>
            </a:ext>
          </a:extLst>
        </xdr:cNvPr>
        <xdr:cNvSpPr txBox="1"/>
      </xdr:nvSpPr>
      <xdr:spPr>
        <a:xfrm>
          <a:off x="22199600" y="179190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65405</xdr:rowOff>
    </xdr:from>
    <xdr:to>
      <xdr:col>116</xdr:col>
      <xdr:colOff>114300</xdr:colOff>
      <xdr:row>105</xdr:row>
      <xdr:rowOff>167005</xdr:rowOff>
    </xdr:to>
    <xdr:sp macro="" textlink="">
      <xdr:nvSpPr>
        <xdr:cNvPr id="931" name="フローチャート: 判断 930">
          <a:extLst>
            <a:ext uri="{FF2B5EF4-FFF2-40B4-BE49-F238E27FC236}">
              <a16:creationId xmlns:a16="http://schemas.microsoft.com/office/drawing/2014/main" id="{00000000-0008-0000-0200-0000A3030000}"/>
            </a:ext>
          </a:extLst>
        </xdr:cNvPr>
        <xdr:cNvSpPr/>
      </xdr:nvSpPr>
      <xdr:spPr>
        <a:xfrm>
          <a:off x="221107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932" name="フローチャート: 判断 931">
          <a:extLst>
            <a:ext uri="{FF2B5EF4-FFF2-40B4-BE49-F238E27FC236}">
              <a16:creationId xmlns:a16="http://schemas.microsoft.com/office/drawing/2014/main" id="{00000000-0008-0000-0200-0000A4030000}"/>
            </a:ext>
          </a:extLst>
        </xdr:cNvPr>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65405</xdr:rowOff>
    </xdr:from>
    <xdr:to>
      <xdr:col>107</xdr:col>
      <xdr:colOff>101600</xdr:colOff>
      <xdr:row>105</xdr:row>
      <xdr:rowOff>167005</xdr:rowOff>
    </xdr:to>
    <xdr:sp macro="" textlink="">
      <xdr:nvSpPr>
        <xdr:cNvPr id="933" name="フローチャート: 判断 932">
          <a:extLst>
            <a:ext uri="{FF2B5EF4-FFF2-40B4-BE49-F238E27FC236}">
              <a16:creationId xmlns:a16="http://schemas.microsoft.com/office/drawing/2014/main" id="{00000000-0008-0000-0200-0000A5030000}"/>
            </a:ext>
          </a:extLst>
        </xdr:cNvPr>
        <xdr:cNvSpPr/>
      </xdr:nvSpPr>
      <xdr:spPr>
        <a:xfrm>
          <a:off x="203835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102552</xdr:rowOff>
    </xdr:from>
    <xdr:to>
      <xdr:col>102</xdr:col>
      <xdr:colOff>165100</xdr:colOff>
      <xdr:row>106</xdr:row>
      <xdr:rowOff>32702</xdr:rowOff>
    </xdr:to>
    <xdr:sp macro="" textlink="">
      <xdr:nvSpPr>
        <xdr:cNvPr id="934" name="フローチャート: 判断 933">
          <a:extLst>
            <a:ext uri="{FF2B5EF4-FFF2-40B4-BE49-F238E27FC236}">
              <a16:creationId xmlns:a16="http://schemas.microsoft.com/office/drawing/2014/main" id="{00000000-0008-0000-0200-0000A6030000}"/>
            </a:ext>
          </a:extLst>
        </xdr:cNvPr>
        <xdr:cNvSpPr/>
      </xdr:nvSpPr>
      <xdr:spPr>
        <a:xfrm>
          <a:off x="19494500" y="181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113982</xdr:rowOff>
    </xdr:from>
    <xdr:to>
      <xdr:col>98</xdr:col>
      <xdr:colOff>38100</xdr:colOff>
      <xdr:row>106</xdr:row>
      <xdr:rowOff>44132</xdr:rowOff>
    </xdr:to>
    <xdr:sp macro="" textlink="">
      <xdr:nvSpPr>
        <xdr:cNvPr id="935" name="フローチャート: 判断 934">
          <a:extLst>
            <a:ext uri="{FF2B5EF4-FFF2-40B4-BE49-F238E27FC236}">
              <a16:creationId xmlns:a16="http://schemas.microsoft.com/office/drawing/2014/main" id="{00000000-0008-0000-0200-0000A7030000}"/>
            </a:ext>
          </a:extLst>
        </xdr:cNvPr>
        <xdr:cNvSpPr/>
      </xdr:nvSpPr>
      <xdr:spPr>
        <a:xfrm>
          <a:off x="18605500" y="1811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00000000-0008-0000-0200-0000A8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00000000-0008-0000-0200-0000A9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00000000-0008-0000-0200-0000AA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00000000-0008-0000-0200-0000AB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00000000-0008-0000-0200-0000AC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131127</xdr:rowOff>
    </xdr:from>
    <xdr:to>
      <xdr:col>116</xdr:col>
      <xdr:colOff>114300</xdr:colOff>
      <xdr:row>107</xdr:row>
      <xdr:rowOff>61277</xdr:rowOff>
    </xdr:to>
    <xdr:sp macro="" textlink="">
      <xdr:nvSpPr>
        <xdr:cNvPr id="941" name="楕円 940">
          <a:extLst>
            <a:ext uri="{FF2B5EF4-FFF2-40B4-BE49-F238E27FC236}">
              <a16:creationId xmlns:a16="http://schemas.microsoft.com/office/drawing/2014/main" id="{00000000-0008-0000-0200-0000AD030000}"/>
            </a:ext>
          </a:extLst>
        </xdr:cNvPr>
        <xdr:cNvSpPr/>
      </xdr:nvSpPr>
      <xdr:spPr>
        <a:xfrm>
          <a:off x="22110700" y="1830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109554</xdr:rowOff>
    </xdr:from>
    <xdr:ext cx="469744" cy="259045"/>
    <xdr:sp macro="" textlink="">
      <xdr:nvSpPr>
        <xdr:cNvPr id="942" name="【庁舎】&#10;一人当たり面積該当値テキスト">
          <a:extLst>
            <a:ext uri="{FF2B5EF4-FFF2-40B4-BE49-F238E27FC236}">
              <a16:creationId xmlns:a16="http://schemas.microsoft.com/office/drawing/2014/main" id="{00000000-0008-0000-0200-0000AE030000}"/>
            </a:ext>
          </a:extLst>
        </xdr:cNvPr>
        <xdr:cNvSpPr txBox="1"/>
      </xdr:nvSpPr>
      <xdr:spPr>
        <a:xfrm>
          <a:off x="22199600" y="18283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96838</xdr:rowOff>
    </xdr:from>
    <xdr:to>
      <xdr:col>112</xdr:col>
      <xdr:colOff>38100</xdr:colOff>
      <xdr:row>108</xdr:row>
      <xdr:rowOff>26988</xdr:rowOff>
    </xdr:to>
    <xdr:sp macro="" textlink="">
      <xdr:nvSpPr>
        <xdr:cNvPr id="943" name="楕円 942">
          <a:extLst>
            <a:ext uri="{FF2B5EF4-FFF2-40B4-BE49-F238E27FC236}">
              <a16:creationId xmlns:a16="http://schemas.microsoft.com/office/drawing/2014/main" id="{00000000-0008-0000-0200-0000AF030000}"/>
            </a:ext>
          </a:extLst>
        </xdr:cNvPr>
        <xdr:cNvSpPr/>
      </xdr:nvSpPr>
      <xdr:spPr>
        <a:xfrm>
          <a:off x="21272500" y="1844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10477</xdr:rowOff>
    </xdr:from>
    <xdr:to>
      <xdr:col>116</xdr:col>
      <xdr:colOff>63500</xdr:colOff>
      <xdr:row>107</xdr:row>
      <xdr:rowOff>147638</xdr:rowOff>
    </xdr:to>
    <xdr:cxnSp macro="">
      <xdr:nvCxnSpPr>
        <xdr:cNvPr id="944" name="直線コネクタ 943">
          <a:extLst>
            <a:ext uri="{FF2B5EF4-FFF2-40B4-BE49-F238E27FC236}">
              <a16:creationId xmlns:a16="http://schemas.microsoft.com/office/drawing/2014/main" id="{00000000-0008-0000-0200-0000B0030000}"/>
            </a:ext>
          </a:extLst>
        </xdr:cNvPr>
        <xdr:cNvCxnSpPr/>
      </xdr:nvCxnSpPr>
      <xdr:spPr>
        <a:xfrm flipV="1">
          <a:off x="21323300" y="18355627"/>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99695</xdr:rowOff>
    </xdr:from>
    <xdr:to>
      <xdr:col>107</xdr:col>
      <xdr:colOff>101600</xdr:colOff>
      <xdr:row>108</xdr:row>
      <xdr:rowOff>29845</xdr:rowOff>
    </xdr:to>
    <xdr:sp macro="" textlink="">
      <xdr:nvSpPr>
        <xdr:cNvPr id="945" name="楕円 944">
          <a:extLst>
            <a:ext uri="{FF2B5EF4-FFF2-40B4-BE49-F238E27FC236}">
              <a16:creationId xmlns:a16="http://schemas.microsoft.com/office/drawing/2014/main" id="{00000000-0008-0000-0200-0000B1030000}"/>
            </a:ext>
          </a:extLst>
        </xdr:cNvPr>
        <xdr:cNvSpPr/>
      </xdr:nvSpPr>
      <xdr:spPr>
        <a:xfrm>
          <a:off x="20383500" y="1844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147638</xdr:rowOff>
    </xdr:from>
    <xdr:to>
      <xdr:col>111</xdr:col>
      <xdr:colOff>177800</xdr:colOff>
      <xdr:row>107</xdr:row>
      <xdr:rowOff>150495</xdr:rowOff>
    </xdr:to>
    <xdr:cxnSp macro="">
      <xdr:nvCxnSpPr>
        <xdr:cNvPr id="946" name="直線コネクタ 945">
          <a:extLst>
            <a:ext uri="{FF2B5EF4-FFF2-40B4-BE49-F238E27FC236}">
              <a16:creationId xmlns:a16="http://schemas.microsoft.com/office/drawing/2014/main" id="{00000000-0008-0000-0200-0000B2030000}"/>
            </a:ext>
          </a:extLst>
        </xdr:cNvPr>
        <xdr:cNvCxnSpPr/>
      </xdr:nvCxnSpPr>
      <xdr:spPr>
        <a:xfrm flipV="1">
          <a:off x="20434300" y="18492788"/>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88264</xdr:rowOff>
    </xdr:from>
    <xdr:to>
      <xdr:col>102</xdr:col>
      <xdr:colOff>165100</xdr:colOff>
      <xdr:row>108</xdr:row>
      <xdr:rowOff>18414</xdr:rowOff>
    </xdr:to>
    <xdr:sp macro="" textlink="">
      <xdr:nvSpPr>
        <xdr:cNvPr id="947" name="楕円 946">
          <a:extLst>
            <a:ext uri="{FF2B5EF4-FFF2-40B4-BE49-F238E27FC236}">
              <a16:creationId xmlns:a16="http://schemas.microsoft.com/office/drawing/2014/main" id="{00000000-0008-0000-0200-0000B3030000}"/>
            </a:ext>
          </a:extLst>
        </xdr:cNvPr>
        <xdr:cNvSpPr/>
      </xdr:nvSpPr>
      <xdr:spPr>
        <a:xfrm>
          <a:off x="19494500" y="1843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139064</xdr:rowOff>
    </xdr:from>
    <xdr:to>
      <xdr:col>107</xdr:col>
      <xdr:colOff>50800</xdr:colOff>
      <xdr:row>107</xdr:row>
      <xdr:rowOff>150495</xdr:rowOff>
    </xdr:to>
    <xdr:cxnSp macro="">
      <xdr:nvCxnSpPr>
        <xdr:cNvPr id="948" name="直線コネクタ 947">
          <a:extLst>
            <a:ext uri="{FF2B5EF4-FFF2-40B4-BE49-F238E27FC236}">
              <a16:creationId xmlns:a16="http://schemas.microsoft.com/office/drawing/2014/main" id="{00000000-0008-0000-0200-0000B4030000}"/>
            </a:ext>
          </a:extLst>
        </xdr:cNvPr>
        <xdr:cNvCxnSpPr/>
      </xdr:nvCxnSpPr>
      <xdr:spPr>
        <a:xfrm>
          <a:off x="19545300" y="1848421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56832</xdr:rowOff>
    </xdr:from>
    <xdr:to>
      <xdr:col>98</xdr:col>
      <xdr:colOff>38100</xdr:colOff>
      <xdr:row>107</xdr:row>
      <xdr:rowOff>158432</xdr:rowOff>
    </xdr:to>
    <xdr:sp macro="" textlink="">
      <xdr:nvSpPr>
        <xdr:cNvPr id="949" name="楕円 948">
          <a:extLst>
            <a:ext uri="{FF2B5EF4-FFF2-40B4-BE49-F238E27FC236}">
              <a16:creationId xmlns:a16="http://schemas.microsoft.com/office/drawing/2014/main" id="{00000000-0008-0000-0200-0000B5030000}"/>
            </a:ext>
          </a:extLst>
        </xdr:cNvPr>
        <xdr:cNvSpPr/>
      </xdr:nvSpPr>
      <xdr:spPr>
        <a:xfrm>
          <a:off x="18605500" y="1840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107632</xdr:rowOff>
    </xdr:from>
    <xdr:to>
      <xdr:col>102</xdr:col>
      <xdr:colOff>114300</xdr:colOff>
      <xdr:row>107</xdr:row>
      <xdr:rowOff>139064</xdr:rowOff>
    </xdr:to>
    <xdr:cxnSp macro="">
      <xdr:nvCxnSpPr>
        <xdr:cNvPr id="950" name="直線コネクタ 949">
          <a:extLst>
            <a:ext uri="{FF2B5EF4-FFF2-40B4-BE49-F238E27FC236}">
              <a16:creationId xmlns:a16="http://schemas.microsoft.com/office/drawing/2014/main" id="{00000000-0008-0000-0200-0000B6030000}"/>
            </a:ext>
          </a:extLst>
        </xdr:cNvPr>
        <xdr:cNvCxnSpPr/>
      </xdr:nvCxnSpPr>
      <xdr:spPr>
        <a:xfrm>
          <a:off x="18656300" y="18452782"/>
          <a:ext cx="8890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40657</xdr:rowOff>
    </xdr:from>
    <xdr:ext cx="469744" cy="259045"/>
    <xdr:sp macro="" textlink="">
      <xdr:nvSpPr>
        <xdr:cNvPr id="951" name="n_1aveValue【庁舎】&#10;一人当たり面積">
          <a:extLst>
            <a:ext uri="{FF2B5EF4-FFF2-40B4-BE49-F238E27FC236}">
              <a16:creationId xmlns:a16="http://schemas.microsoft.com/office/drawing/2014/main" id="{00000000-0008-0000-0200-0000B7030000}"/>
            </a:ext>
          </a:extLst>
        </xdr:cNvPr>
        <xdr:cNvSpPr txBox="1"/>
      </xdr:nvSpPr>
      <xdr:spPr>
        <a:xfrm>
          <a:off x="210757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12082</xdr:rowOff>
    </xdr:from>
    <xdr:ext cx="469744" cy="259045"/>
    <xdr:sp macro="" textlink="">
      <xdr:nvSpPr>
        <xdr:cNvPr id="952" name="n_2aveValue【庁舎】&#10;一人当たり面積">
          <a:extLst>
            <a:ext uri="{FF2B5EF4-FFF2-40B4-BE49-F238E27FC236}">
              <a16:creationId xmlns:a16="http://schemas.microsoft.com/office/drawing/2014/main" id="{00000000-0008-0000-0200-0000B8030000}"/>
            </a:ext>
          </a:extLst>
        </xdr:cNvPr>
        <xdr:cNvSpPr txBox="1"/>
      </xdr:nvSpPr>
      <xdr:spPr>
        <a:xfrm>
          <a:off x="20199427" y="1784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49229</xdr:rowOff>
    </xdr:from>
    <xdr:ext cx="469744" cy="259045"/>
    <xdr:sp macro="" textlink="">
      <xdr:nvSpPr>
        <xdr:cNvPr id="953" name="n_3aveValue【庁舎】&#10;一人当たり面積">
          <a:extLst>
            <a:ext uri="{FF2B5EF4-FFF2-40B4-BE49-F238E27FC236}">
              <a16:creationId xmlns:a16="http://schemas.microsoft.com/office/drawing/2014/main" id="{00000000-0008-0000-0200-0000B9030000}"/>
            </a:ext>
          </a:extLst>
        </xdr:cNvPr>
        <xdr:cNvSpPr txBox="1"/>
      </xdr:nvSpPr>
      <xdr:spPr>
        <a:xfrm>
          <a:off x="19310427" y="17880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60659</xdr:rowOff>
    </xdr:from>
    <xdr:ext cx="469744" cy="259045"/>
    <xdr:sp macro="" textlink="">
      <xdr:nvSpPr>
        <xdr:cNvPr id="954" name="n_4aveValue【庁舎】&#10;一人当たり面積">
          <a:extLst>
            <a:ext uri="{FF2B5EF4-FFF2-40B4-BE49-F238E27FC236}">
              <a16:creationId xmlns:a16="http://schemas.microsoft.com/office/drawing/2014/main" id="{00000000-0008-0000-0200-0000BA030000}"/>
            </a:ext>
          </a:extLst>
        </xdr:cNvPr>
        <xdr:cNvSpPr txBox="1"/>
      </xdr:nvSpPr>
      <xdr:spPr>
        <a:xfrm>
          <a:off x="18421427" y="17891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18115</xdr:rowOff>
    </xdr:from>
    <xdr:ext cx="469744" cy="259045"/>
    <xdr:sp macro="" textlink="">
      <xdr:nvSpPr>
        <xdr:cNvPr id="955" name="n_1mainValue【庁舎】&#10;一人当たり面積">
          <a:extLst>
            <a:ext uri="{FF2B5EF4-FFF2-40B4-BE49-F238E27FC236}">
              <a16:creationId xmlns:a16="http://schemas.microsoft.com/office/drawing/2014/main" id="{00000000-0008-0000-0200-0000BB030000}"/>
            </a:ext>
          </a:extLst>
        </xdr:cNvPr>
        <xdr:cNvSpPr txBox="1"/>
      </xdr:nvSpPr>
      <xdr:spPr>
        <a:xfrm>
          <a:off x="21075727" y="1853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20972</xdr:rowOff>
    </xdr:from>
    <xdr:ext cx="469744" cy="259045"/>
    <xdr:sp macro="" textlink="">
      <xdr:nvSpPr>
        <xdr:cNvPr id="956" name="n_2mainValue【庁舎】&#10;一人当たり面積">
          <a:extLst>
            <a:ext uri="{FF2B5EF4-FFF2-40B4-BE49-F238E27FC236}">
              <a16:creationId xmlns:a16="http://schemas.microsoft.com/office/drawing/2014/main" id="{00000000-0008-0000-0200-0000BC030000}"/>
            </a:ext>
          </a:extLst>
        </xdr:cNvPr>
        <xdr:cNvSpPr txBox="1"/>
      </xdr:nvSpPr>
      <xdr:spPr>
        <a:xfrm>
          <a:off x="20199427" y="1853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9541</xdr:rowOff>
    </xdr:from>
    <xdr:ext cx="469744" cy="259045"/>
    <xdr:sp macro="" textlink="">
      <xdr:nvSpPr>
        <xdr:cNvPr id="957" name="n_3mainValue【庁舎】&#10;一人当たり面積">
          <a:extLst>
            <a:ext uri="{FF2B5EF4-FFF2-40B4-BE49-F238E27FC236}">
              <a16:creationId xmlns:a16="http://schemas.microsoft.com/office/drawing/2014/main" id="{00000000-0008-0000-0200-0000BD030000}"/>
            </a:ext>
          </a:extLst>
        </xdr:cNvPr>
        <xdr:cNvSpPr txBox="1"/>
      </xdr:nvSpPr>
      <xdr:spPr>
        <a:xfrm>
          <a:off x="19310427" y="1852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149559</xdr:rowOff>
    </xdr:from>
    <xdr:ext cx="469744" cy="259045"/>
    <xdr:sp macro="" textlink="">
      <xdr:nvSpPr>
        <xdr:cNvPr id="958" name="n_4mainValue【庁舎】&#10;一人当たり面積">
          <a:extLst>
            <a:ext uri="{FF2B5EF4-FFF2-40B4-BE49-F238E27FC236}">
              <a16:creationId xmlns:a16="http://schemas.microsoft.com/office/drawing/2014/main" id="{00000000-0008-0000-0200-0000BE030000}"/>
            </a:ext>
          </a:extLst>
        </xdr:cNvPr>
        <xdr:cNvSpPr txBox="1"/>
      </xdr:nvSpPr>
      <xdr:spPr>
        <a:xfrm>
          <a:off x="18421427" y="1849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a:extLst>
            <a:ext uri="{FF2B5EF4-FFF2-40B4-BE49-F238E27FC236}">
              <a16:creationId xmlns:a16="http://schemas.microsoft.com/office/drawing/2014/main" id="{00000000-0008-0000-0200-0000BF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a:extLst>
            <a:ext uri="{FF2B5EF4-FFF2-40B4-BE49-F238E27FC236}">
              <a16:creationId xmlns:a16="http://schemas.microsoft.com/office/drawing/2014/main" id="{00000000-0008-0000-0200-0000C0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a:extLst>
            <a:ext uri="{FF2B5EF4-FFF2-40B4-BE49-F238E27FC236}">
              <a16:creationId xmlns:a16="http://schemas.microsoft.com/office/drawing/2014/main" id="{00000000-0008-0000-0200-0000C1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類似団体と比較して特に有形固定資産減価償却率が高くなっている施設は、市民会館と保健センターである。保健センターについては、令和</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新本庁舎へ</a:t>
          </a:r>
          <a:r>
            <a:rPr kumimoji="1" lang="ja-JP" altLang="en-US" sz="1100">
              <a:solidFill>
                <a:schemeClr val="dk1"/>
              </a:solidFill>
              <a:effectLst/>
              <a:latin typeface="+mn-lt"/>
              <a:ea typeface="+mn-ea"/>
              <a:cs typeface="+mn-cs"/>
            </a:rPr>
            <a:t>完全</a:t>
          </a:r>
          <a:r>
            <a:rPr kumimoji="1" lang="ja-JP" altLang="ja-JP" sz="1100">
              <a:solidFill>
                <a:schemeClr val="dk1"/>
              </a:solidFill>
              <a:effectLst/>
              <a:latin typeface="+mn-lt"/>
              <a:ea typeface="+mn-ea"/>
              <a:cs typeface="+mn-cs"/>
            </a:rPr>
            <a:t>移転する予定である。</a:t>
          </a:r>
          <a:r>
            <a:rPr kumimoji="1" lang="ja-JP" altLang="en-US" sz="1100">
              <a:solidFill>
                <a:schemeClr val="dk1"/>
              </a:solidFill>
              <a:effectLst/>
              <a:latin typeface="+mn-lt"/>
              <a:ea typeface="+mn-ea"/>
              <a:cs typeface="+mn-cs"/>
            </a:rPr>
            <a:t>庁舎については、令和３年度に新庁舎が完成したことにより有形固定資産減価償却率が大きく低下している。</a:t>
          </a:r>
          <a:r>
            <a:rPr kumimoji="1" lang="ja-JP" altLang="ja-JP" sz="1100">
              <a:solidFill>
                <a:schemeClr val="dk1"/>
              </a:solidFill>
              <a:effectLst/>
              <a:latin typeface="+mn-lt"/>
              <a:ea typeface="+mn-ea"/>
              <a:cs typeface="+mn-cs"/>
            </a:rPr>
            <a:t>一般廃棄物処理施設</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令和４年度</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稼働開始する広域ごみ処理施設の建設に伴い、平成３０年度に旧美化センターを解体したことにより、有形固定資産減価償却率が高くなり一人当たり有形固定資産（償却資産）額が減少している。図書館については、平成２７年度に新施設を建設したため有形固定資産減価償却率が低くなっ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7A6884C2-7AB1-4A95-BFC1-6AB98BCA0307}"/>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D24A12C7-B5D5-4A9C-A6D2-EBD8F80B87FF}"/>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DCF68607-E7A1-4DEF-89F4-7A514BC42E3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FA8FA204-FECD-4471-81B7-89B1F20D3F99}"/>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兵庫県高砂市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2BC9AAFA-3AA2-4ACC-94FC-982189DC414A}"/>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FD8BFE81-9C95-4F0E-8918-7DA811B03EC3}"/>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4E5FF149-72B9-415F-B9A7-D6FBF90D2417}"/>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D5FD22AA-D7E9-40E6-9C7B-4386AD0C52EC}"/>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4B7B3DED-3D12-47FF-AD29-52C90A8DCE96}"/>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BAC2AB52-989B-4BB8-ADEE-8B25C8049FD3}"/>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88,968
87,818
34.38
52,442,192
50,287,985
2,066,598
22,225,353
45,556,917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74248644-A9CE-439C-BA4C-362EF43B7FC6}"/>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AD08C703-E392-4488-B869-B11D77E07405}"/>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21492044-0A5B-42D8-96CE-4DF7673512E7}"/>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72.4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65A0A33-2923-4845-BBEE-582791B55C09}"/>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183F5425-A6C4-4793-B092-A8BC5EE5B456}"/>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CFA35DE5-E244-4A1E-8E73-279876FA17A4}"/>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D09261AD-0689-4CA3-AF74-1FA76B570DF1}"/>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22F59C4-21F7-45D4-93AF-5FD49C5CE07E}"/>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625387D8-CE3E-45F4-AFCF-C2ED8A1ABCEC}"/>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B1D5B956-7B18-485C-85B6-77B83C675619}"/>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C1D397DC-6F20-4B3D-A0AC-20144FD79B4E}"/>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B99A3421-4A5B-4103-BA14-2610EC34E507}"/>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9202371E-5A0C-404C-94E7-FFE0683F6F3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F21B563B-7330-4937-BB9F-0DB71643FCA9}"/>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3B0E8E7B-EE0D-46DA-8616-B08B6E96A18A}"/>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F769F25C-42B2-478B-87FC-496DA5405A19}"/>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8D61F404-3E77-46E6-8C5E-2D9693DE88C3}"/>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2A2D38D7-704A-4979-9B36-58B4CD618BE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75F6B546-09CD-4FB3-8B8E-C9A0791776FF}"/>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A8A2776D-FC7F-48E4-950A-A8FB68EE17FE}"/>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39028B21-F444-4C9E-8DF7-A6345BE53AF9}"/>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89C45C80-3067-4627-9194-EA41125E1CD3}"/>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1ADF9DF7-EABB-4DEF-BCD6-BEB20B06FA74}"/>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983F1050-8393-40BC-B5D6-6A44EEF057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B2C98926-6007-47CE-8C7A-C5F1DCFC8973}"/>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8BD62F74-CFCC-48F4-BF73-1C19F91540C3}"/>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BB4EB0BD-BA76-4B6C-9304-64945755196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5773C988-4A53-43D5-9006-D869567489BA}"/>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9B8E68B6-D756-476B-86C0-B89CD049254F}"/>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826EBE1-A7CA-4EB8-9D57-1E20722F6B28}"/>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28DC9E7D-AD04-4E6F-9140-8F36E711329F}"/>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E4C36145-EFEF-4425-B1E3-EBC369333A6A}"/>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BFD101A5-BF87-4910-A742-BC4E9B64A12E}"/>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DDD95F90-6C13-4730-AA26-49EB4E202147}"/>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C0BD83F-5929-4B6A-A8A5-CDC59256920D}"/>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264E53BC-613D-4303-A3B9-CC559F1DBECA}"/>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5824833C-1612-49EC-B64A-2E78BF7A2969}"/>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市には大規模企業が集中しているため、平均を上回る税収があり、類似団体の中でも上位を保っている。第５次高砂市総合計画実施計画（行政経営プラン）（令和３年度～令和５年度）では、「徴収率の向上」を引き続き推進すべき課題の一つとしており、徴収強化等自主財源の確保に取り組むとともに、第５次総合計画に沿った施策の重点化を図りながら、財政基盤強化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2A47A19F-83B6-4075-9705-9BC558706C2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921C5141-9D3D-43C7-8D84-7E41C1484207}"/>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93BF1930-0A24-4E1C-9C6C-C078F4C90608}"/>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BF1992D6-8464-470A-B9DB-5AC947ACBC49}"/>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CDC20652-8604-45C5-A6BA-5DE7955012D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4D519A54-4BAC-4027-A1D7-05344A062AC6}"/>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7B55A9E2-E570-475B-94D2-216166400EB7}"/>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A061936C-701B-4090-9546-6053F3A29C2D}"/>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C1F4C2C8-88FA-4091-B66A-184BB31270CF}"/>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CDBA8EE9-71CB-4904-B078-BD0811F0197D}"/>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1EEE4BAF-50ED-46B1-9632-E7A061D1199B}"/>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82E26420-5B10-4E79-8A0D-0CEE6741D09B}"/>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BAAE950E-AB9D-4925-A7C0-00E9EE76956D}"/>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2979816D-5017-4CC0-832B-D19767C744C2}"/>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7F8B5842-DFDD-4878-B361-A5BFBF63574D}"/>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129117</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1EA9EA0A-52B0-4D9B-950B-F66040B7534C}"/>
            </a:ext>
          </a:extLst>
        </xdr:cNvPr>
        <xdr:cNvCxnSpPr/>
      </xdr:nvCxnSpPr>
      <xdr:spPr>
        <a:xfrm flipV="1">
          <a:off x="4953000" y="63013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AAF5F6A2-3ADF-4F44-9B24-9DA25DA32AAA}"/>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1CE304A7-AB75-4F86-82BC-86A5DE3E1909}"/>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44044</xdr:rowOff>
    </xdr:from>
    <xdr:ext cx="762000" cy="259045"/>
    <xdr:sp macro="" textlink="">
      <xdr:nvSpPr>
        <xdr:cNvPr id="67" name="財政力最大値テキスト">
          <a:extLst>
            <a:ext uri="{FF2B5EF4-FFF2-40B4-BE49-F238E27FC236}">
              <a16:creationId xmlns:a16="http://schemas.microsoft.com/office/drawing/2014/main" id="{DD517968-F5C3-4774-98B6-B852CAC55F27}"/>
            </a:ext>
          </a:extLst>
        </xdr:cNvPr>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129117</xdr:rowOff>
    </xdr:from>
    <xdr:to>
      <xdr:col>24</xdr:col>
      <xdr:colOff>12700</xdr:colOff>
      <xdr:row>36</xdr:row>
      <xdr:rowOff>129117</xdr:rowOff>
    </xdr:to>
    <xdr:cxnSp macro="">
      <xdr:nvCxnSpPr>
        <xdr:cNvPr id="68" name="直線コネクタ 67">
          <a:extLst>
            <a:ext uri="{FF2B5EF4-FFF2-40B4-BE49-F238E27FC236}">
              <a16:creationId xmlns:a16="http://schemas.microsoft.com/office/drawing/2014/main" id="{FD2BFC27-CE16-488E-B65B-B4371F285B8F}"/>
            </a:ext>
          </a:extLst>
        </xdr:cNvPr>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153811</xdr:rowOff>
    </xdr:from>
    <xdr:to>
      <xdr:col>23</xdr:col>
      <xdr:colOff>133350</xdr:colOff>
      <xdr:row>41</xdr:row>
      <xdr:rowOff>9172</xdr:rowOff>
    </xdr:to>
    <xdr:cxnSp macro="">
      <xdr:nvCxnSpPr>
        <xdr:cNvPr id="69" name="直線コネクタ 68">
          <a:extLst>
            <a:ext uri="{FF2B5EF4-FFF2-40B4-BE49-F238E27FC236}">
              <a16:creationId xmlns:a16="http://schemas.microsoft.com/office/drawing/2014/main" id="{983DD49A-1C12-48AF-947F-8D2D86868B88}"/>
            </a:ext>
          </a:extLst>
        </xdr:cNvPr>
        <xdr:cNvCxnSpPr/>
      </xdr:nvCxnSpPr>
      <xdr:spPr>
        <a:xfrm>
          <a:off x="4114800" y="7011811"/>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118127</xdr:rowOff>
    </xdr:from>
    <xdr:ext cx="762000" cy="259045"/>
    <xdr:sp macro="" textlink="">
      <xdr:nvSpPr>
        <xdr:cNvPr id="70" name="財政力平均値テキスト">
          <a:extLst>
            <a:ext uri="{FF2B5EF4-FFF2-40B4-BE49-F238E27FC236}">
              <a16:creationId xmlns:a16="http://schemas.microsoft.com/office/drawing/2014/main" id="{14B34192-BDB4-4320-AE15-5072B7D243B3}"/>
            </a:ext>
          </a:extLst>
        </xdr:cNvPr>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1" name="フローチャート: 判断 70">
          <a:extLst>
            <a:ext uri="{FF2B5EF4-FFF2-40B4-BE49-F238E27FC236}">
              <a16:creationId xmlns:a16="http://schemas.microsoft.com/office/drawing/2014/main" id="{E075FE59-68D5-4D5F-B89D-1F38EDC279E1}"/>
            </a:ext>
          </a:extLst>
        </xdr:cNvPr>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153811</xdr:rowOff>
    </xdr:from>
    <xdr:to>
      <xdr:col>19</xdr:col>
      <xdr:colOff>133350</xdr:colOff>
      <xdr:row>40</xdr:row>
      <xdr:rowOff>153811</xdr:rowOff>
    </xdr:to>
    <xdr:cxnSp macro="">
      <xdr:nvCxnSpPr>
        <xdr:cNvPr id="72" name="直線コネクタ 71">
          <a:extLst>
            <a:ext uri="{FF2B5EF4-FFF2-40B4-BE49-F238E27FC236}">
              <a16:creationId xmlns:a16="http://schemas.microsoft.com/office/drawing/2014/main" id="{C36B0559-582D-424E-A4A1-E78826195F38}"/>
            </a:ext>
          </a:extLst>
        </xdr:cNvPr>
        <xdr:cNvCxnSpPr/>
      </xdr:nvCxnSpPr>
      <xdr:spPr>
        <a:xfrm>
          <a:off x="3225800" y="70118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3" name="フローチャート: 判断 72">
          <a:extLst>
            <a:ext uri="{FF2B5EF4-FFF2-40B4-BE49-F238E27FC236}">
              <a16:creationId xmlns:a16="http://schemas.microsoft.com/office/drawing/2014/main" id="{0C306056-7775-42DB-A47F-4094DA1E0646}"/>
            </a:ext>
          </a:extLst>
        </xdr:cNvPr>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20760</xdr:rowOff>
    </xdr:from>
    <xdr:ext cx="736600" cy="259045"/>
    <xdr:sp macro="" textlink="">
      <xdr:nvSpPr>
        <xdr:cNvPr id="74" name="テキスト ボックス 73">
          <a:extLst>
            <a:ext uri="{FF2B5EF4-FFF2-40B4-BE49-F238E27FC236}">
              <a16:creationId xmlns:a16="http://schemas.microsoft.com/office/drawing/2014/main" id="{1015C2AF-8FD1-493A-AA39-65460EB2DAD6}"/>
            </a:ext>
          </a:extLst>
        </xdr:cNvPr>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153811</xdr:rowOff>
    </xdr:to>
    <xdr:cxnSp macro="">
      <xdr:nvCxnSpPr>
        <xdr:cNvPr id="75" name="直線コネクタ 74">
          <a:extLst>
            <a:ext uri="{FF2B5EF4-FFF2-40B4-BE49-F238E27FC236}">
              <a16:creationId xmlns:a16="http://schemas.microsoft.com/office/drawing/2014/main" id="{F6DD23F1-6D0F-4E89-803C-E26C2FEB98D5}"/>
            </a:ext>
          </a:extLst>
        </xdr:cNvPr>
        <xdr:cNvCxnSpPr/>
      </xdr:nvCxnSpPr>
      <xdr:spPr>
        <a:xfrm>
          <a:off x="2336800" y="69850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a:extLst>
            <a:ext uri="{FF2B5EF4-FFF2-40B4-BE49-F238E27FC236}">
              <a16:creationId xmlns:a16="http://schemas.microsoft.com/office/drawing/2014/main" id="{F4749AC5-1E01-4E32-A8C7-C7CCD1163F08}"/>
            </a:ext>
          </a:extLst>
        </xdr:cNvPr>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a:extLst>
            <a:ext uri="{FF2B5EF4-FFF2-40B4-BE49-F238E27FC236}">
              <a16:creationId xmlns:a16="http://schemas.microsoft.com/office/drawing/2014/main" id="{2C971CA0-2F9E-4590-9C54-8FA0C1F9C6D3}"/>
            </a:ext>
          </a:extLst>
        </xdr:cNvPr>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127000</xdr:rowOff>
    </xdr:to>
    <xdr:cxnSp macro="">
      <xdr:nvCxnSpPr>
        <xdr:cNvPr id="78" name="直線コネクタ 77">
          <a:extLst>
            <a:ext uri="{FF2B5EF4-FFF2-40B4-BE49-F238E27FC236}">
              <a16:creationId xmlns:a16="http://schemas.microsoft.com/office/drawing/2014/main" id="{AD6F12D3-AF94-4190-971F-525453586CEA}"/>
            </a:ext>
          </a:extLst>
        </xdr:cNvPr>
        <xdr:cNvCxnSpPr/>
      </xdr:nvCxnSpPr>
      <xdr:spPr>
        <a:xfrm>
          <a:off x="1447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a:extLst>
            <a:ext uri="{FF2B5EF4-FFF2-40B4-BE49-F238E27FC236}">
              <a16:creationId xmlns:a16="http://schemas.microsoft.com/office/drawing/2014/main" id="{3F4CE049-EC67-4D8B-8E2F-FF8C3F077927}"/>
            </a:ext>
          </a:extLst>
        </xdr:cNvPr>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80" name="テキスト ボックス 79">
          <a:extLst>
            <a:ext uri="{FF2B5EF4-FFF2-40B4-BE49-F238E27FC236}">
              <a16:creationId xmlns:a16="http://schemas.microsoft.com/office/drawing/2014/main" id="{3BD7C23B-3163-4675-B742-FB30391EA282}"/>
            </a:ext>
          </a:extLst>
        </xdr:cNvPr>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id="{F6A50F9D-D750-4573-83D5-74B5DE18C6F9}"/>
            </a:ext>
          </a:extLst>
        </xdr:cNvPr>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82" name="テキスト ボックス 81">
          <a:extLst>
            <a:ext uri="{FF2B5EF4-FFF2-40B4-BE49-F238E27FC236}">
              <a16:creationId xmlns:a16="http://schemas.microsoft.com/office/drawing/2014/main" id="{5AB958CC-E801-4474-9877-F283C729873A}"/>
            </a:ext>
          </a:extLst>
        </xdr:cNvPr>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A9E3999B-8C0D-4477-8F56-5E06383C221B}"/>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4B545746-A03A-4042-8D38-6D0A0869062B}"/>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B6E873AB-CD9D-47CB-A5B4-7A4BC17C629B}"/>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2CEFF9AA-75FC-45DF-85BC-6CD462554D8D}"/>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79FF3E2D-EBD9-450F-B84D-690CA7460B2D}"/>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129822</xdr:rowOff>
    </xdr:from>
    <xdr:to>
      <xdr:col>23</xdr:col>
      <xdr:colOff>184150</xdr:colOff>
      <xdr:row>41</xdr:row>
      <xdr:rowOff>59972</xdr:rowOff>
    </xdr:to>
    <xdr:sp macro="" textlink="">
      <xdr:nvSpPr>
        <xdr:cNvPr id="88" name="楕円 87">
          <a:extLst>
            <a:ext uri="{FF2B5EF4-FFF2-40B4-BE49-F238E27FC236}">
              <a16:creationId xmlns:a16="http://schemas.microsoft.com/office/drawing/2014/main" id="{BF8A7FA6-5131-464C-9667-65955CDF0E55}"/>
            </a:ext>
          </a:extLst>
        </xdr:cNvPr>
        <xdr:cNvSpPr/>
      </xdr:nvSpPr>
      <xdr:spPr>
        <a:xfrm>
          <a:off x="49022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146349</xdr:rowOff>
    </xdr:from>
    <xdr:ext cx="762000" cy="259045"/>
    <xdr:sp macro="" textlink="">
      <xdr:nvSpPr>
        <xdr:cNvPr id="89" name="財政力該当値テキスト">
          <a:extLst>
            <a:ext uri="{FF2B5EF4-FFF2-40B4-BE49-F238E27FC236}">
              <a16:creationId xmlns:a16="http://schemas.microsoft.com/office/drawing/2014/main" id="{EC430911-CF62-43F1-A4A2-0886A20748EC}"/>
            </a:ext>
          </a:extLst>
        </xdr:cNvPr>
        <xdr:cNvSpPr txBox="1"/>
      </xdr:nvSpPr>
      <xdr:spPr>
        <a:xfrm>
          <a:off x="5041900" y="683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103011</xdr:rowOff>
    </xdr:from>
    <xdr:to>
      <xdr:col>19</xdr:col>
      <xdr:colOff>184150</xdr:colOff>
      <xdr:row>41</xdr:row>
      <xdr:rowOff>33161</xdr:rowOff>
    </xdr:to>
    <xdr:sp macro="" textlink="">
      <xdr:nvSpPr>
        <xdr:cNvPr id="90" name="楕円 89">
          <a:extLst>
            <a:ext uri="{FF2B5EF4-FFF2-40B4-BE49-F238E27FC236}">
              <a16:creationId xmlns:a16="http://schemas.microsoft.com/office/drawing/2014/main" id="{8EBDE756-3653-48C3-91CC-118488055C7A}"/>
            </a:ext>
          </a:extLst>
        </xdr:cNvPr>
        <xdr:cNvSpPr/>
      </xdr:nvSpPr>
      <xdr:spPr>
        <a:xfrm>
          <a:off x="4064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43338</xdr:rowOff>
    </xdr:from>
    <xdr:ext cx="736600" cy="259045"/>
    <xdr:sp macro="" textlink="">
      <xdr:nvSpPr>
        <xdr:cNvPr id="91" name="テキスト ボックス 90">
          <a:extLst>
            <a:ext uri="{FF2B5EF4-FFF2-40B4-BE49-F238E27FC236}">
              <a16:creationId xmlns:a16="http://schemas.microsoft.com/office/drawing/2014/main" id="{E6E61C4B-0083-4854-8735-86082D326D35}"/>
            </a:ext>
          </a:extLst>
        </xdr:cNvPr>
        <xdr:cNvSpPr txBox="1"/>
      </xdr:nvSpPr>
      <xdr:spPr>
        <a:xfrm>
          <a:off x="3733800" y="672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103011</xdr:rowOff>
    </xdr:from>
    <xdr:to>
      <xdr:col>15</xdr:col>
      <xdr:colOff>133350</xdr:colOff>
      <xdr:row>41</xdr:row>
      <xdr:rowOff>33161</xdr:rowOff>
    </xdr:to>
    <xdr:sp macro="" textlink="">
      <xdr:nvSpPr>
        <xdr:cNvPr id="92" name="楕円 91">
          <a:extLst>
            <a:ext uri="{FF2B5EF4-FFF2-40B4-BE49-F238E27FC236}">
              <a16:creationId xmlns:a16="http://schemas.microsoft.com/office/drawing/2014/main" id="{8240900F-5D38-4752-A7C5-B50BF99BAE3D}"/>
            </a:ext>
          </a:extLst>
        </xdr:cNvPr>
        <xdr:cNvSpPr/>
      </xdr:nvSpPr>
      <xdr:spPr>
        <a:xfrm>
          <a:off x="3175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43338</xdr:rowOff>
    </xdr:from>
    <xdr:ext cx="762000" cy="259045"/>
    <xdr:sp macro="" textlink="">
      <xdr:nvSpPr>
        <xdr:cNvPr id="93" name="テキスト ボックス 92">
          <a:extLst>
            <a:ext uri="{FF2B5EF4-FFF2-40B4-BE49-F238E27FC236}">
              <a16:creationId xmlns:a16="http://schemas.microsoft.com/office/drawing/2014/main" id="{7256B69B-070B-40CE-88B3-47D1DE511399}"/>
            </a:ext>
          </a:extLst>
        </xdr:cNvPr>
        <xdr:cNvSpPr txBox="1"/>
      </xdr:nvSpPr>
      <xdr:spPr>
        <a:xfrm>
          <a:off x="2844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4" name="楕円 93">
          <a:extLst>
            <a:ext uri="{FF2B5EF4-FFF2-40B4-BE49-F238E27FC236}">
              <a16:creationId xmlns:a16="http://schemas.microsoft.com/office/drawing/2014/main" id="{5F2C26D0-607B-446F-A1F1-5B8C07ECB106}"/>
            </a:ext>
          </a:extLst>
        </xdr:cNvPr>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5" name="テキスト ボックス 94">
          <a:extLst>
            <a:ext uri="{FF2B5EF4-FFF2-40B4-BE49-F238E27FC236}">
              <a16:creationId xmlns:a16="http://schemas.microsoft.com/office/drawing/2014/main" id="{80075244-DB80-46BE-A21B-4E5BE603D842}"/>
            </a:ext>
          </a:extLst>
        </xdr:cNvPr>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6" name="楕円 95">
          <a:extLst>
            <a:ext uri="{FF2B5EF4-FFF2-40B4-BE49-F238E27FC236}">
              <a16:creationId xmlns:a16="http://schemas.microsoft.com/office/drawing/2014/main" id="{F58D81B0-30DF-4444-907C-0DF065FC2047}"/>
            </a:ext>
          </a:extLst>
        </xdr:cNvPr>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7" name="テキスト ボックス 96">
          <a:extLst>
            <a:ext uri="{FF2B5EF4-FFF2-40B4-BE49-F238E27FC236}">
              <a16:creationId xmlns:a16="http://schemas.microsoft.com/office/drawing/2014/main" id="{B1AA1169-70D9-453E-BDCF-4FB7CCD6ADAA}"/>
            </a:ext>
          </a:extLst>
        </xdr:cNvPr>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91851988-294D-440D-9A3D-B86DC8055B0A}"/>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2876C164-6C0B-4546-9E79-5078DAF76123}"/>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83AC5E23-30D2-4D9C-9C36-88F9FB334BF6}"/>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1506A12E-DC47-4739-B5F9-D5CDEE36F028}"/>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8A57C28F-C36E-4E19-8958-DE3618FD71CA}"/>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A4695A12-FEFB-44BE-9461-EAF7F2FB0C52}"/>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27559257-F326-40AF-9494-A656E81E5E8C}"/>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4050ADB4-BD1D-4B43-90A4-D836EF20C9CF}"/>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63C28E41-73E2-412A-9E56-E182476618DD}"/>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3882F306-DC89-480B-9612-7DDD50BE3D69}"/>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8FD5D9D7-9A2C-4340-814F-7003D140D188}"/>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BBAEEC02-2F03-487B-904E-FD2D89EE7544}"/>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EC7B3B5C-2257-4C5A-A22F-877CDC9312E2}"/>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においては、国税の影響で地方交付税が増加したことにより、前年度から１．８ポイント減少したものの、類似団体平均を上回っている。今後も社会保障経費やインフラ・公共施設の改修・更新経費等の増大が懸念されるため、高砂市総合計画の実施計画に基づき、自主財源の確保と経費の削減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ECAE71F8-AADB-4234-853F-374DBC631FBA}"/>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5BB11A3C-16D1-4B15-97FB-94BE680B07BE}"/>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626CFF18-39CD-4E58-8411-FC24AE662B07}"/>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36B865FB-667A-4925-9938-40C710361548}"/>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D3A18AA4-4073-4F52-920B-7DDE71041EC4}"/>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94F5866E-D01D-4C4F-8A59-50A2471B577D}"/>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4385B108-A89D-4B48-9A81-FCA5C8BAA327}"/>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7CDAEEB4-2043-4268-88EB-01D2A37FD30E}"/>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1FB19EBF-7BCA-46BA-AF12-29963A361D75}"/>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57641B39-9513-46B3-94F4-39BF96FE9DE8}"/>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21ED004F-F7CF-41EF-BAA4-8AA8462E62AD}"/>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97910F73-E9B2-4611-8753-3FDBA55169B9}"/>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B90B8801-362D-4966-B4F8-6476195EE1ED}"/>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55E7788F-30C2-4789-83B1-0DBCD3A04A44}"/>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89662</xdr:rowOff>
    </xdr:to>
    <xdr:cxnSp macro="">
      <xdr:nvCxnSpPr>
        <xdr:cNvPr id="125" name="直線コネクタ 124">
          <a:extLst>
            <a:ext uri="{FF2B5EF4-FFF2-40B4-BE49-F238E27FC236}">
              <a16:creationId xmlns:a16="http://schemas.microsoft.com/office/drawing/2014/main" id="{FD4F48FE-A4F9-4CB5-85AE-F9DCB934E976}"/>
            </a:ext>
          </a:extLst>
        </xdr:cNvPr>
        <xdr:cNvCxnSpPr/>
      </xdr:nvCxnSpPr>
      <xdr:spPr>
        <a:xfrm flipV="1">
          <a:off x="4953000" y="9955276"/>
          <a:ext cx="0" cy="1621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61739</xdr:rowOff>
    </xdr:from>
    <xdr:ext cx="762000" cy="259045"/>
    <xdr:sp macro="" textlink="">
      <xdr:nvSpPr>
        <xdr:cNvPr id="126" name="財政構造の弾力性最小値テキスト">
          <a:extLst>
            <a:ext uri="{FF2B5EF4-FFF2-40B4-BE49-F238E27FC236}">
              <a16:creationId xmlns:a16="http://schemas.microsoft.com/office/drawing/2014/main" id="{2C936324-EF7E-4F3B-9F71-92D634A475B4}"/>
            </a:ext>
          </a:extLst>
        </xdr:cNvPr>
        <xdr:cNvSpPr txBox="1"/>
      </xdr:nvSpPr>
      <xdr:spPr>
        <a:xfrm>
          <a:off x="5041900" y="1154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89662</xdr:rowOff>
    </xdr:from>
    <xdr:to>
      <xdr:col>24</xdr:col>
      <xdr:colOff>12700</xdr:colOff>
      <xdr:row>67</xdr:row>
      <xdr:rowOff>89662</xdr:rowOff>
    </xdr:to>
    <xdr:cxnSp macro="">
      <xdr:nvCxnSpPr>
        <xdr:cNvPr id="127" name="直線コネクタ 126">
          <a:extLst>
            <a:ext uri="{FF2B5EF4-FFF2-40B4-BE49-F238E27FC236}">
              <a16:creationId xmlns:a16="http://schemas.microsoft.com/office/drawing/2014/main" id="{86027CBF-0EC8-4EF6-B92B-3FE498F66D39}"/>
            </a:ext>
          </a:extLst>
        </xdr:cNvPr>
        <xdr:cNvCxnSpPr/>
      </xdr:nvCxnSpPr>
      <xdr:spPr>
        <a:xfrm>
          <a:off x="4864100" y="1157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8" name="財政構造の弾力性最大値テキスト">
          <a:extLst>
            <a:ext uri="{FF2B5EF4-FFF2-40B4-BE49-F238E27FC236}">
              <a16:creationId xmlns:a16="http://schemas.microsoft.com/office/drawing/2014/main" id="{0EBAAB1C-E68C-4CE6-953F-9F87D72D9555}"/>
            </a:ext>
          </a:extLst>
        </xdr:cNvPr>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9" name="直線コネクタ 128">
          <a:extLst>
            <a:ext uri="{FF2B5EF4-FFF2-40B4-BE49-F238E27FC236}">
              <a16:creationId xmlns:a16="http://schemas.microsoft.com/office/drawing/2014/main" id="{780B4DAC-B4AC-469B-A918-DCD068008216}"/>
            </a:ext>
          </a:extLst>
        </xdr:cNvPr>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119126</xdr:rowOff>
    </xdr:from>
    <xdr:to>
      <xdr:col>23</xdr:col>
      <xdr:colOff>133350</xdr:colOff>
      <xdr:row>64</xdr:row>
      <xdr:rowOff>121412</xdr:rowOff>
    </xdr:to>
    <xdr:cxnSp macro="">
      <xdr:nvCxnSpPr>
        <xdr:cNvPr id="130" name="直線コネクタ 129">
          <a:extLst>
            <a:ext uri="{FF2B5EF4-FFF2-40B4-BE49-F238E27FC236}">
              <a16:creationId xmlns:a16="http://schemas.microsoft.com/office/drawing/2014/main" id="{40395AFD-3422-434F-991F-1F211163D46C}"/>
            </a:ext>
          </a:extLst>
        </xdr:cNvPr>
        <xdr:cNvCxnSpPr/>
      </xdr:nvCxnSpPr>
      <xdr:spPr>
        <a:xfrm flipV="1">
          <a:off x="4114800" y="10920476"/>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111523</xdr:rowOff>
    </xdr:from>
    <xdr:ext cx="762000" cy="259045"/>
    <xdr:sp macro="" textlink="">
      <xdr:nvSpPr>
        <xdr:cNvPr id="131" name="財政構造の弾力性平均値テキスト">
          <a:extLst>
            <a:ext uri="{FF2B5EF4-FFF2-40B4-BE49-F238E27FC236}">
              <a16:creationId xmlns:a16="http://schemas.microsoft.com/office/drawing/2014/main" id="{870D798B-9771-41E5-B602-C77A43A78054}"/>
            </a:ext>
          </a:extLst>
        </xdr:cNvPr>
        <xdr:cNvSpPr txBox="1"/>
      </xdr:nvSpPr>
      <xdr:spPr>
        <a:xfrm>
          <a:off x="5041900" y="1056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94996</xdr:rowOff>
    </xdr:from>
    <xdr:to>
      <xdr:col>23</xdr:col>
      <xdr:colOff>184150</xdr:colOff>
      <xdr:row>63</xdr:row>
      <xdr:rowOff>25146</xdr:rowOff>
    </xdr:to>
    <xdr:sp macro="" textlink="">
      <xdr:nvSpPr>
        <xdr:cNvPr id="132" name="フローチャート: 判断 131">
          <a:extLst>
            <a:ext uri="{FF2B5EF4-FFF2-40B4-BE49-F238E27FC236}">
              <a16:creationId xmlns:a16="http://schemas.microsoft.com/office/drawing/2014/main" id="{79DB31F4-58D9-4662-A81E-D6E208A248B7}"/>
            </a:ext>
          </a:extLst>
        </xdr:cNvPr>
        <xdr:cNvSpPr/>
      </xdr:nvSpPr>
      <xdr:spPr>
        <a:xfrm>
          <a:off x="49022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109474</xdr:rowOff>
    </xdr:from>
    <xdr:to>
      <xdr:col>19</xdr:col>
      <xdr:colOff>133350</xdr:colOff>
      <xdr:row>64</xdr:row>
      <xdr:rowOff>121412</xdr:rowOff>
    </xdr:to>
    <xdr:cxnSp macro="">
      <xdr:nvCxnSpPr>
        <xdr:cNvPr id="133" name="直線コネクタ 132">
          <a:extLst>
            <a:ext uri="{FF2B5EF4-FFF2-40B4-BE49-F238E27FC236}">
              <a16:creationId xmlns:a16="http://schemas.microsoft.com/office/drawing/2014/main" id="{EDA93EBF-378D-45AB-A11A-10F4123AE899}"/>
            </a:ext>
          </a:extLst>
        </xdr:cNvPr>
        <xdr:cNvCxnSpPr/>
      </xdr:nvCxnSpPr>
      <xdr:spPr>
        <a:xfrm>
          <a:off x="3225800" y="10910824"/>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14986</xdr:rowOff>
    </xdr:from>
    <xdr:to>
      <xdr:col>19</xdr:col>
      <xdr:colOff>184150</xdr:colOff>
      <xdr:row>65</xdr:row>
      <xdr:rowOff>116586</xdr:rowOff>
    </xdr:to>
    <xdr:sp macro="" textlink="">
      <xdr:nvSpPr>
        <xdr:cNvPr id="134" name="フローチャート: 判断 133">
          <a:extLst>
            <a:ext uri="{FF2B5EF4-FFF2-40B4-BE49-F238E27FC236}">
              <a16:creationId xmlns:a16="http://schemas.microsoft.com/office/drawing/2014/main" id="{3A0185F1-CCD0-4A1A-9D49-A0894A659F50}"/>
            </a:ext>
          </a:extLst>
        </xdr:cNvPr>
        <xdr:cNvSpPr/>
      </xdr:nvSpPr>
      <xdr:spPr>
        <a:xfrm>
          <a:off x="4064000" y="1115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101363</xdr:rowOff>
    </xdr:from>
    <xdr:ext cx="736600" cy="259045"/>
    <xdr:sp macro="" textlink="">
      <xdr:nvSpPr>
        <xdr:cNvPr id="135" name="テキスト ボックス 134">
          <a:extLst>
            <a:ext uri="{FF2B5EF4-FFF2-40B4-BE49-F238E27FC236}">
              <a16:creationId xmlns:a16="http://schemas.microsoft.com/office/drawing/2014/main" id="{DDE52F45-E902-4D3A-8416-EC4C39BD2CFF}"/>
            </a:ext>
          </a:extLst>
        </xdr:cNvPr>
        <xdr:cNvSpPr txBox="1"/>
      </xdr:nvSpPr>
      <xdr:spPr>
        <a:xfrm>
          <a:off x="3733800" y="1124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109474</xdr:rowOff>
    </xdr:from>
    <xdr:to>
      <xdr:col>15</xdr:col>
      <xdr:colOff>82550</xdr:colOff>
      <xdr:row>64</xdr:row>
      <xdr:rowOff>131064</xdr:rowOff>
    </xdr:to>
    <xdr:cxnSp macro="">
      <xdr:nvCxnSpPr>
        <xdr:cNvPr id="136" name="直線コネクタ 135">
          <a:extLst>
            <a:ext uri="{FF2B5EF4-FFF2-40B4-BE49-F238E27FC236}">
              <a16:creationId xmlns:a16="http://schemas.microsoft.com/office/drawing/2014/main" id="{7DEF4672-64BB-4AFD-8878-DEBC515CC481}"/>
            </a:ext>
          </a:extLst>
        </xdr:cNvPr>
        <xdr:cNvCxnSpPr/>
      </xdr:nvCxnSpPr>
      <xdr:spPr>
        <a:xfrm flipV="1">
          <a:off x="2336800" y="10910824"/>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34290</xdr:rowOff>
    </xdr:from>
    <xdr:to>
      <xdr:col>15</xdr:col>
      <xdr:colOff>133350</xdr:colOff>
      <xdr:row>65</xdr:row>
      <xdr:rowOff>135890</xdr:rowOff>
    </xdr:to>
    <xdr:sp macro="" textlink="">
      <xdr:nvSpPr>
        <xdr:cNvPr id="137" name="フローチャート: 判断 136">
          <a:extLst>
            <a:ext uri="{FF2B5EF4-FFF2-40B4-BE49-F238E27FC236}">
              <a16:creationId xmlns:a16="http://schemas.microsoft.com/office/drawing/2014/main" id="{9CB34867-8535-4196-B3E1-1CE110541544}"/>
            </a:ext>
          </a:extLst>
        </xdr:cNvPr>
        <xdr:cNvSpPr/>
      </xdr:nvSpPr>
      <xdr:spPr>
        <a:xfrm>
          <a:off x="3175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120667</xdr:rowOff>
    </xdr:from>
    <xdr:ext cx="762000" cy="259045"/>
    <xdr:sp macro="" textlink="">
      <xdr:nvSpPr>
        <xdr:cNvPr id="138" name="テキスト ボックス 137">
          <a:extLst>
            <a:ext uri="{FF2B5EF4-FFF2-40B4-BE49-F238E27FC236}">
              <a16:creationId xmlns:a16="http://schemas.microsoft.com/office/drawing/2014/main" id="{EDCE5903-CF8B-4692-9AA7-8A03E3804419}"/>
            </a:ext>
          </a:extLst>
        </xdr:cNvPr>
        <xdr:cNvSpPr txBox="1"/>
      </xdr:nvSpPr>
      <xdr:spPr>
        <a:xfrm>
          <a:off x="2844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131064</xdr:rowOff>
    </xdr:from>
    <xdr:to>
      <xdr:col>11</xdr:col>
      <xdr:colOff>31750</xdr:colOff>
      <xdr:row>65</xdr:row>
      <xdr:rowOff>65786</xdr:rowOff>
    </xdr:to>
    <xdr:cxnSp macro="">
      <xdr:nvCxnSpPr>
        <xdr:cNvPr id="139" name="直線コネクタ 138">
          <a:extLst>
            <a:ext uri="{FF2B5EF4-FFF2-40B4-BE49-F238E27FC236}">
              <a16:creationId xmlns:a16="http://schemas.microsoft.com/office/drawing/2014/main" id="{09B810C3-850D-4E85-AB42-112CC51CCDC8}"/>
            </a:ext>
          </a:extLst>
        </xdr:cNvPr>
        <xdr:cNvCxnSpPr/>
      </xdr:nvCxnSpPr>
      <xdr:spPr>
        <a:xfrm flipV="1">
          <a:off x="1447800" y="1110386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0" name="フローチャート: 判断 139">
          <a:extLst>
            <a:ext uri="{FF2B5EF4-FFF2-40B4-BE49-F238E27FC236}">
              <a16:creationId xmlns:a16="http://schemas.microsoft.com/office/drawing/2014/main" id="{6A6EDD5E-65FD-4B46-8912-E20F27BDEC67}"/>
            </a:ext>
          </a:extLst>
        </xdr:cNvPr>
        <xdr:cNvSpPr/>
      </xdr:nvSpPr>
      <xdr:spPr>
        <a:xfrm>
          <a:off x="2286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62755</xdr:rowOff>
    </xdr:from>
    <xdr:ext cx="762000" cy="259045"/>
    <xdr:sp macro="" textlink="">
      <xdr:nvSpPr>
        <xdr:cNvPr id="141" name="テキスト ボックス 140">
          <a:extLst>
            <a:ext uri="{FF2B5EF4-FFF2-40B4-BE49-F238E27FC236}">
              <a16:creationId xmlns:a16="http://schemas.microsoft.com/office/drawing/2014/main" id="{F792A3E4-BAA9-45EB-B88F-827757D41054}"/>
            </a:ext>
          </a:extLst>
        </xdr:cNvPr>
        <xdr:cNvSpPr txBox="1"/>
      </xdr:nvSpPr>
      <xdr:spPr>
        <a:xfrm>
          <a:off x="1955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167132</xdr:rowOff>
    </xdr:from>
    <xdr:to>
      <xdr:col>7</xdr:col>
      <xdr:colOff>31750</xdr:colOff>
      <xdr:row>65</xdr:row>
      <xdr:rowOff>97282</xdr:rowOff>
    </xdr:to>
    <xdr:sp macro="" textlink="">
      <xdr:nvSpPr>
        <xdr:cNvPr id="142" name="フローチャート: 判断 141">
          <a:extLst>
            <a:ext uri="{FF2B5EF4-FFF2-40B4-BE49-F238E27FC236}">
              <a16:creationId xmlns:a16="http://schemas.microsoft.com/office/drawing/2014/main" id="{68099831-51E6-46BB-A8A6-4390673AEA2B}"/>
            </a:ext>
          </a:extLst>
        </xdr:cNvPr>
        <xdr:cNvSpPr/>
      </xdr:nvSpPr>
      <xdr:spPr>
        <a:xfrm>
          <a:off x="1397000" y="1113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107459</xdr:rowOff>
    </xdr:from>
    <xdr:ext cx="762000" cy="259045"/>
    <xdr:sp macro="" textlink="">
      <xdr:nvSpPr>
        <xdr:cNvPr id="143" name="テキスト ボックス 142">
          <a:extLst>
            <a:ext uri="{FF2B5EF4-FFF2-40B4-BE49-F238E27FC236}">
              <a16:creationId xmlns:a16="http://schemas.microsoft.com/office/drawing/2014/main" id="{3A667343-05B0-4AD0-8566-3C985BFCB151}"/>
            </a:ext>
          </a:extLst>
        </xdr:cNvPr>
        <xdr:cNvSpPr txBox="1"/>
      </xdr:nvSpPr>
      <xdr:spPr>
        <a:xfrm>
          <a:off x="1066800" y="1090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50B595A5-2729-4DD7-A931-68A51B08CB18}"/>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1BEC04CE-F6BD-45D8-A53B-79368C04DA9D}"/>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4D61BED-C031-423D-9E57-3DEBA44B5009}"/>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71AAFD3F-D74E-46C0-B9E1-7F8C8F58CD64}"/>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B94268FF-369A-441B-8F00-69E91AF1247E}"/>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68326</xdr:rowOff>
    </xdr:from>
    <xdr:to>
      <xdr:col>23</xdr:col>
      <xdr:colOff>184150</xdr:colOff>
      <xdr:row>63</xdr:row>
      <xdr:rowOff>169926</xdr:rowOff>
    </xdr:to>
    <xdr:sp macro="" textlink="">
      <xdr:nvSpPr>
        <xdr:cNvPr id="149" name="楕円 148">
          <a:extLst>
            <a:ext uri="{FF2B5EF4-FFF2-40B4-BE49-F238E27FC236}">
              <a16:creationId xmlns:a16="http://schemas.microsoft.com/office/drawing/2014/main" id="{64B385FE-A478-4024-82E7-3258E47DF2B2}"/>
            </a:ext>
          </a:extLst>
        </xdr:cNvPr>
        <xdr:cNvSpPr/>
      </xdr:nvSpPr>
      <xdr:spPr>
        <a:xfrm>
          <a:off x="49022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40403</xdr:rowOff>
    </xdr:from>
    <xdr:ext cx="762000" cy="259045"/>
    <xdr:sp macro="" textlink="">
      <xdr:nvSpPr>
        <xdr:cNvPr id="150" name="財政構造の弾力性該当値テキスト">
          <a:extLst>
            <a:ext uri="{FF2B5EF4-FFF2-40B4-BE49-F238E27FC236}">
              <a16:creationId xmlns:a16="http://schemas.microsoft.com/office/drawing/2014/main" id="{AFC8A9E9-302C-4226-9068-00FF6F55E7CD}"/>
            </a:ext>
          </a:extLst>
        </xdr:cNvPr>
        <xdr:cNvSpPr txBox="1"/>
      </xdr:nvSpPr>
      <xdr:spPr>
        <a:xfrm>
          <a:off x="5041900" y="1084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70612</xdr:rowOff>
    </xdr:from>
    <xdr:to>
      <xdr:col>19</xdr:col>
      <xdr:colOff>184150</xdr:colOff>
      <xdr:row>65</xdr:row>
      <xdr:rowOff>762</xdr:rowOff>
    </xdr:to>
    <xdr:sp macro="" textlink="">
      <xdr:nvSpPr>
        <xdr:cNvPr id="151" name="楕円 150">
          <a:extLst>
            <a:ext uri="{FF2B5EF4-FFF2-40B4-BE49-F238E27FC236}">
              <a16:creationId xmlns:a16="http://schemas.microsoft.com/office/drawing/2014/main" id="{41426114-229E-43EB-94B4-03AF49585E3D}"/>
            </a:ext>
          </a:extLst>
        </xdr:cNvPr>
        <xdr:cNvSpPr/>
      </xdr:nvSpPr>
      <xdr:spPr>
        <a:xfrm>
          <a:off x="40640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10939</xdr:rowOff>
    </xdr:from>
    <xdr:ext cx="736600" cy="259045"/>
    <xdr:sp macro="" textlink="">
      <xdr:nvSpPr>
        <xdr:cNvPr id="152" name="テキスト ボックス 151">
          <a:extLst>
            <a:ext uri="{FF2B5EF4-FFF2-40B4-BE49-F238E27FC236}">
              <a16:creationId xmlns:a16="http://schemas.microsoft.com/office/drawing/2014/main" id="{740AA817-86FA-4600-B43F-C3B56AE7CBDF}"/>
            </a:ext>
          </a:extLst>
        </xdr:cNvPr>
        <xdr:cNvSpPr txBox="1"/>
      </xdr:nvSpPr>
      <xdr:spPr>
        <a:xfrm>
          <a:off x="3733800" y="1081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58674</xdr:rowOff>
    </xdr:from>
    <xdr:to>
      <xdr:col>15</xdr:col>
      <xdr:colOff>133350</xdr:colOff>
      <xdr:row>63</xdr:row>
      <xdr:rowOff>160274</xdr:rowOff>
    </xdr:to>
    <xdr:sp macro="" textlink="">
      <xdr:nvSpPr>
        <xdr:cNvPr id="153" name="楕円 152">
          <a:extLst>
            <a:ext uri="{FF2B5EF4-FFF2-40B4-BE49-F238E27FC236}">
              <a16:creationId xmlns:a16="http://schemas.microsoft.com/office/drawing/2014/main" id="{D68D631B-6E24-4429-8196-F283716AC914}"/>
            </a:ext>
          </a:extLst>
        </xdr:cNvPr>
        <xdr:cNvSpPr/>
      </xdr:nvSpPr>
      <xdr:spPr>
        <a:xfrm>
          <a:off x="3175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170451</xdr:rowOff>
    </xdr:from>
    <xdr:ext cx="762000" cy="259045"/>
    <xdr:sp macro="" textlink="">
      <xdr:nvSpPr>
        <xdr:cNvPr id="154" name="テキスト ボックス 153">
          <a:extLst>
            <a:ext uri="{FF2B5EF4-FFF2-40B4-BE49-F238E27FC236}">
              <a16:creationId xmlns:a16="http://schemas.microsoft.com/office/drawing/2014/main" id="{62DFE72C-8835-4722-9942-20F8FF71BB50}"/>
            </a:ext>
          </a:extLst>
        </xdr:cNvPr>
        <xdr:cNvSpPr txBox="1"/>
      </xdr:nvSpPr>
      <xdr:spPr>
        <a:xfrm>
          <a:off x="2844800" y="1062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80264</xdr:rowOff>
    </xdr:from>
    <xdr:to>
      <xdr:col>11</xdr:col>
      <xdr:colOff>82550</xdr:colOff>
      <xdr:row>65</xdr:row>
      <xdr:rowOff>10414</xdr:rowOff>
    </xdr:to>
    <xdr:sp macro="" textlink="">
      <xdr:nvSpPr>
        <xdr:cNvPr id="155" name="楕円 154">
          <a:extLst>
            <a:ext uri="{FF2B5EF4-FFF2-40B4-BE49-F238E27FC236}">
              <a16:creationId xmlns:a16="http://schemas.microsoft.com/office/drawing/2014/main" id="{99742711-8269-4011-8BAD-C38ABE812A78}"/>
            </a:ext>
          </a:extLst>
        </xdr:cNvPr>
        <xdr:cNvSpPr/>
      </xdr:nvSpPr>
      <xdr:spPr>
        <a:xfrm>
          <a:off x="2286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20591</xdr:rowOff>
    </xdr:from>
    <xdr:ext cx="762000" cy="259045"/>
    <xdr:sp macro="" textlink="">
      <xdr:nvSpPr>
        <xdr:cNvPr id="156" name="テキスト ボックス 155">
          <a:extLst>
            <a:ext uri="{FF2B5EF4-FFF2-40B4-BE49-F238E27FC236}">
              <a16:creationId xmlns:a16="http://schemas.microsoft.com/office/drawing/2014/main" id="{0C225206-EFB6-4ED2-8688-805980A6BAEF}"/>
            </a:ext>
          </a:extLst>
        </xdr:cNvPr>
        <xdr:cNvSpPr txBox="1"/>
      </xdr:nvSpPr>
      <xdr:spPr>
        <a:xfrm>
          <a:off x="1955800" y="1082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14986</xdr:rowOff>
    </xdr:from>
    <xdr:to>
      <xdr:col>7</xdr:col>
      <xdr:colOff>31750</xdr:colOff>
      <xdr:row>65</xdr:row>
      <xdr:rowOff>116586</xdr:rowOff>
    </xdr:to>
    <xdr:sp macro="" textlink="">
      <xdr:nvSpPr>
        <xdr:cNvPr id="157" name="楕円 156">
          <a:extLst>
            <a:ext uri="{FF2B5EF4-FFF2-40B4-BE49-F238E27FC236}">
              <a16:creationId xmlns:a16="http://schemas.microsoft.com/office/drawing/2014/main" id="{4E5A732A-A005-4DE6-AE79-F87185D1B71E}"/>
            </a:ext>
          </a:extLst>
        </xdr:cNvPr>
        <xdr:cNvSpPr/>
      </xdr:nvSpPr>
      <xdr:spPr>
        <a:xfrm>
          <a:off x="13970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101363</xdr:rowOff>
    </xdr:from>
    <xdr:ext cx="762000" cy="259045"/>
    <xdr:sp macro="" textlink="">
      <xdr:nvSpPr>
        <xdr:cNvPr id="158" name="テキスト ボックス 157">
          <a:extLst>
            <a:ext uri="{FF2B5EF4-FFF2-40B4-BE49-F238E27FC236}">
              <a16:creationId xmlns:a16="http://schemas.microsoft.com/office/drawing/2014/main" id="{99DC8744-8FBE-4207-B1E8-53194A052D30}"/>
            </a:ext>
          </a:extLst>
        </xdr:cNvPr>
        <xdr:cNvSpPr txBox="1"/>
      </xdr:nvSpPr>
      <xdr:spPr>
        <a:xfrm>
          <a:off x="1066800" y="1124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511AF704-CAD7-42AA-ACD5-75D7DFCE3AA1}"/>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F8134801-5A89-4BEB-98AC-464BD0AB4C65}"/>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6770DEE2-8536-4D0B-9E49-751E5B8494C9}"/>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[124,107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6407D63C-09F8-4899-9025-CD8C685230E4}"/>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FCCF4527-73B8-4CB6-AC4B-36CF8514A439}"/>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BB2BBAFE-A0A3-4243-B3FC-6E03F2581A6E}"/>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B07C27E1-C745-4630-A8C9-850886229C96}"/>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863F2371-E931-4DA9-89D4-9F66C15EE6D6}"/>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5EEBB27B-55A5-4B43-8852-F005C454BA66}"/>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E6FE7D90-3DA1-4FE4-BF4C-4336C466FE35}"/>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FDB724ED-DE33-41B4-8A7D-CA9C4FDD9511}"/>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998BFCC7-0F45-4BF7-A9D8-2DB8C6EF2667}"/>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A5D19930-AE8A-4513-8708-1F3123739ECB}"/>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１人当たり人件費・物件費等決算額は、類似団体平均、全国平均、兵庫県平均の全てと比較して下回っている。人件費については、定員適正化計画に基づき抑制を行ってきており、今後も引き続き計画に沿った中長期的な計画的採用を検討し、実施していく。物件費等についても事務事業の見直しにより徹底的な削減に努め、財政の適正化を図っていく。</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9BDAB720-E87D-4ADF-9EC0-07CEB802EADF}"/>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E33E70AD-E30A-4F28-AE67-1E354A2EF1D3}"/>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5AAAF64-F0EC-4BD9-BF47-93680279B836}"/>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9E607E58-B154-47D2-82BD-25E2BE252DBE}"/>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D94022C4-9F01-4DD2-B3FB-4FB32F42C959}"/>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384F49B7-CE85-40B3-BB68-1B0790C39F0C}"/>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8509E8BA-156D-47C7-A10B-55DE74433FE2}"/>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9D04A12D-19AE-4B25-8E31-E70380F7B004}"/>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EF9932E2-4912-475C-96CE-272BE3CE57C8}"/>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896AE997-299C-4E8D-85DD-2455A63BBFA4}"/>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33CEBCD6-0ECA-47AE-95F1-D66488A38ACB}"/>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D0920139-9BE7-4715-9219-834387181683}"/>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86DEF226-D3F8-4E3F-BFD9-723DD4E087CE}"/>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85629575-3FE8-487D-A4C4-CFEF1D4C6ECB}"/>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792</xdr:rowOff>
    </xdr:from>
    <xdr:to>
      <xdr:col>23</xdr:col>
      <xdr:colOff>133350</xdr:colOff>
      <xdr:row>90</xdr:row>
      <xdr:rowOff>1705</xdr:rowOff>
    </xdr:to>
    <xdr:cxnSp macro="">
      <xdr:nvCxnSpPr>
        <xdr:cNvPr id="186" name="直線コネクタ 185">
          <a:extLst>
            <a:ext uri="{FF2B5EF4-FFF2-40B4-BE49-F238E27FC236}">
              <a16:creationId xmlns:a16="http://schemas.microsoft.com/office/drawing/2014/main" id="{F41F1152-75D5-4EC1-942C-59AE42FB6B1A}"/>
            </a:ext>
          </a:extLst>
        </xdr:cNvPr>
        <xdr:cNvCxnSpPr/>
      </xdr:nvCxnSpPr>
      <xdr:spPr>
        <a:xfrm flipV="1">
          <a:off x="4953000" y="13888242"/>
          <a:ext cx="0" cy="1543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145232</xdr:rowOff>
    </xdr:from>
    <xdr:ext cx="762000" cy="259045"/>
    <xdr:sp macro="" textlink="">
      <xdr:nvSpPr>
        <xdr:cNvPr id="187" name="人件費・物件費等の状況最小値テキスト">
          <a:extLst>
            <a:ext uri="{FF2B5EF4-FFF2-40B4-BE49-F238E27FC236}">
              <a16:creationId xmlns:a16="http://schemas.microsoft.com/office/drawing/2014/main" id="{D4A81729-0C65-4445-8A27-487B92EA144B}"/>
            </a:ext>
          </a:extLst>
        </xdr:cNvPr>
        <xdr:cNvSpPr txBox="1"/>
      </xdr:nvSpPr>
      <xdr:spPr>
        <a:xfrm>
          <a:off x="5041900" y="1540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1705</xdr:rowOff>
    </xdr:from>
    <xdr:to>
      <xdr:col>24</xdr:col>
      <xdr:colOff>12700</xdr:colOff>
      <xdr:row>90</xdr:row>
      <xdr:rowOff>1705</xdr:rowOff>
    </xdr:to>
    <xdr:cxnSp macro="">
      <xdr:nvCxnSpPr>
        <xdr:cNvPr id="188" name="直線コネクタ 187">
          <a:extLst>
            <a:ext uri="{FF2B5EF4-FFF2-40B4-BE49-F238E27FC236}">
              <a16:creationId xmlns:a16="http://schemas.microsoft.com/office/drawing/2014/main" id="{A4D5277A-5882-4B95-83A0-76CF91608434}"/>
            </a:ext>
          </a:extLst>
        </xdr:cNvPr>
        <xdr:cNvCxnSpPr/>
      </xdr:nvCxnSpPr>
      <xdr:spPr>
        <a:xfrm>
          <a:off x="4864100" y="1543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87169</xdr:rowOff>
    </xdr:from>
    <xdr:ext cx="762000" cy="259045"/>
    <xdr:sp macro="" textlink="">
      <xdr:nvSpPr>
        <xdr:cNvPr id="189" name="人件費・物件費等の状況最大値テキスト">
          <a:extLst>
            <a:ext uri="{FF2B5EF4-FFF2-40B4-BE49-F238E27FC236}">
              <a16:creationId xmlns:a16="http://schemas.microsoft.com/office/drawing/2014/main" id="{1206ECAB-7B1A-4638-A461-15607B9F1F9D}"/>
            </a:ext>
          </a:extLst>
        </xdr:cNvPr>
        <xdr:cNvSpPr txBox="1"/>
      </xdr:nvSpPr>
      <xdr:spPr>
        <a:xfrm>
          <a:off x="5041900" y="136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792</xdr:rowOff>
    </xdr:from>
    <xdr:to>
      <xdr:col>24</xdr:col>
      <xdr:colOff>12700</xdr:colOff>
      <xdr:row>81</xdr:row>
      <xdr:rowOff>792</xdr:rowOff>
    </xdr:to>
    <xdr:cxnSp macro="">
      <xdr:nvCxnSpPr>
        <xdr:cNvPr id="190" name="直線コネクタ 189">
          <a:extLst>
            <a:ext uri="{FF2B5EF4-FFF2-40B4-BE49-F238E27FC236}">
              <a16:creationId xmlns:a16="http://schemas.microsoft.com/office/drawing/2014/main" id="{B4063AB6-647E-4D12-943D-9BCFB0642DAA}"/>
            </a:ext>
          </a:extLst>
        </xdr:cNvPr>
        <xdr:cNvCxnSpPr/>
      </xdr:nvCxnSpPr>
      <xdr:spPr>
        <a:xfrm>
          <a:off x="4864100" y="13888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127079</xdr:rowOff>
    </xdr:from>
    <xdr:to>
      <xdr:col>23</xdr:col>
      <xdr:colOff>133350</xdr:colOff>
      <xdr:row>82</xdr:row>
      <xdr:rowOff>54880</xdr:rowOff>
    </xdr:to>
    <xdr:cxnSp macro="">
      <xdr:nvCxnSpPr>
        <xdr:cNvPr id="191" name="直線コネクタ 190">
          <a:extLst>
            <a:ext uri="{FF2B5EF4-FFF2-40B4-BE49-F238E27FC236}">
              <a16:creationId xmlns:a16="http://schemas.microsoft.com/office/drawing/2014/main" id="{CB494FEE-3494-4079-8BD4-17E1676B5A01}"/>
            </a:ext>
          </a:extLst>
        </xdr:cNvPr>
        <xdr:cNvCxnSpPr/>
      </xdr:nvCxnSpPr>
      <xdr:spPr>
        <a:xfrm>
          <a:off x="4114800" y="14014529"/>
          <a:ext cx="838200" cy="9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6907</xdr:rowOff>
    </xdr:from>
    <xdr:ext cx="762000" cy="259045"/>
    <xdr:sp macro="" textlink="">
      <xdr:nvSpPr>
        <xdr:cNvPr id="192" name="人件費・物件費等の状況平均値テキスト">
          <a:extLst>
            <a:ext uri="{FF2B5EF4-FFF2-40B4-BE49-F238E27FC236}">
              <a16:creationId xmlns:a16="http://schemas.microsoft.com/office/drawing/2014/main" id="{11E8CB3A-209E-471B-B015-8BD097412602}"/>
            </a:ext>
          </a:extLst>
        </xdr:cNvPr>
        <xdr:cNvSpPr txBox="1"/>
      </xdr:nvSpPr>
      <xdr:spPr>
        <a:xfrm>
          <a:off x="5041900" y="1423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34830</xdr:rowOff>
    </xdr:from>
    <xdr:to>
      <xdr:col>23</xdr:col>
      <xdr:colOff>184150</xdr:colOff>
      <xdr:row>83</xdr:row>
      <xdr:rowOff>136430</xdr:rowOff>
    </xdr:to>
    <xdr:sp macro="" textlink="">
      <xdr:nvSpPr>
        <xdr:cNvPr id="193" name="フローチャート: 判断 192">
          <a:extLst>
            <a:ext uri="{FF2B5EF4-FFF2-40B4-BE49-F238E27FC236}">
              <a16:creationId xmlns:a16="http://schemas.microsoft.com/office/drawing/2014/main" id="{503C318D-B4ED-4B52-8361-AEEC697BC56F}"/>
            </a:ext>
          </a:extLst>
        </xdr:cNvPr>
        <xdr:cNvSpPr/>
      </xdr:nvSpPr>
      <xdr:spPr>
        <a:xfrm>
          <a:off x="4902200" y="142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49843</xdr:rowOff>
    </xdr:from>
    <xdr:to>
      <xdr:col>19</xdr:col>
      <xdr:colOff>133350</xdr:colOff>
      <xdr:row>81</xdr:row>
      <xdr:rowOff>127079</xdr:rowOff>
    </xdr:to>
    <xdr:cxnSp macro="">
      <xdr:nvCxnSpPr>
        <xdr:cNvPr id="194" name="直線コネクタ 193">
          <a:extLst>
            <a:ext uri="{FF2B5EF4-FFF2-40B4-BE49-F238E27FC236}">
              <a16:creationId xmlns:a16="http://schemas.microsoft.com/office/drawing/2014/main" id="{32EC14DB-1639-4028-94FC-852DE5E28FBA}"/>
            </a:ext>
          </a:extLst>
        </xdr:cNvPr>
        <xdr:cNvCxnSpPr/>
      </xdr:nvCxnSpPr>
      <xdr:spPr>
        <a:xfrm>
          <a:off x="3225800" y="13937293"/>
          <a:ext cx="889000" cy="7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140791</xdr:rowOff>
    </xdr:from>
    <xdr:to>
      <xdr:col>19</xdr:col>
      <xdr:colOff>184150</xdr:colOff>
      <xdr:row>83</xdr:row>
      <xdr:rowOff>70941</xdr:rowOff>
    </xdr:to>
    <xdr:sp macro="" textlink="">
      <xdr:nvSpPr>
        <xdr:cNvPr id="195" name="フローチャート: 判断 194">
          <a:extLst>
            <a:ext uri="{FF2B5EF4-FFF2-40B4-BE49-F238E27FC236}">
              <a16:creationId xmlns:a16="http://schemas.microsoft.com/office/drawing/2014/main" id="{779377ED-0FAB-4A04-A202-CD1BC9B3EDCF}"/>
            </a:ext>
          </a:extLst>
        </xdr:cNvPr>
        <xdr:cNvSpPr/>
      </xdr:nvSpPr>
      <xdr:spPr>
        <a:xfrm>
          <a:off x="4064000" y="141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55718</xdr:rowOff>
    </xdr:from>
    <xdr:ext cx="736600" cy="259045"/>
    <xdr:sp macro="" textlink="">
      <xdr:nvSpPr>
        <xdr:cNvPr id="196" name="テキスト ボックス 195">
          <a:extLst>
            <a:ext uri="{FF2B5EF4-FFF2-40B4-BE49-F238E27FC236}">
              <a16:creationId xmlns:a16="http://schemas.microsoft.com/office/drawing/2014/main" id="{8C04A01C-6014-405B-A505-E8869D214B22}"/>
            </a:ext>
          </a:extLst>
        </xdr:cNvPr>
        <xdr:cNvSpPr txBox="1"/>
      </xdr:nvSpPr>
      <xdr:spPr>
        <a:xfrm>
          <a:off x="3733800" y="14286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12733</xdr:rowOff>
    </xdr:from>
    <xdr:to>
      <xdr:col>15</xdr:col>
      <xdr:colOff>82550</xdr:colOff>
      <xdr:row>81</xdr:row>
      <xdr:rowOff>49843</xdr:rowOff>
    </xdr:to>
    <xdr:cxnSp macro="">
      <xdr:nvCxnSpPr>
        <xdr:cNvPr id="197" name="直線コネクタ 196">
          <a:extLst>
            <a:ext uri="{FF2B5EF4-FFF2-40B4-BE49-F238E27FC236}">
              <a16:creationId xmlns:a16="http://schemas.microsoft.com/office/drawing/2014/main" id="{E6FFEC1E-4E75-43D6-A3A6-AE01D9889EFE}"/>
            </a:ext>
          </a:extLst>
        </xdr:cNvPr>
        <xdr:cNvCxnSpPr/>
      </xdr:nvCxnSpPr>
      <xdr:spPr>
        <a:xfrm>
          <a:off x="2336800" y="13900183"/>
          <a:ext cx="889000" cy="3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46038</xdr:rowOff>
    </xdr:from>
    <xdr:to>
      <xdr:col>15</xdr:col>
      <xdr:colOff>133350</xdr:colOff>
      <xdr:row>82</xdr:row>
      <xdr:rowOff>147638</xdr:rowOff>
    </xdr:to>
    <xdr:sp macro="" textlink="">
      <xdr:nvSpPr>
        <xdr:cNvPr id="198" name="フローチャート: 判断 197">
          <a:extLst>
            <a:ext uri="{FF2B5EF4-FFF2-40B4-BE49-F238E27FC236}">
              <a16:creationId xmlns:a16="http://schemas.microsoft.com/office/drawing/2014/main" id="{78E57E25-C525-4EDE-98E5-654CB88B9D52}"/>
            </a:ext>
          </a:extLst>
        </xdr:cNvPr>
        <xdr:cNvSpPr/>
      </xdr:nvSpPr>
      <xdr:spPr>
        <a:xfrm>
          <a:off x="31750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132415</xdr:rowOff>
    </xdr:from>
    <xdr:ext cx="762000" cy="259045"/>
    <xdr:sp macro="" textlink="">
      <xdr:nvSpPr>
        <xdr:cNvPr id="199" name="テキスト ボックス 198">
          <a:extLst>
            <a:ext uri="{FF2B5EF4-FFF2-40B4-BE49-F238E27FC236}">
              <a16:creationId xmlns:a16="http://schemas.microsoft.com/office/drawing/2014/main" id="{BAD820D4-9354-47EF-8F4C-0EB843CF1341}"/>
            </a:ext>
          </a:extLst>
        </xdr:cNvPr>
        <xdr:cNvSpPr txBox="1"/>
      </xdr:nvSpPr>
      <xdr:spPr>
        <a:xfrm>
          <a:off x="2844800" y="14191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12733</xdr:rowOff>
    </xdr:from>
    <xdr:to>
      <xdr:col>11</xdr:col>
      <xdr:colOff>31750</xdr:colOff>
      <xdr:row>81</xdr:row>
      <xdr:rowOff>23513</xdr:rowOff>
    </xdr:to>
    <xdr:cxnSp macro="">
      <xdr:nvCxnSpPr>
        <xdr:cNvPr id="200" name="直線コネクタ 199">
          <a:extLst>
            <a:ext uri="{FF2B5EF4-FFF2-40B4-BE49-F238E27FC236}">
              <a16:creationId xmlns:a16="http://schemas.microsoft.com/office/drawing/2014/main" id="{93940555-0767-40D4-B491-857133F4F32E}"/>
            </a:ext>
          </a:extLst>
        </xdr:cNvPr>
        <xdr:cNvCxnSpPr/>
      </xdr:nvCxnSpPr>
      <xdr:spPr>
        <a:xfrm flipV="1">
          <a:off x="1447800" y="13900183"/>
          <a:ext cx="889000" cy="10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12266</xdr:rowOff>
    </xdr:from>
    <xdr:to>
      <xdr:col>11</xdr:col>
      <xdr:colOff>82550</xdr:colOff>
      <xdr:row>82</xdr:row>
      <xdr:rowOff>113866</xdr:rowOff>
    </xdr:to>
    <xdr:sp macro="" textlink="">
      <xdr:nvSpPr>
        <xdr:cNvPr id="201" name="フローチャート: 判断 200">
          <a:extLst>
            <a:ext uri="{FF2B5EF4-FFF2-40B4-BE49-F238E27FC236}">
              <a16:creationId xmlns:a16="http://schemas.microsoft.com/office/drawing/2014/main" id="{F263A94E-66DE-4F7E-A041-6C433A13FA8C}"/>
            </a:ext>
          </a:extLst>
        </xdr:cNvPr>
        <xdr:cNvSpPr/>
      </xdr:nvSpPr>
      <xdr:spPr>
        <a:xfrm>
          <a:off x="2286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98643</xdr:rowOff>
    </xdr:from>
    <xdr:ext cx="762000" cy="259045"/>
    <xdr:sp macro="" textlink="">
      <xdr:nvSpPr>
        <xdr:cNvPr id="202" name="テキスト ボックス 201">
          <a:extLst>
            <a:ext uri="{FF2B5EF4-FFF2-40B4-BE49-F238E27FC236}">
              <a16:creationId xmlns:a16="http://schemas.microsoft.com/office/drawing/2014/main" id="{E7F57D91-2744-44F1-9E31-7B98DA95ED0D}"/>
            </a:ext>
          </a:extLst>
        </xdr:cNvPr>
        <xdr:cNvSpPr txBox="1"/>
      </xdr:nvSpPr>
      <xdr:spPr>
        <a:xfrm>
          <a:off x="1955800" y="1415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9640</xdr:rowOff>
    </xdr:from>
    <xdr:to>
      <xdr:col>7</xdr:col>
      <xdr:colOff>31750</xdr:colOff>
      <xdr:row>82</xdr:row>
      <xdr:rowOff>111240</xdr:rowOff>
    </xdr:to>
    <xdr:sp macro="" textlink="">
      <xdr:nvSpPr>
        <xdr:cNvPr id="203" name="フローチャート: 判断 202">
          <a:extLst>
            <a:ext uri="{FF2B5EF4-FFF2-40B4-BE49-F238E27FC236}">
              <a16:creationId xmlns:a16="http://schemas.microsoft.com/office/drawing/2014/main" id="{68969303-A477-4451-AE47-3813A4F21B63}"/>
            </a:ext>
          </a:extLst>
        </xdr:cNvPr>
        <xdr:cNvSpPr/>
      </xdr:nvSpPr>
      <xdr:spPr>
        <a:xfrm>
          <a:off x="1397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96017</xdr:rowOff>
    </xdr:from>
    <xdr:ext cx="762000" cy="259045"/>
    <xdr:sp macro="" textlink="">
      <xdr:nvSpPr>
        <xdr:cNvPr id="204" name="テキスト ボックス 203">
          <a:extLst>
            <a:ext uri="{FF2B5EF4-FFF2-40B4-BE49-F238E27FC236}">
              <a16:creationId xmlns:a16="http://schemas.microsoft.com/office/drawing/2014/main" id="{DF0106C5-4100-4870-B06C-FC4CAC1FBD48}"/>
            </a:ext>
          </a:extLst>
        </xdr:cNvPr>
        <xdr:cNvSpPr txBox="1"/>
      </xdr:nvSpPr>
      <xdr:spPr>
        <a:xfrm>
          <a:off x="1066800" y="141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5161EBE1-9530-4585-A20D-6B4C2CD86D59}"/>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84519CCA-971A-4688-AB73-647C60793D76}"/>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F112D76B-AED7-47A8-83FD-D2E727AA37C8}"/>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91FA52A9-8231-496F-843D-824B8ACA2202}"/>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1D346D2E-DF71-49DC-89FE-C279B4748D3C}"/>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4080</xdr:rowOff>
    </xdr:from>
    <xdr:to>
      <xdr:col>23</xdr:col>
      <xdr:colOff>184150</xdr:colOff>
      <xdr:row>82</xdr:row>
      <xdr:rowOff>105680</xdr:rowOff>
    </xdr:to>
    <xdr:sp macro="" textlink="">
      <xdr:nvSpPr>
        <xdr:cNvPr id="210" name="楕円 209">
          <a:extLst>
            <a:ext uri="{FF2B5EF4-FFF2-40B4-BE49-F238E27FC236}">
              <a16:creationId xmlns:a16="http://schemas.microsoft.com/office/drawing/2014/main" id="{E5423C32-E74F-4624-9910-6F33E5B040A8}"/>
            </a:ext>
          </a:extLst>
        </xdr:cNvPr>
        <xdr:cNvSpPr/>
      </xdr:nvSpPr>
      <xdr:spPr>
        <a:xfrm>
          <a:off x="4902200" y="1406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20607</xdr:rowOff>
    </xdr:from>
    <xdr:ext cx="762000" cy="259045"/>
    <xdr:sp macro="" textlink="">
      <xdr:nvSpPr>
        <xdr:cNvPr id="211" name="人件費・物件費等の状況該当値テキスト">
          <a:extLst>
            <a:ext uri="{FF2B5EF4-FFF2-40B4-BE49-F238E27FC236}">
              <a16:creationId xmlns:a16="http://schemas.microsoft.com/office/drawing/2014/main" id="{87F42516-8033-4CE6-8345-9C8E8C37C4C5}"/>
            </a:ext>
          </a:extLst>
        </xdr:cNvPr>
        <xdr:cNvSpPr txBox="1"/>
      </xdr:nvSpPr>
      <xdr:spPr>
        <a:xfrm>
          <a:off x="5041900" y="13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76279</xdr:rowOff>
    </xdr:from>
    <xdr:to>
      <xdr:col>19</xdr:col>
      <xdr:colOff>184150</xdr:colOff>
      <xdr:row>82</xdr:row>
      <xdr:rowOff>6429</xdr:rowOff>
    </xdr:to>
    <xdr:sp macro="" textlink="">
      <xdr:nvSpPr>
        <xdr:cNvPr id="212" name="楕円 211">
          <a:extLst>
            <a:ext uri="{FF2B5EF4-FFF2-40B4-BE49-F238E27FC236}">
              <a16:creationId xmlns:a16="http://schemas.microsoft.com/office/drawing/2014/main" id="{1D028209-1BE8-432B-9430-DEE476F0C222}"/>
            </a:ext>
          </a:extLst>
        </xdr:cNvPr>
        <xdr:cNvSpPr/>
      </xdr:nvSpPr>
      <xdr:spPr>
        <a:xfrm>
          <a:off x="4064000" y="1396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16606</xdr:rowOff>
    </xdr:from>
    <xdr:ext cx="736600" cy="259045"/>
    <xdr:sp macro="" textlink="">
      <xdr:nvSpPr>
        <xdr:cNvPr id="213" name="テキスト ボックス 212">
          <a:extLst>
            <a:ext uri="{FF2B5EF4-FFF2-40B4-BE49-F238E27FC236}">
              <a16:creationId xmlns:a16="http://schemas.microsoft.com/office/drawing/2014/main" id="{C0C78BF3-9BCE-4279-9235-559B072BBDA7}"/>
            </a:ext>
          </a:extLst>
        </xdr:cNvPr>
        <xdr:cNvSpPr txBox="1"/>
      </xdr:nvSpPr>
      <xdr:spPr>
        <a:xfrm>
          <a:off x="3733800" y="13732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170493</xdr:rowOff>
    </xdr:from>
    <xdr:to>
      <xdr:col>15</xdr:col>
      <xdr:colOff>133350</xdr:colOff>
      <xdr:row>81</xdr:row>
      <xdr:rowOff>100643</xdr:rowOff>
    </xdr:to>
    <xdr:sp macro="" textlink="">
      <xdr:nvSpPr>
        <xdr:cNvPr id="214" name="楕円 213">
          <a:extLst>
            <a:ext uri="{FF2B5EF4-FFF2-40B4-BE49-F238E27FC236}">
              <a16:creationId xmlns:a16="http://schemas.microsoft.com/office/drawing/2014/main" id="{480A2F27-66CB-4CFD-B6BB-CE1EB47521A3}"/>
            </a:ext>
          </a:extLst>
        </xdr:cNvPr>
        <xdr:cNvSpPr/>
      </xdr:nvSpPr>
      <xdr:spPr>
        <a:xfrm>
          <a:off x="3175000" y="1388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110820</xdr:rowOff>
    </xdr:from>
    <xdr:ext cx="762000" cy="259045"/>
    <xdr:sp macro="" textlink="">
      <xdr:nvSpPr>
        <xdr:cNvPr id="215" name="テキスト ボックス 214">
          <a:extLst>
            <a:ext uri="{FF2B5EF4-FFF2-40B4-BE49-F238E27FC236}">
              <a16:creationId xmlns:a16="http://schemas.microsoft.com/office/drawing/2014/main" id="{E18834FB-672A-4D85-AEF4-7FB79933CEF2}"/>
            </a:ext>
          </a:extLst>
        </xdr:cNvPr>
        <xdr:cNvSpPr txBox="1"/>
      </xdr:nvSpPr>
      <xdr:spPr>
        <a:xfrm>
          <a:off x="2844800" y="1365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133383</xdr:rowOff>
    </xdr:from>
    <xdr:to>
      <xdr:col>11</xdr:col>
      <xdr:colOff>82550</xdr:colOff>
      <xdr:row>81</xdr:row>
      <xdr:rowOff>63533</xdr:rowOff>
    </xdr:to>
    <xdr:sp macro="" textlink="">
      <xdr:nvSpPr>
        <xdr:cNvPr id="216" name="楕円 215">
          <a:extLst>
            <a:ext uri="{FF2B5EF4-FFF2-40B4-BE49-F238E27FC236}">
              <a16:creationId xmlns:a16="http://schemas.microsoft.com/office/drawing/2014/main" id="{48827786-9819-416E-856A-DF1705355868}"/>
            </a:ext>
          </a:extLst>
        </xdr:cNvPr>
        <xdr:cNvSpPr/>
      </xdr:nvSpPr>
      <xdr:spPr>
        <a:xfrm>
          <a:off x="2286000" y="1384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73710</xdr:rowOff>
    </xdr:from>
    <xdr:ext cx="762000" cy="259045"/>
    <xdr:sp macro="" textlink="">
      <xdr:nvSpPr>
        <xdr:cNvPr id="217" name="テキスト ボックス 216">
          <a:extLst>
            <a:ext uri="{FF2B5EF4-FFF2-40B4-BE49-F238E27FC236}">
              <a16:creationId xmlns:a16="http://schemas.microsoft.com/office/drawing/2014/main" id="{DE33D43E-5224-4C88-9A31-B48109287130}"/>
            </a:ext>
          </a:extLst>
        </xdr:cNvPr>
        <xdr:cNvSpPr txBox="1"/>
      </xdr:nvSpPr>
      <xdr:spPr>
        <a:xfrm>
          <a:off x="1955800" y="13618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144163</xdr:rowOff>
    </xdr:from>
    <xdr:to>
      <xdr:col>7</xdr:col>
      <xdr:colOff>31750</xdr:colOff>
      <xdr:row>81</xdr:row>
      <xdr:rowOff>74313</xdr:rowOff>
    </xdr:to>
    <xdr:sp macro="" textlink="">
      <xdr:nvSpPr>
        <xdr:cNvPr id="218" name="楕円 217">
          <a:extLst>
            <a:ext uri="{FF2B5EF4-FFF2-40B4-BE49-F238E27FC236}">
              <a16:creationId xmlns:a16="http://schemas.microsoft.com/office/drawing/2014/main" id="{6F83AB05-FAF2-41B8-A180-565CD61F2316}"/>
            </a:ext>
          </a:extLst>
        </xdr:cNvPr>
        <xdr:cNvSpPr/>
      </xdr:nvSpPr>
      <xdr:spPr>
        <a:xfrm>
          <a:off x="1397000" y="1386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84490</xdr:rowOff>
    </xdr:from>
    <xdr:ext cx="762000" cy="259045"/>
    <xdr:sp macro="" textlink="">
      <xdr:nvSpPr>
        <xdr:cNvPr id="219" name="テキスト ボックス 218">
          <a:extLst>
            <a:ext uri="{FF2B5EF4-FFF2-40B4-BE49-F238E27FC236}">
              <a16:creationId xmlns:a16="http://schemas.microsoft.com/office/drawing/2014/main" id="{211C447B-D056-4701-8AEF-2FA327620F0A}"/>
            </a:ext>
          </a:extLst>
        </xdr:cNvPr>
        <xdr:cNvSpPr txBox="1"/>
      </xdr:nvSpPr>
      <xdr:spPr>
        <a:xfrm>
          <a:off x="1066800" y="13629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3546A4AB-CC89-4FDF-8267-01B4532C8AB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FA3995ED-7F34-445F-98C8-3AAE9C59C298}"/>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83A80D27-648A-4368-98FE-0F35A407DD16}"/>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D03BD59C-26CA-4DAC-9271-41C1663F8F45}"/>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DD2F17EF-BF13-4168-97A7-3ADD783C17BC}"/>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78318DCF-4E78-437E-AF97-1B992D38C828}"/>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C06B0B42-B0E3-4548-A6D9-927F9AE7538A}"/>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4EDD3A28-3696-4A62-8330-C8A139ED2BD2}"/>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70664EB9-2804-4D64-B6E1-FC96401DA43E}"/>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B237D9A-54B3-41A8-8FE9-7AB0F6B6E219}"/>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7E6480FB-1B73-4A0E-8941-E084671A4367}"/>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863AFAC6-C443-4B9D-B316-BDE11B9731CD}"/>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9ACE3CD6-D0F3-4A6B-94EF-20F8C6FF5851}"/>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類似団体平均を上回る水準で推移している。今後も国や地域の民間給与を考慮しながら、勤務成績に応じた給与制度の確立、各種手当の適正化などにより、給与水準の適正化に取り組んで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3A97AF3D-34B2-4568-BD69-BC1FDB3495CF}"/>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B3347F0F-7219-4F70-813B-D3FB05A68E0B}"/>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1AED7CD5-9C78-476D-8B1D-C480A8362ABB}"/>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4285F6A9-A7B2-4C28-BE52-F4BBD5EC82DC}"/>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60D59C9-1E1C-4AC4-954B-28323DFC6FD7}"/>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DA86B7C0-A8D2-4EBA-A531-CBB291F65F2E}"/>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CB4BBF8B-475A-4847-AA6C-382018734F54}"/>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CCCEC54D-5E03-4B76-9867-ADC3913531B9}"/>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18C6496A-C422-405E-9F1F-29F5F6567433}"/>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9574E21-2E82-4AEF-9A1B-8B325E82B9F4}"/>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8E8B253C-94B0-4B16-B41D-22B626C924DA}"/>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E364FA5A-0AA2-45A4-9D75-18E8DC04D851}"/>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48A78F10-DB0E-4447-A3BD-24A5DB57BBCF}"/>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E0AA7BEE-BBF5-452D-81EA-850D14DD1C46}"/>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8FC8AEBB-3C3A-49A0-B670-4F4E223C507A}"/>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a:extLst>
            <a:ext uri="{FF2B5EF4-FFF2-40B4-BE49-F238E27FC236}">
              <a16:creationId xmlns:a16="http://schemas.microsoft.com/office/drawing/2014/main" id="{8A4C88B5-05EA-41CA-A248-E8642B2C6543}"/>
            </a:ext>
          </a:extLst>
        </xdr:cNvPr>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a:extLst>
            <a:ext uri="{FF2B5EF4-FFF2-40B4-BE49-F238E27FC236}">
              <a16:creationId xmlns:a16="http://schemas.microsoft.com/office/drawing/2014/main" id="{726DDCDF-DDE6-43C8-A5F6-FEF63B8992F6}"/>
            </a:ext>
          </a:extLst>
        </xdr:cNvPr>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a:extLst>
            <a:ext uri="{FF2B5EF4-FFF2-40B4-BE49-F238E27FC236}">
              <a16:creationId xmlns:a16="http://schemas.microsoft.com/office/drawing/2014/main" id="{1B8F7BF0-D43A-4105-847E-7D4DC5F3AAB7}"/>
            </a:ext>
          </a:extLst>
        </xdr:cNvPr>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a:extLst>
            <a:ext uri="{FF2B5EF4-FFF2-40B4-BE49-F238E27FC236}">
              <a16:creationId xmlns:a16="http://schemas.microsoft.com/office/drawing/2014/main" id="{C6DD05F8-8CA6-46F8-A824-6AD862B08EA4}"/>
            </a:ext>
          </a:extLst>
        </xdr:cNvPr>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a:extLst>
            <a:ext uri="{FF2B5EF4-FFF2-40B4-BE49-F238E27FC236}">
              <a16:creationId xmlns:a16="http://schemas.microsoft.com/office/drawing/2014/main" id="{83341DD0-6745-4837-9FF9-36D83CB2B2AC}"/>
            </a:ext>
          </a:extLst>
        </xdr:cNvPr>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98778</xdr:rowOff>
    </xdr:from>
    <xdr:to>
      <xdr:col>81</xdr:col>
      <xdr:colOff>44450</xdr:colOff>
      <xdr:row>85</xdr:row>
      <xdr:rowOff>98778</xdr:rowOff>
    </xdr:to>
    <xdr:cxnSp macro="">
      <xdr:nvCxnSpPr>
        <xdr:cNvPr id="253" name="直線コネクタ 252">
          <a:extLst>
            <a:ext uri="{FF2B5EF4-FFF2-40B4-BE49-F238E27FC236}">
              <a16:creationId xmlns:a16="http://schemas.microsoft.com/office/drawing/2014/main" id="{C5C66771-7E8C-43B5-B879-880DBB855877}"/>
            </a:ext>
          </a:extLst>
        </xdr:cNvPr>
        <xdr:cNvCxnSpPr/>
      </xdr:nvCxnSpPr>
      <xdr:spPr>
        <a:xfrm>
          <a:off x="16179800" y="146720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101899</xdr:rowOff>
    </xdr:from>
    <xdr:ext cx="762000" cy="259045"/>
    <xdr:sp macro="" textlink="">
      <xdr:nvSpPr>
        <xdr:cNvPr id="254" name="給与水準   （国との比較）平均値テキスト">
          <a:extLst>
            <a:ext uri="{FF2B5EF4-FFF2-40B4-BE49-F238E27FC236}">
              <a16:creationId xmlns:a16="http://schemas.microsoft.com/office/drawing/2014/main" id="{2C9B3CE2-D997-494F-B369-D23B2C86CBA5}"/>
            </a:ext>
          </a:extLst>
        </xdr:cNvPr>
        <xdr:cNvSpPr txBox="1"/>
      </xdr:nvSpPr>
      <xdr:spPr>
        <a:xfrm>
          <a:off x="17106900" y="14332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a:extLst>
            <a:ext uri="{FF2B5EF4-FFF2-40B4-BE49-F238E27FC236}">
              <a16:creationId xmlns:a16="http://schemas.microsoft.com/office/drawing/2014/main" id="{0103367C-319C-4410-A161-3BB23F775CF3}"/>
            </a:ext>
          </a:extLst>
        </xdr:cNvPr>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98778</xdr:rowOff>
    </xdr:from>
    <xdr:to>
      <xdr:col>77</xdr:col>
      <xdr:colOff>44450</xdr:colOff>
      <xdr:row>85</xdr:row>
      <xdr:rowOff>138995</xdr:rowOff>
    </xdr:to>
    <xdr:cxnSp macro="">
      <xdr:nvCxnSpPr>
        <xdr:cNvPr id="256" name="直線コネクタ 255">
          <a:extLst>
            <a:ext uri="{FF2B5EF4-FFF2-40B4-BE49-F238E27FC236}">
              <a16:creationId xmlns:a16="http://schemas.microsoft.com/office/drawing/2014/main" id="{EAFE11F6-7825-48D9-8D44-8475D55A4B93}"/>
            </a:ext>
          </a:extLst>
        </xdr:cNvPr>
        <xdr:cNvCxnSpPr/>
      </xdr:nvCxnSpPr>
      <xdr:spPr>
        <a:xfrm flipV="1">
          <a:off x="15290800" y="1467202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85372</xdr:rowOff>
    </xdr:from>
    <xdr:to>
      <xdr:col>77</xdr:col>
      <xdr:colOff>95250</xdr:colOff>
      <xdr:row>85</xdr:row>
      <xdr:rowOff>15522</xdr:rowOff>
    </xdr:to>
    <xdr:sp macro="" textlink="">
      <xdr:nvSpPr>
        <xdr:cNvPr id="257" name="フローチャート: 判断 256">
          <a:extLst>
            <a:ext uri="{FF2B5EF4-FFF2-40B4-BE49-F238E27FC236}">
              <a16:creationId xmlns:a16="http://schemas.microsoft.com/office/drawing/2014/main" id="{ED4D30CF-D6F8-468E-803A-34B501A02BBD}"/>
            </a:ext>
          </a:extLst>
        </xdr:cNvPr>
        <xdr:cNvSpPr/>
      </xdr:nvSpPr>
      <xdr:spPr>
        <a:xfrm>
          <a:off x="161290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25699</xdr:rowOff>
    </xdr:from>
    <xdr:ext cx="736600" cy="259045"/>
    <xdr:sp macro="" textlink="">
      <xdr:nvSpPr>
        <xdr:cNvPr id="258" name="テキスト ボックス 257">
          <a:extLst>
            <a:ext uri="{FF2B5EF4-FFF2-40B4-BE49-F238E27FC236}">
              <a16:creationId xmlns:a16="http://schemas.microsoft.com/office/drawing/2014/main" id="{86F69F7F-4F3A-4DBA-B914-27FB90B80911}"/>
            </a:ext>
          </a:extLst>
        </xdr:cNvPr>
        <xdr:cNvSpPr txBox="1"/>
      </xdr:nvSpPr>
      <xdr:spPr>
        <a:xfrm>
          <a:off x="15798800" y="1425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112184</xdr:rowOff>
    </xdr:from>
    <xdr:to>
      <xdr:col>72</xdr:col>
      <xdr:colOff>203200</xdr:colOff>
      <xdr:row>85</xdr:row>
      <xdr:rowOff>138995</xdr:rowOff>
    </xdr:to>
    <xdr:cxnSp macro="">
      <xdr:nvCxnSpPr>
        <xdr:cNvPr id="259" name="直線コネクタ 258">
          <a:extLst>
            <a:ext uri="{FF2B5EF4-FFF2-40B4-BE49-F238E27FC236}">
              <a16:creationId xmlns:a16="http://schemas.microsoft.com/office/drawing/2014/main" id="{D0049AE1-0C7D-466E-A5C6-E315E0157AE0}"/>
            </a:ext>
          </a:extLst>
        </xdr:cNvPr>
        <xdr:cNvCxnSpPr/>
      </xdr:nvCxnSpPr>
      <xdr:spPr>
        <a:xfrm>
          <a:off x="14401800" y="14685434"/>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0" name="フローチャート: 判断 259">
          <a:extLst>
            <a:ext uri="{FF2B5EF4-FFF2-40B4-BE49-F238E27FC236}">
              <a16:creationId xmlns:a16="http://schemas.microsoft.com/office/drawing/2014/main" id="{A4A6F778-6CAE-4DD3-B56C-5E266E7E48AB}"/>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61" name="テキスト ボックス 260">
          <a:extLst>
            <a:ext uri="{FF2B5EF4-FFF2-40B4-BE49-F238E27FC236}">
              <a16:creationId xmlns:a16="http://schemas.microsoft.com/office/drawing/2014/main" id="{695D58ED-1024-4D2C-94AC-47D642E73C4E}"/>
            </a:ext>
          </a:extLst>
        </xdr:cNvPr>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71966</xdr:rowOff>
    </xdr:from>
    <xdr:to>
      <xdr:col>68</xdr:col>
      <xdr:colOff>152400</xdr:colOff>
      <xdr:row>85</xdr:row>
      <xdr:rowOff>112184</xdr:rowOff>
    </xdr:to>
    <xdr:cxnSp macro="">
      <xdr:nvCxnSpPr>
        <xdr:cNvPr id="262" name="直線コネクタ 261">
          <a:extLst>
            <a:ext uri="{FF2B5EF4-FFF2-40B4-BE49-F238E27FC236}">
              <a16:creationId xmlns:a16="http://schemas.microsoft.com/office/drawing/2014/main" id="{FDC6298F-CABA-4C5F-B664-D0C525064374}"/>
            </a:ext>
          </a:extLst>
        </xdr:cNvPr>
        <xdr:cNvCxnSpPr/>
      </xdr:nvCxnSpPr>
      <xdr:spPr>
        <a:xfrm>
          <a:off x="13512800" y="146452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a:extLst>
            <a:ext uri="{FF2B5EF4-FFF2-40B4-BE49-F238E27FC236}">
              <a16:creationId xmlns:a16="http://schemas.microsoft.com/office/drawing/2014/main" id="{44D17C5B-240D-42BE-8F2E-762DCB61CD5B}"/>
            </a:ext>
          </a:extLst>
        </xdr:cNvPr>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39105</xdr:rowOff>
    </xdr:from>
    <xdr:ext cx="762000" cy="259045"/>
    <xdr:sp macro="" textlink="">
      <xdr:nvSpPr>
        <xdr:cNvPr id="264" name="テキスト ボックス 263">
          <a:extLst>
            <a:ext uri="{FF2B5EF4-FFF2-40B4-BE49-F238E27FC236}">
              <a16:creationId xmlns:a16="http://schemas.microsoft.com/office/drawing/2014/main" id="{6A0F3E5B-60F9-436A-96AF-7C6F4B122F7A}"/>
            </a:ext>
          </a:extLst>
        </xdr:cNvPr>
        <xdr:cNvSpPr txBox="1"/>
      </xdr:nvSpPr>
      <xdr:spPr>
        <a:xfrm>
          <a:off x="14020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98778</xdr:rowOff>
    </xdr:from>
    <xdr:to>
      <xdr:col>64</xdr:col>
      <xdr:colOff>152400</xdr:colOff>
      <xdr:row>85</xdr:row>
      <xdr:rowOff>28928</xdr:rowOff>
    </xdr:to>
    <xdr:sp macro="" textlink="">
      <xdr:nvSpPr>
        <xdr:cNvPr id="265" name="フローチャート: 判断 264">
          <a:extLst>
            <a:ext uri="{FF2B5EF4-FFF2-40B4-BE49-F238E27FC236}">
              <a16:creationId xmlns:a16="http://schemas.microsoft.com/office/drawing/2014/main" id="{DB782101-B9AB-409E-9742-614076C1DCAE}"/>
            </a:ext>
          </a:extLst>
        </xdr:cNvPr>
        <xdr:cNvSpPr/>
      </xdr:nvSpPr>
      <xdr:spPr>
        <a:xfrm>
          <a:off x="13462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39105</xdr:rowOff>
    </xdr:from>
    <xdr:ext cx="762000" cy="259045"/>
    <xdr:sp macro="" textlink="">
      <xdr:nvSpPr>
        <xdr:cNvPr id="266" name="テキスト ボックス 265">
          <a:extLst>
            <a:ext uri="{FF2B5EF4-FFF2-40B4-BE49-F238E27FC236}">
              <a16:creationId xmlns:a16="http://schemas.microsoft.com/office/drawing/2014/main" id="{08D094E2-E911-43F7-A471-9F8A92BC3D3A}"/>
            </a:ext>
          </a:extLst>
        </xdr:cNvPr>
        <xdr:cNvSpPr txBox="1"/>
      </xdr:nvSpPr>
      <xdr:spPr>
        <a:xfrm>
          <a:off x="13131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1A4F1D86-88BF-4E0F-A73E-BD64334BBE64}"/>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DB9A3300-75D9-48E6-913D-BC58A958C1D2}"/>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743A6AC1-BE15-47F6-848F-3279FE77B6A3}"/>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C340F3A5-6BFC-43E7-9AB6-BF2E07A6BEFA}"/>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5067A5D9-2C6E-4576-8470-4CC7B8B8BD1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47978</xdr:rowOff>
    </xdr:from>
    <xdr:to>
      <xdr:col>81</xdr:col>
      <xdr:colOff>95250</xdr:colOff>
      <xdr:row>85</xdr:row>
      <xdr:rowOff>149578</xdr:rowOff>
    </xdr:to>
    <xdr:sp macro="" textlink="">
      <xdr:nvSpPr>
        <xdr:cNvPr id="272" name="楕円 271">
          <a:extLst>
            <a:ext uri="{FF2B5EF4-FFF2-40B4-BE49-F238E27FC236}">
              <a16:creationId xmlns:a16="http://schemas.microsoft.com/office/drawing/2014/main" id="{95EFC589-4E21-4ED8-B7D3-CB4233C6BD00}"/>
            </a:ext>
          </a:extLst>
        </xdr:cNvPr>
        <xdr:cNvSpPr/>
      </xdr:nvSpPr>
      <xdr:spPr>
        <a:xfrm>
          <a:off x="169672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20055</xdr:rowOff>
    </xdr:from>
    <xdr:ext cx="762000" cy="259045"/>
    <xdr:sp macro="" textlink="">
      <xdr:nvSpPr>
        <xdr:cNvPr id="273" name="給与水準   （国との比較）該当値テキスト">
          <a:extLst>
            <a:ext uri="{FF2B5EF4-FFF2-40B4-BE49-F238E27FC236}">
              <a16:creationId xmlns:a16="http://schemas.microsoft.com/office/drawing/2014/main" id="{D5434E2F-8D80-4036-A4C4-1688B45CAD0A}"/>
            </a:ext>
          </a:extLst>
        </xdr:cNvPr>
        <xdr:cNvSpPr txBox="1"/>
      </xdr:nvSpPr>
      <xdr:spPr>
        <a:xfrm>
          <a:off x="17106900" y="1459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47978</xdr:rowOff>
    </xdr:from>
    <xdr:to>
      <xdr:col>77</xdr:col>
      <xdr:colOff>95250</xdr:colOff>
      <xdr:row>85</xdr:row>
      <xdr:rowOff>149578</xdr:rowOff>
    </xdr:to>
    <xdr:sp macro="" textlink="">
      <xdr:nvSpPr>
        <xdr:cNvPr id="274" name="楕円 273">
          <a:extLst>
            <a:ext uri="{FF2B5EF4-FFF2-40B4-BE49-F238E27FC236}">
              <a16:creationId xmlns:a16="http://schemas.microsoft.com/office/drawing/2014/main" id="{D774572E-07FF-4614-A793-98EB6220047F}"/>
            </a:ext>
          </a:extLst>
        </xdr:cNvPr>
        <xdr:cNvSpPr/>
      </xdr:nvSpPr>
      <xdr:spPr>
        <a:xfrm>
          <a:off x="16129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134355</xdr:rowOff>
    </xdr:from>
    <xdr:ext cx="736600" cy="259045"/>
    <xdr:sp macro="" textlink="">
      <xdr:nvSpPr>
        <xdr:cNvPr id="275" name="テキスト ボックス 274">
          <a:extLst>
            <a:ext uri="{FF2B5EF4-FFF2-40B4-BE49-F238E27FC236}">
              <a16:creationId xmlns:a16="http://schemas.microsoft.com/office/drawing/2014/main" id="{56675E13-74C4-4728-BD9B-BE190E88C364}"/>
            </a:ext>
          </a:extLst>
        </xdr:cNvPr>
        <xdr:cNvSpPr txBox="1"/>
      </xdr:nvSpPr>
      <xdr:spPr>
        <a:xfrm>
          <a:off x="15798800" y="14707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88195</xdr:rowOff>
    </xdr:from>
    <xdr:to>
      <xdr:col>73</xdr:col>
      <xdr:colOff>44450</xdr:colOff>
      <xdr:row>86</xdr:row>
      <xdr:rowOff>18345</xdr:rowOff>
    </xdr:to>
    <xdr:sp macro="" textlink="">
      <xdr:nvSpPr>
        <xdr:cNvPr id="276" name="楕円 275">
          <a:extLst>
            <a:ext uri="{FF2B5EF4-FFF2-40B4-BE49-F238E27FC236}">
              <a16:creationId xmlns:a16="http://schemas.microsoft.com/office/drawing/2014/main" id="{386AD1AD-10AF-44D9-B58F-28D1846038F5}"/>
            </a:ext>
          </a:extLst>
        </xdr:cNvPr>
        <xdr:cNvSpPr/>
      </xdr:nvSpPr>
      <xdr:spPr>
        <a:xfrm>
          <a:off x="152400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3122</xdr:rowOff>
    </xdr:from>
    <xdr:ext cx="762000" cy="259045"/>
    <xdr:sp macro="" textlink="">
      <xdr:nvSpPr>
        <xdr:cNvPr id="277" name="テキスト ボックス 276">
          <a:extLst>
            <a:ext uri="{FF2B5EF4-FFF2-40B4-BE49-F238E27FC236}">
              <a16:creationId xmlns:a16="http://schemas.microsoft.com/office/drawing/2014/main" id="{3FE716AA-F8FE-42FB-A1EE-06226F9C9028}"/>
            </a:ext>
          </a:extLst>
        </xdr:cNvPr>
        <xdr:cNvSpPr txBox="1"/>
      </xdr:nvSpPr>
      <xdr:spPr>
        <a:xfrm>
          <a:off x="14909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61384</xdr:rowOff>
    </xdr:from>
    <xdr:to>
      <xdr:col>68</xdr:col>
      <xdr:colOff>203200</xdr:colOff>
      <xdr:row>85</xdr:row>
      <xdr:rowOff>162984</xdr:rowOff>
    </xdr:to>
    <xdr:sp macro="" textlink="">
      <xdr:nvSpPr>
        <xdr:cNvPr id="278" name="楕円 277">
          <a:extLst>
            <a:ext uri="{FF2B5EF4-FFF2-40B4-BE49-F238E27FC236}">
              <a16:creationId xmlns:a16="http://schemas.microsoft.com/office/drawing/2014/main" id="{6D8AA44C-3722-4DD3-997B-293E6EEF5759}"/>
            </a:ext>
          </a:extLst>
        </xdr:cNvPr>
        <xdr:cNvSpPr/>
      </xdr:nvSpPr>
      <xdr:spPr>
        <a:xfrm>
          <a:off x="14351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79" name="テキスト ボックス 278">
          <a:extLst>
            <a:ext uri="{FF2B5EF4-FFF2-40B4-BE49-F238E27FC236}">
              <a16:creationId xmlns:a16="http://schemas.microsoft.com/office/drawing/2014/main" id="{5428832B-7F21-4B7A-9B89-DA95C556D2EF}"/>
            </a:ext>
          </a:extLst>
        </xdr:cNvPr>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80" name="楕円 279">
          <a:extLst>
            <a:ext uri="{FF2B5EF4-FFF2-40B4-BE49-F238E27FC236}">
              <a16:creationId xmlns:a16="http://schemas.microsoft.com/office/drawing/2014/main" id="{825512E7-3F12-4084-AA38-64D832C6FF06}"/>
            </a:ext>
          </a:extLst>
        </xdr:cNvPr>
        <xdr:cNvSpPr/>
      </xdr:nvSpPr>
      <xdr:spPr>
        <a:xfrm>
          <a:off x="13462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107543</xdr:rowOff>
    </xdr:from>
    <xdr:ext cx="762000" cy="259045"/>
    <xdr:sp macro="" textlink="">
      <xdr:nvSpPr>
        <xdr:cNvPr id="281" name="テキスト ボックス 280">
          <a:extLst>
            <a:ext uri="{FF2B5EF4-FFF2-40B4-BE49-F238E27FC236}">
              <a16:creationId xmlns:a16="http://schemas.microsoft.com/office/drawing/2014/main" id="{351DA637-892A-475E-8AC5-2C56E0B73DC6}"/>
            </a:ext>
          </a:extLst>
        </xdr:cNvPr>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BA96D6ED-437C-425C-85AB-17FA88DB720F}"/>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5DB34539-511F-458B-B7E1-B2F0B0BF7482}"/>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9BFC56C0-F104-4DD7-9E78-EE8E6B99B17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AEE104E7-8E46-4B0A-AE0F-FD9990B0A5D6}"/>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B7A5664-73DD-4DFF-8BA1-BFF5FCD015D2}"/>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B0E1D862-F356-4B3B-B0F4-85BDB07273C6}"/>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FD6D030A-D192-45D4-A5B7-4EAFCA01FC26}"/>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3D986905-D38C-4BD2-8321-AD7864957ECE}"/>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37D1D867-0898-41C5-8AD2-CA49A9B2D0A3}"/>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BB5F332B-A505-4511-B773-86E4950F7D38}"/>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4B5DF42-06D4-433A-8CB6-CA2EB332D833}"/>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9DAB1542-8DC7-45CC-AF6F-4FC42527B8E6}"/>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79DECFB8-7C5D-44B5-8685-5F5859FA1B75}"/>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適正化計画による職員数の削減により、類似団体平均を下回る水準で推移している。今後も定員適正化計画に基づき、更なる人員削減を図るとともに、再任用及び任期付職員の任用を進めながら、総人件費の抑制を図っていく。</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F6033F8D-B5D4-44FF-93DB-54F993CBC0D5}"/>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22C4E05C-F3CE-4FF0-B593-26B7F63F4A9B}"/>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5515E3FB-53B6-4D2B-8F89-C2C0CEE182B1}"/>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DBDE7B71-37A7-4879-94DB-96F2B0EFEED9}"/>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CC95FA9D-8D06-4BBC-8EC2-21C3754C9BA5}"/>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A486C658-A038-4980-9ED8-61738F88A3D7}"/>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9126E124-25BB-4B4D-A435-0A25074AC49D}"/>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E248B9DF-A6C5-4BBF-9F5B-B7A86A8FBAD4}"/>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8C8540E5-55C7-416F-9A84-84167E5129A5}"/>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BA800A45-3320-47E4-9C6E-951EB6A6E092}"/>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445A0DED-3AE0-42DC-A960-25A48137119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7866D2D6-37F5-414C-8E9D-15CBFF9F34BE}"/>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A3631C42-A033-426C-BBE9-70C5B488E50A}"/>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D00456E9-5A7D-453C-B075-65E4D1CB8D86}"/>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A52362C2-40FC-49A6-AACB-48968C5A0665}"/>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84E5FD92-4C75-4763-B83B-B6DD745ADAE6}"/>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23919</xdr:rowOff>
    </xdr:from>
    <xdr:to>
      <xdr:col>81</xdr:col>
      <xdr:colOff>44450</xdr:colOff>
      <xdr:row>67</xdr:row>
      <xdr:rowOff>82021</xdr:rowOff>
    </xdr:to>
    <xdr:cxnSp macro="">
      <xdr:nvCxnSpPr>
        <xdr:cNvPr id="311" name="直線コネクタ 310">
          <a:extLst>
            <a:ext uri="{FF2B5EF4-FFF2-40B4-BE49-F238E27FC236}">
              <a16:creationId xmlns:a16="http://schemas.microsoft.com/office/drawing/2014/main" id="{F6061A75-2084-4541-86CC-C4372E0D5932}"/>
            </a:ext>
          </a:extLst>
        </xdr:cNvPr>
        <xdr:cNvCxnSpPr/>
      </xdr:nvCxnSpPr>
      <xdr:spPr>
        <a:xfrm flipV="1">
          <a:off x="17018000" y="10139469"/>
          <a:ext cx="0" cy="1429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54098</xdr:rowOff>
    </xdr:from>
    <xdr:ext cx="762000" cy="259045"/>
    <xdr:sp macro="" textlink="">
      <xdr:nvSpPr>
        <xdr:cNvPr id="312" name="定員管理の状況最小値テキスト">
          <a:extLst>
            <a:ext uri="{FF2B5EF4-FFF2-40B4-BE49-F238E27FC236}">
              <a16:creationId xmlns:a16="http://schemas.microsoft.com/office/drawing/2014/main" id="{BF5C7B38-051D-4EEA-A4EA-3BE2B9F1247B}"/>
            </a:ext>
          </a:extLst>
        </xdr:cNvPr>
        <xdr:cNvSpPr txBox="1"/>
      </xdr:nvSpPr>
      <xdr:spPr>
        <a:xfrm>
          <a:off x="17106900" y="1154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82021</xdr:rowOff>
    </xdr:from>
    <xdr:to>
      <xdr:col>81</xdr:col>
      <xdr:colOff>133350</xdr:colOff>
      <xdr:row>67</xdr:row>
      <xdr:rowOff>82021</xdr:rowOff>
    </xdr:to>
    <xdr:cxnSp macro="">
      <xdr:nvCxnSpPr>
        <xdr:cNvPr id="313" name="直線コネクタ 312">
          <a:extLst>
            <a:ext uri="{FF2B5EF4-FFF2-40B4-BE49-F238E27FC236}">
              <a16:creationId xmlns:a16="http://schemas.microsoft.com/office/drawing/2014/main" id="{5495168A-8BFD-4889-B8D8-AA6A38A210D0}"/>
            </a:ext>
          </a:extLst>
        </xdr:cNvPr>
        <xdr:cNvCxnSpPr/>
      </xdr:nvCxnSpPr>
      <xdr:spPr>
        <a:xfrm>
          <a:off x="16929100" y="1156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110296</xdr:rowOff>
    </xdr:from>
    <xdr:ext cx="762000" cy="259045"/>
    <xdr:sp macro="" textlink="">
      <xdr:nvSpPr>
        <xdr:cNvPr id="314" name="定員管理の状況最大値テキスト">
          <a:extLst>
            <a:ext uri="{FF2B5EF4-FFF2-40B4-BE49-F238E27FC236}">
              <a16:creationId xmlns:a16="http://schemas.microsoft.com/office/drawing/2014/main" id="{0E964474-796F-4D5A-95FD-859582B09C8B}"/>
            </a:ext>
          </a:extLst>
        </xdr:cNvPr>
        <xdr:cNvSpPr txBox="1"/>
      </xdr:nvSpPr>
      <xdr:spPr>
        <a:xfrm>
          <a:off x="17106900" y="988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23919</xdr:rowOff>
    </xdr:from>
    <xdr:to>
      <xdr:col>81</xdr:col>
      <xdr:colOff>133350</xdr:colOff>
      <xdr:row>59</xdr:row>
      <xdr:rowOff>23919</xdr:rowOff>
    </xdr:to>
    <xdr:cxnSp macro="">
      <xdr:nvCxnSpPr>
        <xdr:cNvPr id="315" name="直線コネクタ 314">
          <a:extLst>
            <a:ext uri="{FF2B5EF4-FFF2-40B4-BE49-F238E27FC236}">
              <a16:creationId xmlns:a16="http://schemas.microsoft.com/office/drawing/2014/main" id="{5D0B4A2A-BD1E-4E75-AF26-56B579804E65}"/>
            </a:ext>
          </a:extLst>
        </xdr:cNvPr>
        <xdr:cNvCxnSpPr/>
      </xdr:nvCxnSpPr>
      <xdr:spPr>
        <a:xfrm>
          <a:off x="16929100" y="1013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169651</xdr:rowOff>
    </xdr:from>
    <xdr:to>
      <xdr:col>81</xdr:col>
      <xdr:colOff>44450</xdr:colOff>
      <xdr:row>62</xdr:row>
      <xdr:rowOff>12277</xdr:rowOff>
    </xdr:to>
    <xdr:cxnSp macro="">
      <xdr:nvCxnSpPr>
        <xdr:cNvPr id="316" name="直線コネクタ 315">
          <a:extLst>
            <a:ext uri="{FF2B5EF4-FFF2-40B4-BE49-F238E27FC236}">
              <a16:creationId xmlns:a16="http://schemas.microsoft.com/office/drawing/2014/main" id="{3F0233B1-8F76-4E82-B1F9-6D5128EF2DD4}"/>
            </a:ext>
          </a:extLst>
        </xdr:cNvPr>
        <xdr:cNvCxnSpPr/>
      </xdr:nvCxnSpPr>
      <xdr:spPr>
        <a:xfrm>
          <a:off x="16179800" y="10628101"/>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157285</xdr:rowOff>
    </xdr:from>
    <xdr:ext cx="762000" cy="259045"/>
    <xdr:sp macro="" textlink="">
      <xdr:nvSpPr>
        <xdr:cNvPr id="317" name="定員管理の状況平均値テキスト">
          <a:extLst>
            <a:ext uri="{FF2B5EF4-FFF2-40B4-BE49-F238E27FC236}">
              <a16:creationId xmlns:a16="http://schemas.microsoft.com/office/drawing/2014/main" id="{165AF419-AE5D-48D9-AF25-82027C1F1203}"/>
            </a:ext>
          </a:extLst>
        </xdr:cNvPr>
        <xdr:cNvSpPr txBox="1"/>
      </xdr:nvSpPr>
      <xdr:spPr>
        <a:xfrm>
          <a:off x="17106900" y="1061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13758</xdr:rowOff>
    </xdr:from>
    <xdr:to>
      <xdr:col>81</xdr:col>
      <xdr:colOff>95250</xdr:colOff>
      <xdr:row>62</xdr:row>
      <xdr:rowOff>115358</xdr:rowOff>
    </xdr:to>
    <xdr:sp macro="" textlink="">
      <xdr:nvSpPr>
        <xdr:cNvPr id="318" name="フローチャート: 判断 317">
          <a:extLst>
            <a:ext uri="{FF2B5EF4-FFF2-40B4-BE49-F238E27FC236}">
              <a16:creationId xmlns:a16="http://schemas.microsoft.com/office/drawing/2014/main" id="{9DFB3A75-B94C-4994-BFB5-95F461CCF3E4}"/>
            </a:ext>
          </a:extLst>
        </xdr:cNvPr>
        <xdr:cNvSpPr/>
      </xdr:nvSpPr>
      <xdr:spPr>
        <a:xfrm>
          <a:off x="169672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155575</xdr:rowOff>
    </xdr:from>
    <xdr:to>
      <xdr:col>77</xdr:col>
      <xdr:colOff>44450</xdr:colOff>
      <xdr:row>61</xdr:row>
      <xdr:rowOff>169651</xdr:rowOff>
    </xdr:to>
    <xdr:cxnSp macro="">
      <xdr:nvCxnSpPr>
        <xdr:cNvPr id="319" name="直線コネクタ 318">
          <a:extLst>
            <a:ext uri="{FF2B5EF4-FFF2-40B4-BE49-F238E27FC236}">
              <a16:creationId xmlns:a16="http://schemas.microsoft.com/office/drawing/2014/main" id="{D83B0AD2-2F0F-4F28-9B3A-67DD347A2096}"/>
            </a:ext>
          </a:extLst>
        </xdr:cNvPr>
        <xdr:cNvCxnSpPr/>
      </xdr:nvCxnSpPr>
      <xdr:spPr>
        <a:xfrm>
          <a:off x="15290800" y="10614025"/>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147003</xdr:rowOff>
    </xdr:from>
    <xdr:to>
      <xdr:col>77</xdr:col>
      <xdr:colOff>95250</xdr:colOff>
      <xdr:row>62</xdr:row>
      <xdr:rowOff>77153</xdr:rowOff>
    </xdr:to>
    <xdr:sp macro="" textlink="">
      <xdr:nvSpPr>
        <xdr:cNvPr id="320" name="フローチャート: 判断 319">
          <a:extLst>
            <a:ext uri="{FF2B5EF4-FFF2-40B4-BE49-F238E27FC236}">
              <a16:creationId xmlns:a16="http://schemas.microsoft.com/office/drawing/2014/main" id="{FE1D1B0A-92AE-45F7-9D82-D6051DD96B85}"/>
            </a:ext>
          </a:extLst>
        </xdr:cNvPr>
        <xdr:cNvSpPr/>
      </xdr:nvSpPr>
      <xdr:spPr>
        <a:xfrm>
          <a:off x="16129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61930</xdr:rowOff>
    </xdr:from>
    <xdr:ext cx="736600" cy="259045"/>
    <xdr:sp macro="" textlink="">
      <xdr:nvSpPr>
        <xdr:cNvPr id="321" name="テキスト ボックス 320">
          <a:extLst>
            <a:ext uri="{FF2B5EF4-FFF2-40B4-BE49-F238E27FC236}">
              <a16:creationId xmlns:a16="http://schemas.microsoft.com/office/drawing/2014/main" id="{5EFC778F-DDE7-436A-BED0-6900120F99D3}"/>
            </a:ext>
          </a:extLst>
        </xdr:cNvPr>
        <xdr:cNvSpPr txBox="1"/>
      </xdr:nvSpPr>
      <xdr:spPr>
        <a:xfrm>
          <a:off x="15798800" y="10691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113347</xdr:rowOff>
    </xdr:from>
    <xdr:to>
      <xdr:col>72</xdr:col>
      <xdr:colOff>203200</xdr:colOff>
      <xdr:row>61</xdr:row>
      <xdr:rowOff>155575</xdr:rowOff>
    </xdr:to>
    <xdr:cxnSp macro="">
      <xdr:nvCxnSpPr>
        <xdr:cNvPr id="322" name="直線コネクタ 321">
          <a:extLst>
            <a:ext uri="{FF2B5EF4-FFF2-40B4-BE49-F238E27FC236}">
              <a16:creationId xmlns:a16="http://schemas.microsoft.com/office/drawing/2014/main" id="{4D6ACC4B-97A4-4A2D-ACFC-8FB94882C742}"/>
            </a:ext>
          </a:extLst>
        </xdr:cNvPr>
        <xdr:cNvCxnSpPr/>
      </xdr:nvCxnSpPr>
      <xdr:spPr>
        <a:xfrm>
          <a:off x="14401800" y="10571797"/>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167111</xdr:rowOff>
    </xdr:from>
    <xdr:to>
      <xdr:col>73</xdr:col>
      <xdr:colOff>44450</xdr:colOff>
      <xdr:row>62</xdr:row>
      <xdr:rowOff>97261</xdr:rowOff>
    </xdr:to>
    <xdr:sp macro="" textlink="">
      <xdr:nvSpPr>
        <xdr:cNvPr id="323" name="フローチャート: 判断 322">
          <a:extLst>
            <a:ext uri="{FF2B5EF4-FFF2-40B4-BE49-F238E27FC236}">
              <a16:creationId xmlns:a16="http://schemas.microsoft.com/office/drawing/2014/main" id="{59B365B3-5EA3-41A1-9EC2-A46D13961979}"/>
            </a:ext>
          </a:extLst>
        </xdr:cNvPr>
        <xdr:cNvSpPr/>
      </xdr:nvSpPr>
      <xdr:spPr>
        <a:xfrm>
          <a:off x="15240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82038</xdr:rowOff>
    </xdr:from>
    <xdr:ext cx="762000" cy="259045"/>
    <xdr:sp macro="" textlink="">
      <xdr:nvSpPr>
        <xdr:cNvPr id="324" name="テキスト ボックス 323">
          <a:extLst>
            <a:ext uri="{FF2B5EF4-FFF2-40B4-BE49-F238E27FC236}">
              <a16:creationId xmlns:a16="http://schemas.microsoft.com/office/drawing/2014/main" id="{6A62D677-947B-49BD-9377-64F5B817412C}"/>
            </a:ext>
          </a:extLst>
        </xdr:cNvPr>
        <xdr:cNvSpPr txBox="1"/>
      </xdr:nvSpPr>
      <xdr:spPr>
        <a:xfrm>
          <a:off x="14909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109326</xdr:rowOff>
    </xdr:from>
    <xdr:to>
      <xdr:col>68</xdr:col>
      <xdr:colOff>152400</xdr:colOff>
      <xdr:row>61</xdr:row>
      <xdr:rowOff>113347</xdr:rowOff>
    </xdr:to>
    <xdr:cxnSp macro="">
      <xdr:nvCxnSpPr>
        <xdr:cNvPr id="325" name="直線コネクタ 324">
          <a:extLst>
            <a:ext uri="{FF2B5EF4-FFF2-40B4-BE49-F238E27FC236}">
              <a16:creationId xmlns:a16="http://schemas.microsoft.com/office/drawing/2014/main" id="{BD1CAC17-A245-48A4-869E-E8197208BB1C}"/>
            </a:ext>
          </a:extLst>
        </xdr:cNvPr>
        <xdr:cNvCxnSpPr/>
      </xdr:nvCxnSpPr>
      <xdr:spPr>
        <a:xfrm>
          <a:off x="13512800" y="10567776"/>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149013</xdr:rowOff>
    </xdr:from>
    <xdr:to>
      <xdr:col>68</xdr:col>
      <xdr:colOff>203200</xdr:colOff>
      <xdr:row>62</xdr:row>
      <xdr:rowOff>79163</xdr:rowOff>
    </xdr:to>
    <xdr:sp macro="" textlink="">
      <xdr:nvSpPr>
        <xdr:cNvPr id="326" name="フローチャート: 判断 325">
          <a:extLst>
            <a:ext uri="{FF2B5EF4-FFF2-40B4-BE49-F238E27FC236}">
              <a16:creationId xmlns:a16="http://schemas.microsoft.com/office/drawing/2014/main" id="{EACEBB02-1274-4CA0-A5CA-55B9A72DF724}"/>
            </a:ext>
          </a:extLst>
        </xdr:cNvPr>
        <xdr:cNvSpPr/>
      </xdr:nvSpPr>
      <xdr:spPr>
        <a:xfrm>
          <a:off x="14351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63940</xdr:rowOff>
    </xdr:from>
    <xdr:ext cx="762000" cy="259045"/>
    <xdr:sp macro="" textlink="">
      <xdr:nvSpPr>
        <xdr:cNvPr id="327" name="テキスト ボックス 326">
          <a:extLst>
            <a:ext uri="{FF2B5EF4-FFF2-40B4-BE49-F238E27FC236}">
              <a16:creationId xmlns:a16="http://schemas.microsoft.com/office/drawing/2014/main" id="{C2381402-52DC-4064-8240-F48361A89B8D}"/>
            </a:ext>
          </a:extLst>
        </xdr:cNvPr>
        <xdr:cNvSpPr txBox="1"/>
      </xdr:nvSpPr>
      <xdr:spPr>
        <a:xfrm>
          <a:off x="14020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134938</xdr:rowOff>
    </xdr:from>
    <xdr:to>
      <xdr:col>64</xdr:col>
      <xdr:colOff>152400</xdr:colOff>
      <xdr:row>62</xdr:row>
      <xdr:rowOff>65088</xdr:rowOff>
    </xdr:to>
    <xdr:sp macro="" textlink="">
      <xdr:nvSpPr>
        <xdr:cNvPr id="328" name="フローチャート: 判断 327">
          <a:extLst>
            <a:ext uri="{FF2B5EF4-FFF2-40B4-BE49-F238E27FC236}">
              <a16:creationId xmlns:a16="http://schemas.microsoft.com/office/drawing/2014/main" id="{C08B95B7-D17F-4D2B-AD7F-79EC4F0A0DF3}"/>
            </a:ext>
          </a:extLst>
        </xdr:cNvPr>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49865</xdr:rowOff>
    </xdr:from>
    <xdr:ext cx="762000" cy="259045"/>
    <xdr:sp macro="" textlink="">
      <xdr:nvSpPr>
        <xdr:cNvPr id="329" name="テキスト ボックス 328">
          <a:extLst>
            <a:ext uri="{FF2B5EF4-FFF2-40B4-BE49-F238E27FC236}">
              <a16:creationId xmlns:a16="http://schemas.microsoft.com/office/drawing/2014/main" id="{19849809-7FC3-486E-B706-7368F201C504}"/>
            </a:ext>
          </a:extLst>
        </xdr:cNvPr>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F03B97B3-030A-4D99-AABD-FE05DF14E8B8}"/>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2D290EBE-80F7-47B0-8B58-710C4A0E797A}"/>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8FC166-3551-413D-A45A-8983E5A914D6}"/>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EA8DF6B3-8B02-4DA8-8503-6361789047BC}"/>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C0C8D3EE-EE1F-494C-AD0D-2AC3A80474B3}"/>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132927</xdr:rowOff>
    </xdr:from>
    <xdr:to>
      <xdr:col>81</xdr:col>
      <xdr:colOff>95250</xdr:colOff>
      <xdr:row>62</xdr:row>
      <xdr:rowOff>63077</xdr:rowOff>
    </xdr:to>
    <xdr:sp macro="" textlink="">
      <xdr:nvSpPr>
        <xdr:cNvPr id="335" name="楕円 334">
          <a:extLst>
            <a:ext uri="{FF2B5EF4-FFF2-40B4-BE49-F238E27FC236}">
              <a16:creationId xmlns:a16="http://schemas.microsoft.com/office/drawing/2014/main" id="{F3529E42-FA96-4755-9167-64277885576C}"/>
            </a:ext>
          </a:extLst>
        </xdr:cNvPr>
        <xdr:cNvSpPr/>
      </xdr:nvSpPr>
      <xdr:spPr>
        <a:xfrm>
          <a:off x="169672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149454</xdr:rowOff>
    </xdr:from>
    <xdr:ext cx="762000" cy="259045"/>
    <xdr:sp macro="" textlink="">
      <xdr:nvSpPr>
        <xdr:cNvPr id="336" name="定員管理の状況該当値テキスト">
          <a:extLst>
            <a:ext uri="{FF2B5EF4-FFF2-40B4-BE49-F238E27FC236}">
              <a16:creationId xmlns:a16="http://schemas.microsoft.com/office/drawing/2014/main" id="{A84D0138-4193-40DC-913C-3172E98343A5}"/>
            </a:ext>
          </a:extLst>
        </xdr:cNvPr>
        <xdr:cNvSpPr txBox="1"/>
      </xdr:nvSpPr>
      <xdr:spPr>
        <a:xfrm>
          <a:off x="171069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118851</xdr:rowOff>
    </xdr:from>
    <xdr:to>
      <xdr:col>77</xdr:col>
      <xdr:colOff>95250</xdr:colOff>
      <xdr:row>62</xdr:row>
      <xdr:rowOff>49001</xdr:rowOff>
    </xdr:to>
    <xdr:sp macro="" textlink="">
      <xdr:nvSpPr>
        <xdr:cNvPr id="337" name="楕円 336">
          <a:extLst>
            <a:ext uri="{FF2B5EF4-FFF2-40B4-BE49-F238E27FC236}">
              <a16:creationId xmlns:a16="http://schemas.microsoft.com/office/drawing/2014/main" id="{20547EDD-0BE9-45A7-A75B-AFFC90B9C3F3}"/>
            </a:ext>
          </a:extLst>
        </xdr:cNvPr>
        <xdr:cNvSpPr/>
      </xdr:nvSpPr>
      <xdr:spPr>
        <a:xfrm>
          <a:off x="16129000" y="1057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59178</xdr:rowOff>
    </xdr:from>
    <xdr:ext cx="736600" cy="259045"/>
    <xdr:sp macro="" textlink="">
      <xdr:nvSpPr>
        <xdr:cNvPr id="338" name="テキスト ボックス 337">
          <a:extLst>
            <a:ext uri="{FF2B5EF4-FFF2-40B4-BE49-F238E27FC236}">
              <a16:creationId xmlns:a16="http://schemas.microsoft.com/office/drawing/2014/main" id="{E3F81695-E4CC-4A2C-BD30-FA3314BE3127}"/>
            </a:ext>
          </a:extLst>
        </xdr:cNvPr>
        <xdr:cNvSpPr txBox="1"/>
      </xdr:nvSpPr>
      <xdr:spPr>
        <a:xfrm>
          <a:off x="15798800" y="10346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104775</xdr:rowOff>
    </xdr:from>
    <xdr:to>
      <xdr:col>73</xdr:col>
      <xdr:colOff>44450</xdr:colOff>
      <xdr:row>62</xdr:row>
      <xdr:rowOff>34925</xdr:rowOff>
    </xdr:to>
    <xdr:sp macro="" textlink="">
      <xdr:nvSpPr>
        <xdr:cNvPr id="339" name="楕円 338">
          <a:extLst>
            <a:ext uri="{FF2B5EF4-FFF2-40B4-BE49-F238E27FC236}">
              <a16:creationId xmlns:a16="http://schemas.microsoft.com/office/drawing/2014/main" id="{4FC03F9C-A896-4A77-9CBB-41585DFC873C}"/>
            </a:ext>
          </a:extLst>
        </xdr:cNvPr>
        <xdr:cNvSpPr/>
      </xdr:nvSpPr>
      <xdr:spPr>
        <a:xfrm>
          <a:off x="15240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45102</xdr:rowOff>
    </xdr:from>
    <xdr:ext cx="762000" cy="259045"/>
    <xdr:sp macro="" textlink="">
      <xdr:nvSpPr>
        <xdr:cNvPr id="340" name="テキスト ボックス 339">
          <a:extLst>
            <a:ext uri="{FF2B5EF4-FFF2-40B4-BE49-F238E27FC236}">
              <a16:creationId xmlns:a16="http://schemas.microsoft.com/office/drawing/2014/main" id="{F0575815-3CBE-4E3E-96B8-D14EE505EB81}"/>
            </a:ext>
          </a:extLst>
        </xdr:cNvPr>
        <xdr:cNvSpPr txBox="1"/>
      </xdr:nvSpPr>
      <xdr:spPr>
        <a:xfrm>
          <a:off x="14909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62547</xdr:rowOff>
    </xdr:from>
    <xdr:to>
      <xdr:col>68</xdr:col>
      <xdr:colOff>203200</xdr:colOff>
      <xdr:row>61</xdr:row>
      <xdr:rowOff>164147</xdr:rowOff>
    </xdr:to>
    <xdr:sp macro="" textlink="">
      <xdr:nvSpPr>
        <xdr:cNvPr id="341" name="楕円 340">
          <a:extLst>
            <a:ext uri="{FF2B5EF4-FFF2-40B4-BE49-F238E27FC236}">
              <a16:creationId xmlns:a16="http://schemas.microsoft.com/office/drawing/2014/main" id="{B12DE361-597C-4970-BB04-5AC4D1DD7F26}"/>
            </a:ext>
          </a:extLst>
        </xdr:cNvPr>
        <xdr:cNvSpPr/>
      </xdr:nvSpPr>
      <xdr:spPr>
        <a:xfrm>
          <a:off x="14351000" y="1052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2874</xdr:rowOff>
    </xdr:from>
    <xdr:ext cx="762000" cy="259045"/>
    <xdr:sp macro="" textlink="">
      <xdr:nvSpPr>
        <xdr:cNvPr id="342" name="テキスト ボックス 341">
          <a:extLst>
            <a:ext uri="{FF2B5EF4-FFF2-40B4-BE49-F238E27FC236}">
              <a16:creationId xmlns:a16="http://schemas.microsoft.com/office/drawing/2014/main" id="{B022CD02-ABF7-4A8C-8385-10132821020B}"/>
            </a:ext>
          </a:extLst>
        </xdr:cNvPr>
        <xdr:cNvSpPr txBox="1"/>
      </xdr:nvSpPr>
      <xdr:spPr>
        <a:xfrm>
          <a:off x="14020800" y="1028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58526</xdr:rowOff>
    </xdr:from>
    <xdr:to>
      <xdr:col>64</xdr:col>
      <xdr:colOff>152400</xdr:colOff>
      <xdr:row>61</xdr:row>
      <xdr:rowOff>160126</xdr:rowOff>
    </xdr:to>
    <xdr:sp macro="" textlink="">
      <xdr:nvSpPr>
        <xdr:cNvPr id="343" name="楕円 342">
          <a:extLst>
            <a:ext uri="{FF2B5EF4-FFF2-40B4-BE49-F238E27FC236}">
              <a16:creationId xmlns:a16="http://schemas.microsoft.com/office/drawing/2014/main" id="{0A42C0A0-0DD5-40F7-A7C1-D8F48CF89C09}"/>
            </a:ext>
          </a:extLst>
        </xdr:cNvPr>
        <xdr:cNvSpPr/>
      </xdr:nvSpPr>
      <xdr:spPr>
        <a:xfrm>
          <a:off x="13462000" y="1051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170303</xdr:rowOff>
    </xdr:from>
    <xdr:ext cx="762000" cy="259045"/>
    <xdr:sp macro="" textlink="">
      <xdr:nvSpPr>
        <xdr:cNvPr id="344" name="テキスト ボックス 343">
          <a:extLst>
            <a:ext uri="{FF2B5EF4-FFF2-40B4-BE49-F238E27FC236}">
              <a16:creationId xmlns:a16="http://schemas.microsoft.com/office/drawing/2014/main" id="{87DD83D3-BC57-4A03-A628-33E303D9DF7F}"/>
            </a:ext>
          </a:extLst>
        </xdr:cNvPr>
        <xdr:cNvSpPr txBox="1"/>
      </xdr:nvSpPr>
      <xdr:spPr>
        <a:xfrm>
          <a:off x="13131800" y="10285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CDD60FE9-A80D-43FF-A898-072A0C7001C9}"/>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C8739587-414F-4469-8945-9AF06FA8B19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ABA58097-A578-4289-BED4-B5FF8D208E72}"/>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C6DC8C54-FB9C-4C34-85ED-CA181A4CC2FF}"/>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D5BF2040-A0AF-4960-BA64-0F488FCBFFB4}"/>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B71F67F6-0879-4F6B-AA57-49097A817014}"/>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8F89875F-E9EC-43C8-A539-F7E98377CBB7}"/>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8133509E-64CD-4C3C-BA75-18F1F2A69B15}"/>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57D3A681-8CC0-4C81-949F-A80E16F601FC}"/>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AC60C568-D50C-4E6F-9438-BD25BA9E9251}"/>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EFB82D8A-27CD-4BD2-B6B6-3D93F6A9E794}"/>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6501E47F-2632-4ED1-9882-AEF2562ADA5C}"/>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524454C3-269E-4A19-BD5A-FBA68B544E6B}"/>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下水道事業に係る公営企業債の償還進捗により、公営企業債償還財源繰入金が減少していることから、近年は類似団体平均を下回る水準で推移してきており、令和３年度においても前年度より０．４ポイント改善し、前年度に引き続き類似団体平均を下回っている。今後は大型事業の実施に伴う元利償還金の増加が見込まれることから、地方債の発行にあたっては交付税措置のある地方債の活用に努めるとともに、普通建設事業の抑制等により、地方債残高の削減に努めていく。</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B1CF7FB0-930C-47CC-A4A1-2FB7849AA7AB}"/>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775CE7D2-5524-44E3-A430-1189F85FAF82}"/>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89514DA2-B609-45AF-83BE-8134073258AA}"/>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9EA0D63F-0143-4E4A-B78A-4125C60EEEC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4F48A1C9-49A5-47CD-ACF0-4B5311A8DD5C}"/>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6E4BB7F5-F409-4AAA-9075-F5214646684C}"/>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7A735194-0B7C-4A38-BE0C-AA20E83C69CE}"/>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931AB0B8-3F3D-443C-87AB-2BA015E35F9E}"/>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9ED11709-31CD-4BDD-9D67-D1FAD5E79F38}"/>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FD19971-AD37-41F6-8108-0B868D222E8E}"/>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a:extLst>
            <a:ext uri="{FF2B5EF4-FFF2-40B4-BE49-F238E27FC236}">
              <a16:creationId xmlns:a16="http://schemas.microsoft.com/office/drawing/2014/main" id="{7DDEABE5-C6E3-451C-830C-56354ADCE705}"/>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7373DC49-FC4E-430A-9A5D-568FF896742B}"/>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8707AB99-2200-4165-9465-A577E287F8A4}"/>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70866</xdr:rowOff>
    </xdr:to>
    <xdr:cxnSp macro="">
      <xdr:nvCxnSpPr>
        <xdr:cNvPr id="371" name="直線コネクタ 370">
          <a:extLst>
            <a:ext uri="{FF2B5EF4-FFF2-40B4-BE49-F238E27FC236}">
              <a16:creationId xmlns:a16="http://schemas.microsoft.com/office/drawing/2014/main" id="{E701648C-7347-47CB-9CD9-70169AA4E3EC}"/>
            </a:ext>
          </a:extLst>
        </xdr:cNvPr>
        <xdr:cNvCxnSpPr/>
      </xdr:nvCxnSpPr>
      <xdr:spPr>
        <a:xfrm flipV="1">
          <a:off x="17018000" y="6183884"/>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2" name="公債費負担の状況最小値テキスト">
          <a:extLst>
            <a:ext uri="{FF2B5EF4-FFF2-40B4-BE49-F238E27FC236}">
              <a16:creationId xmlns:a16="http://schemas.microsoft.com/office/drawing/2014/main" id="{CAF77BF2-F7F5-43AB-9160-FC88E3365DCC}"/>
            </a:ext>
          </a:extLst>
        </xdr:cNvPr>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3" name="直線コネクタ 372">
          <a:extLst>
            <a:ext uri="{FF2B5EF4-FFF2-40B4-BE49-F238E27FC236}">
              <a16:creationId xmlns:a16="http://schemas.microsoft.com/office/drawing/2014/main" id="{1DC9D9D8-45CC-4E55-9268-0858959ED8F2}"/>
            </a:ext>
          </a:extLst>
        </xdr:cNvPr>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74" name="公債費負担の状況最大値テキスト">
          <a:extLst>
            <a:ext uri="{FF2B5EF4-FFF2-40B4-BE49-F238E27FC236}">
              <a16:creationId xmlns:a16="http://schemas.microsoft.com/office/drawing/2014/main" id="{D699E20E-7D63-4F2B-92A5-68A7646B2F9C}"/>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75" name="直線コネクタ 374">
          <a:extLst>
            <a:ext uri="{FF2B5EF4-FFF2-40B4-BE49-F238E27FC236}">
              <a16:creationId xmlns:a16="http://schemas.microsoft.com/office/drawing/2014/main" id="{10DE79E3-A4DA-4446-AC42-49775B8B4D99}"/>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170688</xdr:rowOff>
    </xdr:from>
    <xdr:to>
      <xdr:col>81</xdr:col>
      <xdr:colOff>44450</xdr:colOff>
      <xdr:row>39</xdr:row>
      <xdr:rowOff>37846</xdr:rowOff>
    </xdr:to>
    <xdr:cxnSp macro="">
      <xdr:nvCxnSpPr>
        <xdr:cNvPr id="376" name="直線コネクタ 375">
          <a:extLst>
            <a:ext uri="{FF2B5EF4-FFF2-40B4-BE49-F238E27FC236}">
              <a16:creationId xmlns:a16="http://schemas.microsoft.com/office/drawing/2014/main" id="{CBEE7AF3-279D-4415-996D-694F4952A745}"/>
            </a:ext>
          </a:extLst>
        </xdr:cNvPr>
        <xdr:cNvCxnSpPr/>
      </xdr:nvCxnSpPr>
      <xdr:spPr>
        <a:xfrm flipV="1">
          <a:off x="16179800" y="668578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132859</xdr:rowOff>
    </xdr:from>
    <xdr:ext cx="762000" cy="259045"/>
    <xdr:sp macro="" textlink="">
      <xdr:nvSpPr>
        <xdr:cNvPr id="377" name="公債費負担の状況平均値テキスト">
          <a:extLst>
            <a:ext uri="{FF2B5EF4-FFF2-40B4-BE49-F238E27FC236}">
              <a16:creationId xmlns:a16="http://schemas.microsoft.com/office/drawing/2014/main" id="{EB65019A-82BC-48BE-A95B-7DB14E3402F4}"/>
            </a:ext>
          </a:extLst>
        </xdr:cNvPr>
        <xdr:cNvSpPr txBox="1"/>
      </xdr:nvSpPr>
      <xdr:spPr>
        <a:xfrm>
          <a:off x="17106900" y="6819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78" name="フローチャート: 判断 377">
          <a:extLst>
            <a:ext uri="{FF2B5EF4-FFF2-40B4-BE49-F238E27FC236}">
              <a16:creationId xmlns:a16="http://schemas.microsoft.com/office/drawing/2014/main" id="{C59EF683-EEAE-474B-9275-30BD6069812E}"/>
            </a:ext>
          </a:extLst>
        </xdr:cNvPr>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37846</xdr:rowOff>
    </xdr:from>
    <xdr:to>
      <xdr:col>77</xdr:col>
      <xdr:colOff>44450</xdr:colOff>
      <xdr:row>39</xdr:row>
      <xdr:rowOff>144018</xdr:rowOff>
    </xdr:to>
    <xdr:cxnSp macro="">
      <xdr:nvCxnSpPr>
        <xdr:cNvPr id="379" name="直線コネクタ 378">
          <a:extLst>
            <a:ext uri="{FF2B5EF4-FFF2-40B4-BE49-F238E27FC236}">
              <a16:creationId xmlns:a16="http://schemas.microsoft.com/office/drawing/2014/main" id="{C29E7AC1-4046-4EFC-B4E2-36149DF876CB}"/>
            </a:ext>
          </a:extLst>
        </xdr:cNvPr>
        <xdr:cNvCxnSpPr/>
      </xdr:nvCxnSpPr>
      <xdr:spPr>
        <a:xfrm flipV="1">
          <a:off x="15290800" y="672439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macro="" textlink="">
      <xdr:nvSpPr>
        <xdr:cNvPr id="380" name="フローチャート: 判断 379">
          <a:extLst>
            <a:ext uri="{FF2B5EF4-FFF2-40B4-BE49-F238E27FC236}">
              <a16:creationId xmlns:a16="http://schemas.microsoft.com/office/drawing/2014/main" id="{2A97EDBF-E245-4FA3-9B6A-2F40DC64F906}"/>
            </a:ext>
          </a:extLst>
        </xdr:cNvPr>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56405</xdr:rowOff>
    </xdr:from>
    <xdr:ext cx="736600" cy="259045"/>
    <xdr:sp macro="" textlink="">
      <xdr:nvSpPr>
        <xdr:cNvPr id="381" name="テキスト ボックス 380">
          <a:extLst>
            <a:ext uri="{FF2B5EF4-FFF2-40B4-BE49-F238E27FC236}">
              <a16:creationId xmlns:a16="http://schemas.microsoft.com/office/drawing/2014/main" id="{2FE19800-BD6A-491E-8F0B-A92B685549B1}"/>
            </a:ext>
          </a:extLst>
        </xdr:cNvPr>
        <xdr:cNvSpPr txBox="1"/>
      </xdr:nvSpPr>
      <xdr:spPr>
        <a:xfrm>
          <a:off x="15798800" y="691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144018</xdr:rowOff>
    </xdr:from>
    <xdr:to>
      <xdr:col>72</xdr:col>
      <xdr:colOff>203200</xdr:colOff>
      <xdr:row>40</xdr:row>
      <xdr:rowOff>165608</xdr:rowOff>
    </xdr:to>
    <xdr:cxnSp macro="">
      <xdr:nvCxnSpPr>
        <xdr:cNvPr id="382" name="直線コネクタ 381">
          <a:extLst>
            <a:ext uri="{FF2B5EF4-FFF2-40B4-BE49-F238E27FC236}">
              <a16:creationId xmlns:a16="http://schemas.microsoft.com/office/drawing/2014/main" id="{A49425FB-7397-4732-9C60-5A9E9EB7603A}"/>
            </a:ext>
          </a:extLst>
        </xdr:cNvPr>
        <xdr:cNvCxnSpPr/>
      </xdr:nvCxnSpPr>
      <xdr:spPr>
        <a:xfrm flipV="1">
          <a:off x="14401800" y="6830568"/>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160782</xdr:rowOff>
    </xdr:from>
    <xdr:to>
      <xdr:col>73</xdr:col>
      <xdr:colOff>44450</xdr:colOff>
      <xdr:row>40</xdr:row>
      <xdr:rowOff>90932</xdr:rowOff>
    </xdr:to>
    <xdr:sp macro="" textlink="">
      <xdr:nvSpPr>
        <xdr:cNvPr id="383" name="フローチャート: 判断 382">
          <a:extLst>
            <a:ext uri="{FF2B5EF4-FFF2-40B4-BE49-F238E27FC236}">
              <a16:creationId xmlns:a16="http://schemas.microsoft.com/office/drawing/2014/main" id="{2A7F40D2-31F6-41E4-BF24-C7DC1064FB39}"/>
            </a:ext>
          </a:extLst>
        </xdr:cNvPr>
        <xdr:cNvSpPr/>
      </xdr:nvSpPr>
      <xdr:spPr>
        <a:xfrm>
          <a:off x="15240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75709</xdr:rowOff>
    </xdr:from>
    <xdr:ext cx="762000" cy="259045"/>
    <xdr:sp macro="" textlink="">
      <xdr:nvSpPr>
        <xdr:cNvPr id="384" name="テキスト ボックス 383">
          <a:extLst>
            <a:ext uri="{FF2B5EF4-FFF2-40B4-BE49-F238E27FC236}">
              <a16:creationId xmlns:a16="http://schemas.microsoft.com/office/drawing/2014/main" id="{86AAE161-F415-4C07-B085-63642E4423C9}"/>
            </a:ext>
          </a:extLst>
        </xdr:cNvPr>
        <xdr:cNvSpPr txBox="1"/>
      </xdr:nvSpPr>
      <xdr:spPr>
        <a:xfrm>
          <a:off x="149098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165608</xdr:rowOff>
    </xdr:from>
    <xdr:to>
      <xdr:col>68</xdr:col>
      <xdr:colOff>152400</xdr:colOff>
      <xdr:row>42</xdr:row>
      <xdr:rowOff>25400</xdr:rowOff>
    </xdr:to>
    <xdr:cxnSp macro="">
      <xdr:nvCxnSpPr>
        <xdr:cNvPr id="385" name="直線コネクタ 384">
          <a:extLst>
            <a:ext uri="{FF2B5EF4-FFF2-40B4-BE49-F238E27FC236}">
              <a16:creationId xmlns:a16="http://schemas.microsoft.com/office/drawing/2014/main" id="{83169E6C-09FE-4BDD-9E9E-F195B015E703}"/>
            </a:ext>
          </a:extLst>
        </xdr:cNvPr>
        <xdr:cNvCxnSpPr/>
      </xdr:nvCxnSpPr>
      <xdr:spPr>
        <a:xfrm flipV="1">
          <a:off x="13512800" y="7023608"/>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18288</xdr:rowOff>
    </xdr:from>
    <xdr:to>
      <xdr:col>68</xdr:col>
      <xdr:colOff>203200</xdr:colOff>
      <xdr:row>40</xdr:row>
      <xdr:rowOff>119888</xdr:rowOff>
    </xdr:to>
    <xdr:sp macro="" textlink="">
      <xdr:nvSpPr>
        <xdr:cNvPr id="386" name="フローチャート: 判断 385">
          <a:extLst>
            <a:ext uri="{FF2B5EF4-FFF2-40B4-BE49-F238E27FC236}">
              <a16:creationId xmlns:a16="http://schemas.microsoft.com/office/drawing/2014/main" id="{47733DA8-FF75-422F-8952-4437A02C49BC}"/>
            </a:ext>
          </a:extLst>
        </xdr:cNvPr>
        <xdr:cNvSpPr/>
      </xdr:nvSpPr>
      <xdr:spPr>
        <a:xfrm>
          <a:off x="14351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130065</xdr:rowOff>
    </xdr:from>
    <xdr:ext cx="762000" cy="259045"/>
    <xdr:sp macro="" textlink="">
      <xdr:nvSpPr>
        <xdr:cNvPr id="387" name="テキスト ボックス 386">
          <a:extLst>
            <a:ext uri="{FF2B5EF4-FFF2-40B4-BE49-F238E27FC236}">
              <a16:creationId xmlns:a16="http://schemas.microsoft.com/office/drawing/2014/main" id="{5E470818-3212-4A7C-86C9-7EF4A61C865C}"/>
            </a:ext>
          </a:extLst>
        </xdr:cNvPr>
        <xdr:cNvSpPr txBox="1"/>
      </xdr:nvSpPr>
      <xdr:spPr>
        <a:xfrm>
          <a:off x="14020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47244</xdr:rowOff>
    </xdr:from>
    <xdr:to>
      <xdr:col>64</xdr:col>
      <xdr:colOff>152400</xdr:colOff>
      <xdr:row>40</xdr:row>
      <xdr:rowOff>148844</xdr:rowOff>
    </xdr:to>
    <xdr:sp macro="" textlink="">
      <xdr:nvSpPr>
        <xdr:cNvPr id="388" name="フローチャート: 判断 387">
          <a:extLst>
            <a:ext uri="{FF2B5EF4-FFF2-40B4-BE49-F238E27FC236}">
              <a16:creationId xmlns:a16="http://schemas.microsoft.com/office/drawing/2014/main" id="{F453558E-7477-436D-A90E-A1FAF308145E}"/>
            </a:ext>
          </a:extLst>
        </xdr:cNvPr>
        <xdr:cNvSpPr/>
      </xdr:nvSpPr>
      <xdr:spPr>
        <a:xfrm>
          <a:off x="13462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159021</xdr:rowOff>
    </xdr:from>
    <xdr:ext cx="762000" cy="259045"/>
    <xdr:sp macro="" textlink="">
      <xdr:nvSpPr>
        <xdr:cNvPr id="389" name="テキスト ボックス 388">
          <a:extLst>
            <a:ext uri="{FF2B5EF4-FFF2-40B4-BE49-F238E27FC236}">
              <a16:creationId xmlns:a16="http://schemas.microsoft.com/office/drawing/2014/main" id="{36C53E88-3EBE-455F-9CE2-968B983E1BD6}"/>
            </a:ext>
          </a:extLst>
        </xdr:cNvPr>
        <xdr:cNvSpPr txBox="1"/>
      </xdr:nvSpPr>
      <xdr:spPr>
        <a:xfrm>
          <a:off x="13131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EF23076A-5D1B-41C7-BCD1-4FF19150C4D7}"/>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8C3C4DA8-71CD-40C2-A120-CB5F0B03BD74}"/>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6059BA74-F622-4C92-9297-7336AA46B9EE}"/>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D222AD35-07BC-4EEE-B68D-FFA062E2C9DC}"/>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6E027B2B-4EBB-422D-B702-4518BD3B19E2}"/>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119888</xdr:rowOff>
    </xdr:from>
    <xdr:to>
      <xdr:col>81</xdr:col>
      <xdr:colOff>95250</xdr:colOff>
      <xdr:row>39</xdr:row>
      <xdr:rowOff>50038</xdr:rowOff>
    </xdr:to>
    <xdr:sp macro="" textlink="">
      <xdr:nvSpPr>
        <xdr:cNvPr id="395" name="楕円 394">
          <a:extLst>
            <a:ext uri="{FF2B5EF4-FFF2-40B4-BE49-F238E27FC236}">
              <a16:creationId xmlns:a16="http://schemas.microsoft.com/office/drawing/2014/main" id="{F013E7A8-7ACE-4E25-B146-F111FCB58CB6}"/>
            </a:ext>
          </a:extLst>
        </xdr:cNvPr>
        <xdr:cNvSpPr/>
      </xdr:nvSpPr>
      <xdr:spPr>
        <a:xfrm>
          <a:off x="16967200" y="66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136415</xdr:rowOff>
    </xdr:from>
    <xdr:ext cx="762000" cy="259045"/>
    <xdr:sp macro="" textlink="">
      <xdr:nvSpPr>
        <xdr:cNvPr id="396" name="公債費負担の状況該当値テキスト">
          <a:extLst>
            <a:ext uri="{FF2B5EF4-FFF2-40B4-BE49-F238E27FC236}">
              <a16:creationId xmlns:a16="http://schemas.microsoft.com/office/drawing/2014/main" id="{C8F53565-EA9D-472B-B7AD-1E399B51C5A9}"/>
            </a:ext>
          </a:extLst>
        </xdr:cNvPr>
        <xdr:cNvSpPr txBox="1"/>
      </xdr:nvSpPr>
      <xdr:spPr>
        <a:xfrm>
          <a:off x="17106900" y="648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158496</xdr:rowOff>
    </xdr:from>
    <xdr:to>
      <xdr:col>77</xdr:col>
      <xdr:colOff>95250</xdr:colOff>
      <xdr:row>39</xdr:row>
      <xdr:rowOff>88646</xdr:rowOff>
    </xdr:to>
    <xdr:sp macro="" textlink="">
      <xdr:nvSpPr>
        <xdr:cNvPr id="397" name="楕円 396">
          <a:extLst>
            <a:ext uri="{FF2B5EF4-FFF2-40B4-BE49-F238E27FC236}">
              <a16:creationId xmlns:a16="http://schemas.microsoft.com/office/drawing/2014/main" id="{1F9D45A0-71B2-4ECF-96F3-D45989BFB11E}"/>
            </a:ext>
          </a:extLst>
        </xdr:cNvPr>
        <xdr:cNvSpPr/>
      </xdr:nvSpPr>
      <xdr:spPr>
        <a:xfrm>
          <a:off x="16129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98823</xdr:rowOff>
    </xdr:from>
    <xdr:ext cx="736600" cy="259045"/>
    <xdr:sp macro="" textlink="">
      <xdr:nvSpPr>
        <xdr:cNvPr id="398" name="テキスト ボックス 397">
          <a:extLst>
            <a:ext uri="{FF2B5EF4-FFF2-40B4-BE49-F238E27FC236}">
              <a16:creationId xmlns:a16="http://schemas.microsoft.com/office/drawing/2014/main" id="{AEB16AEA-20BD-4764-ACCB-93E56B84CC52}"/>
            </a:ext>
          </a:extLst>
        </xdr:cNvPr>
        <xdr:cNvSpPr txBox="1"/>
      </xdr:nvSpPr>
      <xdr:spPr>
        <a:xfrm>
          <a:off x="15798800" y="644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93218</xdr:rowOff>
    </xdr:from>
    <xdr:to>
      <xdr:col>73</xdr:col>
      <xdr:colOff>44450</xdr:colOff>
      <xdr:row>40</xdr:row>
      <xdr:rowOff>23368</xdr:rowOff>
    </xdr:to>
    <xdr:sp macro="" textlink="">
      <xdr:nvSpPr>
        <xdr:cNvPr id="399" name="楕円 398">
          <a:extLst>
            <a:ext uri="{FF2B5EF4-FFF2-40B4-BE49-F238E27FC236}">
              <a16:creationId xmlns:a16="http://schemas.microsoft.com/office/drawing/2014/main" id="{DA5F2BE3-3511-4E05-968E-D240FD05802E}"/>
            </a:ext>
          </a:extLst>
        </xdr:cNvPr>
        <xdr:cNvSpPr/>
      </xdr:nvSpPr>
      <xdr:spPr>
        <a:xfrm>
          <a:off x="15240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33545</xdr:rowOff>
    </xdr:from>
    <xdr:ext cx="762000" cy="259045"/>
    <xdr:sp macro="" textlink="">
      <xdr:nvSpPr>
        <xdr:cNvPr id="400" name="テキスト ボックス 399">
          <a:extLst>
            <a:ext uri="{FF2B5EF4-FFF2-40B4-BE49-F238E27FC236}">
              <a16:creationId xmlns:a16="http://schemas.microsoft.com/office/drawing/2014/main" id="{D43078BA-2C77-4678-A6D7-3C5B51FEA790}"/>
            </a:ext>
          </a:extLst>
        </xdr:cNvPr>
        <xdr:cNvSpPr txBox="1"/>
      </xdr:nvSpPr>
      <xdr:spPr>
        <a:xfrm>
          <a:off x="14909800" y="654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114808</xdr:rowOff>
    </xdr:from>
    <xdr:to>
      <xdr:col>68</xdr:col>
      <xdr:colOff>203200</xdr:colOff>
      <xdr:row>41</xdr:row>
      <xdr:rowOff>44958</xdr:rowOff>
    </xdr:to>
    <xdr:sp macro="" textlink="">
      <xdr:nvSpPr>
        <xdr:cNvPr id="401" name="楕円 400">
          <a:extLst>
            <a:ext uri="{FF2B5EF4-FFF2-40B4-BE49-F238E27FC236}">
              <a16:creationId xmlns:a16="http://schemas.microsoft.com/office/drawing/2014/main" id="{E98B53A8-0B6D-446A-970F-6D64D80EE12B}"/>
            </a:ext>
          </a:extLst>
        </xdr:cNvPr>
        <xdr:cNvSpPr/>
      </xdr:nvSpPr>
      <xdr:spPr>
        <a:xfrm>
          <a:off x="14351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29735</xdr:rowOff>
    </xdr:from>
    <xdr:ext cx="762000" cy="259045"/>
    <xdr:sp macro="" textlink="">
      <xdr:nvSpPr>
        <xdr:cNvPr id="402" name="テキスト ボックス 401">
          <a:extLst>
            <a:ext uri="{FF2B5EF4-FFF2-40B4-BE49-F238E27FC236}">
              <a16:creationId xmlns:a16="http://schemas.microsoft.com/office/drawing/2014/main" id="{C20B8357-6E4B-4246-B20B-D57998FABD3D}"/>
            </a:ext>
          </a:extLst>
        </xdr:cNvPr>
        <xdr:cNvSpPr txBox="1"/>
      </xdr:nvSpPr>
      <xdr:spPr>
        <a:xfrm>
          <a:off x="14020800" y="705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403" name="楕円 402">
          <a:extLst>
            <a:ext uri="{FF2B5EF4-FFF2-40B4-BE49-F238E27FC236}">
              <a16:creationId xmlns:a16="http://schemas.microsoft.com/office/drawing/2014/main" id="{35F227B6-89CB-44C1-AD7D-6D0D7ED9386A}"/>
            </a:ext>
          </a:extLst>
        </xdr:cNvPr>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404" name="テキスト ボックス 403">
          <a:extLst>
            <a:ext uri="{FF2B5EF4-FFF2-40B4-BE49-F238E27FC236}">
              <a16:creationId xmlns:a16="http://schemas.microsoft.com/office/drawing/2014/main" id="{C44BB877-82BB-4174-85EE-73E934024989}"/>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80CF3A27-CDB0-4F49-B37E-E1FC28220957}"/>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1CADE147-E646-405F-9DF1-1D6031FCBBF1}"/>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9609D8C2-E731-42E4-9176-A82A944932E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285D1397-F2D2-47B1-93CA-FC2D6B6DD2B7}"/>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F21E235B-9557-496A-8205-C4ACCA5B3144}"/>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C4B6B0AE-32AA-461D-9BCD-29A65ACD44E9}"/>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B327B665-6163-4F2E-941D-9DB088724DBA}"/>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1BFD2C31-A40D-4439-AFB6-BA02D1C07A62}"/>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C02853F8-985E-45F1-99CA-D96E1502D2EF}"/>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1825C59D-BCA8-4162-A606-C8A1DF48F939}"/>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74EE21B1-CAE9-4F56-845D-E4F4CCB95842}"/>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2ACE80E4-BD14-4D18-9998-D3F39E61B9FF}"/>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EF34CFE7-5916-4B69-9A37-79AD25699991}"/>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を大きく上回る水準で推移している。これは、下水道の整備をハイペースで進めてきたことで、下水道事業の企業債残高が増え、公営企業債等繰入見込額が大きくなっていることが要因である。令和３年度においては、充当可能基金残高が増加し、下水道事業の企業債残高も減少したものの、主に一般会計等に係る地方債残高の増により、前年度より１．６ポイント増となっている。下水道事業の企業債残高は今後も減少していく見込みである一方、一般会計等については、大型事業の実施により地方債残高が増加していく見込みである。今後は投資的事業の整理を行い、起債の発行を抑制することで、比率の改善に努めていく。</a:t>
          </a: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D0FE2BF0-B115-4AAD-8321-E05479951B2F}"/>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A7563983-8A58-43CE-880B-40F84252229D}"/>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82BF5B9C-5704-4051-BA40-AEEAD2A702B4}"/>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a:extLst>
            <a:ext uri="{FF2B5EF4-FFF2-40B4-BE49-F238E27FC236}">
              <a16:creationId xmlns:a16="http://schemas.microsoft.com/office/drawing/2014/main" id="{32A3824D-1B05-4122-A4FF-1778E2703B5B}"/>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2" name="テキスト ボックス 421">
          <a:extLst>
            <a:ext uri="{FF2B5EF4-FFF2-40B4-BE49-F238E27FC236}">
              <a16:creationId xmlns:a16="http://schemas.microsoft.com/office/drawing/2014/main" id="{FF61D7EC-53E9-4263-AF8F-44483A03A754}"/>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a:extLst>
            <a:ext uri="{FF2B5EF4-FFF2-40B4-BE49-F238E27FC236}">
              <a16:creationId xmlns:a16="http://schemas.microsoft.com/office/drawing/2014/main" id="{C56E16C8-4058-402D-9050-F71134F2B6D8}"/>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4" name="テキスト ボックス 423">
          <a:extLst>
            <a:ext uri="{FF2B5EF4-FFF2-40B4-BE49-F238E27FC236}">
              <a16:creationId xmlns:a16="http://schemas.microsoft.com/office/drawing/2014/main" id="{625638DA-39E0-40B6-B1E1-34A4DA0AF81E}"/>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a:extLst>
            <a:ext uri="{FF2B5EF4-FFF2-40B4-BE49-F238E27FC236}">
              <a16:creationId xmlns:a16="http://schemas.microsoft.com/office/drawing/2014/main" id="{2F994D28-E23C-4923-9C4F-594F51170161}"/>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6" name="テキスト ボックス 425">
          <a:extLst>
            <a:ext uri="{FF2B5EF4-FFF2-40B4-BE49-F238E27FC236}">
              <a16:creationId xmlns:a16="http://schemas.microsoft.com/office/drawing/2014/main" id="{1D9B4652-4A75-4503-A8B3-0A5592EB0497}"/>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a:extLst>
            <a:ext uri="{FF2B5EF4-FFF2-40B4-BE49-F238E27FC236}">
              <a16:creationId xmlns:a16="http://schemas.microsoft.com/office/drawing/2014/main" id="{AA70FB8A-E3C4-41FC-A264-242EFE9F17E1}"/>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8" name="テキスト ボックス 427">
          <a:extLst>
            <a:ext uri="{FF2B5EF4-FFF2-40B4-BE49-F238E27FC236}">
              <a16:creationId xmlns:a16="http://schemas.microsoft.com/office/drawing/2014/main" id="{AC9ACB2F-F5BF-41C8-9430-FBE67B058F78}"/>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F78D4384-036B-4D4E-8FCD-06BB1A5CD11C}"/>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2332A198-4400-49A3-8C3D-3C491F2B4232}"/>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67513</xdr:rowOff>
    </xdr:to>
    <xdr:cxnSp macro="">
      <xdr:nvCxnSpPr>
        <xdr:cNvPr id="431" name="直線コネクタ 430">
          <a:extLst>
            <a:ext uri="{FF2B5EF4-FFF2-40B4-BE49-F238E27FC236}">
              <a16:creationId xmlns:a16="http://schemas.microsoft.com/office/drawing/2014/main" id="{806271E2-D623-4409-8B36-1E7A34CC7F5C}"/>
            </a:ext>
          </a:extLst>
        </xdr:cNvPr>
        <xdr:cNvCxnSpPr/>
      </xdr:nvCxnSpPr>
      <xdr:spPr>
        <a:xfrm flipV="1">
          <a:off x="17018000" y="2451100"/>
          <a:ext cx="0" cy="15597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39590</xdr:rowOff>
    </xdr:from>
    <xdr:ext cx="762000" cy="259045"/>
    <xdr:sp macro="" textlink="">
      <xdr:nvSpPr>
        <xdr:cNvPr id="432" name="将来負担の状況最小値テキスト">
          <a:extLst>
            <a:ext uri="{FF2B5EF4-FFF2-40B4-BE49-F238E27FC236}">
              <a16:creationId xmlns:a16="http://schemas.microsoft.com/office/drawing/2014/main" id="{0D290BD7-3333-42F8-AE36-997D725E07F7}"/>
            </a:ext>
          </a:extLst>
        </xdr:cNvPr>
        <xdr:cNvSpPr txBox="1"/>
      </xdr:nvSpPr>
      <xdr:spPr>
        <a:xfrm>
          <a:off x="17106900" y="398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67513</xdr:rowOff>
    </xdr:from>
    <xdr:to>
      <xdr:col>81</xdr:col>
      <xdr:colOff>133350</xdr:colOff>
      <xdr:row>23</xdr:row>
      <xdr:rowOff>67513</xdr:rowOff>
    </xdr:to>
    <xdr:cxnSp macro="">
      <xdr:nvCxnSpPr>
        <xdr:cNvPr id="433" name="直線コネクタ 432">
          <a:extLst>
            <a:ext uri="{FF2B5EF4-FFF2-40B4-BE49-F238E27FC236}">
              <a16:creationId xmlns:a16="http://schemas.microsoft.com/office/drawing/2014/main" id="{60B448CB-460A-4FC9-9653-C23E22B73D74}"/>
            </a:ext>
          </a:extLst>
        </xdr:cNvPr>
        <xdr:cNvCxnSpPr/>
      </xdr:nvCxnSpPr>
      <xdr:spPr>
        <a:xfrm>
          <a:off x="16929100" y="4010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4" name="将来負担の状況最大値テキスト">
          <a:extLst>
            <a:ext uri="{FF2B5EF4-FFF2-40B4-BE49-F238E27FC236}">
              <a16:creationId xmlns:a16="http://schemas.microsoft.com/office/drawing/2014/main" id="{4C8C5576-A8A2-4C92-8CFB-C75ECE6A7DC1}"/>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a:extLst>
            <a:ext uri="{FF2B5EF4-FFF2-40B4-BE49-F238E27FC236}">
              <a16:creationId xmlns:a16="http://schemas.microsoft.com/office/drawing/2014/main" id="{F6B2E2E5-9954-4632-B09B-0681AF7C2C34}"/>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48362</xdr:rowOff>
    </xdr:from>
    <xdr:to>
      <xdr:col>81</xdr:col>
      <xdr:colOff>44450</xdr:colOff>
      <xdr:row>18</xdr:row>
      <xdr:rowOff>63805</xdr:rowOff>
    </xdr:to>
    <xdr:cxnSp macro="">
      <xdr:nvCxnSpPr>
        <xdr:cNvPr id="436" name="直線コネクタ 435">
          <a:extLst>
            <a:ext uri="{FF2B5EF4-FFF2-40B4-BE49-F238E27FC236}">
              <a16:creationId xmlns:a16="http://schemas.microsoft.com/office/drawing/2014/main" id="{858B420A-D07B-4E02-B2A7-015E470C77C3}"/>
            </a:ext>
          </a:extLst>
        </xdr:cNvPr>
        <xdr:cNvCxnSpPr/>
      </xdr:nvCxnSpPr>
      <xdr:spPr>
        <a:xfrm>
          <a:off x="16179800" y="3134462"/>
          <a:ext cx="838200" cy="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18813</xdr:rowOff>
    </xdr:from>
    <xdr:ext cx="762000" cy="259045"/>
    <xdr:sp macro="" textlink="">
      <xdr:nvSpPr>
        <xdr:cNvPr id="437" name="将来負担の状況平均値テキスト">
          <a:extLst>
            <a:ext uri="{FF2B5EF4-FFF2-40B4-BE49-F238E27FC236}">
              <a16:creationId xmlns:a16="http://schemas.microsoft.com/office/drawing/2014/main" id="{FCFC6AE6-8411-4116-BC20-9916E9A24966}"/>
            </a:ext>
          </a:extLst>
        </xdr:cNvPr>
        <xdr:cNvSpPr txBox="1"/>
      </xdr:nvSpPr>
      <xdr:spPr>
        <a:xfrm>
          <a:off x="17106900" y="2419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2286</xdr:rowOff>
    </xdr:from>
    <xdr:to>
      <xdr:col>81</xdr:col>
      <xdr:colOff>95250</xdr:colOff>
      <xdr:row>15</xdr:row>
      <xdr:rowOff>103886</xdr:rowOff>
    </xdr:to>
    <xdr:sp macro="" textlink="">
      <xdr:nvSpPr>
        <xdr:cNvPr id="438" name="フローチャート: 判断 437">
          <a:extLst>
            <a:ext uri="{FF2B5EF4-FFF2-40B4-BE49-F238E27FC236}">
              <a16:creationId xmlns:a16="http://schemas.microsoft.com/office/drawing/2014/main" id="{E74B0130-8F71-4CD2-90B3-17D4A2F917C4}"/>
            </a:ext>
          </a:extLst>
        </xdr:cNvPr>
        <xdr:cNvSpPr/>
      </xdr:nvSpPr>
      <xdr:spPr>
        <a:xfrm>
          <a:off x="169672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5893</xdr:rowOff>
    </xdr:from>
    <xdr:to>
      <xdr:col>77</xdr:col>
      <xdr:colOff>44450</xdr:colOff>
      <xdr:row>18</xdr:row>
      <xdr:rowOff>48362</xdr:rowOff>
    </xdr:to>
    <xdr:cxnSp macro="">
      <xdr:nvCxnSpPr>
        <xdr:cNvPr id="439" name="直線コネクタ 438">
          <a:extLst>
            <a:ext uri="{FF2B5EF4-FFF2-40B4-BE49-F238E27FC236}">
              <a16:creationId xmlns:a16="http://schemas.microsoft.com/office/drawing/2014/main" id="{43A058AB-3EA0-4959-A94C-766C29B6EA36}"/>
            </a:ext>
          </a:extLst>
        </xdr:cNvPr>
        <xdr:cNvCxnSpPr/>
      </xdr:nvCxnSpPr>
      <xdr:spPr>
        <a:xfrm>
          <a:off x="15290800" y="3091993"/>
          <a:ext cx="889000" cy="4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70815</xdr:rowOff>
    </xdr:from>
    <xdr:to>
      <xdr:col>77</xdr:col>
      <xdr:colOff>95250</xdr:colOff>
      <xdr:row>16</xdr:row>
      <xdr:rowOff>965</xdr:rowOff>
    </xdr:to>
    <xdr:sp macro="" textlink="">
      <xdr:nvSpPr>
        <xdr:cNvPr id="440" name="フローチャート: 判断 439">
          <a:extLst>
            <a:ext uri="{FF2B5EF4-FFF2-40B4-BE49-F238E27FC236}">
              <a16:creationId xmlns:a16="http://schemas.microsoft.com/office/drawing/2014/main" id="{EE041264-3329-4666-BB73-4CCFDCF80CFE}"/>
            </a:ext>
          </a:extLst>
        </xdr:cNvPr>
        <xdr:cNvSpPr/>
      </xdr:nvSpPr>
      <xdr:spPr>
        <a:xfrm>
          <a:off x="16129000" y="26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11142</xdr:rowOff>
    </xdr:from>
    <xdr:ext cx="736600" cy="259045"/>
    <xdr:sp macro="" textlink="">
      <xdr:nvSpPr>
        <xdr:cNvPr id="441" name="テキスト ボックス 440">
          <a:extLst>
            <a:ext uri="{FF2B5EF4-FFF2-40B4-BE49-F238E27FC236}">
              <a16:creationId xmlns:a16="http://schemas.microsoft.com/office/drawing/2014/main" id="{B99D7588-3048-4C6B-8643-CE839773A81A}"/>
            </a:ext>
          </a:extLst>
        </xdr:cNvPr>
        <xdr:cNvSpPr txBox="1"/>
      </xdr:nvSpPr>
      <xdr:spPr>
        <a:xfrm>
          <a:off x="15798800" y="2411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5893</xdr:rowOff>
    </xdr:from>
    <xdr:to>
      <xdr:col>72</xdr:col>
      <xdr:colOff>203200</xdr:colOff>
      <xdr:row>18</xdr:row>
      <xdr:rowOff>52222</xdr:rowOff>
    </xdr:to>
    <xdr:cxnSp macro="">
      <xdr:nvCxnSpPr>
        <xdr:cNvPr id="442" name="直線コネクタ 441">
          <a:extLst>
            <a:ext uri="{FF2B5EF4-FFF2-40B4-BE49-F238E27FC236}">
              <a16:creationId xmlns:a16="http://schemas.microsoft.com/office/drawing/2014/main" id="{B5426F7D-8E06-4DAE-BB77-541973A80B39}"/>
            </a:ext>
          </a:extLst>
        </xdr:cNvPr>
        <xdr:cNvCxnSpPr/>
      </xdr:nvCxnSpPr>
      <xdr:spPr>
        <a:xfrm flipV="1">
          <a:off x="14401800" y="3091993"/>
          <a:ext cx="889000" cy="4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74676</xdr:rowOff>
    </xdr:from>
    <xdr:to>
      <xdr:col>73</xdr:col>
      <xdr:colOff>44450</xdr:colOff>
      <xdr:row>16</xdr:row>
      <xdr:rowOff>4826</xdr:rowOff>
    </xdr:to>
    <xdr:sp macro="" textlink="">
      <xdr:nvSpPr>
        <xdr:cNvPr id="443" name="フローチャート: 判断 442">
          <a:extLst>
            <a:ext uri="{FF2B5EF4-FFF2-40B4-BE49-F238E27FC236}">
              <a16:creationId xmlns:a16="http://schemas.microsoft.com/office/drawing/2014/main" id="{EB9AA644-550F-40EF-AE0A-FC18E2449BE7}"/>
            </a:ext>
          </a:extLst>
        </xdr:cNvPr>
        <xdr:cNvSpPr/>
      </xdr:nvSpPr>
      <xdr:spPr>
        <a:xfrm>
          <a:off x="15240000" y="264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15003</xdr:rowOff>
    </xdr:from>
    <xdr:ext cx="762000" cy="259045"/>
    <xdr:sp macro="" textlink="">
      <xdr:nvSpPr>
        <xdr:cNvPr id="444" name="テキスト ボックス 443">
          <a:extLst>
            <a:ext uri="{FF2B5EF4-FFF2-40B4-BE49-F238E27FC236}">
              <a16:creationId xmlns:a16="http://schemas.microsoft.com/office/drawing/2014/main" id="{DD70F33C-48A2-4317-9F35-D1FC66C19C10}"/>
            </a:ext>
          </a:extLst>
        </xdr:cNvPr>
        <xdr:cNvSpPr txBox="1"/>
      </xdr:nvSpPr>
      <xdr:spPr>
        <a:xfrm>
          <a:off x="14909800" y="241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52222</xdr:rowOff>
    </xdr:from>
    <xdr:to>
      <xdr:col>68</xdr:col>
      <xdr:colOff>152400</xdr:colOff>
      <xdr:row>18</xdr:row>
      <xdr:rowOff>89865</xdr:rowOff>
    </xdr:to>
    <xdr:cxnSp macro="">
      <xdr:nvCxnSpPr>
        <xdr:cNvPr id="445" name="直線コネクタ 444">
          <a:extLst>
            <a:ext uri="{FF2B5EF4-FFF2-40B4-BE49-F238E27FC236}">
              <a16:creationId xmlns:a16="http://schemas.microsoft.com/office/drawing/2014/main" id="{E9B66DD3-D4F2-46DA-8172-B769B3B51801}"/>
            </a:ext>
          </a:extLst>
        </xdr:cNvPr>
        <xdr:cNvCxnSpPr/>
      </xdr:nvCxnSpPr>
      <xdr:spPr>
        <a:xfrm flipV="1">
          <a:off x="13512800" y="3138322"/>
          <a:ext cx="889000" cy="3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72746</xdr:rowOff>
    </xdr:from>
    <xdr:to>
      <xdr:col>68</xdr:col>
      <xdr:colOff>203200</xdr:colOff>
      <xdr:row>16</xdr:row>
      <xdr:rowOff>2896</xdr:rowOff>
    </xdr:to>
    <xdr:sp macro="" textlink="">
      <xdr:nvSpPr>
        <xdr:cNvPr id="446" name="フローチャート: 判断 445">
          <a:extLst>
            <a:ext uri="{FF2B5EF4-FFF2-40B4-BE49-F238E27FC236}">
              <a16:creationId xmlns:a16="http://schemas.microsoft.com/office/drawing/2014/main" id="{F847A8EB-6DCD-4D15-918E-FC0238770469}"/>
            </a:ext>
          </a:extLst>
        </xdr:cNvPr>
        <xdr:cNvSpPr/>
      </xdr:nvSpPr>
      <xdr:spPr>
        <a:xfrm>
          <a:off x="14351000" y="26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13073</xdr:rowOff>
    </xdr:from>
    <xdr:ext cx="762000" cy="259045"/>
    <xdr:sp macro="" textlink="">
      <xdr:nvSpPr>
        <xdr:cNvPr id="447" name="テキスト ボックス 446">
          <a:extLst>
            <a:ext uri="{FF2B5EF4-FFF2-40B4-BE49-F238E27FC236}">
              <a16:creationId xmlns:a16="http://schemas.microsoft.com/office/drawing/2014/main" id="{683A3CD4-C4FC-49D0-8784-1E3F5E015FCB}"/>
            </a:ext>
          </a:extLst>
        </xdr:cNvPr>
        <xdr:cNvSpPr txBox="1"/>
      </xdr:nvSpPr>
      <xdr:spPr>
        <a:xfrm>
          <a:off x="14020800" y="241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130658</xdr:rowOff>
    </xdr:from>
    <xdr:to>
      <xdr:col>64</xdr:col>
      <xdr:colOff>152400</xdr:colOff>
      <xdr:row>16</xdr:row>
      <xdr:rowOff>60808</xdr:rowOff>
    </xdr:to>
    <xdr:sp macro="" textlink="">
      <xdr:nvSpPr>
        <xdr:cNvPr id="448" name="フローチャート: 判断 447">
          <a:extLst>
            <a:ext uri="{FF2B5EF4-FFF2-40B4-BE49-F238E27FC236}">
              <a16:creationId xmlns:a16="http://schemas.microsoft.com/office/drawing/2014/main" id="{E1678A60-A9A1-4235-A164-72EF1E021556}"/>
            </a:ext>
          </a:extLst>
        </xdr:cNvPr>
        <xdr:cNvSpPr/>
      </xdr:nvSpPr>
      <xdr:spPr>
        <a:xfrm>
          <a:off x="13462000" y="270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70985</xdr:rowOff>
    </xdr:from>
    <xdr:ext cx="762000" cy="259045"/>
    <xdr:sp macro="" textlink="">
      <xdr:nvSpPr>
        <xdr:cNvPr id="449" name="テキスト ボックス 448">
          <a:extLst>
            <a:ext uri="{FF2B5EF4-FFF2-40B4-BE49-F238E27FC236}">
              <a16:creationId xmlns:a16="http://schemas.microsoft.com/office/drawing/2014/main" id="{546246CE-D826-474C-890D-1507B3F335A8}"/>
            </a:ext>
          </a:extLst>
        </xdr:cNvPr>
        <xdr:cNvSpPr txBox="1"/>
      </xdr:nvSpPr>
      <xdr:spPr>
        <a:xfrm>
          <a:off x="13131800" y="247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2324241-3E85-4B71-9543-B67769DF38A3}"/>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5BBB904D-E4B4-424C-8BF8-90A02EC2ED78}"/>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722BEC7F-B24C-43AE-9078-52DF9A31CE9A}"/>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BD1E9337-04C5-4F05-B86A-57208DDE7BF8}"/>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50E02350-7144-48AE-B721-11E9BE08B6B3}"/>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13005</xdr:rowOff>
    </xdr:from>
    <xdr:to>
      <xdr:col>81</xdr:col>
      <xdr:colOff>95250</xdr:colOff>
      <xdr:row>18</xdr:row>
      <xdr:rowOff>114605</xdr:rowOff>
    </xdr:to>
    <xdr:sp macro="" textlink="">
      <xdr:nvSpPr>
        <xdr:cNvPr id="455" name="楕円 454">
          <a:extLst>
            <a:ext uri="{FF2B5EF4-FFF2-40B4-BE49-F238E27FC236}">
              <a16:creationId xmlns:a16="http://schemas.microsoft.com/office/drawing/2014/main" id="{54467BE8-3C88-4D22-8423-FB71615C9625}"/>
            </a:ext>
          </a:extLst>
        </xdr:cNvPr>
        <xdr:cNvSpPr/>
      </xdr:nvSpPr>
      <xdr:spPr>
        <a:xfrm>
          <a:off x="16967200" y="309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156532</xdr:rowOff>
    </xdr:from>
    <xdr:ext cx="762000" cy="259045"/>
    <xdr:sp macro="" textlink="">
      <xdr:nvSpPr>
        <xdr:cNvPr id="456" name="将来負担の状況該当値テキスト">
          <a:extLst>
            <a:ext uri="{FF2B5EF4-FFF2-40B4-BE49-F238E27FC236}">
              <a16:creationId xmlns:a16="http://schemas.microsoft.com/office/drawing/2014/main" id="{D01BEBF8-7E96-4296-B72E-DEE979A8C090}"/>
            </a:ext>
          </a:extLst>
        </xdr:cNvPr>
        <xdr:cNvSpPr txBox="1"/>
      </xdr:nvSpPr>
      <xdr:spPr>
        <a:xfrm>
          <a:off x="17106900" y="307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169012</xdr:rowOff>
    </xdr:from>
    <xdr:to>
      <xdr:col>77</xdr:col>
      <xdr:colOff>95250</xdr:colOff>
      <xdr:row>18</xdr:row>
      <xdr:rowOff>99162</xdr:rowOff>
    </xdr:to>
    <xdr:sp macro="" textlink="">
      <xdr:nvSpPr>
        <xdr:cNvPr id="457" name="楕円 456">
          <a:extLst>
            <a:ext uri="{FF2B5EF4-FFF2-40B4-BE49-F238E27FC236}">
              <a16:creationId xmlns:a16="http://schemas.microsoft.com/office/drawing/2014/main" id="{BE9ACCCC-CEEE-4D47-B83C-66558F1322E4}"/>
            </a:ext>
          </a:extLst>
        </xdr:cNvPr>
        <xdr:cNvSpPr/>
      </xdr:nvSpPr>
      <xdr:spPr>
        <a:xfrm>
          <a:off x="16129000" y="308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83939</xdr:rowOff>
    </xdr:from>
    <xdr:ext cx="736600" cy="259045"/>
    <xdr:sp macro="" textlink="">
      <xdr:nvSpPr>
        <xdr:cNvPr id="458" name="テキスト ボックス 457">
          <a:extLst>
            <a:ext uri="{FF2B5EF4-FFF2-40B4-BE49-F238E27FC236}">
              <a16:creationId xmlns:a16="http://schemas.microsoft.com/office/drawing/2014/main" id="{4CE31C5C-BB83-4B3F-B4C8-FA2BAF7D859D}"/>
            </a:ext>
          </a:extLst>
        </xdr:cNvPr>
        <xdr:cNvSpPr txBox="1"/>
      </xdr:nvSpPr>
      <xdr:spPr>
        <a:xfrm>
          <a:off x="15798800" y="3170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126543</xdr:rowOff>
    </xdr:from>
    <xdr:to>
      <xdr:col>73</xdr:col>
      <xdr:colOff>44450</xdr:colOff>
      <xdr:row>18</xdr:row>
      <xdr:rowOff>56693</xdr:rowOff>
    </xdr:to>
    <xdr:sp macro="" textlink="">
      <xdr:nvSpPr>
        <xdr:cNvPr id="459" name="楕円 458">
          <a:extLst>
            <a:ext uri="{FF2B5EF4-FFF2-40B4-BE49-F238E27FC236}">
              <a16:creationId xmlns:a16="http://schemas.microsoft.com/office/drawing/2014/main" id="{5184CDEB-BF72-4EB6-BAAF-2DB9581BC748}"/>
            </a:ext>
          </a:extLst>
        </xdr:cNvPr>
        <xdr:cNvSpPr/>
      </xdr:nvSpPr>
      <xdr:spPr>
        <a:xfrm>
          <a:off x="15240000" y="304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41470</xdr:rowOff>
    </xdr:from>
    <xdr:ext cx="762000" cy="259045"/>
    <xdr:sp macro="" textlink="">
      <xdr:nvSpPr>
        <xdr:cNvPr id="460" name="テキスト ボックス 459">
          <a:extLst>
            <a:ext uri="{FF2B5EF4-FFF2-40B4-BE49-F238E27FC236}">
              <a16:creationId xmlns:a16="http://schemas.microsoft.com/office/drawing/2014/main" id="{37EF16A7-9F97-4AC2-AAB0-F069A2939384}"/>
            </a:ext>
          </a:extLst>
        </xdr:cNvPr>
        <xdr:cNvSpPr txBox="1"/>
      </xdr:nvSpPr>
      <xdr:spPr>
        <a:xfrm>
          <a:off x="14909800" y="312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1422</xdr:rowOff>
    </xdr:from>
    <xdr:to>
      <xdr:col>68</xdr:col>
      <xdr:colOff>203200</xdr:colOff>
      <xdr:row>18</xdr:row>
      <xdr:rowOff>103022</xdr:rowOff>
    </xdr:to>
    <xdr:sp macro="" textlink="">
      <xdr:nvSpPr>
        <xdr:cNvPr id="461" name="楕円 460">
          <a:extLst>
            <a:ext uri="{FF2B5EF4-FFF2-40B4-BE49-F238E27FC236}">
              <a16:creationId xmlns:a16="http://schemas.microsoft.com/office/drawing/2014/main" id="{1A5F8CB0-F1DD-475A-82F6-781925C591EE}"/>
            </a:ext>
          </a:extLst>
        </xdr:cNvPr>
        <xdr:cNvSpPr/>
      </xdr:nvSpPr>
      <xdr:spPr>
        <a:xfrm>
          <a:off x="14351000" y="308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87799</xdr:rowOff>
    </xdr:from>
    <xdr:ext cx="762000" cy="259045"/>
    <xdr:sp macro="" textlink="">
      <xdr:nvSpPr>
        <xdr:cNvPr id="462" name="テキスト ボックス 461">
          <a:extLst>
            <a:ext uri="{FF2B5EF4-FFF2-40B4-BE49-F238E27FC236}">
              <a16:creationId xmlns:a16="http://schemas.microsoft.com/office/drawing/2014/main" id="{999B3BA1-B3B1-4EC6-80F5-B7FEFD5404E3}"/>
            </a:ext>
          </a:extLst>
        </xdr:cNvPr>
        <xdr:cNvSpPr txBox="1"/>
      </xdr:nvSpPr>
      <xdr:spPr>
        <a:xfrm>
          <a:off x="14020800" y="317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39065</xdr:rowOff>
    </xdr:from>
    <xdr:to>
      <xdr:col>64</xdr:col>
      <xdr:colOff>152400</xdr:colOff>
      <xdr:row>18</xdr:row>
      <xdr:rowOff>140665</xdr:rowOff>
    </xdr:to>
    <xdr:sp macro="" textlink="">
      <xdr:nvSpPr>
        <xdr:cNvPr id="463" name="楕円 462">
          <a:extLst>
            <a:ext uri="{FF2B5EF4-FFF2-40B4-BE49-F238E27FC236}">
              <a16:creationId xmlns:a16="http://schemas.microsoft.com/office/drawing/2014/main" id="{2804F6C1-7B8D-4FCE-BD46-8D280FF66369}"/>
            </a:ext>
          </a:extLst>
        </xdr:cNvPr>
        <xdr:cNvSpPr/>
      </xdr:nvSpPr>
      <xdr:spPr>
        <a:xfrm>
          <a:off x="13462000" y="312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125442</xdr:rowOff>
    </xdr:from>
    <xdr:ext cx="762000" cy="259045"/>
    <xdr:sp macro="" textlink="">
      <xdr:nvSpPr>
        <xdr:cNvPr id="464" name="テキスト ボックス 463">
          <a:extLst>
            <a:ext uri="{FF2B5EF4-FFF2-40B4-BE49-F238E27FC236}">
              <a16:creationId xmlns:a16="http://schemas.microsoft.com/office/drawing/2014/main" id="{C935A0CC-A7A9-436B-A8D2-C4EC08EC1F06}"/>
            </a:ext>
          </a:extLst>
        </xdr:cNvPr>
        <xdr:cNvSpPr txBox="1"/>
      </xdr:nvSpPr>
      <xdr:spPr>
        <a:xfrm>
          <a:off x="13131800" y="3211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3F5B9402-5333-49D2-B1A7-A0F263257697}"/>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E6BC73F6-4CDC-464E-BC82-FBE26A19D77F}"/>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2726406-D0BF-4706-8B3D-C796BC81EBE7}"/>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E4696661-7FE8-4D72-BC81-9E8571A01613}"/>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兵庫県高砂市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BBBBBA9E-5B2A-484B-999A-657C4705C8EC}"/>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5A183B03-D83C-4DFD-BB00-9DA13A5BDEC7}"/>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1254EC55-69CC-4134-93DD-40C62CB8541E}"/>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F5F586E0-86A2-43FE-A517-BF2C8ACAF4EB}"/>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D449D093-6EFA-4852-97EE-BE4BBED94DC3}"/>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2DA6B79-6AED-4DCA-ABC1-ACC6FAE693EA}"/>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73318DC0-82CA-4BF0-B62D-83EB196ADDB9}"/>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88,968
87,818
34.38
52,442,192
50,287,985
2,066,598
22,225,353
45,556,917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E7C48F18-B64A-4826-8985-6DB5B03F3342}"/>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C2A0A57D-4CAC-446C-8B02-006F74DBE432}"/>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559B35AE-0F53-46EF-AEC1-76511E1B391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72.4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2582B27A-EA7B-4B8E-B93A-BC4B47F1B396}"/>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DA36D919-B89B-4B1F-9AF2-808B2948D8CA}"/>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CB986C9A-D3FC-415B-8382-50A596F8675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8D8E4018-4470-4544-9916-78BF0242B953}"/>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7CD33EAB-83B3-4E7F-B91D-795E91237C7E}"/>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79A66640-716B-42C5-93B0-8E0ED6FD6255}"/>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786511D0-892B-4E7C-85E2-481C9E0424A9}"/>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5A201A62-EA57-404A-99F9-C1860B0BBE21}"/>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6F28E10A-2257-4011-8142-9CFF20309A6C}"/>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7E629D8C-88A7-44D0-A0C7-F93C5FF15396}"/>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871B2A07-28C5-4ABF-8D53-E54BAFAAC362}"/>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4C290CDB-7069-40A7-A845-F31C5A13042D}"/>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445CB36F-4EE9-4DA8-AC01-96B05DBC3896}"/>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6D90CD7-1746-4F56-9329-D9614341976A}"/>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5E144FCE-57D8-4C0E-A5C5-59C88C7E31C8}"/>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30B3ADD8-0EE4-4ECD-BF54-8404534D1EAD}"/>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60D2D2A4-41EB-4862-9473-5D9FD95BD70B}"/>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BC2AACBC-B2FB-4B8C-9A48-F6F7FA863374}"/>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5D733324-23F8-4451-B743-2AA225ACA262}"/>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E68CA51D-7B87-41E1-982A-1CC6B4B421E7}"/>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106E7C1E-C504-4850-9CF1-AE873E543D55}"/>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18E38A75-B70B-4402-B8F6-001A0117E5E1}"/>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841ED9F-EFFE-404A-A7D0-5B3D979B38A2}"/>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D87A1243-8BDA-4447-A6EB-CD0F73313753}"/>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45852E64-52FF-46A0-97D0-1FD129F06C02}"/>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20DF31DE-9429-46AC-8839-13E4345E1EAA}"/>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740D22D6-23DB-4A5E-BB07-BB21003F6EEC}"/>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1522161C-3AE0-4ED4-8FD2-5A818284939E}"/>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FA74424C-AC17-4CD5-9CFD-3C12FC2CD1C7}"/>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かかる経常収支比率は、類似団体平均を上回ってはいるが、定員適正化計画による職員数の削減は達成してきており、近年は減少傾向である。令和２年度の会計年度任用職員制度開始に伴い増加したが、令和３年度は前年度から１．０ポイント減となっている。今後も、定員適正化計画（平成３１年４月からの５ヵ年）等を基に、定員管理に努め、民間委託を推進し、人件費比率を適正化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F1982C5B-ACB2-4A70-B9E7-E6B2E1D2C349}"/>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5B904007-CBDC-4869-8609-2F33FEAA865C}"/>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A4D3E1F7-FDA6-4325-97EB-BE234DBBBE48}"/>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C5468EBC-9250-4560-8180-04AB4E0EAF5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91294AF1-9A98-49B9-B125-C0DFAED1A582}"/>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1B1770D4-6A20-4878-A664-64EE230D87E5}"/>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336A5575-EFAF-480F-B074-4C3A16D87F43}"/>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D226063-DD89-477C-931C-34AD9CB23A7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11CBB30A-17BE-4F39-9084-EE767093AD5E}"/>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E221CDED-5358-4F37-A6F0-60AB0E0C9C54}"/>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30BAF47C-17D3-4E04-8C58-F3C1AE32A77B}"/>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DE1D4C07-C4F4-432E-9F2A-DBCE9C370E8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7FFB51BF-C03F-4FD1-8C99-299F0F4C5CC6}"/>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D81AE801-3A13-4E59-8878-0B0C69D5D0D9}"/>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B15BAE9D-EDCF-4F2E-BBA7-F312909185A9}"/>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F0D32A79-FF9A-42EF-8ACC-6E5D06FCCA77}"/>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42</xdr:row>
      <xdr:rowOff>43180</xdr:rowOff>
    </xdr:to>
    <xdr:cxnSp macro="">
      <xdr:nvCxnSpPr>
        <xdr:cNvPr id="61" name="直線コネクタ 60">
          <a:extLst>
            <a:ext uri="{FF2B5EF4-FFF2-40B4-BE49-F238E27FC236}">
              <a16:creationId xmlns:a16="http://schemas.microsoft.com/office/drawing/2014/main" id="{D26D0D61-9D88-4DBB-A2D0-812A86102FC1}"/>
            </a:ext>
          </a:extLst>
        </xdr:cNvPr>
        <xdr:cNvCxnSpPr/>
      </xdr:nvCxnSpPr>
      <xdr:spPr>
        <a:xfrm flipV="1">
          <a:off x="4826000" y="5842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a:extLst>
            <a:ext uri="{FF2B5EF4-FFF2-40B4-BE49-F238E27FC236}">
              <a16:creationId xmlns:a16="http://schemas.microsoft.com/office/drawing/2014/main" id="{36A5D521-CB18-49F5-BF6C-8AAF83D7E049}"/>
            </a:ext>
          </a:extLst>
        </xdr:cNvPr>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a:extLst>
            <a:ext uri="{FF2B5EF4-FFF2-40B4-BE49-F238E27FC236}">
              <a16:creationId xmlns:a16="http://schemas.microsoft.com/office/drawing/2014/main" id="{F7EA651F-EE98-4B49-9161-AAD458D66D6D}"/>
            </a:ext>
          </a:extLst>
        </xdr:cNvPr>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4" name="人件費最大値テキスト">
          <a:extLst>
            <a:ext uri="{FF2B5EF4-FFF2-40B4-BE49-F238E27FC236}">
              <a16:creationId xmlns:a16="http://schemas.microsoft.com/office/drawing/2014/main" id="{023FB100-BDEB-400B-9AC6-8FA71AF791BD}"/>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5" name="直線コネクタ 64">
          <a:extLst>
            <a:ext uri="{FF2B5EF4-FFF2-40B4-BE49-F238E27FC236}">
              <a16:creationId xmlns:a16="http://schemas.microsoft.com/office/drawing/2014/main" id="{09DCF90D-9ED7-4C90-9125-97E0413BF40C}"/>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85090</xdr:rowOff>
    </xdr:from>
    <xdr:to>
      <xdr:col>24</xdr:col>
      <xdr:colOff>25400</xdr:colOff>
      <xdr:row>37</xdr:row>
      <xdr:rowOff>161290</xdr:rowOff>
    </xdr:to>
    <xdr:cxnSp macro="">
      <xdr:nvCxnSpPr>
        <xdr:cNvPr id="66" name="直線コネクタ 65">
          <a:extLst>
            <a:ext uri="{FF2B5EF4-FFF2-40B4-BE49-F238E27FC236}">
              <a16:creationId xmlns:a16="http://schemas.microsoft.com/office/drawing/2014/main" id="{76282640-BEAC-4FD5-9E09-A984B5B658D2}"/>
            </a:ext>
          </a:extLst>
        </xdr:cNvPr>
        <xdr:cNvCxnSpPr/>
      </xdr:nvCxnSpPr>
      <xdr:spPr>
        <a:xfrm flipV="1">
          <a:off x="3987800" y="64287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45FDB7A3-A524-4E80-950A-A911CF17F8C4}"/>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2E38CD47-5998-44E7-AFF4-212F8D63499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165100</xdr:rowOff>
    </xdr:from>
    <xdr:to>
      <xdr:col>19</xdr:col>
      <xdr:colOff>187325</xdr:colOff>
      <xdr:row>37</xdr:row>
      <xdr:rowOff>161290</xdr:rowOff>
    </xdr:to>
    <xdr:cxnSp macro="">
      <xdr:nvCxnSpPr>
        <xdr:cNvPr id="69" name="直線コネクタ 68">
          <a:extLst>
            <a:ext uri="{FF2B5EF4-FFF2-40B4-BE49-F238E27FC236}">
              <a16:creationId xmlns:a16="http://schemas.microsoft.com/office/drawing/2014/main" id="{6CB40ED5-1C07-414C-B77B-141E8511409E}"/>
            </a:ext>
          </a:extLst>
        </xdr:cNvPr>
        <xdr:cNvCxnSpPr/>
      </xdr:nvCxnSpPr>
      <xdr:spPr>
        <a:xfrm>
          <a:off x="3098800" y="633730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34290</xdr:rowOff>
    </xdr:from>
    <xdr:to>
      <xdr:col>20</xdr:col>
      <xdr:colOff>38100</xdr:colOff>
      <xdr:row>37</xdr:row>
      <xdr:rowOff>135890</xdr:rowOff>
    </xdr:to>
    <xdr:sp macro="" textlink="">
      <xdr:nvSpPr>
        <xdr:cNvPr id="70" name="フローチャート: 判断 69">
          <a:extLst>
            <a:ext uri="{FF2B5EF4-FFF2-40B4-BE49-F238E27FC236}">
              <a16:creationId xmlns:a16="http://schemas.microsoft.com/office/drawing/2014/main" id="{32ECA614-47A9-4DD3-ABC9-0DE8D86BEDCC}"/>
            </a:ext>
          </a:extLst>
        </xdr:cNvPr>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146067</xdr:rowOff>
    </xdr:from>
    <xdr:ext cx="736600" cy="259045"/>
    <xdr:sp macro="" textlink="">
      <xdr:nvSpPr>
        <xdr:cNvPr id="71" name="テキスト ボックス 70">
          <a:extLst>
            <a:ext uri="{FF2B5EF4-FFF2-40B4-BE49-F238E27FC236}">
              <a16:creationId xmlns:a16="http://schemas.microsoft.com/office/drawing/2014/main" id="{04914D4F-CAB3-4B7E-9BB0-126B8730F4FD}"/>
            </a:ext>
          </a:extLst>
        </xdr:cNvPr>
        <xdr:cNvSpPr txBox="1"/>
      </xdr:nvSpPr>
      <xdr:spPr>
        <a:xfrm>
          <a:off x="3606800" y="614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165100</xdr:rowOff>
    </xdr:from>
    <xdr:to>
      <xdr:col>15</xdr:col>
      <xdr:colOff>98425</xdr:colOff>
      <xdr:row>37</xdr:row>
      <xdr:rowOff>62230</xdr:rowOff>
    </xdr:to>
    <xdr:cxnSp macro="">
      <xdr:nvCxnSpPr>
        <xdr:cNvPr id="72" name="直線コネクタ 71">
          <a:extLst>
            <a:ext uri="{FF2B5EF4-FFF2-40B4-BE49-F238E27FC236}">
              <a16:creationId xmlns:a16="http://schemas.microsoft.com/office/drawing/2014/main" id="{B0A2FAD2-C8F9-43E6-8C33-8D43E0DA21F3}"/>
            </a:ext>
          </a:extLst>
        </xdr:cNvPr>
        <xdr:cNvCxnSpPr/>
      </xdr:nvCxnSpPr>
      <xdr:spPr>
        <a:xfrm flipV="1">
          <a:off x="2209800" y="63373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5F469C51-FD5D-4C5F-9041-C97E34601A9F}"/>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a:extLst>
            <a:ext uri="{FF2B5EF4-FFF2-40B4-BE49-F238E27FC236}">
              <a16:creationId xmlns:a16="http://schemas.microsoft.com/office/drawing/2014/main" id="{3FC8AE3B-5161-4F9A-BA16-8FCFECCB6E45}"/>
            </a:ext>
          </a:extLst>
        </xdr:cNvPr>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62230</xdr:rowOff>
    </xdr:from>
    <xdr:to>
      <xdr:col>11</xdr:col>
      <xdr:colOff>9525</xdr:colOff>
      <xdr:row>37</xdr:row>
      <xdr:rowOff>146050</xdr:rowOff>
    </xdr:to>
    <xdr:cxnSp macro="">
      <xdr:nvCxnSpPr>
        <xdr:cNvPr id="75" name="直線コネクタ 74">
          <a:extLst>
            <a:ext uri="{FF2B5EF4-FFF2-40B4-BE49-F238E27FC236}">
              <a16:creationId xmlns:a16="http://schemas.microsoft.com/office/drawing/2014/main" id="{68F34893-B189-4DA7-8506-F2E64ABC925C}"/>
            </a:ext>
          </a:extLst>
        </xdr:cNvPr>
        <xdr:cNvCxnSpPr/>
      </xdr:nvCxnSpPr>
      <xdr:spPr>
        <a:xfrm flipV="1">
          <a:off x="1320800" y="64058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A8766DBD-4248-456A-91A3-432EFAE26103}"/>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a:extLst>
            <a:ext uri="{FF2B5EF4-FFF2-40B4-BE49-F238E27FC236}">
              <a16:creationId xmlns:a16="http://schemas.microsoft.com/office/drawing/2014/main" id="{8873B175-1462-4A8B-83B1-61359CD772BF}"/>
            </a:ext>
          </a:extLst>
        </xdr:cNvPr>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a16="http://schemas.microsoft.com/office/drawing/2014/main" id="{DEE2723A-08EE-4EEE-8A31-E93B52A85970}"/>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a:extLst>
            <a:ext uri="{FF2B5EF4-FFF2-40B4-BE49-F238E27FC236}">
              <a16:creationId xmlns:a16="http://schemas.microsoft.com/office/drawing/2014/main" id="{917D0A96-6966-40D8-841F-C7E6B51A2C37}"/>
            </a:ext>
          </a:extLst>
        </xdr:cNvPr>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C448AEA5-5E28-470B-9927-49939F74CF18}"/>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C443D818-2A9A-43D5-882E-7E629BEADDAC}"/>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AB1EC97D-D03A-452F-985A-774C82701389}"/>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F9D71621-A78E-4047-867A-8C045CD06E5B}"/>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D6DCE44C-6907-4BD5-9950-A31C7230346C}"/>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34290</xdr:rowOff>
    </xdr:from>
    <xdr:to>
      <xdr:col>24</xdr:col>
      <xdr:colOff>76200</xdr:colOff>
      <xdr:row>37</xdr:row>
      <xdr:rowOff>135890</xdr:rowOff>
    </xdr:to>
    <xdr:sp macro="" textlink="">
      <xdr:nvSpPr>
        <xdr:cNvPr id="85" name="楕円 84">
          <a:extLst>
            <a:ext uri="{FF2B5EF4-FFF2-40B4-BE49-F238E27FC236}">
              <a16:creationId xmlns:a16="http://schemas.microsoft.com/office/drawing/2014/main" id="{71C55CCD-4DD3-403F-A236-F79DB6C8FD10}"/>
            </a:ext>
          </a:extLst>
        </xdr:cNvPr>
        <xdr:cNvSpPr/>
      </xdr:nvSpPr>
      <xdr:spPr>
        <a:xfrm>
          <a:off x="47752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6367</xdr:rowOff>
    </xdr:from>
    <xdr:ext cx="762000" cy="259045"/>
    <xdr:sp macro="" textlink="">
      <xdr:nvSpPr>
        <xdr:cNvPr id="86" name="人件費該当値テキスト">
          <a:extLst>
            <a:ext uri="{FF2B5EF4-FFF2-40B4-BE49-F238E27FC236}">
              <a16:creationId xmlns:a16="http://schemas.microsoft.com/office/drawing/2014/main" id="{963B8D7E-C2B3-46FD-A9F6-60FB04CA50D6}"/>
            </a:ext>
          </a:extLst>
        </xdr:cNvPr>
        <xdr:cNvSpPr txBox="1"/>
      </xdr:nvSpPr>
      <xdr:spPr>
        <a:xfrm>
          <a:off x="49149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110490</xdr:rowOff>
    </xdr:from>
    <xdr:to>
      <xdr:col>20</xdr:col>
      <xdr:colOff>38100</xdr:colOff>
      <xdr:row>38</xdr:row>
      <xdr:rowOff>40640</xdr:rowOff>
    </xdr:to>
    <xdr:sp macro="" textlink="">
      <xdr:nvSpPr>
        <xdr:cNvPr id="87" name="楕円 86">
          <a:extLst>
            <a:ext uri="{FF2B5EF4-FFF2-40B4-BE49-F238E27FC236}">
              <a16:creationId xmlns:a16="http://schemas.microsoft.com/office/drawing/2014/main" id="{5D3C8156-6CD2-466C-8BEB-B34ECDFBB079}"/>
            </a:ext>
          </a:extLst>
        </xdr:cNvPr>
        <xdr:cNvSpPr/>
      </xdr:nvSpPr>
      <xdr:spPr>
        <a:xfrm>
          <a:off x="3937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25417</xdr:rowOff>
    </xdr:from>
    <xdr:ext cx="736600" cy="259045"/>
    <xdr:sp macro="" textlink="">
      <xdr:nvSpPr>
        <xdr:cNvPr id="88" name="テキスト ボックス 87">
          <a:extLst>
            <a:ext uri="{FF2B5EF4-FFF2-40B4-BE49-F238E27FC236}">
              <a16:creationId xmlns:a16="http://schemas.microsoft.com/office/drawing/2014/main" id="{46F61D4D-5EFA-436A-B489-60F2DA73FCA8}"/>
            </a:ext>
          </a:extLst>
        </xdr:cNvPr>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114300</xdr:rowOff>
    </xdr:from>
    <xdr:to>
      <xdr:col>15</xdr:col>
      <xdr:colOff>149225</xdr:colOff>
      <xdr:row>37</xdr:row>
      <xdr:rowOff>44450</xdr:rowOff>
    </xdr:to>
    <xdr:sp macro="" textlink="">
      <xdr:nvSpPr>
        <xdr:cNvPr id="89" name="楕円 88">
          <a:extLst>
            <a:ext uri="{FF2B5EF4-FFF2-40B4-BE49-F238E27FC236}">
              <a16:creationId xmlns:a16="http://schemas.microsoft.com/office/drawing/2014/main" id="{A96DAA77-0D4A-462F-8906-F2AEF05C0A02}"/>
            </a:ext>
          </a:extLst>
        </xdr:cNvPr>
        <xdr:cNvSpPr/>
      </xdr:nvSpPr>
      <xdr:spPr>
        <a:xfrm>
          <a:off x="3048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90" name="テキスト ボックス 89">
          <a:extLst>
            <a:ext uri="{FF2B5EF4-FFF2-40B4-BE49-F238E27FC236}">
              <a16:creationId xmlns:a16="http://schemas.microsoft.com/office/drawing/2014/main" id="{7E9A32C6-5314-4D6E-AEB0-C76A21C039F1}"/>
            </a:ext>
          </a:extLst>
        </xdr:cNvPr>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11430</xdr:rowOff>
    </xdr:from>
    <xdr:to>
      <xdr:col>11</xdr:col>
      <xdr:colOff>60325</xdr:colOff>
      <xdr:row>37</xdr:row>
      <xdr:rowOff>113030</xdr:rowOff>
    </xdr:to>
    <xdr:sp macro="" textlink="">
      <xdr:nvSpPr>
        <xdr:cNvPr id="91" name="楕円 90">
          <a:extLst>
            <a:ext uri="{FF2B5EF4-FFF2-40B4-BE49-F238E27FC236}">
              <a16:creationId xmlns:a16="http://schemas.microsoft.com/office/drawing/2014/main" id="{DF642279-02C0-48C2-8A22-CBF8C81AE802}"/>
            </a:ext>
          </a:extLst>
        </xdr:cNvPr>
        <xdr:cNvSpPr/>
      </xdr:nvSpPr>
      <xdr:spPr>
        <a:xfrm>
          <a:off x="2159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97807</xdr:rowOff>
    </xdr:from>
    <xdr:ext cx="762000" cy="259045"/>
    <xdr:sp macro="" textlink="">
      <xdr:nvSpPr>
        <xdr:cNvPr id="92" name="テキスト ボックス 91">
          <a:extLst>
            <a:ext uri="{FF2B5EF4-FFF2-40B4-BE49-F238E27FC236}">
              <a16:creationId xmlns:a16="http://schemas.microsoft.com/office/drawing/2014/main" id="{58598C54-9D30-4861-B742-F639081A8719}"/>
            </a:ext>
          </a:extLst>
        </xdr:cNvPr>
        <xdr:cNvSpPr txBox="1"/>
      </xdr:nvSpPr>
      <xdr:spPr>
        <a:xfrm>
          <a:off x="1828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95250</xdr:rowOff>
    </xdr:from>
    <xdr:to>
      <xdr:col>6</xdr:col>
      <xdr:colOff>171450</xdr:colOff>
      <xdr:row>38</xdr:row>
      <xdr:rowOff>25400</xdr:rowOff>
    </xdr:to>
    <xdr:sp macro="" textlink="">
      <xdr:nvSpPr>
        <xdr:cNvPr id="93" name="楕円 92">
          <a:extLst>
            <a:ext uri="{FF2B5EF4-FFF2-40B4-BE49-F238E27FC236}">
              <a16:creationId xmlns:a16="http://schemas.microsoft.com/office/drawing/2014/main" id="{82FE907A-9935-4C42-9FDC-433AC5CB51E4}"/>
            </a:ext>
          </a:extLst>
        </xdr:cNvPr>
        <xdr:cNvSpPr/>
      </xdr:nvSpPr>
      <xdr:spPr>
        <a:xfrm>
          <a:off x="1270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10177</xdr:rowOff>
    </xdr:from>
    <xdr:ext cx="762000" cy="259045"/>
    <xdr:sp macro="" textlink="">
      <xdr:nvSpPr>
        <xdr:cNvPr id="94" name="テキスト ボックス 93">
          <a:extLst>
            <a:ext uri="{FF2B5EF4-FFF2-40B4-BE49-F238E27FC236}">
              <a16:creationId xmlns:a16="http://schemas.microsoft.com/office/drawing/2014/main" id="{7AC84F54-6161-4E62-A189-682A075BAE12}"/>
            </a:ext>
          </a:extLst>
        </xdr:cNvPr>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B8193E2-E664-4A15-A4D9-FB5A7D5C7913}"/>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E4242EF4-02AA-448B-AF39-DAA498D879BA}"/>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7D254B1D-4480-4738-94C4-2B7E47BD57D6}"/>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341C652F-405C-4321-AD2C-E9C2CAB8AA55}"/>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A1B7B96C-F313-4699-A331-D5B96C8F4BAA}"/>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E53D8135-6945-41DB-92D4-0CEFDD3BB5A4}"/>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6290D4A3-4683-47F2-ADDF-56F22A09FFD6}"/>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8AD4A82B-8EA9-4FF8-8D30-ED850AA8EC71}"/>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CF6AA6F2-948B-455C-BA4A-C782166F01A5}"/>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B4060B92-8F65-481E-82CD-FD93CE228BCD}"/>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3B8F1298-BA4C-40D1-AC7C-D37BDB1CC9B4}"/>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かかる経常収支比率は、近年同じ水準で推移しており、類似団体平均を下回っている。物件費の中では、多額の経費を要するごみ処理やごみ収集業務の委託を行っていること等から、委託料の比率が高い傾向にある。今後も高砂市総合計画実施計画での事務事業の見直しにより、物件費の更なる削減を徹底し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FC0761ED-E568-4B61-8B1A-DBCA533EC948}"/>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8BBF9B8E-98FB-461B-A587-0879D626C7F9}"/>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1CF2AFB3-167F-4040-8B05-3FF35CECED0B}"/>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C2AA200C-CDC0-49D5-B8C0-41E1A03B4816}"/>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9549F5F7-96DA-4424-B5E8-6F19D524F64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983723A5-97AE-4295-9D1E-B93D90935F17}"/>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47992BDB-1E00-4803-8D60-652C9357D51E}"/>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36C3D69E-23FB-442B-ABE2-B5FE31CD3061}"/>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846B6800-F0A1-4107-B895-281FE4CAFD11}"/>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28BCDAE2-5B0F-4117-9F08-FBE6F85CBAD1}"/>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24194FBE-408D-43D7-997E-048D23D23EA9}"/>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B8BE3E8C-4878-483E-99F1-BFA43BD456FF}"/>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D06D8374-E43E-48E7-A731-C932484C0279}"/>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8133462F-8353-4587-A58D-23B869A2BA09}"/>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EAE35B8-0AA4-4377-8795-C8D233AD5571}"/>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CC2089FA-F0C7-4E5A-BDED-13A548EEEE27}"/>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168910</xdr:rowOff>
    </xdr:from>
    <xdr:to>
      <xdr:col>82</xdr:col>
      <xdr:colOff>107950</xdr:colOff>
      <xdr:row>21</xdr:row>
      <xdr:rowOff>161290</xdr:rowOff>
    </xdr:to>
    <xdr:cxnSp macro="">
      <xdr:nvCxnSpPr>
        <xdr:cNvPr id="122" name="直線コネクタ 121">
          <a:extLst>
            <a:ext uri="{FF2B5EF4-FFF2-40B4-BE49-F238E27FC236}">
              <a16:creationId xmlns:a16="http://schemas.microsoft.com/office/drawing/2014/main" id="{7E922402-4E7F-470D-B199-3D6EDBD026F5}"/>
            </a:ext>
          </a:extLst>
        </xdr:cNvPr>
        <xdr:cNvCxnSpPr/>
      </xdr:nvCxnSpPr>
      <xdr:spPr>
        <a:xfrm flipV="1">
          <a:off x="16510000" y="23977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a:extLst>
            <a:ext uri="{FF2B5EF4-FFF2-40B4-BE49-F238E27FC236}">
              <a16:creationId xmlns:a16="http://schemas.microsoft.com/office/drawing/2014/main" id="{C358FC2E-546A-44AA-B136-1A8F9285D3DE}"/>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a:extLst>
            <a:ext uri="{FF2B5EF4-FFF2-40B4-BE49-F238E27FC236}">
              <a16:creationId xmlns:a16="http://schemas.microsoft.com/office/drawing/2014/main" id="{934CE2C1-E704-487E-9074-6A7D6CF368D8}"/>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83837</xdr:rowOff>
    </xdr:from>
    <xdr:ext cx="762000" cy="259045"/>
    <xdr:sp macro="" textlink="">
      <xdr:nvSpPr>
        <xdr:cNvPr id="125" name="物件費最大値テキスト">
          <a:extLst>
            <a:ext uri="{FF2B5EF4-FFF2-40B4-BE49-F238E27FC236}">
              <a16:creationId xmlns:a16="http://schemas.microsoft.com/office/drawing/2014/main" id="{6ECF6326-CBAA-4307-9C28-CCAF102C6628}"/>
            </a:ext>
          </a:extLst>
        </xdr:cNvPr>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168910</xdr:rowOff>
    </xdr:from>
    <xdr:to>
      <xdr:col>82</xdr:col>
      <xdr:colOff>196850</xdr:colOff>
      <xdr:row>13</xdr:row>
      <xdr:rowOff>168910</xdr:rowOff>
    </xdr:to>
    <xdr:cxnSp macro="">
      <xdr:nvCxnSpPr>
        <xdr:cNvPr id="126" name="直線コネクタ 125">
          <a:extLst>
            <a:ext uri="{FF2B5EF4-FFF2-40B4-BE49-F238E27FC236}">
              <a16:creationId xmlns:a16="http://schemas.microsoft.com/office/drawing/2014/main" id="{CF35F14F-5F9B-4F6E-BCDC-119EC591A73C}"/>
            </a:ext>
          </a:extLst>
        </xdr:cNvPr>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168910</xdr:rowOff>
    </xdr:from>
    <xdr:to>
      <xdr:col>82</xdr:col>
      <xdr:colOff>107950</xdr:colOff>
      <xdr:row>16</xdr:row>
      <xdr:rowOff>12700</xdr:rowOff>
    </xdr:to>
    <xdr:cxnSp macro="">
      <xdr:nvCxnSpPr>
        <xdr:cNvPr id="127" name="直線コネクタ 126">
          <a:extLst>
            <a:ext uri="{FF2B5EF4-FFF2-40B4-BE49-F238E27FC236}">
              <a16:creationId xmlns:a16="http://schemas.microsoft.com/office/drawing/2014/main" id="{25B490FF-79D5-48FD-AD16-5DD5584271A6}"/>
            </a:ext>
          </a:extLst>
        </xdr:cNvPr>
        <xdr:cNvCxnSpPr/>
      </xdr:nvCxnSpPr>
      <xdr:spPr>
        <a:xfrm flipV="1">
          <a:off x="15671800" y="27406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a:extLst>
            <a:ext uri="{FF2B5EF4-FFF2-40B4-BE49-F238E27FC236}">
              <a16:creationId xmlns:a16="http://schemas.microsoft.com/office/drawing/2014/main" id="{04BA30E2-E964-4C45-AB95-E7AFB5ACAC6B}"/>
            </a:ext>
          </a:extLst>
        </xdr:cNvPr>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C9CDD10-21B6-40A7-BF20-AF5FC77093D8}"/>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16</xdr:row>
      <xdr:rowOff>81280</xdr:rowOff>
    </xdr:to>
    <xdr:cxnSp macro="">
      <xdr:nvCxnSpPr>
        <xdr:cNvPr id="130" name="直線コネクタ 129">
          <a:extLst>
            <a:ext uri="{FF2B5EF4-FFF2-40B4-BE49-F238E27FC236}">
              <a16:creationId xmlns:a16="http://schemas.microsoft.com/office/drawing/2014/main" id="{85AFC717-3BB7-4E97-8413-C1BA947B3EF2}"/>
            </a:ext>
          </a:extLst>
        </xdr:cNvPr>
        <xdr:cNvCxnSpPr/>
      </xdr:nvCxnSpPr>
      <xdr:spPr>
        <a:xfrm flipV="1">
          <a:off x="14782800" y="27559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31" name="フローチャート: 判断 130">
          <a:extLst>
            <a:ext uri="{FF2B5EF4-FFF2-40B4-BE49-F238E27FC236}">
              <a16:creationId xmlns:a16="http://schemas.microsoft.com/office/drawing/2014/main" id="{5081889D-02E6-4353-BBC1-5CEDE0894AE2}"/>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32" name="テキスト ボックス 131">
          <a:extLst>
            <a:ext uri="{FF2B5EF4-FFF2-40B4-BE49-F238E27FC236}">
              <a16:creationId xmlns:a16="http://schemas.microsoft.com/office/drawing/2014/main" id="{6C70D2C7-8487-4C88-83D2-46787C5B2EEB}"/>
            </a:ext>
          </a:extLst>
        </xdr:cNvPr>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66040</xdr:rowOff>
    </xdr:from>
    <xdr:to>
      <xdr:col>73</xdr:col>
      <xdr:colOff>180975</xdr:colOff>
      <xdr:row>16</xdr:row>
      <xdr:rowOff>81280</xdr:rowOff>
    </xdr:to>
    <xdr:cxnSp macro="">
      <xdr:nvCxnSpPr>
        <xdr:cNvPr id="133" name="直線コネクタ 132">
          <a:extLst>
            <a:ext uri="{FF2B5EF4-FFF2-40B4-BE49-F238E27FC236}">
              <a16:creationId xmlns:a16="http://schemas.microsoft.com/office/drawing/2014/main" id="{30732EEE-9F00-4162-910C-3F1B60ECFABC}"/>
            </a:ext>
          </a:extLst>
        </xdr:cNvPr>
        <xdr:cNvCxnSpPr/>
      </xdr:nvCxnSpPr>
      <xdr:spPr>
        <a:xfrm>
          <a:off x="13893800" y="2809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148590</xdr:rowOff>
    </xdr:from>
    <xdr:to>
      <xdr:col>74</xdr:col>
      <xdr:colOff>31750</xdr:colOff>
      <xdr:row>18</xdr:row>
      <xdr:rowOff>78740</xdr:rowOff>
    </xdr:to>
    <xdr:sp macro="" textlink="">
      <xdr:nvSpPr>
        <xdr:cNvPr id="134" name="フローチャート: 判断 133">
          <a:extLst>
            <a:ext uri="{FF2B5EF4-FFF2-40B4-BE49-F238E27FC236}">
              <a16:creationId xmlns:a16="http://schemas.microsoft.com/office/drawing/2014/main" id="{B94A3B11-0872-4D5D-823E-26F4FF079C4A}"/>
            </a:ext>
          </a:extLst>
        </xdr:cNvPr>
        <xdr:cNvSpPr/>
      </xdr:nvSpPr>
      <xdr:spPr>
        <a:xfrm>
          <a:off x="14732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63517</xdr:rowOff>
    </xdr:from>
    <xdr:ext cx="762000" cy="259045"/>
    <xdr:sp macro="" textlink="">
      <xdr:nvSpPr>
        <xdr:cNvPr id="135" name="テキスト ボックス 134">
          <a:extLst>
            <a:ext uri="{FF2B5EF4-FFF2-40B4-BE49-F238E27FC236}">
              <a16:creationId xmlns:a16="http://schemas.microsoft.com/office/drawing/2014/main" id="{CFA9A6D7-CF6C-4B6B-A382-7E1D3BA3817D}"/>
            </a:ext>
          </a:extLst>
        </xdr:cNvPr>
        <xdr:cNvSpPr txBox="1"/>
      </xdr:nvSpPr>
      <xdr:spPr>
        <a:xfrm>
          <a:off x="14401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58420</xdr:rowOff>
    </xdr:from>
    <xdr:to>
      <xdr:col>69</xdr:col>
      <xdr:colOff>92075</xdr:colOff>
      <xdr:row>16</xdr:row>
      <xdr:rowOff>66040</xdr:rowOff>
    </xdr:to>
    <xdr:cxnSp macro="">
      <xdr:nvCxnSpPr>
        <xdr:cNvPr id="136" name="直線コネクタ 135">
          <a:extLst>
            <a:ext uri="{FF2B5EF4-FFF2-40B4-BE49-F238E27FC236}">
              <a16:creationId xmlns:a16="http://schemas.microsoft.com/office/drawing/2014/main" id="{7CE35C8D-16D2-4AB9-A03C-80D5AEEC04A5}"/>
            </a:ext>
          </a:extLst>
        </xdr:cNvPr>
        <xdr:cNvCxnSpPr/>
      </xdr:nvCxnSpPr>
      <xdr:spPr>
        <a:xfrm>
          <a:off x="13004800" y="2801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118110</xdr:rowOff>
    </xdr:from>
    <xdr:to>
      <xdr:col>69</xdr:col>
      <xdr:colOff>142875</xdr:colOff>
      <xdr:row>18</xdr:row>
      <xdr:rowOff>48260</xdr:rowOff>
    </xdr:to>
    <xdr:sp macro="" textlink="">
      <xdr:nvSpPr>
        <xdr:cNvPr id="137" name="フローチャート: 判断 136">
          <a:extLst>
            <a:ext uri="{FF2B5EF4-FFF2-40B4-BE49-F238E27FC236}">
              <a16:creationId xmlns:a16="http://schemas.microsoft.com/office/drawing/2014/main" id="{34B097BC-8C38-4429-85E5-5727E74BEAC5}"/>
            </a:ext>
          </a:extLst>
        </xdr:cNvPr>
        <xdr:cNvSpPr/>
      </xdr:nvSpPr>
      <xdr:spPr>
        <a:xfrm>
          <a:off x="13843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33037</xdr:rowOff>
    </xdr:from>
    <xdr:ext cx="762000" cy="259045"/>
    <xdr:sp macro="" textlink="">
      <xdr:nvSpPr>
        <xdr:cNvPr id="138" name="テキスト ボックス 137">
          <a:extLst>
            <a:ext uri="{FF2B5EF4-FFF2-40B4-BE49-F238E27FC236}">
              <a16:creationId xmlns:a16="http://schemas.microsoft.com/office/drawing/2014/main" id="{582E3933-9DB4-4F21-A2FD-43AB2332D356}"/>
            </a:ext>
          </a:extLst>
        </xdr:cNvPr>
        <xdr:cNvSpPr txBox="1"/>
      </xdr:nvSpPr>
      <xdr:spPr>
        <a:xfrm>
          <a:off x="13512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102870</xdr:rowOff>
    </xdr:from>
    <xdr:to>
      <xdr:col>65</xdr:col>
      <xdr:colOff>53975</xdr:colOff>
      <xdr:row>18</xdr:row>
      <xdr:rowOff>33020</xdr:rowOff>
    </xdr:to>
    <xdr:sp macro="" textlink="">
      <xdr:nvSpPr>
        <xdr:cNvPr id="139" name="フローチャート: 判断 138">
          <a:extLst>
            <a:ext uri="{FF2B5EF4-FFF2-40B4-BE49-F238E27FC236}">
              <a16:creationId xmlns:a16="http://schemas.microsoft.com/office/drawing/2014/main" id="{C432D9C7-4836-4D32-9F71-0F1E09109358}"/>
            </a:ext>
          </a:extLst>
        </xdr:cNvPr>
        <xdr:cNvSpPr/>
      </xdr:nvSpPr>
      <xdr:spPr>
        <a:xfrm>
          <a:off x="12954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17797</xdr:rowOff>
    </xdr:from>
    <xdr:ext cx="762000" cy="259045"/>
    <xdr:sp macro="" textlink="">
      <xdr:nvSpPr>
        <xdr:cNvPr id="140" name="テキスト ボックス 139">
          <a:extLst>
            <a:ext uri="{FF2B5EF4-FFF2-40B4-BE49-F238E27FC236}">
              <a16:creationId xmlns:a16="http://schemas.microsoft.com/office/drawing/2014/main" id="{21C70EB0-F400-43C7-8AE6-EF6669C5C1C4}"/>
            </a:ext>
          </a:extLst>
        </xdr:cNvPr>
        <xdr:cNvSpPr txBox="1"/>
      </xdr:nvSpPr>
      <xdr:spPr>
        <a:xfrm>
          <a:off x="12623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3099C2FD-D724-4B8A-B50B-12999EF7B14E}"/>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20DC8182-79DE-468D-90DC-D7E6D54A6DF5}"/>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C39B4BFE-B152-45F9-A0B9-D635ED04EB41}"/>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538251F4-BFD3-4089-B2A1-95F29AE55CCE}"/>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F5DC28E9-EDEA-49FB-B35F-8BF31D7AA05A}"/>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118110</xdr:rowOff>
    </xdr:from>
    <xdr:to>
      <xdr:col>82</xdr:col>
      <xdr:colOff>158750</xdr:colOff>
      <xdr:row>16</xdr:row>
      <xdr:rowOff>48260</xdr:rowOff>
    </xdr:to>
    <xdr:sp macro="" textlink="">
      <xdr:nvSpPr>
        <xdr:cNvPr id="146" name="楕円 145">
          <a:extLst>
            <a:ext uri="{FF2B5EF4-FFF2-40B4-BE49-F238E27FC236}">
              <a16:creationId xmlns:a16="http://schemas.microsoft.com/office/drawing/2014/main" id="{77886DD5-9CA1-4F62-9219-BD9935A43BA7}"/>
            </a:ext>
          </a:extLst>
        </xdr:cNvPr>
        <xdr:cNvSpPr/>
      </xdr:nvSpPr>
      <xdr:spPr>
        <a:xfrm>
          <a:off x="164592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134637</xdr:rowOff>
    </xdr:from>
    <xdr:ext cx="762000" cy="259045"/>
    <xdr:sp macro="" textlink="">
      <xdr:nvSpPr>
        <xdr:cNvPr id="147" name="物件費該当値テキスト">
          <a:extLst>
            <a:ext uri="{FF2B5EF4-FFF2-40B4-BE49-F238E27FC236}">
              <a16:creationId xmlns:a16="http://schemas.microsoft.com/office/drawing/2014/main" id="{1287D73B-8962-403D-87D3-1C7BE5BAC747}"/>
            </a:ext>
          </a:extLst>
        </xdr:cNvPr>
        <xdr:cNvSpPr txBox="1"/>
      </xdr:nvSpPr>
      <xdr:spPr>
        <a:xfrm>
          <a:off x="165989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48" name="楕円 147">
          <a:extLst>
            <a:ext uri="{FF2B5EF4-FFF2-40B4-BE49-F238E27FC236}">
              <a16:creationId xmlns:a16="http://schemas.microsoft.com/office/drawing/2014/main" id="{CF950699-14B0-4F7C-86DF-745EF1BCAD96}"/>
            </a:ext>
          </a:extLst>
        </xdr:cNvPr>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49" name="テキスト ボックス 148">
          <a:extLst>
            <a:ext uri="{FF2B5EF4-FFF2-40B4-BE49-F238E27FC236}">
              <a16:creationId xmlns:a16="http://schemas.microsoft.com/office/drawing/2014/main" id="{4AEC7BBB-1957-4FB5-857F-8B1D588A1BDD}"/>
            </a:ext>
          </a:extLst>
        </xdr:cNvPr>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30480</xdr:rowOff>
    </xdr:from>
    <xdr:to>
      <xdr:col>74</xdr:col>
      <xdr:colOff>31750</xdr:colOff>
      <xdr:row>16</xdr:row>
      <xdr:rowOff>132080</xdr:rowOff>
    </xdr:to>
    <xdr:sp macro="" textlink="">
      <xdr:nvSpPr>
        <xdr:cNvPr id="150" name="楕円 149">
          <a:extLst>
            <a:ext uri="{FF2B5EF4-FFF2-40B4-BE49-F238E27FC236}">
              <a16:creationId xmlns:a16="http://schemas.microsoft.com/office/drawing/2014/main" id="{EF062616-73A0-47AC-B87A-12607D55F028}"/>
            </a:ext>
          </a:extLst>
        </xdr:cNvPr>
        <xdr:cNvSpPr/>
      </xdr:nvSpPr>
      <xdr:spPr>
        <a:xfrm>
          <a:off x="14732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142257</xdr:rowOff>
    </xdr:from>
    <xdr:ext cx="762000" cy="259045"/>
    <xdr:sp macro="" textlink="">
      <xdr:nvSpPr>
        <xdr:cNvPr id="151" name="テキスト ボックス 150">
          <a:extLst>
            <a:ext uri="{FF2B5EF4-FFF2-40B4-BE49-F238E27FC236}">
              <a16:creationId xmlns:a16="http://schemas.microsoft.com/office/drawing/2014/main" id="{EC1E2803-5A8B-4758-A60B-574FE9B123C6}"/>
            </a:ext>
          </a:extLst>
        </xdr:cNvPr>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15240</xdr:rowOff>
    </xdr:from>
    <xdr:to>
      <xdr:col>69</xdr:col>
      <xdr:colOff>142875</xdr:colOff>
      <xdr:row>16</xdr:row>
      <xdr:rowOff>116840</xdr:rowOff>
    </xdr:to>
    <xdr:sp macro="" textlink="">
      <xdr:nvSpPr>
        <xdr:cNvPr id="152" name="楕円 151">
          <a:extLst>
            <a:ext uri="{FF2B5EF4-FFF2-40B4-BE49-F238E27FC236}">
              <a16:creationId xmlns:a16="http://schemas.microsoft.com/office/drawing/2014/main" id="{3A4F62E7-BC92-4053-9713-4C44B5EBB433}"/>
            </a:ext>
          </a:extLst>
        </xdr:cNvPr>
        <xdr:cNvSpPr/>
      </xdr:nvSpPr>
      <xdr:spPr>
        <a:xfrm>
          <a:off x="13843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127017</xdr:rowOff>
    </xdr:from>
    <xdr:ext cx="762000" cy="259045"/>
    <xdr:sp macro="" textlink="">
      <xdr:nvSpPr>
        <xdr:cNvPr id="153" name="テキスト ボックス 152">
          <a:extLst>
            <a:ext uri="{FF2B5EF4-FFF2-40B4-BE49-F238E27FC236}">
              <a16:creationId xmlns:a16="http://schemas.microsoft.com/office/drawing/2014/main" id="{9BC37F62-934D-4484-B37B-41255496F5C4}"/>
            </a:ext>
          </a:extLst>
        </xdr:cNvPr>
        <xdr:cNvSpPr txBox="1"/>
      </xdr:nvSpPr>
      <xdr:spPr>
        <a:xfrm>
          <a:off x="13512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xdr:rowOff>
    </xdr:from>
    <xdr:to>
      <xdr:col>65</xdr:col>
      <xdr:colOff>53975</xdr:colOff>
      <xdr:row>16</xdr:row>
      <xdr:rowOff>109220</xdr:rowOff>
    </xdr:to>
    <xdr:sp macro="" textlink="">
      <xdr:nvSpPr>
        <xdr:cNvPr id="154" name="楕円 153">
          <a:extLst>
            <a:ext uri="{FF2B5EF4-FFF2-40B4-BE49-F238E27FC236}">
              <a16:creationId xmlns:a16="http://schemas.microsoft.com/office/drawing/2014/main" id="{9FC3B293-5900-4A0A-B455-38899BCE9FC8}"/>
            </a:ext>
          </a:extLst>
        </xdr:cNvPr>
        <xdr:cNvSpPr/>
      </xdr:nvSpPr>
      <xdr:spPr>
        <a:xfrm>
          <a:off x="12954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119397</xdr:rowOff>
    </xdr:from>
    <xdr:ext cx="762000" cy="259045"/>
    <xdr:sp macro="" textlink="">
      <xdr:nvSpPr>
        <xdr:cNvPr id="155" name="テキスト ボックス 154">
          <a:extLst>
            <a:ext uri="{FF2B5EF4-FFF2-40B4-BE49-F238E27FC236}">
              <a16:creationId xmlns:a16="http://schemas.microsoft.com/office/drawing/2014/main" id="{E682245E-8080-42CE-9035-6172300C47FC}"/>
            </a:ext>
          </a:extLst>
        </xdr:cNvPr>
        <xdr:cNvSpPr txBox="1"/>
      </xdr:nvSpPr>
      <xdr:spPr>
        <a:xfrm>
          <a:off x="12623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4227CFF5-A0D4-47A3-A464-9C0BA4ECD251}"/>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35732CBD-C77D-4E22-9957-C15AB62D71F4}"/>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BA29E68E-B897-4BB4-97FF-8278209E2979}"/>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27F48F03-B050-47E6-9256-1710DF797A92}"/>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695D40A5-B88B-4D0D-97E0-4748A6DFB8DD}"/>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338239FF-4673-4583-BD5F-FF366742625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A6057F40-C975-428E-99EE-EDC39908B899}"/>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B6E0F791-3671-442D-9538-AAF6F1E2BCB9}"/>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14DF2D19-462F-4963-A026-E33E05970B6D}"/>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92AE3017-56AD-41F9-8216-0261B198DCBB}"/>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A2158B29-FD02-49F4-A0A3-146F980AB1D5}"/>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かかる経常収支比率は、前年度から０．６ポイント減となっている。当市は子ども・子育て支援の充実を重点施策の一つとしており、扶助費に占める児童福祉費の割合が大きいことが、類似団体平均を上回る要因となっている。今後においても、子ども・子育て支援の推進が見込まれることから、施策の重点を図る中、市単独事業などを見直し、実施経費の抑制に努め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FE209451-0CB1-430E-8148-7A7A81ED347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FD2EAFA2-3BEC-479C-AD58-CCCD856F07CC}"/>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57D7FAE4-EC21-468D-837F-C20AA1BC4DE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D10E5C7-26B3-432A-B39D-0CC1D8E2776B}"/>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BE6357FC-ED60-4FCF-8F61-863B1FA1ABE6}"/>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9860B35-4678-4CAB-8DCB-AEB9B8700E51}"/>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E7961636-1622-4184-9F20-A9326D44AD9F}"/>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D4EDB3F5-631B-4247-A432-55901A21542A}"/>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DB08F90D-5372-4778-84AC-9FA2F1299CA6}"/>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356620B6-0A63-4D92-AD98-01B0C18678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2E3221C9-1E7E-479F-BD0E-F8EC7876034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58721A28-0559-4CEC-AF55-B1C517674417}"/>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79957ACC-0F6F-41C6-883F-56A1A8D26325}"/>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4AEFB978-3777-4BF8-8FA9-39B23CEB8299}"/>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8E002500-D729-4B3E-96A6-CC99363CF0B6}"/>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6794263D-F9E9-45C5-BE42-ECE9CF08CF67}"/>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987F7994-7785-4DDB-9A99-F19A27A27BEB}"/>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C8F89ED0-26B7-40DF-9F06-F6AA41BE7D3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159657</xdr:rowOff>
    </xdr:to>
    <xdr:cxnSp macro="">
      <xdr:nvCxnSpPr>
        <xdr:cNvPr id="185" name="直線コネクタ 184">
          <a:extLst>
            <a:ext uri="{FF2B5EF4-FFF2-40B4-BE49-F238E27FC236}">
              <a16:creationId xmlns:a16="http://schemas.microsoft.com/office/drawing/2014/main" id="{3E4C5B8E-3B3E-4C12-A074-C58CE6332CAA}"/>
            </a:ext>
          </a:extLst>
        </xdr:cNvPr>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6" name="扶助費最小値テキスト">
          <a:extLst>
            <a:ext uri="{FF2B5EF4-FFF2-40B4-BE49-F238E27FC236}">
              <a16:creationId xmlns:a16="http://schemas.microsoft.com/office/drawing/2014/main" id="{201F89C6-A719-4BB3-852F-ABAE6B085F44}"/>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7" name="直線コネクタ 186">
          <a:extLst>
            <a:ext uri="{FF2B5EF4-FFF2-40B4-BE49-F238E27FC236}">
              <a16:creationId xmlns:a16="http://schemas.microsoft.com/office/drawing/2014/main" id="{B843A194-431E-4AD8-9CCD-E13F33004B4C}"/>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8" name="扶助費最大値テキスト">
          <a:extLst>
            <a:ext uri="{FF2B5EF4-FFF2-40B4-BE49-F238E27FC236}">
              <a16:creationId xmlns:a16="http://schemas.microsoft.com/office/drawing/2014/main" id="{E304FD2E-2571-4689-B605-B089CDD51382}"/>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9" name="直線コネクタ 188">
          <a:extLst>
            <a:ext uri="{FF2B5EF4-FFF2-40B4-BE49-F238E27FC236}">
              <a16:creationId xmlns:a16="http://schemas.microsoft.com/office/drawing/2014/main" id="{807D8AA4-06A8-437B-85BD-0DFD82D4D91A}"/>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118835</xdr:rowOff>
    </xdr:from>
    <xdr:to>
      <xdr:col>24</xdr:col>
      <xdr:colOff>25400</xdr:colOff>
      <xdr:row>58</xdr:row>
      <xdr:rowOff>45357</xdr:rowOff>
    </xdr:to>
    <xdr:cxnSp macro="">
      <xdr:nvCxnSpPr>
        <xdr:cNvPr id="190" name="直線コネクタ 189">
          <a:extLst>
            <a:ext uri="{FF2B5EF4-FFF2-40B4-BE49-F238E27FC236}">
              <a16:creationId xmlns:a16="http://schemas.microsoft.com/office/drawing/2014/main" id="{29106B97-EA8F-4FDF-8AFB-8D80FDE4D1D9}"/>
            </a:ext>
          </a:extLst>
        </xdr:cNvPr>
        <xdr:cNvCxnSpPr/>
      </xdr:nvCxnSpPr>
      <xdr:spPr>
        <a:xfrm flipV="1">
          <a:off x="3987800" y="9891485"/>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11084</xdr:rowOff>
    </xdr:from>
    <xdr:ext cx="762000" cy="259045"/>
    <xdr:sp macro="" textlink="">
      <xdr:nvSpPr>
        <xdr:cNvPr id="191" name="扶助費平均値テキスト">
          <a:extLst>
            <a:ext uri="{FF2B5EF4-FFF2-40B4-BE49-F238E27FC236}">
              <a16:creationId xmlns:a16="http://schemas.microsoft.com/office/drawing/2014/main" id="{C2ABFF39-70EE-4F6D-8C60-347B3B64DACE}"/>
            </a:ext>
          </a:extLst>
        </xdr:cNvPr>
        <xdr:cNvSpPr txBox="1"/>
      </xdr:nvSpPr>
      <xdr:spPr>
        <a:xfrm>
          <a:off x="4914900" y="9440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2" name="フローチャート: 判断 191">
          <a:extLst>
            <a:ext uri="{FF2B5EF4-FFF2-40B4-BE49-F238E27FC236}">
              <a16:creationId xmlns:a16="http://schemas.microsoft.com/office/drawing/2014/main" id="{3C83613F-E6A6-409C-8FED-535E1316A0DC}"/>
            </a:ext>
          </a:extLst>
        </xdr:cNvPr>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45357</xdr:rowOff>
    </xdr:from>
    <xdr:to>
      <xdr:col>19</xdr:col>
      <xdr:colOff>187325</xdr:colOff>
      <xdr:row>58</xdr:row>
      <xdr:rowOff>127000</xdr:rowOff>
    </xdr:to>
    <xdr:cxnSp macro="">
      <xdr:nvCxnSpPr>
        <xdr:cNvPr id="193" name="直線コネクタ 192">
          <a:extLst>
            <a:ext uri="{FF2B5EF4-FFF2-40B4-BE49-F238E27FC236}">
              <a16:creationId xmlns:a16="http://schemas.microsoft.com/office/drawing/2014/main" id="{8E046C5C-7CE6-4537-A12A-CECB69298230}"/>
            </a:ext>
          </a:extLst>
        </xdr:cNvPr>
        <xdr:cNvCxnSpPr/>
      </xdr:nvCxnSpPr>
      <xdr:spPr>
        <a:xfrm flipV="1">
          <a:off x="3098800" y="99894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92528</xdr:rowOff>
    </xdr:from>
    <xdr:to>
      <xdr:col>20</xdr:col>
      <xdr:colOff>38100</xdr:colOff>
      <xdr:row>57</xdr:row>
      <xdr:rowOff>22678</xdr:rowOff>
    </xdr:to>
    <xdr:sp macro="" textlink="">
      <xdr:nvSpPr>
        <xdr:cNvPr id="194" name="フローチャート: 判断 193">
          <a:extLst>
            <a:ext uri="{FF2B5EF4-FFF2-40B4-BE49-F238E27FC236}">
              <a16:creationId xmlns:a16="http://schemas.microsoft.com/office/drawing/2014/main" id="{C156C47A-35E1-476E-80DD-A83145BB61E8}"/>
            </a:ext>
          </a:extLst>
        </xdr:cNvPr>
        <xdr:cNvSpPr/>
      </xdr:nvSpPr>
      <xdr:spPr>
        <a:xfrm>
          <a:off x="3937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32855</xdr:rowOff>
    </xdr:from>
    <xdr:ext cx="736600" cy="259045"/>
    <xdr:sp macro="" textlink="">
      <xdr:nvSpPr>
        <xdr:cNvPr id="195" name="テキスト ボックス 194">
          <a:extLst>
            <a:ext uri="{FF2B5EF4-FFF2-40B4-BE49-F238E27FC236}">
              <a16:creationId xmlns:a16="http://schemas.microsoft.com/office/drawing/2014/main" id="{F12A806E-5E5A-4A12-BA8C-90159748A163}"/>
            </a:ext>
          </a:extLst>
        </xdr:cNvPr>
        <xdr:cNvSpPr txBox="1"/>
      </xdr:nvSpPr>
      <xdr:spPr>
        <a:xfrm>
          <a:off x="3606800" y="946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78015</xdr:rowOff>
    </xdr:from>
    <xdr:to>
      <xdr:col>15</xdr:col>
      <xdr:colOff>98425</xdr:colOff>
      <xdr:row>58</xdr:row>
      <xdr:rowOff>127000</xdr:rowOff>
    </xdr:to>
    <xdr:cxnSp macro="">
      <xdr:nvCxnSpPr>
        <xdr:cNvPr id="196" name="直線コネクタ 195">
          <a:extLst>
            <a:ext uri="{FF2B5EF4-FFF2-40B4-BE49-F238E27FC236}">
              <a16:creationId xmlns:a16="http://schemas.microsoft.com/office/drawing/2014/main" id="{FE06716A-69EE-4305-9366-89CB6E1FC5AF}"/>
            </a:ext>
          </a:extLst>
        </xdr:cNvPr>
        <xdr:cNvCxnSpPr/>
      </xdr:nvCxnSpPr>
      <xdr:spPr>
        <a:xfrm>
          <a:off x="2209800" y="100221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35378</xdr:rowOff>
    </xdr:from>
    <xdr:to>
      <xdr:col>15</xdr:col>
      <xdr:colOff>149225</xdr:colOff>
      <xdr:row>57</xdr:row>
      <xdr:rowOff>136978</xdr:rowOff>
    </xdr:to>
    <xdr:sp macro="" textlink="">
      <xdr:nvSpPr>
        <xdr:cNvPr id="197" name="フローチャート: 判断 196">
          <a:extLst>
            <a:ext uri="{FF2B5EF4-FFF2-40B4-BE49-F238E27FC236}">
              <a16:creationId xmlns:a16="http://schemas.microsoft.com/office/drawing/2014/main" id="{21C979B2-199B-47E6-AEC6-3EC885CC326D}"/>
            </a:ext>
          </a:extLst>
        </xdr:cNvPr>
        <xdr:cNvSpPr/>
      </xdr:nvSpPr>
      <xdr:spPr>
        <a:xfrm>
          <a:off x="3048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147155</xdr:rowOff>
    </xdr:from>
    <xdr:ext cx="762000" cy="259045"/>
    <xdr:sp macro="" textlink="">
      <xdr:nvSpPr>
        <xdr:cNvPr id="198" name="テキスト ボックス 197">
          <a:extLst>
            <a:ext uri="{FF2B5EF4-FFF2-40B4-BE49-F238E27FC236}">
              <a16:creationId xmlns:a16="http://schemas.microsoft.com/office/drawing/2014/main" id="{0690B3A6-17B9-4479-A867-C3A820D3E4C9}"/>
            </a:ext>
          </a:extLst>
        </xdr:cNvPr>
        <xdr:cNvSpPr txBox="1"/>
      </xdr:nvSpPr>
      <xdr:spPr>
        <a:xfrm>
          <a:off x="2717800" y="957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151493</xdr:rowOff>
    </xdr:from>
    <xdr:to>
      <xdr:col>11</xdr:col>
      <xdr:colOff>9525</xdr:colOff>
      <xdr:row>58</xdr:row>
      <xdr:rowOff>78015</xdr:rowOff>
    </xdr:to>
    <xdr:cxnSp macro="">
      <xdr:nvCxnSpPr>
        <xdr:cNvPr id="199" name="直線コネクタ 198">
          <a:extLst>
            <a:ext uri="{FF2B5EF4-FFF2-40B4-BE49-F238E27FC236}">
              <a16:creationId xmlns:a16="http://schemas.microsoft.com/office/drawing/2014/main" id="{DE2158B3-EFB0-4A63-88C5-58F52D9708C4}"/>
            </a:ext>
          </a:extLst>
        </xdr:cNvPr>
        <xdr:cNvCxnSpPr/>
      </xdr:nvCxnSpPr>
      <xdr:spPr>
        <a:xfrm>
          <a:off x="1320800" y="99241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157843</xdr:rowOff>
    </xdr:from>
    <xdr:to>
      <xdr:col>11</xdr:col>
      <xdr:colOff>60325</xdr:colOff>
      <xdr:row>57</xdr:row>
      <xdr:rowOff>87993</xdr:rowOff>
    </xdr:to>
    <xdr:sp macro="" textlink="">
      <xdr:nvSpPr>
        <xdr:cNvPr id="200" name="フローチャート: 判断 199">
          <a:extLst>
            <a:ext uri="{FF2B5EF4-FFF2-40B4-BE49-F238E27FC236}">
              <a16:creationId xmlns:a16="http://schemas.microsoft.com/office/drawing/2014/main" id="{6BEE8578-73A3-4E53-97E3-D7D6A7A3AB9F}"/>
            </a:ext>
          </a:extLst>
        </xdr:cNvPr>
        <xdr:cNvSpPr/>
      </xdr:nvSpPr>
      <xdr:spPr>
        <a:xfrm>
          <a:off x="2159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98170</xdr:rowOff>
    </xdr:from>
    <xdr:ext cx="762000" cy="259045"/>
    <xdr:sp macro="" textlink="">
      <xdr:nvSpPr>
        <xdr:cNvPr id="201" name="テキスト ボックス 200">
          <a:extLst>
            <a:ext uri="{FF2B5EF4-FFF2-40B4-BE49-F238E27FC236}">
              <a16:creationId xmlns:a16="http://schemas.microsoft.com/office/drawing/2014/main" id="{4DCA128C-63D0-4F9A-9E0F-47B16BCFBFA2}"/>
            </a:ext>
          </a:extLst>
        </xdr:cNvPr>
        <xdr:cNvSpPr txBox="1"/>
      </xdr:nvSpPr>
      <xdr:spPr>
        <a:xfrm>
          <a:off x="1828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2" name="フローチャート: 判断 201">
          <a:extLst>
            <a:ext uri="{FF2B5EF4-FFF2-40B4-BE49-F238E27FC236}">
              <a16:creationId xmlns:a16="http://schemas.microsoft.com/office/drawing/2014/main" id="{D7A43C77-1334-403B-B4CC-5E40E29A47A9}"/>
            </a:ext>
          </a:extLst>
        </xdr:cNvPr>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65512</xdr:rowOff>
    </xdr:from>
    <xdr:ext cx="762000" cy="259045"/>
    <xdr:sp macro="" textlink="">
      <xdr:nvSpPr>
        <xdr:cNvPr id="203" name="テキスト ボックス 202">
          <a:extLst>
            <a:ext uri="{FF2B5EF4-FFF2-40B4-BE49-F238E27FC236}">
              <a16:creationId xmlns:a16="http://schemas.microsoft.com/office/drawing/2014/main" id="{86FFDFB0-928F-425D-B342-34B343CFBA6C}"/>
            </a:ext>
          </a:extLst>
        </xdr:cNvPr>
        <xdr:cNvSpPr txBox="1"/>
      </xdr:nvSpPr>
      <xdr:spPr>
        <a:xfrm>
          <a:off x="939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D271324C-DD0E-4316-A852-B32C24DE785A}"/>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B27CC891-020B-448F-8BC5-C1AF4A37A81E}"/>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D6D53B28-9472-4E04-9322-D4D6414DE63A}"/>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919063A0-CB98-4257-AC48-C39261A3F668}"/>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4C43977D-5FE3-4263-AD3D-D76A7F7262B1}"/>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68035</xdr:rowOff>
    </xdr:from>
    <xdr:to>
      <xdr:col>24</xdr:col>
      <xdr:colOff>76200</xdr:colOff>
      <xdr:row>57</xdr:row>
      <xdr:rowOff>169635</xdr:rowOff>
    </xdr:to>
    <xdr:sp macro="" textlink="">
      <xdr:nvSpPr>
        <xdr:cNvPr id="209" name="楕円 208">
          <a:extLst>
            <a:ext uri="{FF2B5EF4-FFF2-40B4-BE49-F238E27FC236}">
              <a16:creationId xmlns:a16="http://schemas.microsoft.com/office/drawing/2014/main" id="{BAC25D83-B44F-4090-854D-998113BF0E06}"/>
            </a:ext>
          </a:extLst>
        </xdr:cNvPr>
        <xdr:cNvSpPr/>
      </xdr:nvSpPr>
      <xdr:spPr>
        <a:xfrm>
          <a:off x="47752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40112</xdr:rowOff>
    </xdr:from>
    <xdr:ext cx="762000" cy="259045"/>
    <xdr:sp macro="" textlink="">
      <xdr:nvSpPr>
        <xdr:cNvPr id="210" name="扶助費該当値テキスト">
          <a:extLst>
            <a:ext uri="{FF2B5EF4-FFF2-40B4-BE49-F238E27FC236}">
              <a16:creationId xmlns:a16="http://schemas.microsoft.com/office/drawing/2014/main" id="{C91F57DF-19D9-4A2C-A14B-F8C9A87C7C9C}"/>
            </a:ext>
          </a:extLst>
        </xdr:cNvPr>
        <xdr:cNvSpPr txBox="1"/>
      </xdr:nvSpPr>
      <xdr:spPr>
        <a:xfrm>
          <a:off x="49149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166007</xdr:rowOff>
    </xdr:from>
    <xdr:to>
      <xdr:col>20</xdr:col>
      <xdr:colOff>38100</xdr:colOff>
      <xdr:row>58</xdr:row>
      <xdr:rowOff>96157</xdr:rowOff>
    </xdr:to>
    <xdr:sp macro="" textlink="">
      <xdr:nvSpPr>
        <xdr:cNvPr id="211" name="楕円 210">
          <a:extLst>
            <a:ext uri="{FF2B5EF4-FFF2-40B4-BE49-F238E27FC236}">
              <a16:creationId xmlns:a16="http://schemas.microsoft.com/office/drawing/2014/main" id="{A121E6C8-8E9E-4959-9A85-CF096E4BE41D}"/>
            </a:ext>
          </a:extLst>
        </xdr:cNvPr>
        <xdr:cNvSpPr/>
      </xdr:nvSpPr>
      <xdr:spPr>
        <a:xfrm>
          <a:off x="39370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80934</xdr:rowOff>
    </xdr:from>
    <xdr:ext cx="736600" cy="259045"/>
    <xdr:sp macro="" textlink="">
      <xdr:nvSpPr>
        <xdr:cNvPr id="212" name="テキスト ボックス 211">
          <a:extLst>
            <a:ext uri="{FF2B5EF4-FFF2-40B4-BE49-F238E27FC236}">
              <a16:creationId xmlns:a16="http://schemas.microsoft.com/office/drawing/2014/main" id="{96F051ED-727D-49D0-BDB4-75DAB41C5116}"/>
            </a:ext>
          </a:extLst>
        </xdr:cNvPr>
        <xdr:cNvSpPr txBox="1"/>
      </xdr:nvSpPr>
      <xdr:spPr>
        <a:xfrm>
          <a:off x="3606800" y="1002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76200</xdr:rowOff>
    </xdr:from>
    <xdr:to>
      <xdr:col>15</xdr:col>
      <xdr:colOff>149225</xdr:colOff>
      <xdr:row>59</xdr:row>
      <xdr:rowOff>6350</xdr:rowOff>
    </xdr:to>
    <xdr:sp macro="" textlink="">
      <xdr:nvSpPr>
        <xdr:cNvPr id="213" name="楕円 212">
          <a:extLst>
            <a:ext uri="{FF2B5EF4-FFF2-40B4-BE49-F238E27FC236}">
              <a16:creationId xmlns:a16="http://schemas.microsoft.com/office/drawing/2014/main" id="{6BBC4909-CB11-49EF-9F95-346E6416141D}"/>
            </a:ext>
          </a:extLst>
        </xdr:cNvPr>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162577</xdr:rowOff>
    </xdr:from>
    <xdr:ext cx="762000" cy="259045"/>
    <xdr:sp macro="" textlink="">
      <xdr:nvSpPr>
        <xdr:cNvPr id="214" name="テキスト ボックス 213">
          <a:extLst>
            <a:ext uri="{FF2B5EF4-FFF2-40B4-BE49-F238E27FC236}">
              <a16:creationId xmlns:a16="http://schemas.microsoft.com/office/drawing/2014/main" id="{ED1EE569-677F-4013-B211-DC0AEEFE0BAC}"/>
            </a:ext>
          </a:extLst>
        </xdr:cNvPr>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27215</xdr:rowOff>
    </xdr:from>
    <xdr:to>
      <xdr:col>11</xdr:col>
      <xdr:colOff>60325</xdr:colOff>
      <xdr:row>58</xdr:row>
      <xdr:rowOff>128815</xdr:rowOff>
    </xdr:to>
    <xdr:sp macro="" textlink="">
      <xdr:nvSpPr>
        <xdr:cNvPr id="215" name="楕円 214">
          <a:extLst>
            <a:ext uri="{FF2B5EF4-FFF2-40B4-BE49-F238E27FC236}">
              <a16:creationId xmlns:a16="http://schemas.microsoft.com/office/drawing/2014/main" id="{CC958AA2-3A5C-4A91-83A1-6294D659D8B9}"/>
            </a:ext>
          </a:extLst>
        </xdr:cNvPr>
        <xdr:cNvSpPr/>
      </xdr:nvSpPr>
      <xdr:spPr>
        <a:xfrm>
          <a:off x="2159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113592</xdr:rowOff>
    </xdr:from>
    <xdr:ext cx="762000" cy="259045"/>
    <xdr:sp macro="" textlink="">
      <xdr:nvSpPr>
        <xdr:cNvPr id="216" name="テキスト ボックス 215">
          <a:extLst>
            <a:ext uri="{FF2B5EF4-FFF2-40B4-BE49-F238E27FC236}">
              <a16:creationId xmlns:a16="http://schemas.microsoft.com/office/drawing/2014/main" id="{CAD8480C-1DDC-47BF-947F-432F63894877}"/>
            </a:ext>
          </a:extLst>
        </xdr:cNvPr>
        <xdr:cNvSpPr txBox="1"/>
      </xdr:nvSpPr>
      <xdr:spPr>
        <a:xfrm>
          <a:off x="1828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100693</xdr:rowOff>
    </xdr:from>
    <xdr:to>
      <xdr:col>6</xdr:col>
      <xdr:colOff>171450</xdr:colOff>
      <xdr:row>58</xdr:row>
      <xdr:rowOff>30843</xdr:rowOff>
    </xdr:to>
    <xdr:sp macro="" textlink="">
      <xdr:nvSpPr>
        <xdr:cNvPr id="217" name="楕円 216">
          <a:extLst>
            <a:ext uri="{FF2B5EF4-FFF2-40B4-BE49-F238E27FC236}">
              <a16:creationId xmlns:a16="http://schemas.microsoft.com/office/drawing/2014/main" id="{27530482-364A-4C35-BEC3-B84EB2818DFC}"/>
            </a:ext>
          </a:extLst>
        </xdr:cNvPr>
        <xdr:cNvSpPr/>
      </xdr:nvSpPr>
      <xdr:spPr>
        <a:xfrm>
          <a:off x="1270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15620</xdr:rowOff>
    </xdr:from>
    <xdr:ext cx="762000" cy="259045"/>
    <xdr:sp macro="" textlink="">
      <xdr:nvSpPr>
        <xdr:cNvPr id="218" name="テキスト ボックス 217">
          <a:extLst>
            <a:ext uri="{FF2B5EF4-FFF2-40B4-BE49-F238E27FC236}">
              <a16:creationId xmlns:a16="http://schemas.microsoft.com/office/drawing/2014/main" id="{D8CDF90B-8046-4D9C-AC46-3FD7E5ADF8FC}"/>
            </a:ext>
          </a:extLst>
        </xdr:cNvPr>
        <xdr:cNvSpPr txBox="1"/>
      </xdr:nvSpPr>
      <xdr:spPr>
        <a:xfrm>
          <a:off x="939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36A46CC1-D218-4A57-AEDE-5A8AA6D04C22}"/>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F2D9FB4-A6A3-4852-819E-C252182C459B}"/>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AC5D017B-54A5-4440-8C0C-E3295700DAD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AFFDB848-7159-49CF-B072-DE6D52685267}"/>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E8BA637A-2E8E-4481-8FD8-E6CA58F34582}"/>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AB34AE09-FFB7-4A83-990D-6EFCE33BE77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7A6947F8-A3B7-44C6-A41C-D5C3918C1845}"/>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F78B3104-F9B0-4394-B993-616A83BACD95}"/>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B984CC65-69BF-4555-9242-EEA92249E4B8}"/>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8D3847F9-A77C-4BF7-AAD4-8FF15DB3069A}"/>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8FCBF38-D8FD-4140-BBC0-223FE4D99564}"/>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その他にかかる経常収支比率は、類似団体平均を下回っている。その他経費の主なものは各特別会計への繰出金であるため、引き続き、特別会計の経営改善を徹底するなど削減に努めていく。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FF3B976C-4A89-46E0-9026-522152CFD7E8}"/>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A5AD21E9-1002-427C-B747-C5CF6B6312ED}"/>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23AC29DE-35BC-4A3A-A07B-B433B6AFBEA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CD520FC6-F503-44E0-9A3B-E4B5DC53ACF5}"/>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CC8B8D52-34DD-4BB7-88BB-FC170738C2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D23B98AD-B1EE-4770-87B1-EBA04E70831C}"/>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997D1A68-A954-411C-93E3-70E7337C42FD}"/>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9365D011-09A8-4824-A660-9F6B68CEB17F}"/>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7E2AB928-602D-4C98-A2DA-7AEF9CC8D1BD}"/>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309AB098-A5FE-455A-AD6A-E7D7A02331CF}"/>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3D58F70C-A80D-4F11-A101-F8FB9836F011}"/>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41CA9C34-0C3E-4A28-81AC-CBF801AE86BE}"/>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9BCE7D73-0FC3-48D6-9A06-F6EC5537341E}"/>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A210757-0423-4DE4-AB30-185BB75963FC}"/>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767BA6EC-4DAA-4F12-B63F-A09ABA94448B}"/>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188CD2E9-6AF1-426A-AF6B-85534BB0A5E1}"/>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E306A1F9-DC75-46F8-B075-1761DAF34D89}"/>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F647B23F-BB01-490A-BCDA-C5737E6BB24C}"/>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60</xdr:row>
      <xdr:rowOff>132443</xdr:rowOff>
    </xdr:to>
    <xdr:cxnSp macro="">
      <xdr:nvCxnSpPr>
        <xdr:cNvPr id="248" name="直線コネクタ 247">
          <a:extLst>
            <a:ext uri="{FF2B5EF4-FFF2-40B4-BE49-F238E27FC236}">
              <a16:creationId xmlns:a16="http://schemas.microsoft.com/office/drawing/2014/main" id="{DDC5CF47-99B9-44A9-B34F-6830CBE16B12}"/>
            </a:ext>
          </a:extLst>
        </xdr:cNvPr>
        <xdr:cNvCxnSpPr/>
      </xdr:nvCxnSpPr>
      <xdr:spPr>
        <a:xfrm flipV="1">
          <a:off x="16510000" y="9243785"/>
          <a:ext cx="0" cy="1175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104520</xdr:rowOff>
    </xdr:from>
    <xdr:ext cx="762000" cy="259045"/>
    <xdr:sp macro="" textlink="">
      <xdr:nvSpPr>
        <xdr:cNvPr id="249" name="その他最小値テキスト">
          <a:extLst>
            <a:ext uri="{FF2B5EF4-FFF2-40B4-BE49-F238E27FC236}">
              <a16:creationId xmlns:a16="http://schemas.microsoft.com/office/drawing/2014/main" id="{1FF8A52F-21AF-4897-B07F-B08B8C535BEB}"/>
            </a:ext>
          </a:extLst>
        </xdr:cNvPr>
        <xdr:cNvSpPr txBox="1"/>
      </xdr:nvSpPr>
      <xdr:spPr>
        <a:xfrm>
          <a:off x="16598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132443</xdr:rowOff>
    </xdr:from>
    <xdr:to>
      <xdr:col>82</xdr:col>
      <xdr:colOff>196850</xdr:colOff>
      <xdr:row>60</xdr:row>
      <xdr:rowOff>132443</xdr:rowOff>
    </xdr:to>
    <xdr:cxnSp macro="">
      <xdr:nvCxnSpPr>
        <xdr:cNvPr id="250" name="直線コネクタ 249">
          <a:extLst>
            <a:ext uri="{FF2B5EF4-FFF2-40B4-BE49-F238E27FC236}">
              <a16:creationId xmlns:a16="http://schemas.microsoft.com/office/drawing/2014/main" id="{4EAD4655-C6EC-4961-8D25-006FA6BB98FA}"/>
            </a:ext>
          </a:extLst>
        </xdr:cNvPr>
        <xdr:cNvCxnSpPr/>
      </xdr:nvCxnSpPr>
      <xdr:spPr>
        <a:xfrm>
          <a:off x="16421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51" name="その他最大値テキスト">
          <a:extLst>
            <a:ext uri="{FF2B5EF4-FFF2-40B4-BE49-F238E27FC236}">
              <a16:creationId xmlns:a16="http://schemas.microsoft.com/office/drawing/2014/main" id="{7ADEEC27-3A7A-4F3A-8E40-7A678C25E17D}"/>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52" name="直線コネクタ 251">
          <a:extLst>
            <a:ext uri="{FF2B5EF4-FFF2-40B4-BE49-F238E27FC236}">
              <a16:creationId xmlns:a16="http://schemas.microsoft.com/office/drawing/2014/main" id="{934A154E-DE96-467D-A952-CB654D0CB0B6}"/>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7257</xdr:rowOff>
    </xdr:from>
    <xdr:to>
      <xdr:col>82</xdr:col>
      <xdr:colOff>107950</xdr:colOff>
      <xdr:row>58</xdr:row>
      <xdr:rowOff>18143</xdr:rowOff>
    </xdr:to>
    <xdr:cxnSp macro="">
      <xdr:nvCxnSpPr>
        <xdr:cNvPr id="253" name="直線コネクタ 252">
          <a:extLst>
            <a:ext uri="{FF2B5EF4-FFF2-40B4-BE49-F238E27FC236}">
              <a16:creationId xmlns:a16="http://schemas.microsoft.com/office/drawing/2014/main" id="{D1AE7478-7B48-4EDC-8732-00CDF99DBC93}"/>
            </a:ext>
          </a:extLst>
        </xdr:cNvPr>
        <xdr:cNvCxnSpPr/>
      </xdr:nvCxnSpPr>
      <xdr:spPr>
        <a:xfrm>
          <a:off x="15671800" y="99513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121755</xdr:rowOff>
    </xdr:from>
    <xdr:ext cx="762000" cy="259045"/>
    <xdr:sp macro="" textlink="">
      <xdr:nvSpPr>
        <xdr:cNvPr id="254" name="その他平均値テキスト">
          <a:extLst>
            <a:ext uri="{FF2B5EF4-FFF2-40B4-BE49-F238E27FC236}">
              <a16:creationId xmlns:a16="http://schemas.microsoft.com/office/drawing/2014/main" id="{76858226-49C9-4ADD-9E96-7E281E861DCE}"/>
            </a:ext>
          </a:extLst>
        </xdr:cNvPr>
        <xdr:cNvSpPr txBox="1"/>
      </xdr:nvSpPr>
      <xdr:spPr>
        <a:xfrm>
          <a:off x="16598900" y="989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149678</xdr:rowOff>
    </xdr:from>
    <xdr:to>
      <xdr:col>82</xdr:col>
      <xdr:colOff>158750</xdr:colOff>
      <xdr:row>58</xdr:row>
      <xdr:rowOff>79828</xdr:rowOff>
    </xdr:to>
    <xdr:sp macro="" textlink="">
      <xdr:nvSpPr>
        <xdr:cNvPr id="255" name="フローチャート: 判断 254">
          <a:extLst>
            <a:ext uri="{FF2B5EF4-FFF2-40B4-BE49-F238E27FC236}">
              <a16:creationId xmlns:a16="http://schemas.microsoft.com/office/drawing/2014/main" id="{FDAFBEF4-20F7-4334-9B28-EAF0AFD8A8FD}"/>
            </a:ext>
          </a:extLst>
        </xdr:cNvPr>
        <xdr:cNvSpPr/>
      </xdr:nvSpPr>
      <xdr:spPr>
        <a:xfrm>
          <a:off x="16459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135165</xdr:rowOff>
    </xdr:from>
    <xdr:to>
      <xdr:col>78</xdr:col>
      <xdr:colOff>69850</xdr:colOff>
      <xdr:row>58</xdr:row>
      <xdr:rowOff>7257</xdr:rowOff>
    </xdr:to>
    <xdr:cxnSp macro="">
      <xdr:nvCxnSpPr>
        <xdr:cNvPr id="256" name="直線コネクタ 255">
          <a:extLst>
            <a:ext uri="{FF2B5EF4-FFF2-40B4-BE49-F238E27FC236}">
              <a16:creationId xmlns:a16="http://schemas.microsoft.com/office/drawing/2014/main" id="{66FCDEDD-CA28-4401-8F92-CC13869478C6}"/>
            </a:ext>
          </a:extLst>
        </xdr:cNvPr>
        <xdr:cNvCxnSpPr/>
      </xdr:nvCxnSpPr>
      <xdr:spPr>
        <a:xfrm>
          <a:off x="14782800" y="99078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10885</xdr:rowOff>
    </xdr:from>
    <xdr:to>
      <xdr:col>78</xdr:col>
      <xdr:colOff>120650</xdr:colOff>
      <xdr:row>58</xdr:row>
      <xdr:rowOff>112485</xdr:rowOff>
    </xdr:to>
    <xdr:sp macro="" textlink="">
      <xdr:nvSpPr>
        <xdr:cNvPr id="257" name="フローチャート: 判断 256">
          <a:extLst>
            <a:ext uri="{FF2B5EF4-FFF2-40B4-BE49-F238E27FC236}">
              <a16:creationId xmlns:a16="http://schemas.microsoft.com/office/drawing/2014/main" id="{6625C1FA-29C7-47BA-9A99-95844C77E090}"/>
            </a:ext>
          </a:extLst>
        </xdr:cNvPr>
        <xdr:cNvSpPr/>
      </xdr:nvSpPr>
      <xdr:spPr>
        <a:xfrm>
          <a:off x="15621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97262</xdr:rowOff>
    </xdr:from>
    <xdr:ext cx="736600" cy="259045"/>
    <xdr:sp macro="" textlink="">
      <xdr:nvSpPr>
        <xdr:cNvPr id="258" name="テキスト ボックス 257">
          <a:extLst>
            <a:ext uri="{FF2B5EF4-FFF2-40B4-BE49-F238E27FC236}">
              <a16:creationId xmlns:a16="http://schemas.microsoft.com/office/drawing/2014/main" id="{9FE24A65-A772-4858-8762-74D25E261078}"/>
            </a:ext>
          </a:extLst>
        </xdr:cNvPr>
        <xdr:cNvSpPr txBox="1"/>
      </xdr:nvSpPr>
      <xdr:spPr>
        <a:xfrm>
          <a:off x="15290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135165</xdr:rowOff>
    </xdr:from>
    <xdr:to>
      <xdr:col>73</xdr:col>
      <xdr:colOff>180975</xdr:colOff>
      <xdr:row>57</xdr:row>
      <xdr:rowOff>146050</xdr:rowOff>
    </xdr:to>
    <xdr:cxnSp macro="">
      <xdr:nvCxnSpPr>
        <xdr:cNvPr id="259" name="直線コネクタ 258">
          <a:extLst>
            <a:ext uri="{FF2B5EF4-FFF2-40B4-BE49-F238E27FC236}">
              <a16:creationId xmlns:a16="http://schemas.microsoft.com/office/drawing/2014/main" id="{8CA877A4-E1BE-47A9-9067-479467BFEAF8}"/>
            </a:ext>
          </a:extLst>
        </xdr:cNvPr>
        <xdr:cNvCxnSpPr/>
      </xdr:nvCxnSpPr>
      <xdr:spPr>
        <a:xfrm flipV="1">
          <a:off x="13893800" y="99078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24493</xdr:rowOff>
    </xdr:from>
    <xdr:to>
      <xdr:col>74</xdr:col>
      <xdr:colOff>31750</xdr:colOff>
      <xdr:row>59</xdr:row>
      <xdr:rowOff>126093</xdr:rowOff>
    </xdr:to>
    <xdr:sp macro="" textlink="">
      <xdr:nvSpPr>
        <xdr:cNvPr id="260" name="フローチャート: 判断 259">
          <a:extLst>
            <a:ext uri="{FF2B5EF4-FFF2-40B4-BE49-F238E27FC236}">
              <a16:creationId xmlns:a16="http://schemas.microsoft.com/office/drawing/2014/main" id="{226DF794-F881-47D8-BCA5-84F993F33CDA}"/>
            </a:ext>
          </a:extLst>
        </xdr:cNvPr>
        <xdr:cNvSpPr/>
      </xdr:nvSpPr>
      <xdr:spPr>
        <a:xfrm>
          <a:off x="14732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110870</xdr:rowOff>
    </xdr:from>
    <xdr:ext cx="762000" cy="259045"/>
    <xdr:sp macro="" textlink="">
      <xdr:nvSpPr>
        <xdr:cNvPr id="261" name="テキスト ボックス 260">
          <a:extLst>
            <a:ext uri="{FF2B5EF4-FFF2-40B4-BE49-F238E27FC236}">
              <a16:creationId xmlns:a16="http://schemas.microsoft.com/office/drawing/2014/main" id="{245558E1-F74D-4899-B910-0B3DE2B22D1C}"/>
            </a:ext>
          </a:extLst>
        </xdr:cNvPr>
        <xdr:cNvSpPr txBox="1"/>
      </xdr:nvSpPr>
      <xdr:spPr>
        <a:xfrm>
          <a:off x="14401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91622</xdr:rowOff>
    </xdr:from>
    <xdr:to>
      <xdr:col>69</xdr:col>
      <xdr:colOff>92075</xdr:colOff>
      <xdr:row>57</xdr:row>
      <xdr:rowOff>146050</xdr:rowOff>
    </xdr:to>
    <xdr:cxnSp macro="">
      <xdr:nvCxnSpPr>
        <xdr:cNvPr id="262" name="直線コネクタ 261">
          <a:extLst>
            <a:ext uri="{FF2B5EF4-FFF2-40B4-BE49-F238E27FC236}">
              <a16:creationId xmlns:a16="http://schemas.microsoft.com/office/drawing/2014/main" id="{978EFD23-3F3C-4440-8117-A70A220AD4E4}"/>
            </a:ext>
          </a:extLst>
        </xdr:cNvPr>
        <xdr:cNvCxnSpPr/>
      </xdr:nvCxnSpPr>
      <xdr:spPr>
        <a:xfrm>
          <a:off x="13004800" y="98642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68035</xdr:rowOff>
    </xdr:from>
    <xdr:to>
      <xdr:col>69</xdr:col>
      <xdr:colOff>142875</xdr:colOff>
      <xdr:row>59</xdr:row>
      <xdr:rowOff>169635</xdr:rowOff>
    </xdr:to>
    <xdr:sp macro="" textlink="">
      <xdr:nvSpPr>
        <xdr:cNvPr id="263" name="フローチャート: 判断 262">
          <a:extLst>
            <a:ext uri="{FF2B5EF4-FFF2-40B4-BE49-F238E27FC236}">
              <a16:creationId xmlns:a16="http://schemas.microsoft.com/office/drawing/2014/main" id="{FA4DC42E-5BAF-4A51-B142-573B6B901409}"/>
            </a:ext>
          </a:extLst>
        </xdr:cNvPr>
        <xdr:cNvSpPr/>
      </xdr:nvSpPr>
      <xdr:spPr>
        <a:xfrm>
          <a:off x="13843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154412</xdr:rowOff>
    </xdr:from>
    <xdr:ext cx="762000" cy="259045"/>
    <xdr:sp macro="" textlink="">
      <xdr:nvSpPr>
        <xdr:cNvPr id="264" name="テキスト ボックス 263">
          <a:extLst>
            <a:ext uri="{FF2B5EF4-FFF2-40B4-BE49-F238E27FC236}">
              <a16:creationId xmlns:a16="http://schemas.microsoft.com/office/drawing/2014/main" id="{DFCE7AA7-DB8A-4D6D-B5AC-870FDC486F18}"/>
            </a:ext>
          </a:extLst>
        </xdr:cNvPr>
        <xdr:cNvSpPr txBox="1"/>
      </xdr:nvSpPr>
      <xdr:spPr>
        <a:xfrm>
          <a:off x="13512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100693</xdr:rowOff>
    </xdr:from>
    <xdr:to>
      <xdr:col>65</xdr:col>
      <xdr:colOff>53975</xdr:colOff>
      <xdr:row>60</xdr:row>
      <xdr:rowOff>30843</xdr:rowOff>
    </xdr:to>
    <xdr:sp macro="" textlink="">
      <xdr:nvSpPr>
        <xdr:cNvPr id="265" name="フローチャート: 判断 264">
          <a:extLst>
            <a:ext uri="{FF2B5EF4-FFF2-40B4-BE49-F238E27FC236}">
              <a16:creationId xmlns:a16="http://schemas.microsoft.com/office/drawing/2014/main" id="{2A432FF9-1D32-4D24-8B77-1C91DF198F9C}"/>
            </a:ext>
          </a:extLst>
        </xdr:cNvPr>
        <xdr:cNvSpPr/>
      </xdr:nvSpPr>
      <xdr:spPr>
        <a:xfrm>
          <a:off x="12954000" y="1021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15620</xdr:rowOff>
    </xdr:from>
    <xdr:ext cx="762000" cy="259045"/>
    <xdr:sp macro="" textlink="">
      <xdr:nvSpPr>
        <xdr:cNvPr id="266" name="テキスト ボックス 265">
          <a:extLst>
            <a:ext uri="{FF2B5EF4-FFF2-40B4-BE49-F238E27FC236}">
              <a16:creationId xmlns:a16="http://schemas.microsoft.com/office/drawing/2014/main" id="{C3DC13C4-EA83-4996-BBA0-AF5D5594ABDB}"/>
            </a:ext>
          </a:extLst>
        </xdr:cNvPr>
        <xdr:cNvSpPr txBox="1"/>
      </xdr:nvSpPr>
      <xdr:spPr>
        <a:xfrm>
          <a:off x="12623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3322F063-6E8B-4F92-9650-FF1D2E42691F}"/>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D2163E7E-A7CB-4366-9C2C-BFDC7E5EA159}"/>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6528F758-3E68-4E90-B15D-F1DB2B702153}"/>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82BAA5C5-8F67-4906-887C-D2042223C463}"/>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13635EA5-3A16-412A-8FCA-CCEE31872D61}"/>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138793</xdr:rowOff>
    </xdr:from>
    <xdr:to>
      <xdr:col>82</xdr:col>
      <xdr:colOff>158750</xdr:colOff>
      <xdr:row>58</xdr:row>
      <xdr:rowOff>68943</xdr:rowOff>
    </xdr:to>
    <xdr:sp macro="" textlink="">
      <xdr:nvSpPr>
        <xdr:cNvPr id="272" name="楕円 271">
          <a:extLst>
            <a:ext uri="{FF2B5EF4-FFF2-40B4-BE49-F238E27FC236}">
              <a16:creationId xmlns:a16="http://schemas.microsoft.com/office/drawing/2014/main" id="{3A4FA04B-C728-410D-8BB7-A18AB2AC1368}"/>
            </a:ext>
          </a:extLst>
        </xdr:cNvPr>
        <xdr:cNvSpPr/>
      </xdr:nvSpPr>
      <xdr:spPr>
        <a:xfrm>
          <a:off x="164592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155320</xdr:rowOff>
    </xdr:from>
    <xdr:ext cx="762000" cy="259045"/>
    <xdr:sp macro="" textlink="">
      <xdr:nvSpPr>
        <xdr:cNvPr id="273" name="その他該当値テキスト">
          <a:extLst>
            <a:ext uri="{FF2B5EF4-FFF2-40B4-BE49-F238E27FC236}">
              <a16:creationId xmlns:a16="http://schemas.microsoft.com/office/drawing/2014/main" id="{8146921A-1FCD-43B1-816C-9184936F787E}"/>
            </a:ext>
          </a:extLst>
        </xdr:cNvPr>
        <xdr:cNvSpPr txBox="1"/>
      </xdr:nvSpPr>
      <xdr:spPr>
        <a:xfrm>
          <a:off x="16598900" y="975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127907</xdr:rowOff>
    </xdr:from>
    <xdr:to>
      <xdr:col>78</xdr:col>
      <xdr:colOff>120650</xdr:colOff>
      <xdr:row>58</xdr:row>
      <xdr:rowOff>58057</xdr:rowOff>
    </xdr:to>
    <xdr:sp macro="" textlink="">
      <xdr:nvSpPr>
        <xdr:cNvPr id="274" name="楕円 273">
          <a:extLst>
            <a:ext uri="{FF2B5EF4-FFF2-40B4-BE49-F238E27FC236}">
              <a16:creationId xmlns:a16="http://schemas.microsoft.com/office/drawing/2014/main" id="{61343C20-A09B-4F5B-966B-74D3B3860389}"/>
            </a:ext>
          </a:extLst>
        </xdr:cNvPr>
        <xdr:cNvSpPr/>
      </xdr:nvSpPr>
      <xdr:spPr>
        <a:xfrm>
          <a:off x="156210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68234</xdr:rowOff>
    </xdr:from>
    <xdr:ext cx="736600" cy="259045"/>
    <xdr:sp macro="" textlink="">
      <xdr:nvSpPr>
        <xdr:cNvPr id="275" name="テキスト ボックス 274">
          <a:extLst>
            <a:ext uri="{FF2B5EF4-FFF2-40B4-BE49-F238E27FC236}">
              <a16:creationId xmlns:a16="http://schemas.microsoft.com/office/drawing/2014/main" id="{22CC8D2F-D421-48AA-A5CD-56CEABDB6317}"/>
            </a:ext>
          </a:extLst>
        </xdr:cNvPr>
        <xdr:cNvSpPr txBox="1"/>
      </xdr:nvSpPr>
      <xdr:spPr>
        <a:xfrm>
          <a:off x="15290800" y="966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84365</xdr:rowOff>
    </xdr:from>
    <xdr:to>
      <xdr:col>74</xdr:col>
      <xdr:colOff>31750</xdr:colOff>
      <xdr:row>58</xdr:row>
      <xdr:rowOff>14515</xdr:rowOff>
    </xdr:to>
    <xdr:sp macro="" textlink="">
      <xdr:nvSpPr>
        <xdr:cNvPr id="276" name="楕円 275">
          <a:extLst>
            <a:ext uri="{FF2B5EF4-FFF2-40B4-BE49-F238E27FC236}">
              <a16:creationId xmlns:a16="http://schemas.microsoft.com/office/drawing/2014/main" id="{6897A0CB-46EF-437E-8C15-87EB1EF896A2}"/>
            </a:ext>
          </a:extLst>
        </xdr:cNvPr>
        <xdr:cNvSpPr/>
      </xdr:nvSpPr>
      <xdr:spPr>
        <a:xfrm>
          <a:off x="14732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24692</xdr:rowOff>
    </xdr:from>
    <xdr:ext cx="762000" cy="259045"/>
    <xdr:sp macro="" textlink="">
      <xdr:nvSpPr>
        <xdr:cNvPr id="277" name="テキスト ボックス 276">
          <a:extLst>
            <a:ext uri="{FF2B5EF4-FFF2-40B4-BE49-F238E27FC236}">
              <a16:creationId xmlns:a16="http://schemas.microsoft.com/office/drawing/2014/main" id="{23670570-9B8A-414A-B305-88CB3253235A}"/>
            </a:ext>
          </a:extLst>
        </xdr:cNvPr>
        <xdr:cNvSpPr txBox="1"/>
      </xdr:nvSpPr>
      <xdr:spPr>
        <a:xfrm>
          <a:off x="14401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95250</xdr:rowOff>
    </xdr:from>
    <xdr:to>
      <xdr:col>69</xdr:col>
      <xdr:colOff>142875</xdr:colOff>
      <xdr:row>58</xdr:row>
      <xdr:rowOff>25400</xdr:rowOff>
    </xdr:to>
    <xdr:sp macro="" textlink="">
      <xdr:nvSpPr>
        <xdr:cNvPr id="278" name="楕円 277">
          <a:extLst>
            <a:ext uri="{FF2B5EF4-FFF2-40B4-BE49-F238E27FC236}">
              <a16:creationId xmlns:a16="http://schemas.microsoft.com/office/drawing/2014/main" id="{CBE189F9-D984-4DB0-9847-38857FCCDEB7}"/>
            </a:ext>
          </a:extLst>
        </xdr:cNvPr>
        <xdr:cNvSpPr/>
      </xdr:nvSpPr>
      <xdr:spPr>
        <a:xfrm>
          <a:off x="13843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35577</xdr:rowOff>
    </xdr:from>
    <xdr:ext cx="762000" cy="259045"/>
    <xdr:sp macro="" textlink="">
      <xdr:nvSpPr>
        <xdr:cNvPr id="279" name="テキスト ボックス 278">
          <a:extLst>
            <a:ext uri="{FF2B5EF4-FFF2-40B4-BE49-F238E27FC236}">
              <a16:creationId xmlns:a16="http://schemas.microsoft.com/office/drawing/2014/main" id="{7A7551F4-86B9-4859-B9E3-CD7362624C7D}"/>
            </a:ext>
          </a:extLst>
        </xdr:cNvPr>
        <xdr:cNvSpPr txBox="1"/>
      </xdr:nvSpPr>
      <xdr:spPr>
        <a:xfrm>
          <a:off x="13512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40822</xdr:rowOff>
    </xdr:from>
    <xdr:to>
      <xdr:col>65</xdr:col>
      <xdr:colOff>53975</xdr:colOff>
      <xdr:row>57</xdr:row>
      <xdr:rowOff>142422</xdr:rowOff>
    </xdr:to>
    <xdr:sp macro="" textlink="">
      <xdr:nvSpPr>
        <xdr:cNvPr id="280" name="楕円 279">
          <a:extLst>
            <a:ext uri="{FF2B5EF4-FFF2-40B4-BE49-F238E27FC236}">
              <a16:creationId xmlns:a16="http://schemas.microsoft.com/office/drawing/2014/main" id="{A823693A-30D8-470B-95BD-1D719BC4D953}"/>
            </a:ext>
          </a:extLst>
        </xdr:cNvPr>
        <xdr:cNvSpPr/>
      </xdr:nvSpPr>
      <xdr:spPr>
        <a:xfrm>
          <a:off x="12954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152599</xdr:rowOff>
    </xdr:from>
    <xdr:ext cx="762000" cy="259045"/>
    <xdr:sp macro="" textlink="">
      <xdr:nvSpPr>
        <xdr:cNvPr id="281" name="テキスト ボックス 280">
          <a:extLst>
            <a:ext uri="{FF2B5EF4-FFF2-40B4-BE49-F238E27FC236}">
              <a16:creationId xmlns:a16="http://schemas.microsoft.com/office/drawing/2014/main" id="{1FF33733-A5F5-46A6-A5A9-CF024D93AFDF}"/>
            </a:ext>
          </a:extLst>
        </xdr:cNvPr>
        <xdr:cNvSpPr txBox="1"/>
      </xdr:nvSpPr>
      <xdr:spPr>
        <a:xfrm>
          <a:off x="126238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4140F82-17DD-4273-9202-09B1081FB89E}"/>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6D5B81CA-D433-48DC-A12B-7F57E8329E5A}"/>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47422AB1-4EF3-4F7A-A64F-8C67E19AB0C1}"/>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AC288EB9-6094-4D4C-9E53-00629326E541}"/>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A7211340-60F4-4253-B282-E40B46B9E782}"/>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A85EC721-9513-480E-97E2-5835DFA4BB54}"/>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2BEB06AE-4209-4C7D-AC60-FDB9534CE499}"/>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3A0185F4-0A7D-4045-AEC9-B7EAB8D2C611}"/>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18FFA6C4-7EDD-4BC4-904E-358D18A0F5C9}"/>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626FF0B-5066-4EE7-9AEE-3079C3BCA00A}"/>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F8BC043A-7AD3-498E-9D3B-3E93145C6ABC}"/>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にかかる経常収支比率は、類似団体平均、全国平均、兵庫県平均の全てと比較しても大きく上回る状況となっている。下水道事業会計への繰出金が主な要因であるため、下水道事業に係る経費を節減するとともに、当初予算編成時に行っている補助金・負担金の見直しは、今後も引き続き取り組むこととし、適正、公平な補助金負担金の交付に努め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7832E6FB-F0CE-497F-B325-36C7C2E01812}"/>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5BA8C715-E89C-4A4F-9E47-C8B57A9C9DC8}"/>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E5460CED-7D12-4743-A181-87A2E5EBC5E3}"/>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F1BBDB11-525C-4FC9-BE57-667B06F6DC6F}"/>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4D056494-A6FF-43DF-8C8C-A947582DEFB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1F674AD9-E591-471D-980B-AE277C14894E}"/>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D70C1F9-F4CE-470E-9C69-F87C7003D1EC}"/>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DE3B1E62-BFB0-4A97-A846-7F72D388216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96024E79-DEFC-4089-AB95-1BDE9F1AAE78}"/>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FFF591E3-7A2B-4E9E-AF28-4842A18480A5}"/>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5CE4FECC-109D-4332-805A-90C39278B479}"/>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3E4B28CF-1E2D-44E6-8F6A-C7646784202A}"/>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D99C2DD5-8DF0-4BE9-A4D0-5EC49622B806}"/>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104140</xdr:rowOff>
    </xdr:to>
    <xdr:cxnSp macro="">
      <xdr:nvCxnSpPr>
        <xdr:cNvPr id="306" name="直線コネクタ 305">
          <a:extLst>
            <a:ext uri="{FF2B5EF4-FFF2-40B4-BE49-F238E27FC236}">
              <a16:creationId xmlns:a16="http://schemas.microsoft.com/office/drawing/2014/main" id="{CE1FF707-35E1-4A0B-8F1F-3EC2E1CD925C}"/>
            </a:ext>
          </a:extLst>
        </xdr:cNvPr>
        <xdr:cNvCxnSpPr/>
      </xdr:nvCxnSpPr>
      <xdr:spPr>
        <a:xfrm flipV="1">
          <a:off x="16510000" y="59105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7" name="補助費等最小値テキスト">
          <a:extLst>
            <a:ext uri="{FF2B5EF4-FFF2-40B4-BE49-F238E27FC236}">
              <a16:creationId xmlns:a16="http://schemas.microsoft.com/office/drawing/2014/main" id="{CA714E65-F911-4EB6-AF8C-73CEA187F0A6}"/>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8" name="直線コネクタ 307">
          <a:extLst>
            <a:ext uri="{FF2B5EF4-FFF2-40B4-BE49-F238E27FC236}">
              <a16:creationId xmlns:a16="http://schemas.microsoft.com/office/drawing/2014/main" id="{285E9063-A391-4B34-A118-32C894ECEAA1}"/>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a:extLst>
            <a:ext uri="{FF2B5EF4-FFF2-40B4-BE49-F238E27FC236}">
              <a16:creationId xmlns:a16="http://schemas.microsoft.com/office/drawing/2014/main" id="{0E628706-695C-4C32-8934-CDBA83445E92}"/>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a:extLst>
            <a:ext uri="{FF2B5EF4-FFF2-40B4-BE49-F238E27FC236}">
              <a16:creationId xmlns:a16="http://schemas.microsoft.com/office/drawing/2014/main" id="{16F872C1-A143-4DF0-9F20-FFC918936939}"/>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78994</xdr:rowOff>
    </xdr:from>
    <xdr:to>
      <xdr:col>82</xdr:col>
      <xdr:colOff>107950</xdr:colOff>
      <xdr:row>37</xdr:row>
      <xdr:rowOff>83566</xdr:rowOff>
    </xdr:to>
    <xdr:cxnSp macro="">
      <xdr:nvCxnSpPr>
        <xdr:cNvPr id="311" name="直線コネクタ 310">
          <a:extLst>
            <a:ext uri="{FF2B5EF4-FFF2-40B4-BE49-F238E27FC236}">
              <a16:creationId xmlns:a16="http://schemas.microsoft.com/office/drawing/2014/main" id="{8CCB7AF6-9E3E-4B91-B683-9246A01F84F5}"/>
            </a:ext>
          </a:extLst>
        </xdr:cNvPr>
        <xdr:cNvCxnSpPr/>
      </xdr:nvCxnSpPr>
      <xdr:spPr>
        <a:xfrm flipV="1">
          <a:off x="15671800" y="642264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92727</xdr:rowOff>
    </xdr:from>
    <xdr:ext cx="762000" cy="259045"/>
    <xdr:sp macro="" textlink="">
      <xdr:nvSpPr>
        <xdr:cNvPr id="312" name="補助費等平均値テキスト">
          <a:extLst>
            <a:ext uri="{FF2B5EF4-FFF2-40B4-BE49-F238E27FC236}">
              <a16:creationId xmlns:a16="http://schemas.microsoft.com/office/drawing/2014/main" id="{0A4D0B55-37F7-4692-AE75-D21D407713B6}"/>
            </a:ext>
          </a:extLst>
        </xdr:cNvPr>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3" name="フローチャート: 判断 312">
          <a:extLst>
            <a:ext uri="{FF2B5EF4-FFF2-40B4-BE49-F238E27FC236}">
              <a16:creationId xmlns:a16="http://schemas.microsoft.com/office/drawing/2014/main" id="{C59CAAD5-2C47-484C-BC84-A08AF3F31150}"/>
            </a:ext>
          </a:extLst>
        </xdr:cNvPr>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83566</xdr:rowOff>
    </xdr:from>
    <xdr:to>
      <xdr:col>78</xdr:col>
      <xdr:colOff>69850</xdr:colOff>
      <xdr:row>37</xdr:row>
      <xdr:rowOff>92710</xdr:rowOff>
    </xdr:to>
    <xdr:cxnSp macro="">
      <xdr:nvCxnSpPr>
        <xdr:cNvPr id="314" name="直線コネクタ 313">
          <a:extLst>
            <a:ext uri="{FF2B5EF4-FFF2-40B4-BE49-F238E27FC236}">
              <a16:creationId xmlns:a16="http://schemas.microsoft.com/office/drawing/2014/main" id="{310FE20F-DAB9-4678-8032-045317AB6345}"/>
            </a:ext>
          </a:extLst>
        </xdr:cNvPr>
        <xdr:cNvCxnSpPr/>
      </xdr:nvCxnSpPr>
      <xdr:spPr>
        <a:xfrm flipV="1">
          <a:off x="14782800" y="64272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5" name="フローチャート: 判断 314">
          <a:extLst>
            <a:ext uri="{FF2B5EF4-FFF2-40B4-BE49-F238E27FC236}">
              <a16:creationId xmlns:a16="http://schemas.microsoft.com/office/drawing/2014/main" id="{55049E46-40F1-4173-A58B-F0ED908496AA}"/>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48531</xdr:rowOff>
    </xdr:from>
    <xdr:ext cx="736600" cy="259045"/>
    <xdr:sp macro="" textlink="">
      <xdr:nvSpPr>
        <xdr:cNvPr id="316" name="テキスト ボックス 315">
          <a:extLst>
            <a:ext uri="{FF2B5EF4-FFF2-40B4-BE49-F238E27FC236}">
              <a16:creationId xmlns:a16="http://schemas.microsoft.com/office/drawing/2014/main" id="{B9BCB50E-E12F-40E5-AA53-E6DD9B58E4F2}"/>
            </a:ext>
          </a:extLst>
        </xdr:cNvPr>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92710</xdr:rowOff>
    </xdr:from>
    <xdr:to>
      <xdr:col>73</xdr:col>
      <xdr:colOff>180975</xdr:colOff>
      <xdr:row>37</xdr:row>
      <xdr:rowOff>124714</xdr:rowOff>
    </xdr:to>
    <xdr:cxnSp macro="">
      <xdr:nvCxnSpPr>
        <xdr:cNvPr id="317" name="直線コネクタ 316">
          <a:extLst>
            <a:ext uri="{FF2B5EF4-FFF2-40B4-BE49-F238E27FC236}">
              <a16:creationId xmlns:a16="http://schemas.microsoft.com/office/drawing/2014/main" id="{AED46962-FAA5-4CED-9D1D-2CB4D5A2E7FA}"/>
            </a:ext>
          </a:extLst>
        </xdr:cNvPr>
        <xdr:cNvCxnSpPr/>
      </xdr:nvCxnSpPr>
      <xdr:spPr>
        <a:xfrm flipV="1">
          <a:off x="13893800" y="64363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8" name="フローチャート: 判断 317">
          <a:extLst>
            <a:ext uri="{FF2B5EF4-FFF2-40B4-BE49-F238E27FC236}">
              <a16:creationId xmlns:a16="http://schemas.microsoft.com/office/drawing/2014/main" id="{4AA0B840-D9C0-46E2-B312-C851FD22DFB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19" name="テキスト ボックス 318">
          <a:extLst>
            <a:ext uri="{FF2B5EF4-FFF2-40B4-BE49-F238E27FC236}">
              <a16:creationId xmlns:a16="http://schemas.microsoft.com/office/drawing/2014/main" id="{C47DBE42-A9B5-4D15-A789-F5E77DE1D82E}"/>
            </a:ext>
          </a:extLst>
        </xdr:cNvPr>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124714</xdr:rowOff>
    </xdr:from>
    <xdr:to>
      <xdr:col>69</xdr:col>
      <xdr:colOff>92075</xdr:colOff>
      <xdr:row>37</xdr:row>
      <xdr:rowOff>156718</xdr:rowOff>
    </xdr:to>
    <xdr:cxnSp macro="">
      <xdr:nvCxnSpPr>
        <xdr:cNvPr id="320" name="直線コネクタ 319">
          <a:extLst>
            <a:ext uri="{FF2B5EF4-FFF2-40B4-BE49-F238E27FC236}">
              <a16:creationId xmlns:a16="http://schemas.microsoft.com/office/drawing/2014/main" id="{E5C52367-2391-4FB4-99A2-0587B889AAC3}"/>
            </a:ext>
          </a:extLst>
        </xdr:cNvPr>
        <xdr:cNvCxnSpPr/>
      </xdr:nvCxnSpPr>
      <xdr:spPr>
        <a:xfrm flipV="1">
          <a:off x="13004800" y="64683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a:extLst>
            <a:ext uri="{FF2B5EF4-FFF2-40B4-BE49-F238E27FC236}">
              <a16:creationId xmlns:a16="http://schemas.microsoft.com/office/drawing/2014/main" id="{E4EDC82A-CD58-442C-A279-D35CCE86E2AF}"/>
            </a:ext>
          </a:extLst>
        </xdr:cNvPr>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2" name="テキスト ボックス 321">
          <a:extLst>
            <a:ext uri="{FF2B5EF4-FFF2-40B4-BE49-F238E27FC236}">
              <a16:creationId xmlns:a16="http://schemas.microsoft.com/office/drawing/2014/main" id="{15C76F2B-7309-43EE-8794-E13DDA475F82}"/>
            </a:ext>
          </a:extLst>
        </xdr:cNvPr>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3" name="フローチャート: 判断 322">
          <a:extLst>
            <a:ext uri="{FF2B5EF4-FFF2-40B4-BE49-F238E27FC236}">
              <a16:creationId xmlns:a16="http://schemas.microsoft.com/office/drawing/2014/main" id="{2F1F7B59-6EB4-43F2-BCC3-B27347B97A1B}"/>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4" name="テキスト ボックス 323">
          <a:extLst>
            <a:ext uri="{FF2B5EF4-FFF2-40B4-BE49-F238E27FC236}">
              <a16:creationId xmlns:a16="http://schemas.microsoft.com/office/drawing/2014/main" id="{32952109-584C-4C5B-9323-0E90D1961F2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C2E680A4-8E41-4B97-80BE-F877B0F62BDB}"/>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FEE47836-5029-4F3F-9A89-44A9D79E9AE4}"/>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19DEC607-81D6-4E04-98B9-E6F29A75A714}"/>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E0026B7C-C3E5-43B5-A608-82D5EAD5CFE4}"/>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EE8B74A7-B201-4ABB-B6C9-95BC67CD68A8}"/>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28194</xdr:rowOff>
    </xdr:from>
    <xdr:to>
      <xdr:col>82</xdr:col>
      <xdr:colOff>158750</xdr:colOff>
      <xdr:row>37</xdr:row>
      <xdr:rowOff>129794</xdr:rowOff>
    </xdr:to>
    <xdr:sp macro="" textlink="">
      <xdr:nvSpPr>
        <xdr:cNvPr id="330" name="楕円 329">
          <a:extLst>
            <a:ext uri="{FF2B5EF4-FFF2-40B4-BE49-F238E27FC236}">
              <a16:creationId xmlns:a16="http://schemas.microsoft.com/office/drawing/2014/main" id="{57BC041F-3805-46E5-8C3F-9C6CAD57C501}"/>
            </a:ext>
          </a:extLst>
        </xdr:cNvPr>
        <xdr:cNvSpPr/>
      </xdr:nvSpPr>
      <xdr:spPr>
        <a:xfrm>
          <a:off x="164592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271</xdr:rowOff>
    </xdr:from>
    <xdr:ext cx="762000" cy="259045"/>
    <xdr:sp macro="" textlink="">
      <xdr:nvSpPr>
        <xdr:cNvPr id="331" name="補助費等該当値テキスト">
          <a:extLst>
            <a:ext uri="{FF2B5EF4-FFF2-40B4-BE49-F238E27FC236}">
              <a16:creationId xmlns:a16="http://schemas.microsoft.com/office/drawing/2014/main" id="{F4C68F3B-0019-4DC3-A6B1-CE5EE37102B6}"/>
            </a:ext>
          </a:extLst>
        </xdr:cNvPr>
        <xdr:cNvSpPr txBox="1"/>
      </xdr:nvSpPr>
      <xdr:spPr>
        <a:xfrm>
          <a:off x="165989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32766</xdr:rowOff>
    </xdr:from>
    <xdr:to>
      <xdr:col>78</xdr:col>
      <xdr:colOff>120650</xdr:colOff>
      <xdr:row>37</xdr:row>
      <xdr:rowOff>134366</xdr:rowOff>
    </xdr:to>
    <xdr:sp macro="" textlink="">
      <xdr:nvSpPr>
        <xdr:cNvPr id="332" name="楕円 331">
          <a:extLst>
            <a:ext uri="{FF2B5EF4-FFF2-40B4-BE49-F238E27FC236}">
              <a16:creationId xmlns:a16="http://schemas.microsoft.com/office/drawing/2014/main" id="{650DF834-E539-43DD-A620-38B9B0317EEC}"/>
            </a:ext>
          </a:extLst>
        </xdr:cNvPr>
        <xdr:cNvSpPr/>
      </xdr:nvSpPr>
      <xdr:spPr>
        <a:xfrm>
          <a:off x="15621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119143</xdr:rowOff>
    </xdr:from>
    <xdr:ext cx="736600" cy="259045"/>
    <xdr:sp macro="" textlink="">
      <xdr:nvSpPr>
        <xdr:cNvPr id="333" name="テキスト ボックス 332">
          <a:extLst>
            <a:ext uri="{FF2B5EF4-FFF2-40B4-BE49-F238E27FC236}">
              <a16:creationId xmlns:a16="http://schemas.microsoft.com/office/drawing/2014/main" id="{4E1B3285-8044-42FB-A401-B138CA6B11A7}"/>
            </a:ext>
          </a:extLst>
        </xdr:cNvPr>
        <xdr:cNvSpPr txBox="1"/>
      </xdr:nvSpPr>
      <xdr:spPr>
        <a:xfrm>
          <a:off x="15290800" y="6462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41910</xdr:rowOff>
    </xdr:from>
    <xdr:to>
      <xdr:col>74</xdr:col>
      <xdr:colOff>31750</xdr:colOff>
      <xdr:row>37</xdr:row>
      <xdr:rowOff>143510</xdr:rowOff>
    </xdr:to>
    <xdr:sp macro="" textlink="">
      <xdr:nvSpPr>
        <xdr:cNvPr id="334" name="楕円 333">
          <a:extLst>
            <a:ext uri="{FF2B5EF4-FFF2-40B4-BE49-F238E27FC236}">
              <a16:creationId xmlns:a16="http://schemas.microsoft.com/office/drawing/2014/main" id="{2595D5D5-C454-43AA-AB56-6E9FDFC30F3E}"/>
            </a:ext>
          </a:extLst>
        </xdr:cNvPr>
        <xdr:cNvSpPr/>
      </xdr:nvSpPr>
      <xdr:spPr>
        <a:xfrm>
          <a:off x="14732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128287</xdr:rowOff>
    </xdr:from>
    <xdr:ext cx="762000" cy="259045"/>
    <xdr:sp macro="" textlink="">
      <xdr:nvSpPr>
        <xdr:cNvPr id="335" name="テキスト ボックス 334">
          <a:extLst>
            <a:ext uri="{FF2B5EF4-FFF2-40B4-BE49-F238E27FC236}">
              <a16:creationId xmlns:a16="http://schemas.microsoft.com/office/drawing/2014/main" id="{91F2C1BA-20DA-4A70-AB2C-35332DC64C1E}"/>
            </a:ext>
          </a:extLst>
        </xdr:cNvPr>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73914</xdr:rowOff>
    </xdr:from>
    <xdr:to>
      <xdr:col>69</xdr:col>
      <xdr:colOff>142875</xdr:colOff>
      <xdr:row>38</xdr:row>
      <xdr:rowOff>4064</xdr:rowOff>
    </xdr:to>
    <xdr:sp macro="" textlink="">
      <xdr:nvSpPr>
        <xdr:cNvPr id="336" name="楕円 335">
          <a:extLst>
            <a:ext uri="{FF2B5EF4-FFF2-40B4-BE49-F238E27FC236}">
              <a16:creationId xmlns:a16="http://schemas.microsoft.com/office/drawing/2014/main" id="{367791CF-A81D-4CA8-BE4E-827C29A8016C}"/>
            </a:ext>
          </a:extLst>
        </xdr:cNvPr>
        <xdr:cNvSpPr/>
      </xdr:nvSpPr>
      <xdr:spPr>
        <a:xfrm>
          <a:off x="13843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160291</xdr:rowOff>
    </xdr:from>
    <xdr:ext cx="762000" cy="259045"/>
    <xdr:sp macro="" textlink="">
      <xdr:nvSpPr>
        <xdr:cNvPr id="337" name="テキスト ボックス 336">
          <a:extLst>
            <a:ext uri="{FF2B5EF4-FFF2-40B4-BE49-F238E27FC236}">
              <a16:creationId xmlns:a16="http://schemas.microsoft.com/office/drawing/2014/main" id="{EC0DC9B8-F251-4903-BD9E-9E996D2DD306}"/>
            </a:ext>
          </a:extLst>
        </xdr:cNvPr>
        <xdr:cNvSpPr txBox="1"/>
      </xdr:nvSpPr>
      <xdr:spPr>
        <a:xfrm>
          <a:off x="13512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105918</xdr:rowOff>
    </xdr:from>
    <xdr:to>
      <xdr:col>65</xdr:col>
      <xdr:colOff>53975</xdr:colOff>
      <xdr:row>38</xdr:row>
      <xdr:rowOff>36068</xdr:rowOff>
    </xdr:to>
    <xdr:sp macro="" textlink="">
      <xdr:nvSpPr>
        <xdr:cNvPr id="338" name="楕円 337">
          <a:extLst>
            <a:ext uri="{FF2B5EF4-FFF2-40B4-BE49-F238E27FC236}">
              <a16:creationId xmlns:a16="http://schemas.microsoft.com/office/drawing/2014/main" id="{98C1F619-4F29-4427-A16B-BC1A91FE7723}"/>
            </a:ext>
          </a:extLst>
        </xdr:cNvPr>
        <xdr:cNvSpPr/>
      </xdr:nvSpPr>
      <xdr:spPr>
        <a:xfrm>
          <a:off x="12954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20845</xdr:rowOff>
    </xdr:from>
    <xdr:ext cx="762000" cy="259045"/>
    <xdr:sp macro="" textlink="">
      <xdr:nvSpPr>
        <xdr:cNvPr id="339" name="テキスト ボックス 338">
          <a:extLst>
            <a:ext uri="{FF2B5EF4-FFF2-40B4-BE49-F238E27FC236}">
              <a16:creationId xmlns:a16="http://schemas.microsoft.com/office/drawing/2014/main" id="{6B7EA4D7-914D-4DFF-BC9B-B28AB1B130FB}"/>
            </a:ext>
          </a:extLst>
        </xdr:cNvPr>
        <xdr:cNvSpPr txBox="1"/>
      </xdr:nvSpPr>
      <xdr:spPr>
        <a:xfrm>
          <a:off x="12623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FB09316A-0460-4F08-9FA5-79D7F68F3FF7}"/>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156612DC-F6ED-43D1-BE8F-0B84591C4707}"/>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F9DA9A8F-EA2B-471A-8D97-A9EF8E156DF6}"/>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3956956E-B49D-487F-8A63-E46B4CFF2725}"/>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40A983B7-0F23-4835-9585-A06E99513E2F}"/>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5BC21689-2216-4743-B504-DCB47D9C44BC}"/>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C83FD726-FA40-47C4-9DB9-06EEBBBDF96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4B245707-E98E-41F5-A325-95CBB66BBC4E}"/>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ADD94718-072E-4473-A12A-73E84D17E52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A5B83A50-0B98-46D9-9A5A-3408474AE3FA}"/>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2D05F550-9FD0-46E6-A6A3-8ED86B968943}"/>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かかる経常収支比率は、平成２８年度から改善傾向にあったが、平成３０年度から新庁舎建設事業が本格的に始まったことやその他大型事業の実施に伴い、令和２年度において増加に転じている。令和３年度は前年度と同率であるものの、公債費は約１５６百万円増加しており、今後も大型事業の元利償還金の増加が見込まれるため、事業の選択と集中により比率上昇の抑制に努めていく。</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3C8ACA5E-69C3-4FDF-AD0F-93C484D67A18}"/>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7586501B-5934-47DA-9195-772166167117}"/>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2EB4A12-F62B-4109-88E9-3DCCF6630C14}"/>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BF186C9B-1367-456A-BA5D-15F8B4FB5391}"/>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85840952-DA22-4276-8034-2D3BB7065229}"/>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1679BD9F-15BB-4BEC-B849-CCA615194557}"/>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C69FEF33-EDA6-4EA9-B75D-9B6C40BA99CE}"/>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78368FCA-BE3D-431E-B736-D048B2D42BB2}"/>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DECA5EBE-0531-4212-90D4-35491388F0D5}"/>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A5A595B0-948E-46DA-B7A1-B7B13D20B25B}"/>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81CD1FF4-2C64-4455-9FCB-F894A1142F88}"/>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EA6BF321-3A09-48CD-AF5F-FC4F7C148BEA}"/>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BF7AAE3E-89A3-4D8B-9F4A-1E58D9EE6B2C}"/>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49276</xdr:rowOff>
    </xdr:to>
    <xdr:cxnSp macro="">
      <xdr:nvCxnSpPr>
        <xdr:cNvPr id="364" name="直線コネクタ 363">
          <a:extLst>
            <a:ext uri="{FF2B5EF4-FFF2-40B4-BE49-F238E27FC236}">
              <a16:creationId xmlns:a16="http://schemas.microsoft.com/office/drawing/2014/main" id="{81B7AF35-F4FB-4558-BCEC-AA7B3D0CE53B}"/>
            </a:ext>
          </a:extLst>
        </xdr:cNvPr>
        <xdr:cNvCxnSpPr/>
      </xdr:nvCxnSpPr>
      <xdr:spPr>
        <a:xfrm flipV="1">
          <a:off x="4826000" y="1276858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21353</xdr:rowOff>
    </xdr:from>
    <xdr:ext cx="762000" cy="259045"/>
    <xdr:sp macro="" textlink="">
      <xdr:nvSpPr>
        <xdr:cNvPr id="365" name="公債費最小値テキスト">
          <a:extLst>
            <a:ext uri="{FF2B5EF4-FFF2-40B4-BE49-F238E27FC236}">
              <a16:creationId xmlns:a16="http://schemas.microsoft.com/office/drawing/2014/main" id="{B57D8DAF-D29D-40AA-AA36-A3E673ECA8AA}"/>
            </a:ext>
          </a:extLst>
        </xdr:cNvPr>
        <xdr:cNvSpPr txBox="1"/>
      </xdr:nvSpPr>
      <xdr:spPr>
        <a:xfrm>
          <a:off x="4914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49276</xdr:rowOff>
    </xdr:from>
    <xdr:to>
      <xdr:col>24</xdr:col>
      <xdr:colOff>114300</xdr:colOff>
      <xdr:row>80</xdr:row>
      <xdr:rowOff>49276</xdr:rowOff>
    </xdr:to>
    <xdr:cxnSp macro="">
      <xdr:nvCxnSpPr>
        <xdr:cNvPr id="366" name="直線コネクタ 365">
          <a:extLst>
            <a:ext uri="{FF2B5EF4-FFF2-40B4-BE49-F238E27FC236}">
              <a16:creationId xmlns:a16="http://schemas.microsoft.com/office/drawing/2014/main" id="{DAAA0D62-CA4F-46E0-A6EA-5A3BE22AD00E}"/>
            </a:ext>
          </a:extLst>
        </xdr:cNvPr>
        <xdr:cNvCxnSpPr/>
      </xdr:nvCxnSpPr>
      <xdr:spPr>
        <a:xfrm>
          <a:off x="4737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7" name="公債費最大値テキスト">
          <a:extLst>
            <a:ext uri="{FF2B5EF4-FFF2-40B4-BE49-F238E27FC236}">
              <a16:creationId xmlns:a16="http://schemas.microsoft.com/office/drawing/2014/main" id="{00ED76FC-2238-46C5-B8C3-74A26E693B1A}"/>
            </a:ext>
          </a:extLst>
        </xdr:cNvPr>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8" name="直線コネクタ 367">
          <a:extLst>
            <a:ext uri="{FF2B5EF4-FFF2-40B4-BE49-F238E27FC236}">
              <a16:creationId xmlns:a16="http://schemas.microsoft.com/office/drawing/2014/main" id="{5A0C6078-0BB5-42D5-9213-8E0B75869113}"/>
            </a:ext>
          </a:extLst>
        </xdr:cNvPr>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10413</xdr:rowOff>
    </xdr:from>
    <xdr:to>
      <xdr:col>24</xdr:col>
      <xdr:colOff>25400</xdr:colOff>
      <xdr:row>77</xdr:row>
      <xdr:rowOff>10413</xdr:rowOff>
    </xdr:to>
    <xdr:cxnSp macro="">
      <xdr:nvCxnSpPr>
        <xdr:cNvPr id="369" name="直線コネクタ 368">
          <a:extLst>
            <a:ext uri="{FF2B5EF4-FFF2-40B4-BE49-F238E27FC236}">
              <a16:creationId xmlns:a16="http://schemas.microsoft.com/office/drawing/2014/main" id="{BCA17932-82E7-41EB-9818-DC4CABFB61F3}"/>
            </a:ext>
          </a:extLst>
        </xdr:cNvPr>
        <xdr:cNvCxnSpPr/>
      </xdr:nvCxnSpPr>
      <xdr:spPr>
        <a:xfrm>
          <a:off x="3987800" y="132120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0" name="公債費平均値テキスト">
          <a:extLst>
            <a:ext uri="{FF2B5EF4-FFF2-40B4-BE49-F238E27FC236}">
              <a16:creationId xmlns:a16="http://schemas.microsoft.com/office/drawing/2014/main" id="{667A885F-84B6-4715-8685-E662C05C32F5}"/>
            </a:ext>
          </a:extLst>
        </xdr:cNvPr>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1" name="フローチャート: 判断 370">
          <a:extLst>
            <a:ext uri="{FF2B5EF4-FFF2-40B4-BE49-F238E27FC236}">
              <a16:creationId xmlns:a16="http://schemas.microsoft.com/office/drawing/2014/main" id="{F19CFE5E-AC10-4326-98C2-AC0205346404}"/>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140715</xdr:rowOff>
    </xdr:from>
    <xdr:to>
      <xdr:col>19</xdr:col>
      <xdr:colOff>187325</xdr:colOff>
      <xdr:row>77</xdr:row>
      <xdr:rowOff>10413</xdr:rowOff>
    </xdr:to>
    <xdr:cxnSp macro="">
      <xdr:nvCxnSpPr>
        <xdr:cNvPr id="372" name="直線コネクタ 371">
          <a:extLst>
            <a:ext uri="{FF2B5EF4-FFF2-40B4-BE49-F238E27FC236}">
              <a16:creationId xmlns:a16="http://schemas.microsoft.com/office/drawing/2014/main" id="{40C86EDD-8A5C-4ED0-8155-9784BD2B7E63}"/>
            </a:ext>
          </a:extLst>
        </xdr:cNvPr>
        <xdr:cNvCxnSpPr/>
      </xdr:nvCxnSpPr>
      <xdr:spPr>
        <a:xfrm>
          <a:off x="3098800" y="13170915"/>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3" name="フローチャート: 判断 372">
          <a:extLst>
            <a:ext uri="{FF2B5EF4-FFF2-40B4-BE49-F238E27FC236}">
              <a16:creationId xmlns:a16="http://schemas.microsoft.com/office/drawing/2014/main" id="{8C910537-450C-44B7-9555-2AFEF711E2CF}"/>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4" name="テキスト ボックス 373">
          <a:extLst>
            <a:ext uri="{FF2B5EF4-FFF2-40B4-BE49-F238E27FC236}">
              <a16:creationId xmlns:a16="http://schemas.microsoft.com/office/drawing/2014/main" id="{1F549FA5-5B96-4AA7-9845-1F83E8201F94}"/>
            </a:ext>
          </a:extLst>
        </xdr:cNvPr>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140715</xdr:rowOff>
    </xdr:from>
    <xdr:to>
      <xdr:col>15</xdr:col>
      <xdr:colOff>98425</xdr:colOff>
      <xdr:row>77</xdr:row>
      <xdr:rowOff>5842</xdr:rowOff>
    </xdr:to>
    <xdr:cxnSp macro="">
      <xdr:nvCxnSpPr>
        <xdr:cNvPr id="375" name="直線コネクタ 374">
          <a:extLst>
            <a:ext uri="{FF2B5EF4-FFF2-40B4-BE49-F238E27FC236}">
              <a16:creationId xmlns:a16="http://schemas.microsoft.com/office/drawing/2014/main" id="{516B161B-EC52-406C-9D0D-EE37D59F3809}"/>
            </a:ext>
          </a:extLst>
        </xdr:cNvPr>
        <xdr:cNvCxnSpPr/>
      </xdr:nvCxnSpPr>
      <xdr:spPr>
        <a:xfrm flipV="1">
          <a:off x="2209800" y="13170915"/>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46482</xdr:rowOff>
    </xdr:from>
    <xdr:to>
      <xdr:col>15</xdr:col>
      <xdr:colOff>149225</xdr:colOff>
      <xdr:row>77</xdr:row>
      <xdr:rowOff>148082</xdr:rowOff>
    </xdr:to>
    <xdr:sp macro="" textlink="">
      <xdr:nvSpPr>
        <xdr:cNvPr id="376" name="フローチャート: 判断 375">
          <a:extLst>
            <a:ext uri="{FF2B5EF4-FFF2-40B4-BE49-F238E27FC236}">
              <a16:creationId xmlns:a16="http://schemas.microsoft.com/office/drawing/2014/main" id="{F5EBC865-CE78-4242-85AD-29A7FCF49333}"/>
            </a:ext>
          </a:extLst>
        </xdr:cNvPr>
        <xdr:cNvSpPr/>
      </xdr:nvSpPr>
      <xdr:spPr>
        <a:xfrm>
          <a:off x="3048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132859</xdr:rowOff>
    </xdr:from>
    <xdr:ext cx="762000" cy="259045"/>
    <xdr:sp macro="" textlink="">
      <xdr:nvSpPr>
        <xdr:cNvPr id="377" name="テキスト ボックス 376">
          <a:extLst>
            <a:ext uri="{FF2B5EF4-FFF2-40B4-BE49-F238E27FC236}">
              <a16:creationId xmlns:a16="http://schemas.microsoft.com/office/drawing/2014/main" id="{F68386AB-C56A-48E5-8628-A347F5A5FA7E}"/>
            </a:ext>
          </a:extLst>
        </xdr:cNvPr>
        <xdr:cNvSpPr txBox="1"/>
      </xdr:nvSpPr>
      <xdr:spPr>
        <a:xfrm>
          <a:off x="2717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5842</xdr:rowOff>
    </xdr:from>
    <xdr:to>
      <xdr:col>11</xdr:col>
      <xdr:colOff>9525</xdr:colOff>
      <xdr:row>77</xdr:row>
      <xdr:rowOff>28702</xdr:rowOff>
    </xdr:to>
    <xdr:cxnSp macro="">
      <xdr:nvCxnSpPr>
        <xdr:cNvPr id="378" name="直線コネクタ 377">
          <a:extLst>
            <a:ext uri="{FF2B5EF4-FFF2-40B4-BE49-F238E27FC236}">
              <a16:creationId xmlns:a16="http://schemas.microsoft.com/office/drawing/2014/main" id="{3829CE34-F877-4037-AF1F-3E1C92087A4D}"/>
            </a:ext>
          </a:extLst>
        </xdr:cNvPr>
        <xdr:cNvCxnSpPr/>
      </xdr:nvCxnSpPr>
      <xdr:spPr>
        <a:xfrm flipV="1">
          <a:off x="1320800" y="132074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macro="" textlink="">
      <xdr:nvSpPr>
        <xdr:cNvPr id="379" name="フローチャート: 判断 378">
          <a:extLst>
            <a:ext uri="{FF2B5EF4-FFF2-40B4-BE49-F238E27FC236}">
              <a16:creationId xmlns:a16="http://schemas.microsoft.com/office/drawing/2014/main" id="{5D9ACEAD-096A-4D37-B3D7-BF8B3E9AB15B}"/>
            </a:ext>
          </a:extLst>
        </xdr:cNvPr>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142003</xdr:rowOff>
    </xdr:from>
    <xdr:ext cx="762000" cy="259045"/>
    <xdr:sp macro="" textlink="">
      <xdr:nvSpPr>
        <xdr:cNvPr id="380" name="テキスト ボックス 379">
          <a:extLst>
            <a:ext uri="{FF2B5EF4-FFF2-40B4-BE49-F238E27FC236}">
              <a16:creationId xmlns:a16="http://schemas.microsoft.com/office/drawing/2014/main" id="{8302BC29-4CA0-4566-ADEF-DCEA3A79B544}"/>
            </a:ext>
          </a:extLst>
        </xdr:cNvPr>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69342</xdr:rowOff>
    </xdr:from>
    <xdr:to>
      <xdr:col>6</xdr:col>
      <xdr:colOff>171450</xdr:colOff>
      <xdr:row>77</xdr:row>
      <xdr:rowOff>170942</xdr:rowOff>
    </xdr:to>
    <xdr:sp macro="" textlink="">
      <xdr:nvSpPr>
        <xdr:cNvPr id="381" name="フローチャート: 判断 380">
          <a:extLst>
            <a:ext uri="{FF2B5EF4-FFF2-40B4-BE49-F238E27FC236}">
              <a16:creationId xmlns:a16="http://schemas.microsoft.com/office/drawing/2014/main" id="{7C422AA5-A838-4929-AECA-80489FD8028A}"/>
            </a:ext>
          </a:extLst>
        </xdr:cNvPr>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155719</xdr:rowOff>
    </xdr:from>
    <xdr:ext cx="762000" cy="259045"/>
    <xdr:sp macro="" textlink="">
      <xdr:nvSpPr>
        <xdr:cNvPr id="382" name="テキスト ボックス 381">
          <a:extLst>
            <a:ext uri="{FF2B5EF4-FFF2-40B4-BE49-F238E27FC236}">
              <a16:creationId xmlns:a16="http://schemas.microsoft.com/office/drawing/2014/main" id="{C1EC440C-9CA9-4976-BE37-E4784DC6E443}"/>
            </a:ext>
          </a:extLst>
        </xdr:cNvPr>
        <xdr:cNvSpPr txBox="1"/>
      </xdr:nvSpPr>
      <xdr:spPr>
        <a:xfrm>
          <a:off x="939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2888AB43-6F83-4AD7-B78B-E1156B80550F}"/>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DE3A7C13-29FF-4D3A-BBF3-CAE5AE13B1A9}"/>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93E8B5A1-D29D-408F-B187-98FCB6D6DFC3}"/>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795637F2-5CBA-4078-A9CC-F54C3E12895B}"/>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55937A10-3EA6-4F13-99B9-7360A3A5A7AE}"/>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131063</xdr:rowOff>
    </xdr:from>
    <xdr:to>
      <xdr:col>24</xdr:col>
      <xdr:colOff>76200</xdr:colOff>
      <xdr:row>77</xdr:row>
      <xdr:rowOff>61213</xdr:rowOff>
    </xdr:to>
    <xdr:sp macro="" textlink="">
      <xdr:nvSpPr>
        <xdr:cNvPr id="388" name="楕円 387">
          <a:extLst>
            <a:ext uri="{FF2B5EF4-FFF2-40B4-BE49-F238E27FC236}">
              <a16:creationId xmlns:a16="http://schemas.microsoft.com/office/drawing/2014/main" id="{518E21EF-DB23-4088-9E75-391C99405932}"/>
            </a:ext>
          </a:extLst>
        </xdr:cNvPr>
        <xdr:cNvSpPr/>
      </xdr:nvSpPr>
      <xdr:spPr>
        <a:xfrm>
          <a:off x="47752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147590</xdr:rowOff>
    </xdr:from>
    <xdr:ext cx="762000" cy="259045"/>
    <xdr:sp macro="" textlink="">
      <xdr:nvSpPr>
        <xdr:cNvPr id="389" name="公債費該当値テキスト">
          <a:extLst>
            <a:ext uri="{FF2B5EF4-FFF2-40B4-BE49-F238E27FC236}">
              <a16:creationId xmlns:a16="http://schemas.microsoft.com/office/drawing/2014/main" id="{172E54FF-AD1C-4C36-9588-2073F7470029}"/>
            </a:ext>
          </a:extLst>
        </xdr:cNvPr>
        <xdr:cNvSpPr txBox="1"/>
      </xdr:nvSpPr>
      <xdr:spPr>
        <a:xfrm>
          <a:off x="4914900" y="1300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131063</xdr:rowOff>
    </xdr:from>
    <xdr:to>
      <xdr:col>20</xdr:col>
      <xdr:colOff>38100</xdr:colOff>
      <xdr:row>77</xdr:row>
      <xdr:rowOff>61213</xdr:rowOff>
    </xdr:to>
    <xdr:sp macro="" textlink="">
      <xdr:nvSpPr>
        <xdr:cNvPr id="390" name="楕円 389">
          <a:extLst>
            <a:ext uri="{FF2B5EF4-FFF2-40B4-BE49-F238E27FC236}">
              <a16:creationId xmlns:a16="http://schemas.microsoft.com/office/drawing/2014/main" id="{E96AB1A8-5F5F-4B42-B26B-EA0EFB0F7CA1}"/>
            </a:ext>
          </a:extLst>
        </xdr:cNvPr>
        <xdr:cNvSpPr/>
      </xdr:nvSpPr>
      <xdr:spPr>
        <a:xfrm>
          <a:off x="3937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71391</xdr:rowOff>
    </xdr:from>
    <xdr:ext cx="736600" cy="259045"/>
    <xdr:sp macro="" textlink="">
      <xdr:nvSpPr>
        <xdr:cNvPr id="391" name="テキスト ボックス 390">
          <a:extLst>
            <a:ext uri="{FF2B5EF4-FFF2-40B4-BE49-F238E27FC236}">
              <a16:creationId xmlns:a16="http://schemas.microsoft.com/office/drawing/2014/main" id="{2679F8F1-DFE1-48AB-A41D-38F987851D03}"/>
            </a:ext>
          </a:extLst>
        </xdr:cNvPr>
        <xdr:cNvSpPr txBox="1"/>
      </xdr:nvSpPr>
      <xdr:spPr>
        <a:xfrm>
          <a:off x="3606800" y="1293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89915</xdr:rowOff>
    </xdr:from>
    <xdr:to>
      <xdr:col>15</xdr:col>
      <xdr:colOff>149225</xdr:colOff>
      <xdr:row>77</xdr:row>
      <xdr:rowOff>20065</xdr:rowOff>
    </xdr:to>
    <xdr:sp macro="" textlink="">
      <xdr:nvSpPr>
        <xdr:cNvPr id="392" name="楕円 391">
          <a:extLst>
            <a:ext uri="{FF2B5EF4-FFF2-40B4-BE49-F238E27FC236}">
              <a16:creationId xmlns:a16="http://schemas.microsoft.com/office/drawing/2014/main" id="{513EC07B-62C2-4792-95DA-427258F18D54}"/>
            </a:ext>
          </a:extLst>
        </xdr:cNvPr>
        <xdr:cNvSpPr/>
      </xdr:nvSpPr>
      <xdr:spPr>
        <a:xfrm>
          <a:off x="3048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30243</xdr:rowOff>
    </xdr:from>
    <xdr:ext cx="762000" cy="259045"/>
    <xdr:sp macro="" textlink="">
      <xdr:nvSpPr>
        <xdr:cNvPr id="393" name="テキスト ボックス 392">
          <a:extLst>
            <a:ext uri="{FF2B5EF4-FFF2-40B4-BE49-F238E27FC236}">
              <a16:creationId xmlns:a16="http://schemas.microsoft.com/office/drawing/2014/main" id="{EF0F9487-79BC-48A8-8731-F1288C08E0A0}"/>
            </a:ext>
          </a:extLst>
        </xdr:cNvPr>
        <xdr:cNvSpPr txBox="1"/>
      </xdr:nvSpPr>
      <xdr:spPr>
        <a:xfrm>
          <a:off x="2717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126492</xdr:rowOff>
    </xdr:from>
    <xdr:to>
      <xdr:col>11</xdr:col>
      <xdr:colOff>60325</xdr:colOff>
      <xdr:row>77</xdr:row>
      <xdr:rowOff>56642</xdr:rowOff>
    </xdr:to>
    <xdr:sp macro="" textlink="">
      <xdr:nvSpPr>
        <xdr:cNvPr id="394" name="楕円 393">
          <a:extLst>
            <a:ext uri="{FF2B5EF4-FFF2-40B4-BE49-F238E27FC236}">
              <a16:creationId xmlns:a16="http://schemas.microsoft.com/office/drawing/2014/main" id="{6E2ACC4D-AA8E-4401-8EF8-56BD0CC1AB28}"/>
            </a:ext>
          </a:extLst>
        </xdr:cNvPr>
        <xdr:cNvSpPr/>
      </xdr:nvSpPr>
      <xdr:spPr>
        <a:xfrm>
          <a:off x="2159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66819</xdr:rowOff>
    </xdr:from>
    <xdr:ext cx="762000" cy="259045"/>
    <xdr:sp macro="" textlink="">
      <xdr:nvSpPr>
        <xdr:cNvPr id="395" name="テキスト ボックス 394">
          <a:extLst>
            <a:ext uri="{FF2B5EF4-FFF2-40B4-BE49-F238E27FC236}">
              <a16:creationId xmlns:a16="http://schemas.microsoft.com/office/drawing/2014/main" id="{139984BC-0987-4D59-A37B-D08AC5FADCFF}"/>
            </a:ext>
          </a:extLst>
        </xdr:cNvPr>
        <xdr:cNvSpPr txBox="1"/>
      </xdr:nvSpPr>
      <xdr:spPr>
        <a:xfrm>
          <a:off x="1828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149352</xdr:rowOff>
    </xdr:from>
    <xdr:to>
      <xdr:col>6</xdr:col>
      <xdr:colOff>171450</xdr:colOff>
      <xdr:row>77</xdr:row>
      <xdr:rowOff>79502</xdr:rowOff>
    </xdr:to>
    <xdr:sp macro="" textlink="">
      <xdr:nvSpPr>
        <xdr:cNvPr id="396" name="楕円 395">
          <a:extLst>
            <a:ext uri="{FF2B5EF4-FFF2-40B4-BE49-F238E27FC236}">
              <a16:creationId xmlns:a16="http://schemas.microsoft.com/office/drawing/2014/main" id="{8BFDF272-C5BA-475A-9FE3-FC3F27C9855E}"/>
            </a:ext>
          </a:extLst>
        </xdr:cNvPr>
        <xdr:cNvSpPr/>
      </xdr:nvSpPr>
      <xdr:spPr>
        <a:xfrm>
          <a:off x="1270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89679</xdr:rowOff>
    </xdr:from>
    <xdr:ext cx="762000" cy="259045"/>
    <xdr:sp macro="" textlink="">
      <xdr:nvSpPr>
        <xdr:cNvPr id="397" name="テキスト ボックス 396">
          <a:extLst>
            <a:ext uri="{FF2B5EF4-FFF2-40B4-BE49-F238E27FC236}">
              <a16:creationId xmlns:a16="http://schemas.microsoft.com/office/drawing/2014/main" id="{4E20A1BB-F225-4361-BE08-ADABA1CFEAFA}"/>
            </a:ext>
          </a:extLst>
        </xdr:cNvPr>
        <xdr:cNvSpPr txBox="1"/>
      </xdr:nvSpPr>
      <xdr:spPr>
        <a:xfrm>
          <a:off x="939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D726A7D7-A453-45C1-8EAB-D02806A8B0CE}"/>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492ECE76-DC27-4B25-8415-0C53D2F3BF4E}"/>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7507DB3A-5629-4EDD-8C9E-57F94D356A58}"/>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E1F3D0AB-3256-47E3-93E3-5B63CE6E89A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E5200C7A-CBCC-4E40-B067-91325E87DADE}"/>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E66DA4CB-AF8C-45FB-98D6-757F53C086F5}"/>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7F0BEDF0-985F-4D6B-A810-B0BA38694589}"/>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4D9151C3-0C1D-4D80-B5AB-C5F3E06D0AFF}"/>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E6EBA1D0-72A4-4447-A5F1-54E9C13752FE}"/>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9589F8F7-C041-4749-8EA9-6C70717ACC0B}"/>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39F4A8A3-FAA2-474C-BC16-24671A18101F}"/>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公債費以外にかかる経常収支比率は、類似団体平均値並みを推移している。今後も高砂市総合計画実施計画の各項目への取り組みを通じて経常経費の削減に努め、比率を抑制していく。</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DF79E678-AA16-48D7-BEC5-18A5B649E5B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C53028D3-E595-464D-AC50-962417E94C5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A4D0FEF8-40F5-4B5C-A215-4AC951DDEF65}"/>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EFA99582-6432-40FA-9279-A7B4138E7603}"/>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FE7D9D8-A3E7-4701-9D38-51D39ACC4C35}"/>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641EDD6A-6081-4FED-ABB9-C967722EDA9C}"/>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819BB679-0A9A-443D-A8CA-81312B183F8D}"/>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2C6EBD22-DE41-495B-AFC8-824A6AC10574}"/>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9C48327F-8B20-44BE-8829-69960812BABB}"/>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B1DCCED3-1DB8-4696-97E3-A902520F4184}"/>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111D4671-F004-4683-8829-DE9C60192EF4}"/>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88582E31-822D-4763-8CEF-4EE2B712A834}"/>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1217D9DD-8802-4EB8-8AEC-4978FE8903C5}"/>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8720BF67-93D1-480C-9BF4-446F3229803F}"/>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81</xdr:row>
      <xdr:rowOff>42418</xdr:rowOff>
    </xdr:to>
    <xdr:cxnSp macro="">
      <xdr:nvCxnSpPr>
        <xdr:cNvPr id="423" name="直線コネクタ 422">
          <a:extLst>
            <a:ext uri="{FF2B5EF4-FFF2-40B4-BE49-F238E27FC236}">
              <a16:creationId xmlns:a16="http://schemas.microsoft.com/office/drawing/2014/main" id="{3E1DD8B5-92E2-41CB-BEF6-4698FA6E5255}"/>
            </a:ext>
          </a:extLst>
        </xdr:cNvPr>
        <xdr:cNvCxnSpPr/>
      </xdr:nvCxnSpPr>
      <xdr:spPr>
        <a:xfrm flipV="1">
          <a:off x="16510000" y="1269542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4" name="公債費以外最小値テキスト">
          <a:extLst>
            <a:ext uri="{FF2B5EF4-FFF2-40B4-BE49-F238E27FC236}">
              <a16:creationId xmlns:a16="http://schemas.microsoft.com/office/drawing/2014/main" id="{775C707E-F9E7-4036-B24E-1BC4BCF2B0D0}"/>
            </a:ext>
          </a:extLst>
        </xdr:cNvPr>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5" name="直線コネクタ 424">
          <a:extLst>
            <a:ext uri="{FF2B5EF4-FFF2-40B4-BE49-F238E27FC236}">
              <a16:creationId xmlns:a16="http://schemas.microsoft.com/office/drawing/2014/main" id="{00128D57-B961-44D2-86E3-0D034D305EC6}"/>
            </a:ext>
          </a:extLst>
        </xdr:cNvPr>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6" name="公債費以外最大値テキスト">
          <a:extLst>
            <a:ext uri="{FF2B5EF4-FFF2-40B4-BE49-F238E27FC236}">
              <a16:creationId xmlns:a16="http://schemas.microsoft.com/office/drawing/2014/main" id="{21A20628-B31B-48B0-BEFF-219F4B8D3E90}"/>
            </a:ext>
          </a:extLst>
        </xdr:cNvPr>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7" name="直線コネクタ 426">
          <a:extLst>
            <a:ext uri="{FF2B5EF4-FFF2-40B4-BE49-F238E27FC236}">
              <a16:creationId xmlns:a16="http://schemas.microsoft.com/office/drawing/2014/main" id="{CC604424-2254-4ECB-8AF5-07A689B4F300}"/>
            </a:ext>
          </a:extLst>
        </xdr:cNvPr>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74422</xdr:rowOff>
    </xdr:from>
    <xdr:to>
      <xdr:col>82</xdr:col>
      <xdr:colOff>107950</xdr:colOff>
      <xdr:row>77</xdr:row>
      <xdr:rowOff>156718</xdr:rowOff>
    </xdr:to>
    <xdr:cxnSp macro="">
      <xdr:nvCxnSpPr>
        <xdr:cNvPr id="428" name="直線コネクタ 427">
          <a:extLst>
            <a:ext uri="{FF2B5EF4-FFF2-40B4-BE49-F238E27FC236}">
              <a16:creationId xmlns:a16="http://schemas.microsoft.com/office/drawing/2014/main" id="{958CBBD6-8C98-4687-A2CE-13A8FB6E1040}"/>
            </a:ext>
          </a:extLst>
        </xdr:cNvPr>
        <xdr:cNvCxnSpPr/>
      </xdr:nvCxnSpPr>
      <xdr:spPr>
        <a:xfrm flipV="1">
          <a:off x="15671800" y="1327607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29" name="公債費以外平均値テキスト">
          <a:extLst>
            <a:ext uri="{FF2B5EF4-FFF2-40B4-BE49-F238E27FC236}">
              <a16:creationId xmlns:a16="http://schemas.microsoft.com/office/drawing/2014/main" id="{A2C63B76-3B44-4D11-B7F8-565C3C5C8F0F}"/>
            </a:ext>
          </a:extLst>
        </xdr:cNvPr>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30" name="フローチャート: 判断 429">
          <a:extLst>
            <a:ext uri="{FF2B5EF4-FFF2-40B4-BE49-F238E27FC236}">
              <a16:creationId xmlns:a16="http://schemas.microsoft.com/office/drawing/2014/main" id="{96D2AC26-0E9E-43CB-B833-AC7942DDFEBE}"/>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110998</xdr:rowOff>
    </xdr:from>
    <xdr:to>
      <xdr:col>78</xdr:col>
      <xdr:colOff>69850</xdr:colOff>
      <xdr:row>77</xdr:row>
      <xdr:rowOff>156718</xdr:rowOff>
    </xdr:to>
    <xdr:cxnSp macro="">
      <xdr:nvCxnSpPr>
        <xdr:cNvPr id="431" name="直線コネクタ 430">
          <a:extLst>
            <a:ext uri="{FF2B5EF4-FFF2-40B4-BE49-F238E27FC236}">
              <a16:creationId xmlns:a16="http://schemas.microsoft.com/office/drawing/2014/main" id="{BCB09E03-6297-400F-BD5F-7BD2DFD37FBB}"/>
            </a:ext>
          </a:extLst>
        </xdr:cNvPr>
        <xdr:cNvCxnSpPr/>
      </xdr:nvCxnSpPr>
      <xdr:spPr>
        <a:xfrm>
          <a:off x="14782800" y="133126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a:extLst>
            <a:ext uri="{FF2B5EF4-FFF2-40B4-BE49-F238E27FC236}">
              <a16:creationId xmlns:a16="http://schemas.microsoft.com/office/drawing/2014/main" id="{FC4ED7C0-2C5B-4578-8755-305FA71004F8}"/>
            </a:ext>
          </a:extLst>
        </xdr:cNvPr>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3" name="テキスト ボックス 432">
          <a:extLst>
            <a:ext uri="{FF2B5EF4-FFF2-40B4-BE49-F238E27FC236}">
              <a16:creationId xmlns:a16="http://schemas.microsoft.com/office/drawing/2014/main" id="{822FAC98-7C1F-4F5C-9F2C-DA6C0CDC3FC0}"/>
            </a:ext>
          </a:extLst>
        </xdr:cNvPr>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110998</xdr:rowOff>
    </xdr:from>
    <xdr:to>
      <xdr:col>73</xdr:col>
      <xdr:colOff>180975</xdr:colOff>
      <xdr:row>77</xdr:row>
      <xdr:rowOff>165863</xdr:rowOff>
    </xdr:to>
    <xdr:cxnSp macro="">
      <xdr:nvCxnSpPr>
        <xdr:cNvPr id="434" name="直線コネクタ 433">
          <a:extLst>
            <a:ext uri="{FF2B5EF4-FFF2-40B4-BE49-F238E27FC236}">
              <a16:creationId xmlns:a16="http://schemas.microsoft.com/office/drawing/2014/main" id="{C9AC853F-3EB5-4297-A5C1-8A36FEDB3556}"/>
            </a:ext>
          </a:extLst>
        </xdr:cNvPr>
        <xdr:cNvCxnSpPr/>
      </xdr:nvCxnSpPr>
      <xdr:spPr>
        <a:xfrm flipV="1">
          <a:off x="13893800" y="13312648"/>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5" name="フローチャート: 判断 434">
          <a:extLst>
            <a:ext uri="{FF2B5EF4-FFF2-40B4-BE49-F238E27FC236}">
              <a16:creationId xmlns:a16="http://schemas.microsoft.com/office/drawing/2014/main" id="{AACF36A2-9BDD-485F-BBA9-68745342D5FC}"/>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169435</xdr:rowOff>
    </xdr:from>
    <xdr:ext cx="762000" cy="259045"/>
    <xdr:sp macro="" textlink="">
      <xdr:nvSpPr>
        <xdr:cNvPr id="436" name="テキスト ボックス 435">
          <a:extLst>
            <a:ext uri="{FF2B5EF4-FFF2-40B4-BE49-F238E27FC236}">
              <a16:creationId xmlns:a16="http://schemas.microsoft.com/office/drawing/2014/main" id="{8ADDC2B9-A03F-4A76-91A9-34F3DFDBA251}"/>
            </a:ext>
          </a:extLst>
        </xdr:cNvPr>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165863</xdr:rowOff>
    </xdr:from>
    <xdr:to>
      <xdr:col>69</xdr:col>
      <xdr:colOff>92075</xdr:colOff>
      <xdr:row>78</xdr:row>
      <xdr:rowOff>21844</xdr:rowOff>
    </xdr:to>
    <xdr:cxnSp macro="">
      <xdr:nvCxnSpPr>
        <xdr:cNvPr id="437" name="直線コネクタ 436">
          <a:extLst>
            <a:ext uri="{FF2B5EF4-FFF2-40B4-BE49-F238E27FC236}">
              <a16:creationId xmlns:a16="http://schemas.microsoft.com/office/drawing/2014/main" id="{161F33A6-3D1C-4628-9917-772343DF9631}"/>
            </a:ext>
          </a:extLst>
        </xdr:cNvPr>
        <xdr:cNvCxnSpPr/>
      </xdr:nvCxnSpPr>
      <xdr:spPr>
        <a:xfrm flipV="1">
          <a:off x="13004800" y="13367513"/>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38" name="フローチャート: 判断 437">
          <a:extLst>
            <a:ext uri="{FF2B5EF4-FFF2-40B4-BE49-F238E27FC236}">
              <a16:creationId xmlns:a16="http://schemas.microsoft.com/office/drawing/2014/main" id="{E91A2959-3059-46AB-99E3-6A25E30C9ACE}"/>
            </a:ext>
          </a:extLst>
        </xdr:cNvPr>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158259</xdr:rowOff>
    </xdr:from>
    <xdr:ext cx="762000" cy="259045"/>
    <xdr:sp macro="" textlink="">
      <xdr:nvSpPr>
        <xdr:cNvPr id="439" name="テキスト ボックス 438">
          <a:extLst>
            <a:ext uri="{FF2B5EF4-FFF2-40B4-BE49-F238E27FC236}">
              <a16:creationId xmlns:a16="http://schemas.microsoft.com/office/drawing/2014/main" id="{4EFBF294-903A-46C5-AB3A-F76F13DFBD01}"/>
            </a:ext>
          </a:extLst>
        </xdr:cNvPr>
        <xdr:cNvSpPr txBox="1"/>
      </xdr:nvSpPr>
      <xdr:spPr>
        <a:xfrm>
          <a:off x="13512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40" name="フローチャート: 判断 439">
          <a:extLst>
            <a:ext uri="{FF2B5EF4-FFF2-40B4-BE49-F238E27FC236}">
              <a16:creationId xmlns:a16="http://schemas.microsoft.com/office/drawing/2014/main" id="{29B450C7-2DBD-40FF-A9E9-6624C1CD4144}"/>
            </a:ext>
          </a:extLst>
        </xdr:cNvPr>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153688</xdr:rowOff>
    </xdr:from>
    <xdr:ext cx="762000" cy="259045"/>
    <xdr:sp macro="" textlink="">
      <xdr:nvSpPr>
        <xdr:cNvPr id="441" name="テキスト ボックス 440">
          <a:extLst>
            <a:ext uri="{FF2B5EF4-FFF2-40B4-BE49-F238E27FC236}">
              <a16:creationId xmlns:a16="http://schemas.microsoft.com/office/drawing/2014/main" id="{EF73E54A-4E9A-413F-A299-890FC84B9F48}"/>
            </a:ext>
          </a:extLst>
        </xdr:cNvPr>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4FCCD739-0CF8-4A31-A308-36E8816129F5}"/>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F7709EA7-810A-4BB3-97FB-AEBA9524FA61}"/>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791257B6-9E8D-4914-B885-2FEA58943A25}"/>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4C3A502A-0470-4D1A-9631-1699C7E7B84B}"/>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5301882F-FCA5-4276-88EC-8BCF01E3D2D4}"/>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23622</xdr:rowOff>
    </xdr:from>
    <xdr:to>
      <xdr:col>82</xdr:col>
      <xdr:colOff>158750</xdr:colOff>
      <xdr:row>77</xdr:row>
      <xdr:rowOff>125222</xdr:rowOff>
    </xdr:to>
    <xdr:sp macro="" textlink="">
      <xdr:nvSpPr>
        <xdr:cNvPr id="447" name="楕円 446">
          <a:extLst>
            <a:ext uri="{FF2B5EF4-FFF2-40B4-BE49-F238E27FC236}">
              <a16:creationId xmlns:a16="http://schemas.microsoft.com/office/drawing/2014/main" id="{10821BFF-58DE-4EE5-B5A1-C9592AFCC257}"/>
            </a:ext>
          </a:extLst>
        </xdr:cNvPr>
        <xdr:cNvSpPr/>
      </xdr:nvSpPr>
      <xdr:spPr>
        <a:xfrm>
          <a:off x="164592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167149</xdr:rowOff>
    </xdr:from>
    <xdr:ext cx="762000" cy="259045"/>
    <xdr:sp macro="" textlink="">
      <xdr:nvSpPr>
        <xdr:cNvPr id="448" name="公債費以外該当値テキスト">
          <a:extLst>
            <a:ext uri="{FF2B5EF4-FFF2-40B4-BE49-F238E27FC236}">
              <a16:creationId xmlns:a16="http://schemas.microsoft.com/office/drawing/2014/main" id="{18A9971B-F25E-47BE-8DFB-A887F33617D8}"/>
            </a:ext>
          </a:extLst>
        </xdr:cNvPr>
        <xdr:cNvSpPr txBox="1"/>
      </xdr:nvSpPr>
      <xdr:spPr>
        <a:xfrm>
          <a:off x="165989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105918</xdr:rowOff>
    </xdr:from>
    <xdr:to>
      <xdr:col>78</xdr:col>
      <xdr:colOff>120650</xdr:colOff>
      <xdr:row>78</xdr:row>
      <xdr:rowOff>36068</xdr:rowOff>
    </xdr:to>
    <xdr:sp macro="" textlink="">
      <xdr:nvSpPr>
        <xdr:cNvPr id="449" name="楕円 448">
          <a:extLst>
            <a:ext uri="{FF2B5EF4-FFF2-40B4-BE49-F238E27FC236}">
              <a16:creationId xmlns:a16="http://schemas.microsoft.com/office/drawing/2014/main" id="{EF5623C9-72C4-4C87-BF65-12D42BBF5F87}"/>
            </a:ext>
          </a:extLst>
        </xdr:cNvPr>
        <xdr:cNvSpPr/>
      </xdr:nvSpPr>
      <xdr:spPr>
        <a:xfrm>
          <a:off x="15621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20845</xdr:rowOff>
    </xdr:from>
    <xdr:ext cx="736600" cy="259045"/>
    <xdr:sp macro="" textlink="">
      <xdr:nvSpPr>
        <xdr:cNvPr id="450" name="テキスト ボックス 449">
          <a:extLst>
            <a:ext uri="{FF2B5EF4-FFF2-40B4-BE49-F238E27FC236}">
              <a16:creationId xmlns:a16="http://schemas.microsoft.com/office/drawing/2014/main" id="{942565EE-1E0B-4E7C-9C82-0979C2E6B5A8}"/>
            </a:ext>
          </a:extLst>
        </xdr:cNvPr>
        <xdr:cNvSpPr txBox="1"/>
      </xdr:nvSpPr>
      <xdr:spPr>
        <a:xfrm>
          <a:off x="15290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60198</xdr:rowOff>
    </xdr:from>
    <xdr:to>
      <xdr:col>74</xdr:col>
      <xdr:colOff>31750</xdr:colOff>
      <xdr:row>77</xdr:row>
      <xdr:rowOff>161798</xdr:rowOff>
    </xdr:to>
    <xdr:sp macro="" textlink="">
      <xdr:nvSpPr>
        <xdr:cNvPr id="451" name="楕円 450">
          <a:extLst>
            <a:ext uri="{FF2B5EF4-FFF2-40B4-BE49-F238E27FC236}">
              <a16:creationId xmlns:a16="http://schemas.microsoft.com/office/drawing/2014/main" id="{299BEAE9-715B-48B1-A0ED-79680D2D1CEA}"/>
            </a:ext>
          </a:extLst>
        </xdr:cNvPr>
        <xdr:cNvSpPr/>
      </xdr:nvSpPr>
      <xdr:spPr>
        <a:xfrm>
          <a:off x="14732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525</xdr:rowOff>
    </xdr:from>
    <xdr:ext cx="762000" cy="259045"/>
    <xdr:sp macro="" textlink="">
      <xdr:nvSpPr>
        <xdr:cNvPr id="452" name="テキスト ボックス 451">
          <a:extLst>
            <a:ext uri="{FF2B5EF4-FFF2-40B4-BE49-F238E27FC236}">
              <a16:creationId xmlns:a16="http://schemas.microsoft.com/office/drawing/2014/main" id="{7CB81A52-8837-45A3-9707-4CB0F3A2B312}"/>
            </a:ext>
          </a:extLst>
        </xdr:cNvPr>
        <xdr:cNvSpPr txBox="1"/>
      </xdr:nvSpPr>
      <xdr:spPr>
        <a:xfrm>
          <a:off x="14401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115063</xdr:rowOff>
    </xdr:from>
    <xdr:to>
      <xdr:col>69</xdr:col>
      <xdr:colOff>142875</xdr:colOff>
      <xdr:row>78</xdr:row>
      <xdr:rowOff>45213</xdr:rowOff>
    </xdr:to>
    <xdr:sp macro="" textlink="">
      <xdr:nvSpPr>
        <xdr:cNvPr id="453" name="楕円 452">
          <a:extLst>
            <a:ext uri="{FF2B5EF4-FFF2-40B4-BE49-F238E27FC236}">
              <a16:creationId xmlns:a16="http://schemas.microsoft.com/office/drawing/2014/main" id="{14740B60-F519-4089-A976-ED494AE784B3}"/>
            </a:ext>
          </a:extLst>
        </xdr:cNvPr>
        <xdr:cNvSpPr/>
      </xdr:nvSpPr>
      <xdr:spPr>
        <a:xfrm>
          <a:off x="13843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29990</xdr:rowOff>
    </xdr:from>
    <xdr:ext cx="762000" cy="259045"/>
    <xdr:sp macro="" textlink="">
      <xdr:nvSpPr>
        <xdr:cNvPr id="454" name="テキスト ボックス 453">
          <a:extLst>
            <a:ext uri="{FF2B5EF4-FFF2-40B4-BE49-F238E27FC236}">
              <a16:creationId xmlns:a16="http://schemas.microsoft.com/office/drawing/2014/main" id="{F36BF57D-A954-404E-B5C7-75D010E4D320}"/>
            </a:ext>
          </a:extLst>
        </xdr:cNvPr>
        <xdr:cNvSpPr txBox="1"/>
      </xdr:nvSpPr>
      <xdr:spPr>
        <a:xfrm>
          <a:off x="13512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142494</xdr:rowOff>
    </xdr:from>
    <xdr:to>
      <xdr:col>65</xdr:col>
      <xdr:colOff>53975</xdr:colOff>
      <xdr:row>78</xdr:row>
      <xdr:rowOff>72644</xdr:rowOff>
    </xdr:to>
    <xdr:sp macro="" textlink="">
      <xdr:nvSpPr>
        <xdr:cNvPr id="455" name="楕円 454">
          <a:extLst>
            <a:ext uri="{FF2B5EF4-FFF2-40B4-BE49-F238E27FC236}">
              <a16:creationId xmlns:a16="http://schemas.microsoft.com/office/drawing/2014/main" id="{3455FAF4-D1DC-4EC9-AFB7-D386AA2C6958}"/>
            </a:ext>
          </a:extLst>
        </xdr:cNvPr>
        <xdr:cNvSpPr/>
      </xdr:nvSpPr>
      <xdr:spPr>
        <a:xfrm>
          <a:off x="12954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57421</xdr:rowOff>
    </xdr:from>
    <xdr:ext cx="762000" cy="259045"/>
    <xdr:sp macro="" textlink="">
      <xdr:nvSpPr>
        <xdr:cNvPr id="456" name="テキスト ボックス 455">
          <a:extLst>
            <a:ext uri="{FF2B5EF4-FFF2-40B4-BE49-F238E27FC236}">
              <a16:creationId xmlns:a16="http://schemas.microsoft.com/office/drawing/2014/main" id="{5037C9AD-6478-4008-A630-87824DEA304A}"/>
            </a:ext>
          </a:extLst>
        </xdr:cNvPr>
        <xdr:cNvSpPr txBox="1"/>
      </xdr:nvSpPr>
      <xdr:spPr>
        <a:xfrm>
          <a:off x="12623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A609321F-CAE6-492F-BD00-4E3BBFD0DB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31EB368D-9D7C-421A-9B2F-D3E855338B4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FC8C72D0-950B-473A-ACD2-67F9F7F78542}"/>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9862E330-B1E8-4CEE-BF07-6E2CC79AEA45}"/>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7FB4D3B2-6D32-464D-97C2-88C162F5C4A1}"/>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兵庫県高砂市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CDCC6D03-E954-4FCB-AD19-1451294D9442}"/>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C7B0E968-DB18-4DFD-BA4C-4D6068BA82B1}"/>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6468CCD8-AF50-4A0E-84C8-521461B48DD3}"/>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A012F78-228F-478C-A2D2-1331A6AF884E}"/>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B9E3361E-D96D-46C7-B84F-6BBBF72CF548}"/>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58941561-8622-4A92-BAAD-B2531C53F188}"/>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29704E52-AD08-4850-88D1-58C9F7288952}"/>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3C8CDEA3-7E9A-467A-8888-A159CE9DF166}"/>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6DE56DCD-DA23-4733-AD69-856DDD8827C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EC2079CC-61A7-4605-A699-15928D9D2511}"/>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B80C7DC0-9144-4487-9945-5652E7CD6171}"/>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31105052-81B0-4CEE-9823-1CA98566B178}"/>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7A4AAFC2-EC7A-40CE-B927-FAF284ADC616}"/>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B4BA9984-324C-4F14-ADA2-31CAC586357F}"/>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889E982-7F7E-4E4B-8597-53F4FF6E17B9}"/>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D9C8A7BD-B60C-48F4-A2FC-A23107B01B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FC5D3BDA-9F09-4D9A-BD48-70C241E64A21}"/>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369BE446-744F-4521-9277-381518B1163E}"/>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FF9F3327-86A9-4F00-B0C0-A20FC7CFC5F1}"/>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EE54722D-31F1-4E36-A5E1-4EA7ECFC481C}"/>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C6F2ED13-CDE0-4504-8845-3395816409BC}"/>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7217098D-5DFC-4279-98D4-092B366DCBE2}"/>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5B79B7A4-5F09-4283-B383-57858DFA3411}"/>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25DAE242-A627-47CC-A946-C2FEB7F5C2F3}"/>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AC0C1DF8-F7F3-476B-977C-F3952C4E7A8A}"/>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AE18169B-068C-4E24-B4A6-D29C3D3B94CD}"/>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8270C950-BFE9-4AE1-9CE7-3E3C4D0E7A57}"/>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91CDBFF3-D6FE-4E86-8145-D299DCABA75F}"/>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DA4A03F-FDAE-412C-9874-D57CD0E0176B}"/>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CF5638AE-BDA9-4641-B8C7-354A8F9E4561}"/>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4E6C7667-B57C-4B8F-A2DA-E291B1D8B69C}"/>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7195580F-087A-420B-A450-E4530440411A}"/>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5F3F1131-D5E3-42CA-B3F1-7DF5A2D9C379}"/>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35C70B08-A893-4AED-A791-98DD28A180D5}"/>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4E0E658-13B4-4F87-BFA3-3B03C0D63ED2}"/>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C55D84E8-93D4-4D8C-906D-30418FB2572C}"/>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4053A0D-C967-4178-BBFC-4E11329E0CE1}"/>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4E1E118F-4063-4C94-A703-276FDD8941C2}"/>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66707</xdr:rowOff>
    </xdr:from>
    <xdr:to>
      <xdr:col>29</xdr:col>
      <xdr:colOff>127000</xdr:colOff>
      <xdr:row>19</xdr:row>
      <xdr:rowOff>106293</xdr:rowOff>
    </xdr:to>
    <xdr:cxnSp macro="">
      <xdr:nvCxnSpPr>
        <xdr:cNvPr id="45" name="直線コネクタ 44">
          <a:extLst>
            <a:ext uri="{FF2B5EF4-FFF2-40B4-BE49-F238E27FC236}">
              <a16:creationId xmlns:a16="http://schemas.microsoft.com/office/drawing/2014/main" id="{0D877630-0130-4F8F-A7AC-8EB2EE112886}"/>
            </a:ext>
          </a:extLst>
        </xdr:cNvPr>
        <xdr:cNvCxnSpPr/>
      </xdr:nvCxnSpPr>
      <xdr:spPr bwMode="auto">
        <a:xfrm flipV="1">
          <a:off x="5651500" y="2171732"/>
          <a:ext cx="0" cy="12397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78370</xdr:rowOff>
    </xdr:from>
    <xdr:ext cx="762000" cy="259045"/>
    <xdr:sp macro="" textlink="">
      <xdr:nvSpPr>
        <xdr:cNvPr id="46" name="人口1人当たり決算額の推移最小値テキスト130">
          <a:extLst>
            <a:ext uri="{FF2B5EF4-FFF2-40B4-BE49-F238E27FC236}">
              <a16:creationId xmlns:a16="http://schemas.microsoft.com/office/drawing/2014/main" id="{514D5BB7-6722-4D0A-899C-2979DE829E15}"/>
            </a:ext>
          </a:extLst>
        </xdr:cNvPr>
        <xdr:cNvSpPr txBox="1"/>
      </xdr:nvSpPr>
      <xdr:spPr>
        <a:xfrm>
          <a:off x="5740400" y="338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106293</xdr:rowOff>
    </xdr:from>
    <xdr:to>
      <xdr:col>30</xdr:col>
      <xdr:colOff>25400</xdr:colOff>
      <xdr:row>19</xdr:row>
      <xdr:rowOff>106293</xdr:rowOff>
    </xdr:to>
    <xdr:cxnSp macro="">
      <xdr:nvCxnSpPr>
        <xdr:cNvPr id="47" name="直線コネクタ 46">
          <a:extLst>
            <a:ext uri="{FF2B5EF4-FFF2-40B4-BE49-F238E27FC236}">
              <a16:creationId xmlns:a16="http://schemas.microsoft.com/office/drawing/2014/main" id="{69D3967D-441F-4A51-99C1-77AD2B05B6FA}"/>
            </a:ext>
          </a:extLst>
        </xdr:cNvPr>
        <xdr:cNvCxnSpPr/>
      </xdr:nvCxnSpPr>
      <xdr:spPr bwMode="auto">
        <a:xfrm>
          <a:off x="5562600" y="34114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153084</xdr:rowOff>
    </xdr:from>
    <xdr:ext cx="762000" cy="259045"/>
    <xdr:sp macro="" textlink="">
      <xdr:nvSpPr>
        <xdr:cNvPr id="48" name="人口1人当たり決算額の推移最大値テキスト130">
          <a:extLst>
            <a:ext uri="{FF2B5EF4-FFF2-40B4-BE49-F238E27FC236}">
              <a16:creationId xmlns:a16="http://schemas.microsoft.com/office/drawing/2014/main" id="{DD9AB204-64A2-4544-AEF4-B0AADF24D066}"/>
            </a:ext>
          </a:extLst>
        </xdr:cNvPr>
        <xdr:cNvSpPr txBox="1"/>
      </xdr:nvSpPr>
      <xdr:spPr>
        <a:xfrm>
          <a:off x="5740400" y="191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66707</xdr:rowOff>
    </xdr:from>
    <xdr:to>
      <xdr:col>30</xdr:col>
      <xdr:colOff>25400</xdr:colOff>
      <xdr:row>12</xdr:row>
      <xdr:rowOff>66707</xdr:rowOff>
    </xdr:to>
    <xdr:cxnSp macro="">
      <xdr:nvCxnSpPr>
        <xdr:cNvPr id="49" name="直線コネクタ 48">
          <a:extLst>
            <a:ext uri="{FF2B5EF4-FFF2-40B4-BE49-F238E27FC236}">
              <a16:creationId xmlns:a16="http://schemas.microsoft.com/office/drawing/2014/main" id="{2CB20049-E850-4F6C-B9DE-4CB65329BF51}"/>
            </a:ext>
          </a:extLst>
        </xdr:cNvPr>
        <xdr:cNvCxnSpPr/>
      </xdr:nvCxnSpPr>
      <xdr:spPr bwMode="auto">
        <a:xfrm>
          <a:off x="5562600" y="21717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168072</xdr:rowOff>
    </xdr:from>
    <xdr:to>
      <xdr:col>29</xdr:col>
      <xdr:colOff>127000</xdr:colOff>
      <xdr:row>17</xdr:row>
      <xdr:rowOff>31902</xdr:rowOff>
    </xdr:to>
    <xdr:cxnSp macro="">
      <xdr:nvCxnSpPr>
        <xdr:cNvPr id="50" name="直線コネクタ 49">
          <a:extLst>
            <a:ext uri="{FF2B5EF4-FFF2-40B4-BE49-F238E27FC236}">
              <a16:creationId xmlns:a16="http://schemas.microsoft.com/office/drawing/2014/main" id="{70DEF678-B84F-4F25-8E19-5F049423E9C3}"/>
            </a:ext>
          </a:extLst>
        </xdr:cNvPr>
        <xdr:cNvCxnSpPr/>
      </xdr:nvCxnSpPr>
      <xdr:spPr bwMode="auto">
        <a:xfrm flipV="1">
          <a:off x="5003800" y="2958897"/>
          <a:ext cx="647700" cy="352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159307</xdr:rowOff>
    </xdr:from>
    <xdr:ext cx="762000" cy="259045"/>
    <xdr:sp macro="" textlink="">
      <xdr:nvSpPr>
        <xdr:cNvPr id="51" name="人口1人当たり決算額の推移平均値テキスト130">
          <a:extLst>
            <a:ext uri="{FF2B5EF4-FFF2-40B4-BE49-F238E27FC236}">
              <a16:creationId xmlns:a16="http://schemas.microsoft.com/office/drawing/2014/main" id="{2790B27A-55C8-468A-BDB4-5E08C0134559}"/>
            </a:ext>
          </a:extLst>
        </xdr:cNvPr>
        <xdr:cNvSpPr txBox="1"/>
      </xdr:nvSpPr>
      <xdr:spPr>
        <a:xfrm>
          <a:off x="5740400" y="2607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142780</xdr:rowOff>
    </xdr:from>
    <xdr:to>
      <xdr:col>29</xdr:col>
      <xdr:colOff>177800</xdr:colOff>
      <xdr:row>16</xdr:row>
      <xdr:rowOff>72930</xdr:rowOff>
    </xdr:to>
    <xdr:sp macro="" textlink="">
      <xdr:nvSpPr>
        <xdr:cNvPr id="52" name="フローチャート: 判断 51">
          <a:extLst>
            <a:ext uri="{FF2B5EF4-FFF2-40B4-BE49-F238E27FC236}">
              <a16:creationId xmlns:a16="http://schemas.microsoft.com/office/drawing/2014/main" id="{3D280E4F-5E15-4D5C-88F8-B8D3631EE0BE}"/>
            </a:ext>
          </a:extLst>
        </xdr:cNvPr>
        <xdr:cNvSpPr/>
      </xdr:nvSpPr>
      <xdr:spPr bwMode="auto">
        <a:xfrm>
          <a:off x="56007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31902</xdr:rowOff>
    </xdr:from>
    <xdr:to>
      <xdr:col>26</xdr:col>
      <xdr:colOff>50800</xdr:colOff>
      <xdr:row>17</xdr:row>
      <xdr:rowOff>58858</xdr:rowOff>
    </xdr:to>
    <xdr:cxnSp macro="">
      <xdr:nvCxnSpPr>
        <xdr:cNvPr id="53" name="直線コネクタ 52">
          <a:extLst>
            <a:ext uri="{FF2B5EF4-FFF2-40B4-BE49-F238E27FC236}">
              <a16:creationId xmlns:a16="http://schemas.microsoft.com/office/drawing/2014/main" id="{634F6D99-34BC-499F-99ED-A69078F9C898}"/>
            </a:ext>
          </a:extLst>
        </xdr:cNvPr>
        <xdr:cNvCxnSpPr/>
      </xdr:nvCxnSpPr>
      <xdr:spPr bwMode="auto">
        <a:xfrm flipV="1">
          <a:off x="4305300" y="2994177"/>
          <a:ext cx="698500" cy="26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170955</xdr:rowOff>
    </xdr:from>
    <xdr:to>
      <xdr:col>26</xdr:col>
      <xdr:colOff>101600</xdr:colOff>
      <xdr:row>16</xdr:row>
      <xdr:rowOff>101105</xdr:rowOff>
    </xdr:to>
    <xdr:sp macro="" textlink="">
      <xdr:nvSpPr>
        <xdr:cNvPr id="54" name="フローチャート: 判断 53">
          <a:extLst>
            <a:ext uri="{FF2B5EF4-FFF2-40B4-BE49-F238E27FC236}">
              <a16:creationId xmlns:a16="http://schemas.microsoft.com/office/drawing/2014/main" id="{12FC374B-7B5C-4796-AE16-108A380BE1E7}"/>
            </a:ext>
          </a:extLst>
        </xdr:cNvPr>
        <xdr:cNvSpPr/>
      </xdr:nvSpPr>
      <xdr:spPr bwMode="auto">
        <a:xfrm>
          <a:off x="49530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111282</xdr:rowOff>
    </xdr:from>
    <xdr:ext cx="736600" cy="259045"/>
    <xdr:sp macro="" textlink="">
      <xdr:nvSpPr>
        <xdr:cNvPr id="55" name="テキスト ボックス 54">
          <a:extLst>
            <a:ext uri="{FF2B5EF4-FFF2-40B4-BE49-F238E27FC236}">
              <a16:creationId xmlns:a16="http://schemas.microsoft.com/office/drawing/2014/main" id="{F31CF120-4481-4B99-8B85-C301F14011FD}"/>
            </a:ext>
          </a:extLst>
        </xdr:cNvPr>
        <xdr:cNvSpPr txBox="1"/>
      </xdr:nvSpPr>
      <xdr:spPr>
        <a:xfrm>
          <a:off x="4622800" y="2559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57658</xdr:rowOff>
    </xdr:from>
    <xdr:to>
      <xdr:col>22</xdr:col>
      <xdr:colOff>114300</xdr:colOff>
      <xdr:row>17</xdr:row>
      <xdr:rowOff>58858</xdr:rowOff>
    </xdr:to>
    <xdr:cxnSp macro="">
      <xdr:nvCxnSpPr>
        <xdr:cNvPr id="56" name="直線コネクタ 55">
          <a:extLst>
            <a:ext uri="{FF2B5EF4-FFF2-40B4-BE49-F238E27FC236}">
              <a16:creationId xmlns:a16="http://schemas.microsoft.com/office/drawing/2014/main" id="{8D846E54-C327-4C39-8DC8-072A093BBF2F}"/>
            </a:ext>
          </a:extLst>
        </xdr:cNvPr>
        <xdr:cNvCxnSpPr/>
      </xdr:nvCxnSpPr>
      <xdr:spPr bwMode="auto">
        <a:xfrm>
          <a:off x="3606800" y="3019933"/>
          <a:ext cx="698500" cy="1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30918</xdr:rowOff>
    </xdr:from>
    <xdr:to>
      <xdr:col>22</xdr:col>
      <xdr:colOff>165100</xdr:colOff>
      <xdr:row>16</xdr:row>
      <xdr:rowOff>132518</xdr:rowOff>
    </xdr:to>
    <xdr:sp macro="" textlink="">
      <xdr:nvSpPr>
        <xdr:cNvPr id="57" name="フローチャート: 判断 56">
          <a:extLst>
            <a:ext uri="{FF2B5EF4-FFF2-40B4-BE49-F238E27FC236}">
              <a16:creationId xmlns:a16="http://schemas.microsoft.com/office/drawing/2014/main" id="{99032165-25C9-4A69-939B-DB8C2F2A0104}"/>
            </a:ext>
          </a:extLst>
        </xdr:cNvPr>
        <xdr:cNvSpPr/>
      </xdr:nvSpPr>
      <xdr:spPr bwMode="auto">
        <a:xfrm>
          <a:off x="42545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142695</xdr:rowOff>
    </xdr:from>
    <xdr:ext cx="762000" cy="259045"/>
    <xdr:sp macro="" textlink="">
      <xdr:nvSpPr>
        <xdr:cNvPr id="58" name="テキスト ボックス 57">
          <a:extLst>
            <a:ext uri="{FF2B5EF4-FFF2-40B4-BE49-F238E27FC236}">
              <a16:creationId xmlns:a16="http://schemas.microsoft.com/office/drawing/2014/main" id="{7E06AE60-5C7C-4A2D-9982-BABA8DC03C4D}"/>
            </a:ext>
          </a:extLst>
        </xdr:cNvPr>
        <xdr:cNvSpPr txBox="1"/>
      </xdr:nvSpPr>
      <xdr:spPr>
        <a:xfrm>
          <a:off x="3924300" y="259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34246</xdr:rowOff>
    </xdr:from>
    <xdr:to>
      <xdr:col>18</xdr:col>
      <xdr:colOff>177800</xdr:colOff>
      <xdr:row>17</xdr:row>
      <xdr:rowOff>57658</xdr:rowOff>
    </xdr:to>
    <xdr:cxnSp macro="">
      <xdr:nvCxnSpPr>
        <xdr:cNvPr id="59" name="直線コネクタ 58">
          <a:extLst>
            <a:ext uri="{FF2B5EF4-FFF2-40B4-BE49-F238E27FC236}">
              <a16:creationId xmlns:a16="http://schemas.microsoft.com/office/drawing/2014/main" id="{42733792-A18D-45E4-8ACD-AB44280864AB}"/>
            </a:ext>
          </a:extLst>
        </xdr:cNvPr>
        <xdr:cNvCxnSpPr/>
      </xdr:nvCxnSpPr>
      <xdr:spPr bwMode="auto">
        <a:xfrm>
          <a:off x="2908300" y="2996521"/>
          <a:ext cx="698500" cy="234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54731</xdr:rowOff>
    </xdr:from>
    <xdr:to>
      <xdr:col>19</xdr:col>
      <xdr:colOff>38100</xdr:colOff>
      <xdr:row>16</xdr:row>
      <xdr:rowOff>156331</xdr:rowOff>
    </xdr:to>
    <xdr:sp macro="" textlink="">
      <xdr:nvSpPr>
        <xdr:cNvPr id="60" name="フローチャート: 判断 59">
          <a:extLst>
            <a:ext uri="{FF2B5EF4-FFF2-40B4-BE49-F238E27FC236}">
              <a16:creationId xmlns:a16="http://schemas.microsoft.com/office/drawing/2014/main" id="{93D8FF1F-239D-46EB-ABB9-C106B7CAAAA5}"/>
            </a:ext>
          </a:extLst>
        </xdr:cNvPr>
        <xdr:cNvSpPr/>
      </xdr:nvSpPr>
      <xdr:spPr bwMode="auto">
        <a:xfrm>
          <a:off x="35560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166508</xdr:rowOff>
    </xdr:from>
    <xdr:ext cx="762000" cy="259045"/>
    <xdr:sp macro="" textlink="">
      <xdr:nvSpPr>
        <xdr:cNvPr id="61" name="テキスト ボックス 60">
          <a:extLst>
            <a:ext uri="{FF2B5EF4-FFF2-40B4-BE49-F238E27FC236}">
              <a16:creationId xmlns:a16="http://schemas.microsoft.com/office/drawing/2014/main" id="{47F8D2FA-1D85-4AA6-95E6-69AF0CBF95DC}"/>
            </a:ext>
          </a:extLst>
        </xdr:cNvPr>
        <xdr:cNvSpPr txBox="1"/>
      </xdr:nvSpPr>
      <xdr:spPr>
        <a:xfrm>
          <a:off x="3225800" y="2614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75286</xdr:rowOff>
    </xdr:from>
    <xdr:to>
      <xdr:col>15</xdr:col>
      <xdr:colOff>101600</xdr:colOff>
      <xdr:row>17</xdr:row>
      <xdr:rowOff>5436</xdr:rowOff>
    </xdr:to>
    <xdr:sp macro="" textlink="">
      <xdr:nvSpPr>
        <xdr:cNvPr id="62" name="フローチャート: 判断 61">
          <a:extLst>
            <a:ext uri="{FF2B5EF4-FFF2-40B4-BE49-F238E27FC236}">
              <a16:creationId xmlns:a16="http://schemas.microsoft.com/office/drawing/2014/main" id="{35342673-FD2A-476A-A6CE-6400BDEF0423}"/>
            </a:ext>
          </a:extLst>
        </xdr:cNvPr>
        <xdr:cNvSpPr/>
      </xdr:nvSpPr>
      <xdr:spPr bwMode="auto">
        <a:xfrm>
          <a:off x="28575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15613</xdr:rowOff>
    </xdr:from>
    <xdr:ext cx="762000" cy="259045"/>
    <xdr:sp macro="" textlink="">
      <xdr:nvSpPr>
        <xdr:cNvPr id="63" name="テキスト ボックス 62">
          <a:extLst>
            <a:ext uri="{FF2B5EF4-FFF2-40B4-BE49-F238E27FC236}">
              <a16:creationId xmlns:a16="http://schemas.microsoft.com/office/drawing/2014/main" id="{BC61DC96-43C1-4D70-9833-9C4470AFA381}"/>
            </a:ext>
          </a:extLst>
        </xdr:cNvPr>
        <xdr:cNvSpPr txBox="1"/>
      </xdr:nvSpPr>
      <xdr:spPr>
        <a:xfrm>
          <a:off x="2527300" y="263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F6E484-BC6B-4BD5-B26B-FB448A36125E}"/>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C2B65BBD-A4F5-4253-8804-20C0D8C7BC2E}"/>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25C1C4F4-4D0B-4F4C-A69C-64E443115202}"/>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59855039-7534-476E-9FFA-4AD0FC42C377}"/>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A3C59003-B860-410D-96BD-8610D829C3BA}"/>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117272</xdr:rowOff>
    </xdr:from>
    <xdr:to>
      <xdr:col>29</xdr:col>
      <xdr:colOff>177800</xdr:colOff>
      <xdr:row>17</xdr:row>
      <xdr:rowOff>47422</xdr:rowOff>
    </xdr:to>
    <xdr:sp macro="" textlink="">
      <xdr:nvSpPr>
        <xdr:cNvPr id="69" name="楕円 68">
          <a:extLst>
            <a:ext uri="{FF2B5EF4-FFF2-40B4-BE49-F238E27FC236}">
              <a16:creationId xmlns:a16="http://schemas.microsoft.com/office/drawing/2014/main" id="{AFC52466-A1D1-4689-8BC1-D9C8E0235587}"/>
            </a:ext>
          </a:extLst>
        </xdr:cNvPr>
        <xdr:cNvSpPr/>
      </xdr:nvSpPr>
      <xdr:spPr bwMode="auto">
        <a:xfrm>
          <a:off x="5600700" y="2908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89349</xdr:rowOff>
    </xdr:from>
    <xdr:ext cx="762000" cy="259045"/>
    <xdr:sp macro="" textlink="">
      <xdr:nvSpPr>
        <xdr:cNvPr id="70" name="人口1人当たり決算額の推移該当値テキスト130">
          <a:extLst>
            <a:ext uri="{FF2B5EF4-FFF2-40B4-BE49-F238E27FC236}">
              <a16:creationId xmlns:a16="http://schemas.microsoft.com/office/drawing/2014/main" id="{2D85D75D-6197-4FE8-A329-28886EF997A7}"/>
            </a:ext>
          </a:extLst>
        </xdr:cNvPr>
        <xdr:cNvSpPr txBox="1"/>
      </xdr:nvSpPr>
      <xdr:spPr>
        <a:xfrm>
          <a:off x="5740400" y="2880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152552</xdr:rowOff>
    </xdr:from>
    <xdr:to>
      <xdr:col>26</xdr:col>
      <xdr:colOff>101600</xdr:colOff>
      <xdr:row>17</xdr:row>
      <xdr:rowOff>82702</xdr:rowOff>
    </xdr:to>
    <xdr:sp macro="" textlink="">
      <xdr:nvSpPr>
        <xdr:cNvPr id="71" name="楕円 70">
          <a:extLst>
            <a:ext uri="{FF2B5EF4-FFF2-40B4-BE49-F238E27FC236}">
              <a16:creationId xmlns:a16="http://schemas.microsoft.com/office/drawing/2014/main" id="{0EDADF00-681F-4962-83D9-A564ADE7DEA8}"/>
            </a:ext>
          </a:extLst>
        </xdr:cNvPr>
        <xdr:cNvSpPr/>
      </xdr:nvSpPr>
      <xdr:spPr bwMode="auto">
        <a:xfrm>
          <a:off x="4953000" y="2943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67479</xdr:rowOff>
    </xdr:from>
    <xdr:ext cx="736600" cy="259045"/>
    <xdr:sp macro="" textlink="">
      <xdr:nvSpPr>
        <xdr:cNvPr id="72" name="テキスト ボックス 71">
          <a:extLst>
            <a:ext uri="{FF2B5EF4-FFF2-40B4-BE49-F238E27FC236}">
              <a16:creationId xmlns:a16="http://schemas.microsoft.com/office/drawing/2014/main" id="{C54E85D5-4CB3-48D0-998D-3B81159D31C8}"/>
            </a:ext>
          </a:extLst>
        </xdr:cNvPr>
        <xdr:cNvSpPr txBox="1"/>
      </xdr:nvSpPr>
      <xdr:spPr>
        <a:xfrm>
          <a:off x="4622800" y="3029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8058</xdr:rowOff>
    </xdr:from>
    <xdr:to>
      <xdr:col>22</xdr:col>
      <xdr:colOff>165100</xdr:colOff>
      <xdr:row>17</xdr:row>
      <xdr:rowOff>109658</xdr:rowOff>
    </xdr:to>
    <xdr:sp macro="" textlink="">
      <xdr:nvSpPr>
        <xdr:cNvPr id="73" name="楕円 72">
          <a:extLst>
            <a:ext uri="{FF2B5EF4-FFF2-40B4-BE49-F238E27FC236}">
              <a16:creationId xmlns:a16="http://schemas.microsoft.com/office/drawing/2014/main" id="{3EFD2F20-4BAE-4E7B-B8D8-6FE96125B2C9}"/>
            </a:ext>
          </a:extLst>
        </xdr:cNvPr>
        <xdr:cNvSpPr/>
      </xdr:nvSpPr>
      <xdr:spPr bwMode="auto">
        <a:xfrm>
          <a:off x="4254500" y="2970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94435</xdr:rowOff>
    </xdr:from>
    <xdr:ext cx="762000" cy="259045"/>
    <xdr:sp macro="" textlink="">
      <xdr:nvSpPr>
        <xdr:cNvPr id="74" name="テキスト ボックス 73">
          <a:extLst>
            <a:ext uri="{FF2B5EF4-FFF2-40B4-BE49-F238E27FC236}">
              <a16:creationId xmlns:a16="http://schemas.microsoft.com/office/drawing/2014/main" id="{D23A51B7-A062-4CDD-B78E-BD15F1786C6C}"/>
            </a:ext>
          </a:extLst>
        </xdr:cNvPr>
        <xdr:cNvSpPr txBox="1"/>
      </xdr:nvSpPr>
      <xdr:spPr>
        <a:xfrm>
          <a:off x="3924300" y="305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6858</xdr:rowOff>
    </xdr:from>
    <xdr:to>
      <xdr:col>19</xdr:col>
      <xdr:colOff>38100</xdr:colOff>
      <xdr:row>17</xdr:row>
      <xdr:rowOff>108458</xdr:rowOff>
    </xdr:to>
    <xdr:sp macro="" textlink="">
      <xdr:nvSpPr>
        <xdr:cNvPr id="75" name="楕円 74">
          <a:extLst>
            <a:ext uri="{FF2B5EF4-FFF2-40B4-BE49-F238E27FC236}">
              <a16:creationId xmlns:a16="http://schemas.microsoft.com/office/drawing/2014/main" id="{0F358504-0EDE-434F-8BBC-CBC2A13C8BA4}"/>
            </a:ext>
          </a:extLst>
        </xdr:cNvPr>
        <xdr:cNvSpPr/>
      </xdr:nvSpPr>
      <xdr:spPr bwMode="auto">
        <a:xfrm>
          <a:off x="3556000" y="29691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93235</xdr:rowOff>
    </xdr:from>
    <xdr:ext cx="762000" cy="259045"/>
    <xdr:sp macro="" textlink="">
      <xdr:nvSpPr>
        <xdr:cNvPr id="76" name="テキスト ボックス 75">
          <a:extLst>
            <a:ext uri="{FF2B5EF4-FFF2-40B4-BE49-F238E27FC236}">
              <a16:creationId xmlns:a16="http://schemas.microsoft.com/office/drawing/2014/main" id="{CAF81E0D-B18A-4C16-AF64-822A400465D4}"/>
            </a:ext>
          </a:extLst>
        </xdr:cNvPr>
        <xdr:cNvSpPr txBox="1"/>
      </xdr:nvSpPr>
      <xdr:spPr>
        <a:xfrm>
          <a:off x="3225800" y="3055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154896</xdr:rowOff>
    </xdr:from>
    <xdr:to>
      <xdr:col>15</xdr:col>
      <xdr:colOff>101600</xdr:colOff>
      <xdr:row>17</xdr:row>
      <xdr:rowOff>85046</xdr:rowOff>
    </xdr:to>
    <xdr:sp macro="" textlink="">
      <xdr:nvSpPr>
        <xdr:cNvPr id="77" name="楕円 76">
          <a:extLst>
            <a:ext uri="{FF2B5EF4-FFF2-40B4-BE49-F238E27FC236}">
              <a16:creationId xmlns:a16="http://schemas.microsoft.com/office/drawing/2014/main" id="{3D47B967-CA4D-4AA3-965F-1AA563D16876}"/>
            </a:ext>
          </a:extLst>
        </xdr:cNvPr>
        <xdr:cNvSpPr/>
      </xdr:nvSpPr>
      <xdr:spPr bwMode="auto">
        <a:xfrm>
          <a:off x="2857500" y="2945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69823</xdr:rowOff>
    </xdr:from>
    <xdr:ext cx="762000" cy="259045"/>
    <xdr:sp macro="" textlink="">
      <xdr:nvSpPr>
        <xdr:cNvPr id="78" name="テキスト ボックス 77">
          <a:extLst>
            <a:ext uri="{FF2B5EF4-FFF2-40B4-BE49-F238E27FC236}">
              <a16:creationId xmlns:a16="http://schemas.microsoft.com/office/drawing/2014/main" id="{8BD05256-C919-47A5-9936-F17EAAA1CB7B}"/>
            </a:ext>
          </a:extLst>
        </xdr:cNvPr>
        <xdr:cNvSpPr txBox="1"/>
      </xdr:nvSpPr>
      <xdr:spPr>
        <a:xfrm>
          <a:off x="2527300" y="3032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8B9AC73E-4213-404A-804D-418FF5AB6D58}"/>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EEACC0FC-16B5-4EDE-833E-F4206C9EC406}"/>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A930E62D-BD53-4719-823B-1CFA86499F7D}"/>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A533E4AF-E1AC-42AA-A0DF-E98E754012E3}"/>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9A9ECC5C-3217-4022-BD32-671A86D9D2D4}"/>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FCA806A4-B44A-4783-8CFE-7D574F137539}"/>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593048ED-DCB2-49B3-9518-0D806642190A}"/>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A103D13A-5229-4275-82BC-A5BCE0BF7B72}"/>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A05D2DB0-CB1E-42E9-8446-4FEE81840553}"/>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139873C2-BA76-4DB0-BA01-F72711CF58C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FFE93CA7-5CCD-48A2-BBD7-988412BE4D43}"/>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5950E496-3268-47FA-903A-659DD8E043C8}"/>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B5FC96A3-C37E-4A2F-9AC2-DA85EE02FAE4}"/>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E2A061AC-387D-478C-BBC9-FC58E8B3DA78}"/>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CC7608AB-1300-45A2-BFB8-68DC89076C2F}"/>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4FC3994-A454-4306-9B7B-AB9F49D276AF}"/>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C7B6AE24-4B83-4BD9-A94A-E0C5BB642BC4}"/>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3EAA1594-EB83-43D0-BB0B-DF6F02177545}"/>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AE7FB0A4-B6C9-49D3-A913-582EFBABE118}"/>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14B8EA58-B4E9-41F4-9A4D-7B754D789227}"/>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F69F4F08-14FD-44BB-956C-52E57A8035AB}"/>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684878EE-952E-4EE1-9AFB-162DD649A8FC}"/>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1E0CE4B0-2511-4908-9082-E3EAC1FCEF8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E1126AB0-472D-4B53-A65F-4C955B1E66F3}"/>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CEAB60A5-1C51-4AD3-93D0-3D237B3643FF}"/>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2F5F5B87-05CA-4CF8-9B58-06E7CA37B41C}"/>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D830E9E3-92A7-4CF5-9E6A-700B982021BE}"/>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B792859E-536D-48F0-A279-FB6A86255E17}"/>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217488</xdr:rowOff>
    </xdr:from>
    <xdr:to>
      <xdr:col>29</xdr:col>
      <xdr:colOff>127000</xdr:colOff>
      <xdr:row>38</xdr:row>
      <xdr:rowOff>144107</xdr:rowOff>
    </xdr:to>
    <xdr:cxnSp macro="">
      <xdr:nvCxnSpPr>
        <xdr:cNvPr id="107" name="直線コネクタ 106">
          <a:extLst>
            <a:ext uri="{FF2B5EF4-FFF2-40B4-BE49-F238E27FC236}">
              <a16:creationId xmlns:a16="http://schemas.microsoft.com/office/drawing/2014/main" id="{A567E4BD-F0F4-4AA0-9627-D5F0A6EBE4BE}"/>
            </a:ext>
          </a:extLst>
        </xdr:cNvPr>
        <xdr:cNvCxnSpPr/>
      </xdr:nvCxnSpPr>
      <xdr:spPr bwMode="auto">
        <a:xfrm flipV="1">
          <a:off x="5651500" y="6142038"/>
          <a:ext cx="0" cy="14696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116184</xdr:rowOff>
    </xdr:from>
    <xdr:ext cx="762000" cy="259045"/>
    <xdr:sp macro="" textlink="">
      <xdr:nvSpPr>
        <xdr:cNvPr id="108" name="人口1人当たり決算額の推移最小値テキスト445">
          <a:extLst>
            <a:ext uri="{FF2B5EF4-FFF2-40B4-BE49-F238E27FC236}">
              <a16:creationId xmlns:a16="http://schemas.microsoft.com/office/drawing/2014/main" id="{E2F21844-CABE-4686-B19B-9F795AAF26B0}"/>
            </a:ext>
          </a:extLst>
        </xdr:cNvPr>
        <xdr:cNvSpPr txBox="1"/>
      </xdr:nvSpPr>
      <xdr:spPr>
        <a:xfrm>
          <a:off x="5740400" y="7583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144107</xdr:rowOff>
    </xdr:from>
    <xdr:to>
      <xdr:col>30</xdr:col>
      <xdr:colOff>25400</xdr:colOff>
      <xdr:row>38</xdr:row>
      <xdr:rowOff>144107</xdr:rowOff>
    </xdr:to>
    <xdr:cxnSp macro="">
      <xdr:nvCxnSpPr>
        <xdr:cNvPr id="109" name="直線コネクタ 108">
          <a:extLst>
            <a:ext uri="{FF2B5EF4-FFF2-40B4-BE49-F238E27FC236}">
              <a16:creationId xmlns:a16="http://schemas.microsoft.com/office/drawing/2014/main" id="{F2D8EFA9-C5FC-4FDA-849F-A3F591CF521C}"/>
            </a:ext>
          </a:extLst>
        </xdr:cNvPr>
        <xdr:cNvCxnSpPr/>
      </xdr:nvCxnSpPr>
      <xdr:spPr bwMode="auto">
        <a:xfrm>
          <a:off x="5562600" y="76117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132415</xdr:rowOff>
    </xdr:from>
    <xdr:ext cx="762000" cy="259045"/>
    <xdr:sp macro="" textlink="">
      <xdr:nvSpPr>
        <xdr:cNvPr id="110" name="人口1人当たり決算額の推移最大値テキスト445">
          <a:extLst>
            <a:ext uri="{FF2B5EF4-FFF2-40B4-BE49-F238E27FC236}">
              <a16:creationId xmlns:a16="http://schemas.microsoft.com/office/drawing/2014/main" id="{3DA69C36-F320-4D86-88F5-2B4F60AFE77C}"/>
            </a:ext>
          </a:extLst>
        </xdr:cNvPr>
        <xdr:cNvSpPr txBox="1"/>
      </xdr:nvSpPr>
      <xdr:spPr>
        <a:xfrm>
          <a:off x="5740400" y="588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217488</xdr:rowOff>
    </xdr:from>
    <xdr:to>
      <xdr:col>30</xdr:col>
      <xdr:colOff>25400</xdr:colOff>
      <xdr:row>33</xdr:row>
      <xdr:rowOff>217488</xdr:rowOff>
    </xdr:to>
    <xdr:cxnSp macro="">
      <xdr:nvCxnSpPr>
        <xdr:cNvPr id="111" name="直線コネクタ 110">
          <a:extLst>
            <a:ext uri="{FF2B5EF4-FFF2-40B4-BE49-F238E27FC236}">
              <a16:creationId xmlns:a16="http://schemas.microsoft.com/office/drawing/2014/main" id="{827360DD-0BF4-40F6-911D-42FA01146429}"/>
            </a:ext>
          </a:extLst>
        </xdr:cNvPr>
        <xdr:cNvCxnSpPr/>
      </xdr:nvCxnSpPr>
      <xdr:spPr bwMode="auto">
        <a:xfrm>
          <a:off x="5562600" y="6142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40666</xdr:rowOff>
    </xdr:from>
    <xdr:to>
      <xdr:col>29</xdr:col>
      <xdr:colOff>127000</xdr:colOff>
      <xdr:row>37</xdr:row>
      <xdr:rowOff>105969</xdr:rowOff>
    </xdr:to>
    <xdr:cxnSp macro="">
      <xdr:nvCxnSpPr>
        <xdr:cNvPr id="112" name="直線コネクタ 111">
          <a:extLst>
            <a:ext uri="{FF2B5EF4-FFF2-40B4-BE49-F238E27FC236}">
              <a16:creationId xmlns:a16="http://schemas.microsoft.com/office/drawing/2014/main" id="{AD3B0B30-5D73-447B-9F96-C85AD9C891F7}"/>
            </a:ext>
          </a:extLst>
        </xdr:cNvPr>
        <xdr:cNvCxnSpPr/>
      </xdr:nvCxnSpPr>
      <xdr:spPr bwMode="auto">
        <a:xfrm flipV="1">
          <a:off x="5003800" y="7165366"/>
          <a:ext cx="647700" cy="653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175023</xdr:rowOff>
    </xdr:from>
    <xdr:ext cx="762000" cy="259045"/>
    <xdr:sp macro="" textlink="">
      <xdr:nvSpPr>
        <xdr:cNvPr id="113" name="人口1人当たり決算額の推移平均値テキスト445">
          <a:extLst>
            <a:ext uri="{FF2B5EF4-FFF2-40B4-BE49-F238E27FC236}">
              <a16:creationId xmlns:a16="http://schemas.microsoft.com/office/drawing/2014/main" id="{9CDAEAC0-D5B4-4AEE-A4D4-D45ADD386E4E}"/>
            </a:ext>
          </a:extLst>
        </xdr:cNvPr>
        <xdr:cNvSpPr txBox="1"/>
      </xdr:nvSpPr>
      <xdr:spPr>
        <a:xfrm>
          <a:off x="5740400" y="6785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329946</xdr:rowOff>
    </xdr:from>
    <xdr:to>
      <xdr:col>29</xdr:col>
      <xdr:colOff>177800</xdr:colOff>
      <xdr:row>36</xdr:row>
      <xdr:rowOff>88646</xdr:rowOff>
    </xdr:to>
    <xdr:sp macro="" textlink="">
      <xdr:nvSpPr>
        <xdr:cNvPr id="114" name="フローチャート: 判断 113">
          <a:extLst>
            <a:ext uri="{FF2B5EF4-FFF2-40B4-BE49-F238E27FC236}">
              <a16:creationId xmlns:a16="http://schemas.microsoft.com/office/drawing/2014/main" id="{CD46AF6C-CD58-4115-BDE9-9DDFF2B72D7A}"/>
            </a:ext>
          </a:extLst>
        </xdr:cNvPr>
        <xdr:cNvSpPr/>
      </xdr:nvSpPr>
      <xdr:spPr bwMode="auto">
        <a:xfrm>
          <a:off x="5600700" y="69402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105969</xdr:rowOff>
    </xdr:from>
    <xdr:to>
      <xdr:col>26</xdr:col>
      <xdr:colOff>50800</xdr:colOff>
      <xdr:row>37</xdr:row>
      <xdr:rowOff>125209</xdr:rowOff>
    </xdr:to>
    <xdr:cxnSp macro="">
      <xdr:nvCxnSpPr>
        <xdr:cNvPr id="115" name="直線コネクタ 114">
          <a:extLst>
            <a:ext uri="{FF2B5EF4-FFF2-40B4-BE49-F238E27FC236}">
              <a16:creationId xmlns:a16="http://schemas.microsoft.com/office/drawing/2014/main" id="{60E801DA-BCC2-41B0-B5E3-615C33029188}"/>
            </a:ext>
          </a:extLst>
        </xdr:cNvPr>
        <xdr:cNvCxnSpPr/>
      </xdr:nvCxnSpPr>
      <xdr:spPr bwMode="auto">
        <a:xfrm flipV="1">
          <a:off x="4305300" y="7230669"/>
          <a:ext cx="698500" cy="19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54407</xdr:rowOff>
    </xdr:from>
    <xdr:to>
      <xdr:col>26</xdr:col>
      <xdr:colOff>101600</xdr:colOff>
      <xdr:row>36</xdr:row>
      <xdr:rowOff>156007</xdr:rowOff>
    </xdr:to>
    <xdr:sp macro="" textlink="">
      <xdr:nvSpPr>
        <xdr:cNvPr id="116" name="フローチャート: 判断 115">
          <a:extLst>
            <a:ext uri="{FF2B5EF4-FFF2-40B4-BE49-F238E27FC236}">
              <a16:creationId xmlns:a16="http://schemas.microsoft.com/office/drawing/2014/main" id="{37BB2433-AC98-4BC3-80BA-B0A9DC8326F2}"/>
            </a:ext>
          </a:extLst>
        </xdr:cNvPr>
        <xdr:cNvSpPr/>
      </xdr:nvSpPr>
      <xdr:spPr bwMode="auto">
        <a:xfrm>
          <a:off x="49530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166184</xdr:rowOff>
    </xdr:from>
    <xdr:ext cx="736600" cy="259045"/>
    <xdr:sp macro="" textlink="">
      <xdr:nvSpPr>
        <xdr:cNvPr id="117" name="テキスト ボックス 116">
          <a:extLst>
            <a:ext uri="{FF2B5EF4-FFF2-40B4-BE49-F238E27FC236}">
              <a16:creationId xmlns:a16="http://schemas.microsoft.com/office/drawing/2014/main" id="{64FC373C-85C6-4765-B74B-637976BF4581}"/>
            </a:ext>
          </a:extLst>
        </xdr:cNvPr>
        <xdr:cNvSpPr txBox="1"/>
      </xdr:nvSpPr>
      <xdr:spPr>
        <a:xfrm>
          <a:off x="4622800" y="677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155689</xdr:rowOff>
    </xdr:from>
    <xdr:to>
      <xdr:col>22</xdr:col>
      <xdr:colOff>114300</xdr:colOff>
      <xdr:row>37</xdr:row>
      <xdr:rowOff>125209</xdr:rowOff>
    </xdr:to>
    <xdr:cxnSp macro="">
      <xdr:nvCxnSpPr>
        <xdr:cNvPr id="118" name="直線コネクタ 117">
          <a:extLst>
            <a:ext uri="{FF2B5EF4-FFF2-40B4-BE49-F238E27FC236}">
              <a16:creationId xmlns:a16="http://schemas.microsoft.com/office/drawing/2014/main" id="{25F6E37D-75A3-420C-AA75-500F8E53A018}"/>
            </a:ext>
          </a:extLst>
        </xdr:cNvPr>
        <xdr:cNvCxnSpPr/>
      </xdr:nvCxnSpPr>
      <xdr:spPr bwMode="auto">
        <a:xfrm>
          <a:off x="3606800" y="7108939"/>
          <a:ext cx="698500" cy="1409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55131</xdr:rowOff>
    </xdr:from>
    <xdr:to>
      <xdr:col>22</xdr:col>
      <xdr:colOff>165100</xdr:colOff>
      <xdr:row>36</xdr:row>
      <xdr:rowOff>156731</xdr:rowOff>
    </xdr:to>
    <xdr:sp macro="" textlink="">
      <xdr:nvSpPr>
        <xdr:cNvPr id="119" name="フローチャート: 判断 118">
          <a:extLst>
            <a:ext uri="{FF2B5EF4-FFF2-40B4-BE49-F238E27FC236}">
              <a16:creationId xmlns:a16="http://schemas.microsoft.com/office/drawing/2014/main" id="{D3B88116-2526-4D08-AED6-C606F197FA4F}"/>
            </a:ext>
          </a:extLst>
        </xdr:cNvPr>
        <xdr:cNvSpPr/>
      </xdr:nvSpPr>
      <xdr:spPr bwMode="auto">
        <a:xfrm>
          <a:off x="42545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166908</xdr:rowOff>
    </xdr:from>
    <xdr:ext cx="762000" cy="259045"/>
    <xdr:sp macro="" textlink="">
      <xdr:nvSpPr>
        <xdr:cNvPr id="120" name="テキスト ボックス 119">
          <a:extLst>
            <a:ext uri="{FF2B5EF4-FFF2-40B4-BE49-F238E27FC236}">
              <a16:creationId xmlns:a16="http://schemas.microsoft.com/office/drawing/2014/main" id="{620A83D9-1A58-40D4-A9ED-1937E5F5EFE8}"/>
            </a:ext>
          </a:extLst>
        </xdr:cNvPr>
        <xdr:cNvSpPr txBox="1"/>
      </xdr:nvSpPr>
      <xdr:spPr>
        <a:xfrm>
          <a:off x="3924300" y="6777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74460</xdr:rowOff>
    </xdr:from>
    <xdr:to>
      <xdr:col>18</xdr:col>
      <xdr:colOff>177800</xdr:colOff>
      <xdr:row>36</xdr:row>
      <xdr:rowOff>155689</xdr:rowOff>
    </xdr:to>
    <xdr:cxnSp macro="">
      <xdr:nvCxnSpPr>
        <xdr:cNvPr id="121" name="直線コネクタ 120">
          <a:extLst>
            <a:ext uri="{FF2B5EF4-FFF2-40B4-BE49-F238E27FC236}">
              <a16:creationId xmlns:a16="http://schemas.microsoft.com/office/drawing/2014/main" id="{8E2E7165-60AC-4465-9C95-BA1BF75A6D17}"/>
            </a:ext>
          </a:extLst>
        </xdr:cNvPr>
        <xdr:cNvCxnSpPr/>
      </xdr:nvCxnSpPr>
      <xdr:spPr bwMode="auto">
        <a:xfrm>
          <a:off x="2908300" y="7027710"/>
          <a:ext cx="698500" cy="81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37947</xdr:rowOff>
    </xdr:from>
    <xdr:to>
      <xdr:col>19</xdr:col>
      <xdr:colOff>38100</xdr:colOff>
      <xdr:row>36</xdr:row>
      <xdr:rowOff>139547</xdr:rowOff>
    </xdr:to>
    <xdr:sp macro="" textlink="">
      <xdr:nvSpPr>
        <xdr:cNvPr id="122" name="フローチャート: 判断 121">
          <a:extLst>
            <a:ext uri="{FF2B5EF4-FFF2-40B4-BE49-F238E27FC236}">
              <a16:creationId xmlns:a16="http://schemas.microsoft.com/office/drawing/2014/main" id="{8B2953D5-5F01-46C6-B15F-819FD64096F4}"/>
            </a:ext>
          </a:extLst>
        </xdr:cNvPr>
        <xdr:cNvSpPr/>
      </xdr:nvSpPr>
      <xdr:spPr bwMode="auto">
        <a:xfrm>
          <a:off x="35560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149724</xdr:rowOff>
    </xdr:from>
    <xdr:ext cx="762000" cy="259045"/>
    <xdr:sp macro="" textlink="">
      <xdr:nvSpPr>
        <xdr:cNvPr id="123" name="テキスト ボックス 122">
          <a:extLst>
            <a:ext uri="{FF2B5EF4-FFF2-40B4-BE49-F238E27FC236}">
              <a16:creationId xmlns:a16="http://schemas.microsoft.com/office/drawing/2014/main" id="{3FD3141E-FBD7-4665-978A-8A43B96EDFB5}"/>
            </a:ext>
          </a:extLst>
        </xdr:cNvPr>
        <xdr:cNvSpPr txBox="1"/>
      </xdr:nvSpPr>
      <xdr:spPr>
        <a:xfrm>
          <a:off x="3225800" y="6760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7506</xdr:rowOff>
    </xdr:from>
    <xdr:to>
      <xdr:col>15</xdr:col>
      <xdr:colOff>101600</xdr:colOff>
      <xdr:row>36</xdr:row>
      <xdr:rowOff>109106</xdr:rowOff>
    </xdr:to>
    <xdr:sp macro="" textlink="">
      <xdr:nvSpPr>
        <xdr:cNvPr id="124" name="フローチャート: 判断 123">
          <a:extLst>
            <a:ext uri="{FF2B5EF4-FFF2-40B4-BE49-F238E27FC236}">
              <a16:creationId xmlns:a16="http://schemas.microsoft.com/office/drawing/2014/main" id="{CE7637CB-652E-4784-A523-B9C61FDE0687}"/>
            </a:ext>
          </a:extLst>
        </xdr:cNvPr>
        <xdr:cNvSpPr/>
      </xdr:nvSpPr>
      <xdr:spPr bwMode="auto">
        <a:xfrm>
          <a:off x="28575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119283</xdr:rowOff>
    </xdr:from>
    <xdr:ext cx="762000" cy="259045"/>
    <xdr:sp macro="" textlink="">
      <xdr:nvSpPr>
        <xdr:cNvPr id="125" name="テキスト ボックス 124">
          <a:extLst>
            <a:ext uri="{FF2B5EF4-FFF2-40B4-BE49-F238E27FC236}">
              <a16:creationId xmlns:a16="http://schemas.microsoft.com/office/drawing/2014/main" id="{75DFF0CB-ADCE-416E-AD5C-C4A866E7E2DE}"/>
            </a:ext>
          </a:extLst>
        </xdr:cNvPr>
        <xdr:cNvSpPr txBox="1"/>
      </xdr:nvSpPr>
      <xdr:spPr>
        <a:xfrm>
          <a:off x="2527300" y="672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6EA1061B-D61A-4A71-AA94-57D8F9340579}"/>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58D121FD-AE27-442A-9675-7DAB73364484}"/>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4F9D205D-D8D7-4CAB-90FA-51641E33BA09}"/>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20EE1410-E733-4E00-8892-48423C06285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FE42B715-E5F6-4316-963E-285C6B5AC538}"/>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161316</xdr:rowOff>
    </xdr:from>
    <xdr:to>
      <xdr:col>29</xdr:col>
      <xdr:colOff>177800</xdr:colOff>
      <xdr:row>37</xdr:row>
      <xdr:rowOff>91466</xdr:rowOff>
    </xdr:to>
    <xdr:sp macro="" textlink="">
      <xdr:nvSpPr>
        <xdr:cNvPr id="131" name="楕円 130">
          <a:extLst>
            <a:ext uri="{FF2B5EF4-FFF2-40B4-BE49-F238E27FC236}">
              <a16:creationId xmlns:a16="http://schemas.microsoft.com/office/drawing/2014/main" id="{9480873C-962F-4A86-95E1-8DD8D1B4261F}"/>
            </a:ext>
          </a:extLst>
        </xdr:cNvPr>
        <xdr:cNvSpPr/>
      </xdr:nvSpPr>
      <xdr:spPr bwMode="auto">
        <a:xfrm>
          <a:off x="5600700" y="7114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133393</xdr:rowOff>
    </xdr:from>
    <xdr:ext cx="762000" cy="259045"/>
    <xdr:sp macro="" textlink="">
      <xdr:nvSpPr>
        <xdr:cNvPr id="132" name="人口1人当たり決算額の推移該当値テキスト445">
          <a:extLst>
            <a:ext uri="{FF2B5EF4-FFF2-40B4-BE49-F238E27FC236}">
              <a16:creationId xmlns:a16="http://schemas.microsoft.com/office/drawing/2014/main" id="{E9AB7220-EBF9-4825-90D1-1FF2B2AB121A}"/>
            </a:ext>
          </a:extLst>
        </xdr:cNvPr>
        <xdr:cNvSpPr txBox="1"/>
      </xdr:nvSpPr>
      <xdr:spPr>
        <a:xfrm>
          <a:off x="5740400" y="7086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55169</xdr:rowOff>
    </xdr:from>
    <xdr:to>
      <xdr:col>26</xdr:col>
      <xdr:colOff>101600</xdr:colOff>
      <xdr:row>37</xdr:row>
      <xdr:rowOff>156769</xdr:rowOff>
    </xdr:to>
    <xdr:sp macro="" textlink="">
      <xdr:nvSpPr>
        <xdr:cNvPr id="133" name="楕円 132">
          <a:extLst>
            <a:ext uri="{FF2B5EF4-FFF2-40B4-BE49-F238E27FC236}">
              <a16:creationId xmlns:a16="http://schemas.microsoft.com/office/drawing/2014/main" id="{A8F7DBFA-90CF-447C-9C2E-AB02F4988EC7}"/>
            </a:ext>
          </a:extLst>
        </xdr:cNvPr>
        <xdr:cNvSpPr/>
      </xdr:nvSpPr>
      <xdr:spPr bwMode="auto">
        <a:xfrm>
          <a:off x="4953000" y="7179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141546</xdr:rowOff>
    </xdr:from>
    <xdr:ext cx="736600" cy="259045"/>
    <xdr:sp macro="" textlink="">
      <xdr:nvSpPr>
        <xdr:cNvPr id="134" name="テキスト ボックス 133">
          <a:extLst>
            <a:ext uri="{FF2B5EF4-FFF2-40B4-BE49-F238E27FC236}">
              <a16:creationId xmlns:a16="http://schemas.microsoft.com/office/drawing/2014/main" id="{B3DBF0BA-6BB8-46E6-A189-158023CDC8E8}"/>
            </a:ext>
          </a:extLst>
        </xdr:cNvPr>
        <xdr:cNvSpPr txBox="1"/>
      </xdr:nvSpPr>
      <xdr:spPr>
        <a:xfrm>
          <a:off x="4622800" y="7266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74409</xdr:rowOff>
    </xdr:from>
    <xdr:to>
      <xdr:col>22</xdr:col>
      <xdr:colOff>165100</xdr:colOff>
      <xdr:row>37</xdr:row>
      <xdr:rowOff>176009</xdr:rowOff>
    </xdr:to>
    <xdr:sp macro="" textlink="">
      <xdr:nvSpPr>
        <xdr:cNvPr id="135" name="楕円 134">
          <a:extLst>
            <a:ext uri="{FF2B5EF4-FFF2-40B4-BE49-F238E27FC236}">
              <a16:creationId xmlns:a16="http://schemas.microsoft.com/office/drawing/2014/main" id="{27F2D44F-704C-4C2C-B515-9DB5DE70CB36}"/>
            </a:ext>
          </a:extLst>
        </xdr:cNvPr>
        <xdr:cNvSpPr/>
      </xdr:nvSpPr>
      <xdr:spPr bwMode="auto">
        <a:xfrm>
          <a:off x="4254500" y="7199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160786</xdr:rowOff>
    </xdr:from>
    <xdr:ext cx="762000" cy="259045"/>
    <xdr:sp macro="" textlink="">
      <xdr:nvSpPr>
        <xdr:cNvPr id="136" name="テキスト ボックス 135">
          <a:extLst>
            <a:ext uri="{FF2B5EF4-FFF2-40B4-BE49-F238E27FC236}">
              <a16:creationId xmlns:a16="http://schemas.microsoft.com/office/drawing/2014/main" id="{7C714116-6283-4D3D-9D95-46063A081BCC}"/>
            </a:ext>
          </a:extLst>
        </xdr:cNvPr>
        <xdr:cNvSpPr txBox="1"/>
      </xdr:nvSpPr>
      <xdr:spPr>
        <a:xfrm>
          <a:off x="3924300" y="728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104889</xdr:rowOff>
    </xdr:from>
    <xdr:to>
      <xdr:col>19</xdr:col>
      <xdr:colOff>38100</xdr:colOff>
      <xdr:row>37</xdr:row>
      <xdr:rowOff>35039</xdr:rowOff>
    </xdr:to>
    <xdr:sp macro="" textlink="">
      <xdr:nvSpPr>
        <xdr:cNvPr id="137" name="楕円 136">
          <a:extLst>
            <a:ext uri="{FF2B5EF4-FFF2-40B4-BE49-F238E27FC236}">
              <a16:creationId xmlns:a16="http://schemas.microsoft.com/office/drawing/2014/main" id="{B42301B4-C3D0-4DCF-8304-CF61E6ED00CC}"/>
            </a:ext>
          </a:extLst>
        </xdr:cNvPr>
        <xdr:cNvSpPr/>
      </xdr:nvSpPr>
      <xdr:spPr bwMode="auto">
        <a:xfrm>
          <a:off x="3556000" y="7058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19816</xdr:rowOff>
    </xdr:from>
    <xdr:ext cx="762000" cy="259045"/>
    <xdr:sp macro="" textlink="">
      <xdr:nvSpPr>
        <xdr:cNvPr id="138" name="テキスト ボックス 137">
          <a:extLst>
            <a:ext uri="{FF2B5EF4-FFF2-40B4-BE49-F238E27FC236}">
              <a16:creationId xmlns:a16="http://schemas.microsoft.com/office/drawing/2014/main" id="{4AEDD6EA-24BF-4801-95A6-318C924329A9}"/>
            </a:ext>
          </a:extLst>
        </xdr:cNvPr>
        <xdr:cNvSpPr txBox="1"/>
      </xdr:nvSpPr>
      <xdr:spPr>
        <a:xfrm>
          <a:off x="3225800" y="714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23660</xdr:rowOff>
    </xdr:from>
    <xdr:to>
      <xdr:col>15</xdr:col>
      <xdr:colOff>101600</xdr:colOff>
      <xdr:row>36</xdr:row>
      <xdr:rowOff>125260</xdr:rowOff>
    </xdr:to>
    <xdr:sp macro="" textlink="">
      <xdr:nvSpPr>
        <xdr:cNvPr id="139" name="楕円 138">
          <a:extLst>
            <a:ext uri="{FF2B5EF4-FFF2-40B4-BE49-F238E27FC236}">
              <a16:creationId xmlns:a16="http://schemas.microsoft.com/office/drawing/2014/main" id="{CD726DAA-C61C-42CA-B949-7168847B2902}"/>
            </a:ext>
          </a:extLst>
        </xdr:cNvPr>
        <xdr:cNvSpPr/>
      </xdr:nvSpPr>
      <xdr:spPr bwMode="auto">
        <a:xfrm>
          <a:off x="2857500" y="6976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110037</xdr:rowOff>
    </xdr:from>
    <xdr:ext cx="762000" cy="259045"/>
    <xdr:sp macro="" textlink="">
      <xdr:nvSpPr>
        <xdr:cNvPr id="140" name="テキスト ボックス 139">
          <a:extLst>
            <a:ext uri="{FF2B5EF4-FFF2-40B4-BE49-F238E27FC236}">
              <a16:creationId xmlns:a16="http://schemas.microsoft.com/office/drawing/2014/main" id="{73811BD7-D675-41B6-9381-B00C5C1BAE6E}"/>
            </a:ext>
          </a:extLst>
        </xdr:cNvPr>
        <xdr:cNvSpPr txBox="1"/>
      </xdr:nvSpPr>
      <xdr:spPr>
        <a:xfrm>
          <a:off x="2527300" y="706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FB2BDAA-291B-4D01-952C-B40849803E1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7CEF0E5C-33E9-4EEF-AF6B-6B1B08301265}"/>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6FC395A5-DFE2-4ACE-928F-EC2292AA3D4D}"/>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AA0BED6D-59A3-4DA4-A8C4-AACAF136A498}"/>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兵庫県高砂市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2B3A30A-C9DC-43C0-AC90-4DEA10C230C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2D0DBAC-FFEC-4C1A-BA22-4707F71652C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AE42C59-220B-4D6C-8D1A-7C0D7691F91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E5D6CFC-F092-44D2-AD5E-0A96CAB7BA4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94504ED-3025-44DF-93BE-F6E086168EB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58CF31DC-0FCE-4F81-B769-091484868665}"/>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88,968
87,818
34.38
52,442,192
50,287,985
2,066,598
22,225,353
45,556,917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7140694-425C-493F-81E8-57208AD30F9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F698880-2D10-485F-AC29-B71CE036D0A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4507933-AA16-4CFA-96AE-AA1E95C75AA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72.4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F455EC1-443F-4E06-A86A-0F2B05CB75C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F25BC29-03C7-445F-B0EA-ECA9952AD28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CF1E97D-067B-46DB-8C73-B013F79CA3FF}"/>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E8766D02-E57F-45E7-A4FA-13E63D7D6329}"/>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B936789D-3660-43AB-92B4-03DC7F5DA583}"/>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93A7079-6CBD-4CCE-A218-EFA7F7AA9154}"/>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D96C742-425F-4E38-B51D-3B492C2A249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A8AED7E3-7B40-4093-823F-B073BBFBC15D}"/>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F0EAAFE-8B39-4563-86D4-E5CDE8834E32}"/>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9B90D83E-FF75-47F5-A94B-6DCAFE98C2BC}"/>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7E6AC850-DF87-4714-B52E-7427887B9E13}"/>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B3C30E1-C243-4587-ACEA-3F5BF2FD645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F1CC0C28-8BF1-4464-9AB4-C25644C3BDA7}"/>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3D1D991-DD5F-4E60-912E-950A97F713C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46A3FA71-0214-41FC-A8FE-16B7F671B23E}"/>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2788E60A-7935-442D-99B7-BADA052B7334}"/>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B20760B5-D4BA-45E7-BD42-25CBCB3BB111}"/>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E7F6D1E6-A309-4BF7-9526-8899E57E9F02}"/>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B8D5C5B1-4C1F-40E8-A9D6-79086E107B0F}"/>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BF44A0AF-597A-4D05-86A5-612D6754E29C}"/>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A47B8700-CF69-4D6F-92E3-DC676FBEED12}"/>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70E4DD72-A99F-4DA9-AF6A-C67C56B59C1D}"/>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1B8E5041-8923-4896-B12E-2A6AC7A04197}"/>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F6D14AA8-CE6B-4689-B4E2-B863DD1555CB}"/>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BF6ED401-AB44-4B31-9712-A6266225D93C}"/>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46185441-F1AE-41EE-B894-96EE02570143}"/>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25AD5A0B-E455-49A0-AB5C-5CA6C702CECA}"/>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87F7838E-95DC-4683-A20A-44FA1BC94815}"/>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7B5F3E07-747B-415D-83A7-2870AB6419EF}"/>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49B999EC-38AA-4962-8B15-BEF9C475F7D6}"/>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B63AD98B-8D62-4FF7-9D1B-550FCF4B768B}"/>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61DD1D09-DCC8-41F8-8013-E1FB6FC38FEB}"/>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31BF40A8-A61B-42DD-B377-6793BD6E2384}"/>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E73A1301-BEBE-416D-9E1E-0B8B34A98541}"/>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502EBEE5-28AD-4407-A6C7-5A03FB5CD60E}"/>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8EBCE3C2-1979-4E3B-A954-143F6C3252AC}"/>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52CAB07-7073-4455-9220-A11D460CB099}"/>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7AEE9596-49A3-4CC2-83F0-DA6FC70DD8E1}"/>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2F306145-B974-4C0D-AC85-1780E06BA438}"/>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402B5427-889C-4B47-BD6A-878E7136ADF6}"/>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88D19019-3005-4E53-B8D0-05CFA1D70C52}"/>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155302</xdr:rowOff>
    </xdr:from>
    <xdr:to>
      <xdr:col>24</xdr:col>
      <xdr:colOff>62865</xdr:colOff>
      <xdr:row>38</xdr:row>
      <xdr:rowOff>116669</xdr:rowOff>
    </xdr:to>
    <xdr:cxnSp macro="">
      <xdr:nvCxnSpPr>
        <xdr:cNvPr id="56" name="直線コネクタ 55">
          <a:extLst>
            <a:ext uri="{FF2B5EF4-FFF2-40B4-BE49-F238E27FC236}">
              <a16:creationId xmlns:a16="http://schemas.microsoft.com/office/drawing/2014/main" id="{D472E3F1-097F-4210-AFA8-5E68E56BFCDF}"/>
            </a:ext>
          </a:extLst>
        </xdr:cNvPr>
        <xdr:cNvCxnSpPr/>
      </xdr:nvCxnSpPr>
      <xdr:spPr>
        <a:xfrm flipV="1">
          <a:off x="4633595" y="5298802"/>
          <a:ext cx="1270" cy="133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120496</xdr:rowOff>
    </xdr:from>
    <xdr:ext cx="534377" cy="259045"/>
    <xdr:sp macro="" textlink="">
      <xdr:nvSpPr>
        <xdr:cNvPr id="57" name="人件費最小値テキスト">
          <a:extLst>
            <a:ext uri="{FF2B5EF4-FFF2-40B4-BE49-F238E27FC236}">
              <a16:creationId xmlns:a16="http://schemas.microsoft.com/office/drawing/2014/main" id="{F88B9F76-70D1-41D1-A4C3-C8247C4645E7}"/>
            </a:ext>
          </a:extLst>
        </xdr:cNvPr>
        <xdr:cNvSpPr txBox="1"/>
      </xdr:nvSpPr>
      <xdr:spPr>
        <a:xfrm>
          <a:off x="4686300" y="66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116669</xdr:rowOff>
    </xdr:from>
    <xdr:to>
      <xdr:col>24</xdr:col>
      <xdr:colOff>152400</xdr:colOff>
      <xdr:row>38</xdr:row>
      <xdr:rowOff>116669</xdr:rowOff>
    </xdr:to>
    <xdr:cxnSp macro="">
      <xdr:nvCxnSpPr>
        <xdr:cNvPr id="58" name="直線コネクタ 57">
          <a:extLst>
            <a:ext uri="{FF2B5EF4-FFF2-40B4-BE49-F238E27FC236}">
              <a16:creationId xmlns:a16="http://schemas.microsoft.com/office/drawing/2014/main" id="{7C414D54-9D56-4756-9C6A-7BD6A43B509C}"/>
            </a:ext>
          </a:extLst>
        </xdr:cNvPr>
        <xdr:cNvCxnSpPr/>
      </xdr:nvCxnSpPr>
      <xdr:spPr>
        <a:xfrm>
          <a:off x="4546600" y="663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101979</xdr:rowOff>
    </xdr:from>
    <xdr:ext cx="599010" cy="259045"/>
    <xdr:sp macro="" textlink="">
      <xdr:nvSpPr>
        <xdr:cNvPr id="59" name="人件費最大値テキスト">
          <a:extLst>
            <a:ext uri="{FF2B5EF4-FFF2-40B4-BE49-F238E27FC236}">
              <a16:creationId xmlns:a16="http://schemas.microsoft.com/office/drawing/2014/main" id="{42A3C00D-07E9-4712-B8E6-1297704CBFD2}"/>
            </a:ext>
          </a:extLst>
        </xdr:cNvPr>
        <xdr:cNvSpPr txBox="1"/>
      </xdr:nvSpPr>
      <xdr:spPr>
        <a:xfrm>
          <a:off x="4686300" y="507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155302</xdr:rowOff>
    </xdr:from>
    <xdr:to>
      <xdr:col>24</xdr:col>
      <xdr:colOff>152400</xdr:colOff>
      <xdr:row>30</xdr:row>
      <xdr:rowOff>155302</xdr:rowOff>
    </xdr:to>
    <xdr:cxnSp macro="">
      <xdr:nvCxnSpPr>
        <xdr:cNvPr id="60" name="直線コネクタ 59">
          <a:extLst>
            <a:ext uri="{FF2B5EF4-FFF2-40B4-BE49-F238E27FC236}">
              <a16:creationId xmlns:a16="http://schemas.microsoft.com/office/drawing/2014/main" id="{A9952C74-D7D4-406D-98A7-4FA38ACDE802}"/>
            </a:ext>
          </a:extLst>
        </xdr:cNvPr>
        <xdr:cNvCxnSpPr/>
      </xdr:nvCxnSpPr>
      <xdr:spPr>
        <a:xfrm>
          <a:off x="4546600" y="529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150330</xdr:rowOff>
    </xdr:from>
    <xdr:to>
      <xdr:col>24</xdr:col>
      <xdr:colOff>63500</xdr:colOff>
      <xdr:row>36</xdr:row>
      <xdr:rowOff>21457</xdr:rowOff>
    </xdr:to>
    <xdr:cxnSp macro="">
      <xdr:nvCxnSpPr>
        <xdr:cNvPr id="61" name="直線コネクタ 60">
          <a:extLst>
            <a:ext uri="{FF2B5EF4-FFF2-40B4-BE49-F238E27FC236}">
              <a16:creationId xmlns:a16="http://schemas.microsoft.com/office/drawing/2014/main" id="{591ED739-D6B9-4C6D-8419-7BF3179FE609}"/>
            </a:ext>
          </a:extLst>
        </xdr:cNvPr>
        <xdr:cNvCxnSpPr/>
      </xdr:nvCxnSpPr>
      <xdr:spPr>
        <a:xfrm flipV="1">
          <a:off x="3797300" y="6151080"/>
          <a:ext cx="838200" cy="42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86155</xdr:rowOff>
    </xdr:from>
    <xdr:ext cx="534377" cy="259045"/>
    <xdr:sp macro="" textlink="">
      <xdr:nvSpPr>
        <xdr:cNvPr id="62" name="人件費平均値テキスト">
          <a:extLst>
            <a:ext uri="{FF2B5EF4-FFF2-40B4-BE49-F238E27FC236}">
              <a16:creationId xmlns:a16="http://schemas.microsoft.com/office/drawing/2014/main" id="{6A78C2A8-9638-4B3E-878F-73E7DE1FA0EB}"/>
            </a:ext>
          </a:extLst>
        </xdr:cNvPr>
        <xdr:cNvSpPr txBox="1"/>
      </xdr:nvSpPr>
      <xdr:spPr>
        <a:xfrm>
          <a:off x="4686300" y="5915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63278</xdr:rowOff>
    </xdr:from>
    <xdr:to>
      <xdr:col>24</xdr:col>
      <xdr:colOff>114300</xdr:colOff>
      <xdr:row>35</xdr:row>
      <xdr:rowOff>164878</xdr:rowOff>
    </xdr:to>
    <xdr:sp macro="" textlink="">
      <xdr:nvSpPr>
        <xdr:cNvPr id="63" name="フローチャート: 判断 62">
          <a:extLst>
            <a:ext uri="{FF2B5EF4-FFF2-40B4-BE49-F238E27FC236}">
              <a16:creationId xmlns:a16="http://schemas.microsoft.com/office/drawing/2014/main" id="{8E0E788A-F087-4B66-9CBC-514CC3C21F03}"/>
            </a:ext>
          </a:extLst>
        </xdr:cNvPr>
        <xdr:cNvSpPr/>
      </xdr:nvSpPr>
      <xdr:spPr>
        <a:xfrm>
          <a:off x="45847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21457</xdr:rowOff>
    </xdr:from>
    <xdr:to>
      <xdr:col>19</xdr:col>
      <xdr:colOff>177800</xdr:colOff>
      <xdr:row>36</xdr:row>
      <xdr:rowOff>116383</xdr:rowOff>
    </xdr:to>
    <xdr:cxnSp macro="">
      <xdr:nvCxnSpPr>
        <xdr:cNvPr id="64" name="直線コネクタ 63">
          <a:extLst>
            <a:ext uri="{FF2B5EF4-FFF2-40B4-BE49-F238E27FC236}">
              <a16:creationId xmlns:a16="http://schemas.microsoft.com/office/drawing/2014/main" id="{AAC1682D-47F0-4BDD-A714-1E63AF0B90CD}"/>
            </a:ext>
          </a:extLst>
        </xdr:cNvPr>
        <xdr:cNvCxnSpPr/>
      </xdr:nvCxnSpPr>
      <xdr:spPr>
        <a:xfrm flipV="1">
          <a:off x="2908300" y="6193657"/>
          <a:ext cx="889000" cy="9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96577</xdr:rowOff>
    </xdr:from>
    <xdr:to>
      <xdr:col>20</xdr:col>
      <xdr:colOff>38100</xdr:colOff>
      <xdr:row>36</xdr:row>
      <xdr:rowOff>26727</xdr:rowOff>
    </xdr:to>
    <xdr:sp macro="" textlink="">
      <xdr:nvSpPr>
        <xdr:cNvPr id="65" name="フローチャート: 判断 64">
          <a:extLst>
            <a:ext uri="{FF2B5EF4-FFF2-40B4-BE49-F238E27FC236}">
              <a16:creationId xmlns:a16="http://schemas.microsoft.com/office/drawing/2014/main" id="{027FF70F-D529-4684-BF7F-881D665BA943}"/>
            </a:ext>
          </a:extLst>
        </xdr:cNvPr>
        <xdr:cNvSpPr/>
      </xdr:nvSpPr>
      <xdr:spPr>
        <a:xfrm>
          <a:off x="3746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43254</xdr:rowOff>
    </xdr:from>
    <xdr:ext cx="534377" cy="259045"/>
    <xdr:sp macro="" textlink="">
      <xdr:nvSpPr>
        <xdr:cNvPr id="66" name="テキスト ボックス 65">
          <a:extLst>
            <a:ext uri="{FF2B5EF4-FFF2-40B4-BE49-F238E27FC236}">
              <a16:creationId xmlns:a16="http://schemas.microsoft.com/office/drawing/2014/main" id="{138DC5A0-48DA-4C97-9A9F-48AADE6011F6}"/>
            </a:ext>
          </a:extLst>
        </xdr:cNvPr>
        <xdr:cNvSpPr txBox="1"/>
      </xdr:nvSpPr>
      <xdr:spPr>
        <a:xfrm>
          <a:off x="3530111" y="58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93675</xdr:rowOff>
    </xdr:from>
    <xdr:to>
      <xdr:col>15</xdr:col>
      <xdr:colOff>50800</xdr:colOff>
      <xdr:row>36</xdr:row>
      <xdr:rowOff>116383</xdr:rowOff>
    </xdr:to>
    <xdr:cxnSp macro="">
      <xdr:nvCxnSpPr>
        <xdr:cNvPr id="67" name="直線コネクタ 66">
          <a:extLst>
            <a:ext uri="{FF2B5EF4-FFF2-40B4-BE49-F238E27FC236}">
              <a16:creationId xmlns:a16="http://schemas.microsoft.com/office/drawing/2014/main" id="{826991F2-AF6F-43D0-969E-3BDF90F338C6}"/>
            </a:ext>
          </a:extLst>
        </xdr:cNvPr>
        <xdr:cNvCxnSpPr/>
      </xdr:nvCxnSpPr>
      <xdr:spPr>
        <a:xfrm>
          <a:off x="2019300" y="6265875"/>
          <a:ext cx="889000" cy="2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64154</xdr:rowOff>
    </xdr:from>
    <xdr:to>
      <xdr:col>15</xdr:col>
      <xdr:colOff>101600</xdr:colOff>
      <xdr:row>36</xdr:row>
      <xdr:rowOff>165754</xdr:rowOff>
    </xdr:to>
    <xdr:sp macro="" textlink="">
      <xdr:nvSpPr>
        <xdr:cNvPr id="68" name="フローチャート: 判断 67">
          <a:extLst>
            <a:ext uri="{FF2B5EF4-FFF2-40B4-BE49-F238E27FC236}">
              <a16:creationId xmlns:a16="http://schemas.microsoft.com/office/drawing/2014/main" id="{C35A59F4-F547-4AB8-BCFE-F63519DFDE57}"/>
            </a:ext>
          </a:extLst>
        </xdr:cNvPr>
        <xdr:cNvSpPr/>
      </xdr:nvSpPr>
      <xdr:spPr>
        <a:xfrm>
          <a:off x="2857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10831</xdr:rowOff>
    </xdr:from>
    <xdr:ext cx="534377" cy="259045"/>
    <xdr:sp macro="" textlink="">
      <xdr:nvSpPr>
        <xdr:cNvPr id="69" name="テキスト ボックス 68">
          <a:extLst>
            <a:ext uri="{FF2B5EF4-FFF2-40B4-BE49-F238E27FC236}">
              <a16:creationId xmlns:a16="http://schemas.microsoft.com/office/drawing/2014/main" id="{6B9167BB-6180-4ED2-A9E8-0D16C4087256}"/>
            </a:ext>
          </a:extLst>
        </xdr:cNvPr>
        <xdr:cNvSpPr txBox="1"/>
      </xdr:nvSpPr>
      <xdr:spPr>
        <a:xfrm>
          <a:off x="2641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55347</xdr:rowOff>
    </xdr:from>
    <xdr:to>
      <xdr:col>10</xdr:col>
      <xdr:colOff>114300</xdr:colOff>
      <xdr:row>36</xdr:row>
      <xdr:rowOff>93675</xdr:rowOff>
    </xdr:to>
    <xdr:cxnSp macro="">
      <xdr:nvCxnSpPr>
        <xdr:cNvPr id="70" name="直線コネクタ 69">
          <a:extLst>
            <a:ext uri="{FF2B5EF4-FFF2-40B4-BE49-F238E27FC236}">
              <a16:creationId xmlns:a16="http://schemas.microsoft.com/office/drawing/2014/main" id="{20A6EBDD-6B72-4D08-AA93-355B8C9A61AE}"/>
            </a:ext>
          </a:extLst>
        </xdr:cNvPr>
        <xdr:cNvCxnSpPr/>
      </xdr:nvCxnSpPr>
      <xdr:spPr>
        <a:xfrm>
          <a:off x="1130300" y="6227547"/>
          <a:ext cx="889000" cy="3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76575</xdr:rowOff>
    </xdr:from>
    <xdr:to>
      <xdr:col>10</xdr:col>
      <xdr:colOff>165100</xdr:colOff>
      <xdr:row>37</xdr:row>
      <xdr:rowOff>6725</xdr:rowOff>
    </xdr:to>
    <xdr:sp macro="" textlink="">
      <xdr:nvSpPr>
        <xdr:cNvPr id="71" name="フローチャート: 判断 70">
          <a:extLst>
            <a:ext uri="{FF2B5EF4-FFF2-40B4-BE49-F238E27FC236}">
              <a16:creationId xmlns:a16="http://schemas.microsoft.com/office/drawing/2014/main" id="{15FA44DE-9975-42C1-97BD-4DC5CB29009D}"/>
            </a:ext>
          </a:extLst>
        </xdr:cNvPr>
        <xdr:cNvSpPr/>
      </xdr:nvSpPr>
      <xdr:spPr>
        <a:xfrm>
          <a:off x="1968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169302</xdr:rowOff>
    </xdr:from>
    <xdr:ext cx="534377" cy="259045"/>
    <xdr:sp macro="" textlink="">
      <xdr:nvSpPr>
        <xdr:cNvPr id="72" name="テキスト ボックス 71">
          <a:extLst>
            <a:ext uri="{FF2B5EF4-FFF2-40B4-BE49-F238E27FC236}">
              <a16:creationId xmlns:a16="http://schemas.microsoft.com/office/drawing/2014/main" id="{0147F481-A064-489C-A39B-02E6A2240FD8}"/>
            </a:ext>
          </a:extLst>
        </xdr:cNvPr>
        <xdr:cNvSpPr txBox="1"/>
      </xdr:nvSpPr>
      <xdr:spPr>
        <a:xfrm>
          <a:off x="1752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91834</xdr:rowOff>
    </xdr:from>
    <xdr:to>
      <xdr:col>6</xdr:col>
      <xdr:colOff>38100</xdr:colOff>
      <xdr:row>37</xdr:row>
      <xdr:rowOff>21984</xdr:rowOff>
    </xdr:to>
    <xdr:sp macro="" textlink="">
      <xdr:nvSpPr>
        <xdr:cNvPr id="73" name="フローチャート: 判断 72">
          <a:extLst>
            <a:ext uri="{FF2B5EF4-FFF2-40B4-BE49-F238E27FC236}">
              <a16:creationId xmlns:a16="http://schemas.microsoft.com/office/drawing/2014/main" id="{91A8194B-D2EB-456A-AB3D-245D0ED3A82A}"/>
            </a:ext>
          </a:extLst>
        </xdr:cNvPr>
        <xdr:cNvSpPr/>
      </xdr:nvSpPr>
      <xdr:spPr>
        <a:xfrm>
          <a:off x="1079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13111</xdr:rowOff>
    </xdr:from>
    <xdr:ext cx="534377" cy="259045"/>
    <xdr:sp macro="" textlink="">
      <xdr:nvSpPr>
        <xdr:cNvPr id="74" name="テキスト ボックス 73">
          <a:extLst>
            <a:ext uri="{FF2B5EF4-FFF2-40B4-BE49-F238E27FC236}">
              <a16:creationId xmlns:a16="http://schemas.microsoft.com/office/drawing/2014/main" id="{DBB4DE7F-47BB-443A-BE23-3A8D047A1998}"/>
            </a:ext>
          </a:extLst>
        </xdr:cNvPr>
        <xdr:cNvSpPr txBox="1"/>
      </xdr:nvSpPr>
      <xdr:spPr>
        <a:xfrm>
          <a:off x="863111" y="63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31DEB89F-9340-4AAC-8A51-C11A371F6717}"/>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26CF94A1-DF86-401F-8571-935AAB251025}"/>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6F706AAC-E8AD-4B32-8958-9C9411362E6B}"/>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352BDACF-7865-425B-B40E-AEE72DD13FC7}"/>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9A628F60-0FB1-4A08-BE61-3D6F13828163}"/>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99530</xdr:rowOff>
    </xdr:from>
    <xdr:to>
      <xdr:col>24</xdr:col>
      <xdr:colOff>114300</xdr:colOff>
      <xdr:row>36</xdr:row>
      <xdr:rowOff>29680</xdr:rowOff>
    </xdr:to>
    <xdr:sp macro="" textlink="">
      <xdr:nvSpPr>
        <xdr:cNvPr id="80" name="楕円 79">
          <a:extLst>
            <a:ext uri="{FF2B5EF4-FFF2-40B4-BE49-F238E27FC236}">
              <a16:creationId xmlns:a16="http://schemas.microsoft.com/office/drawing/2014/main" id="{4E021629-3F0A-4B2A-9C99-55417717A4F2}"/>
            </a:ext>
          </a:extLst>
        </xdr:cNvPr>
        <xdr:cNvSpPr/>
      </xdr:nvSpPr>
      <xdr:spPr>
        <a:xfrm>
          <a:off x="4584700" y="610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77957</xdr:rowOff>
    </xdr:from>
    <xdr:ext cx="534377" cy="259045"/>
    <xdr:sp macro="" textlink="">
      <xdr:nvSpPr>
        <xdr:cNvPr id="81" name="人件費該当値テキスト">
          <a:extLst>
            <a:ext uri="{FF2B5EF4-FFF2-40B4-BE49-F238E27FC236}">
              <a16:creationId xmlns:a16="http://schemas.microsoft.com/office/drawing/2014/main" id="{17DE1837-2B8C-44C8-84B7-17DFDAC5A631}"/>
            </a:ext>
          </a:extLst>
        </xdr:cNvPr>
        <xdr:cNvSpPr txBox="1"/>
      </xdr:nvSpPr>
      <xdr:spPr>
        <a:xfrm>
          <a:off x="4686300" y="607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142107</xdr:rowOff>
    </xdr:from>
    <xdr:to>
      <xdr:col>20</xdr:col>
      <xdr:colOff>38100</xdr:colOff>
      <xdr:row>36</xdr:row>
      <xdr:rowOff>72257</xdr:rowOff>
    </xdr:to>
    <xdr:sp macro="" textlink="">
      <xdr:nvSpPr>
        <xdr:cNvPr id="82" name="楕円 81">
          <a:extLst>
            <a:ext uri="{FF2B5EF4-FFF2-40B4-BE49-F238E27FC236}">
              <a16:creationId xmlns:a16="http://schemas.microsoft.com/office/drawing/2014/main" id="{1C4467E4-A174-48F1-AAAC-2EF9E29420A6}"/>
            </a:ext>
          </a:extLst>
        </xdr:cNvPr>
        <xdr:cNvSpPr/>
      </xdr:nvSpPr>
      <xdr:spPr>
        <a:xfrm>
          <a:off x="3746500" y="614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63384</xdr:rowOff>
    </xdr:from>
    <xdr:ext cx="534377" cy="259045"/>
    <xdr:sp macro="" textlink="">
      <xdr:nvSpPr>
        <xdr:cNvPr id="83" name="テキスト ボックス 82">
          <a:extLst>
            <a:ext uri="{FF2B5EF4-FFF2-40B4-BE49-F238E27FC236}">
              <a16:creationId xmlns:a16="http://schemas.microsoft.com/office/drawing/2014/main" id="{5BA2A2C2-6017-47FD-8BD2-4658C5F4EEAA}"/>
            </a:ext>
          </a:extLst>
        </xdr:cNvPr>
        <xdr:cNvSpPr txBox="1"/>
      </xdr:nvSpPr>
      <xdr:spPr>
        <a:xfrm>
          <a:off x="3530111" y="623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65583</xdr:rowOff>
    </xdr:from>
    <xdr:to>
      <xdr:col>15</xdr:col>
      <xdr:colOff>101600</xdr:colOff>
      <xdr:row>36</xdr:row>
      <xdr:rowOff>167183</xdr:rowOff>
    </xdr:to>
    <xdr:sp macro="" textlink="">
      <xdr:nvSpPr>
        <xdr:cNvPr id="84" name="楕円 83">
          <a:extLst>
            <a:ext uri="{FF2B5EF4-FFF2-40B4-BE49-F238E27FC236}">
              <a16:creationId xmlns:a16="http://schemas.microsoft.com/office/drawing/2014/main" id="{4BC1F2EA-2358-4110-84FB-181E85721B33}"/>
            </a:ext>
          </a:extLst>
        </xdr:cNvPr>
        <xdr:cNvSpPr/>
      </xdr:nvSpPr>
      <xdr:spPr>
        <a:xfrm>
          <a:off x="2857500" y="623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158310</xdr:rowOff>
    </xdr:from>
    <xdr:ext cx="534377" cy="259045"/>
    <xdr:sp macro="" textlink="">
      <xdr:nvSpPr>
        <xdr:cNvPr id="85" name="テキスト ボックス 84">
          <a:extLst>
            <a:ext uri="{FF2B5EF4-FFF2-40B4-BE49-F238E27FC236}">
              <a16:creationId xmlns:a16="http://schemas.microsoft.com/office/drawing/2014/main" id="{34261B58-CCD6-4807-A97A-CFAAED018402}"/>
            </a:ext>
          </a:extLst>
        </xdr:cNvPr>
        <xdr:cNvSpPr txBox="1"/>
      </xdr:nvSpPr>
      <xdr:spPr>
        <a:xfrm>
          <a:off x="2641111" y="633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42875</xdr:rowOff>
    </xdr:from>
    <xdr:to>
      <xdr:col>10</xdr:col>
      <xdr:colOff>165100</xdr:colOff>
      <xdr:row>36</xdr:row>
      <xdr:rowOff>144475</xdr:rowOff>
    </xdr:to>
    <xdr:sp macro="" textlink="">
      <xdr:nvSpPr>
        <xdr:cNvPr id="86" name="楕円 85">
          <a:extLst>
            <a:ext uri="{FF2B5EF4-FFF2-40B4-BE49-F238E27FC236}">
              <a16:creationId xmlns:a16="http://schemas.microsoft.com/office/drawing/2014/main" id="{86A9D7E7-D1EA-47E0-8912-9F54B8BFD639}"/>
            </a:ext>
          </a:extLst>
        </xdr:cNvPr>
        <xdr:cNvSpPr/>
      </xdr:nvSpPr>
      <xdr:spPr>
        <a:xfrm>
          <a:off x="1968500" y="621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161002</xdr:rowOff>
    </xdr:from>
    <xdr:ext cx="534377" cy="259045"/>
    <xdr:sp macro="" textlink="">
      <xdr:nvSpPr>
        <xdr:cNvPr id="87" name="テキスト ボックス 86">
          <a:extLst>
            <a:ext uri="{FF2B5EF4-FFF2-40B4-BE49-F238E27FC236}">
              <a16:creationId xmlns:a16="http://schemas.microsoft.com/office/drawing/2014/main" id="{93FE0A87-E0A6-4EAD-BE09-654BB68D814E}"/>
            </a:ext>
          </a:extLst>
        </xdr:cNvPr>
        <xdr:cNvSpPr txBox="1"/>
      </xdr:nvSpPr>
      <xdr:spPr>
        <a:xfrm>
          <a:off x="1752111" y="599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4547</xdr:rowOff>
    </xdr:from>
    <xdr:to>
      <xdr:col>6</xdr:col>
      <xdr:colOff>38100</xdr:colOff>
      <xdr:row>36</xdr:row>
      <xdr:rowOff>106147</xdr:rowOff>
    </xdr:to>
    <xdr:sp macro="" textlink="">
      <xdr:nvSpPr>
        <xdr:cNvPr id="88" name="楕円 87">
          <a:extLst>
            <a:ext uri="{FF2B5EF4-FFF2-40B4-BE49-F238E27FC236}">
              <a16:creationId xmlns:a16="http://schemas.microsoft.com/office/drawing/2014/main" id="{3338082B-4F77-41A7-A706-2E5F50B7C0F1}"/>
            </a:ext>
          </a:extLst>
        </xdr:cNvPr>
        <xdr:cNvSpPr/>
      </xdr:nvSpPr>
      <xdr:spPr>
        <a:xfrm>
          <a:off x="1079500" y="617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122674</xdr:rowOff>
    </xdr:from>
    <xdr:ext cx="534377" cy="259045"/>
    <xdr:sp macro="" textlink="">
      <xdr:nvSpPr>
        <xdr:cNvPr id="89" name="テキスト ボックス 88">
          <a:extLst>
            <a:ext uri="{FF2B5EF4-FFF2-40B4-BE49-F238E27FC236}">
              <a16:creationId xmlns:a16="http://schemas.microsoft.com/office/drawing/2014/main" id="{B64229C0-C1A7-4C90-8B33-32880BAF3ED6}"/>
            </a:ext>
          </a:extLst>
        </xdr:cNvPr>
        <xdr:cNvSpPr txBox="1"/>
      </xdr:nvSpPr>
      <xdr:spPr>
        <a:xfrm>
          <a:off x="863111" y="595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B242A7F5-8C50-4289-95C9-F51965A1CE08}"/>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4EC8BAC3-D221-491C-9EB3-F6F29929CEA4}"/>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F2CCA3D8-ACF2-41F4-A44F-8AC073FB453C}"/>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16FBDE77-DA09-4CBE-9CFA-AC20112DBF96}"/>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CE05DB1E-DE4C-439A-A2A2-BC125E2B44F8}"/>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9C2968-FA1C-4B89-9BC3-741327AD72D3}"/>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FE7E37F2-1B9A-4E44-9F3D-6792E4416358}"/>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8140ED0C-A299-4D15-9B94-22A0707B87F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5BD5DCD8-31BC-44B8-AA88-238BE1F38352}"/>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7B6A3029-A69C-41A2-9691-A6D0EEB7FE07}"/>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39969728-6865-4DA4-AA5B-B4A0AE5314F3}"/>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DEA1607C-C5F3-4FA7-A18A-12E11EA0CEB6}"/>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DAE8C0A7-31C6-4958-807C-0448D5F7EBF3}"/>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F39A685C-6821-4807-AFE3-F367FA5E55FD}"/>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9AADE7A2-67A0-44FF-BBD4-6142D174951D}"/>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FA31706F-20D4-4246-95DC-B42F84F3122E}"/>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CA66A288-CF0E-4321-8202-DCF24190CFDB}"/>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8544C2B6-C4C9-4499-83D8-F4EB3710782E}"/>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9D1FD1A0-28A7-42B7-AE80-EC5D07BA6668}"/>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466F59B4-C419-4432-8CD6-ABD4BA492ED7}"/>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3A3435E0-9C68-4F65-8E1B-337F710B205D}"/>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AEE48C71-6ED0-44D5-B87F-BCEA5F54CCE7}"/>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AF683CE6-595C-48FB-BBCA-B6F6E8ED7FB4}"/>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E34BAC55-CFAA-4DEC-BF20-7D3539B74A06}"/>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28524</xdr:rowOff>
    </xdr:from>
    <xdr:to>
      <xdr:col>24</xdr:col>
      <xdr:colOff>62865</xdr:colOff>
      <xdr:row>58</xdr:row>
      <xdr:rowOff>87440</xdr:rowOff>
    </xdr:to>
    <xdr:cxnSp macro="">
      <xdr:nvCxnSpPr>
        <xdr:cNvPr id="114" name="直線コネクタ 113">
          <a:extLst>
            <a:ext uri="{FF2B5EF4-FFF2-40B4-BE49-F238E27FC236}">
              <a16:creationId xmlns:a16="http://schemas.microsoft.com/office/drawing/2014/main" id="{93690D8B-D24D-4F1B-83F3-5F04C490F29C}"/>
            </a:ext>
          </a:extLst>
        </xdr:cNvPr>
        <xdr:cNvCxnSpPr/>
      </xdr:nvCxnSpPr>
      <xdr:spPr>
        <a:xfrm flipV="1">
          <a:off x="4633595" y="8601024"/>
          <a:ext cx="1270" cy="143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91267</xdr:rowOff>
    </xdr:from>
    <xdr:ext cx="534377" cy="259045"/>
    <xdr:sp macro="" textlink="">
      <xdr:nvSpPr>
        <xdr:cNvPr id="115" name="物件費最小値テキスト">
          <a:extLst>
            <a:ext uri="{FF2B5EF4-FFF2-40B4-BE49-F238E27FC236}">
              <a16:creationId xmlns:a16="http://schemas.microsoft.com/office/drawing/2014/main" id="{60A00011-6089-4990-89DD-0FDFF351CCED}"/>
            </a:ext>
          </a:extLst>
        </xdr:cNvPr>
        <xdr:cNvSpPr txBox="1"/>
      </xdr:nvSpPr>
      <xdr:spPr>
        <a:xfrm>
          <a:off x="4686300" y="1003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87440</xdr:rowOff>
    </xdr:from>
    <xdr:to>
      <xdr:col>24</xdr:col>
      <xdr:colOff>152400</xdr:colOff>
      <xdr:row>58</xdr:row>
      <xdr:rowOff>87440</xdr:rowOff>
    </xdr:to>
    <xdr:cxnSp macro="">
      <xdr:nvCxnSpPr>
        <xdr:cNvPr id="116" name="直線コネクタ 115">
          <a:extLst>
            <a:ext uri="{FF2B5EF4-FFF2-40B4-BE49-F238E27FC236}">
              <a16:creationId xmlns:a16="http://schemas.microsoft.com/office/drawing/2014/main" id="{880D0DAB-C49E-405D-9FDD-4BAA56ACC9A0}"/>
            </a:ext>
          </a:extLst>
        </xdr:cNvPr>
        <xdr:cNvCxnSpPr/>
      </xdr:nvCxnSpPr>
      <xdr:spPr>
        <a:xfrm>
          <a:off x="4546600" y="1003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146651</xdr:rowOff>
    </xdr:from>
    <xdr:ext cx="599010" cy="259045"/>
    <xdr:sp macro="" textlink="">
      <xdr:nvSpPr>
        <xdr:cNvPr id="117" name="物件費最大値テキスト">
          <a:extLst>
            <a:ext uri="{FF2B5EF4-FFF2-40B4-BE49-F238E27FC236}">
              <a16:creationId xmlns:a16="http://schemas.microsoft.com/office/drawing/2014/main" id="{828E8E18-A991-4141-B049-87D16AAFECF6}"/>
            </a:ext>
          </a:extLst>
        </xdr:cNvPr>
        <xdr:cNvSpPr txBox="1"/>
      </xdr:nvSpPr>
      <xdr:spPr>
        <a:xfrm>
          <a:off x="4686300" y="837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28524</xdr:rowOff>
    </xdr:from>
    <xdr:to>
      <xdr:col>24</xdr:col>
      <xdr:colOff>152400</xdr:colOff>
      <xdr:row>50</xdr:row>
      <xdr:rowOff>28524</xdr:rowOff>
    </xdr:to>
    <xdr:cxnSp macro="">
      <xdr:nvCxnSpPr>
        <xdr:cNvPr id="118" name="直線コネクタ 117">
          <a:extLst>
            <a:ext uri="{FF2B5EF4-FFF2-40B4-BE49-F238E27FC236}">
              <a16:creationId xmlns:a16="http://schemas.microsoft.com/office/drawing/2014/main" id="{364F60E0-1402-49A1-BED8-2772BBC4F235}"/>
            </a:ext>
          </a:extLst>
        </xdr:cNvPr>
        <xdr:cNvCxnSpPr/>
      </xdr:nvCxnSpPr>
      <xdr:spPr>
        <a:xfrm>
          <a:off x="4546600" y="860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38621</xdr:rowOff>
    </xdr:from>
    <xdr:to>
      <xdr:col>24</xdr:col>
      <xdr:colOff>63500</xdr:colOff>
      <xdr:row>57</xdr:row>
      <xdr:rowOff>155511</xdr:rowOff>
    </xdr:to>
    <xdr:cxnSp macro="">
      <xdr:nvCxnSpPr>
        <xdr:cNvPr id="119" name="直線コネクタ 118">
          <a:extLst>
            <a:ext uri="{FF2B5EF4-FFF2-40B4-BE49-F238E27FC236}">
              <a16:creationId xmlns:a16="http://schemas.microsoft.com/office/drawing/2014/main" id="{508184D8-8FA2-4DCB-8AB1-11DD1E9DE436}"/>
            </a:ext>
          </a:extLst>
        </xdr:cNvPr>
        <xdr:cNvCxnSpPr/>
      </xdr:nvCxnSpPr>
      <xdr:spPr>
        <a:xfrm flipV="1">
          <a:off x="3797300" y="9811271"/>
          <a:ext cx="838200" cy="11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23982</xdr:rowOff>
    </xdr:from>
    <xdr:ext cx="534377" cy="259045"/>
    <xdr:sp macro="" textlink="">
      <xdr:nvSpPr>
        <xdr:cNvPr id="120" name="物件費平均値テキスト">
          <a:extLst>
            <a:ext uri="{FF2B5EF4-FFF2-40B4-BE49-F238E27FC236}">
              <a16:creationId xmlns:a16="http://schemas.microsoft.com/office/drawing/2014/main" id="{2C1927A4-5AA8-4EFB-B4D9-1CC775014773}"/>
            </a:ext>
          </a:extLst>
        </xdr:cNvPr>
        <xdr:cNvSpPr txBox="1"/>
      </xdr:nvSpPr>
      <xdr:spPr>
        <a:xfrm>
          <a:off x="4686300" y="9453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1105</xdr:rowOff>
    </xdr:from>
    <xdr:to>
      <xdr:col>24</xdr:col>
      <xdr:colOff>114300</xdr:colOff>
      <xdr:row>56</xdr:row>
      <xdr:rowOff>102705</xdr:rowOff>
    </xdr:to>
    <xdr:sp macro="" textlink="">
      <xdr:nvSpPr>
        <xdr:cNvPr id="121" name="フローチャート: 判断 120">
          <a:extLst>
            <a:ext uri="{FF2B5EF4-FFF2-40B4-BE49-F238E27FC236}">
              <a16:creationId xmlns:a16="http://schemas.microsoft.com/office/drawing/2014/main" id="{F9A7CB27-910F-4669-A32F-735EB1FA15FD}"/>
            </a:ext>
          </a:extLst>
        </xdr:cNvPr>
        <xdr:cNvSpPr/>
      </xdr:nvSpPr>
      <xdr:spPr>
        <a:xfrm>
          <a:off x="4584700" y="960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155511</xdr:rowOff>
    </xdr:from>
    <xdr:to>
      <xdr:col>19</xdr:col>
      <xdr:colOff>177800</xdr:colOff>
      <xdr:row>58</xdr:row>
      <xdr:rowOff>21590</xdr:rowOff>
    </xdr:to>
    <xdr:cxnSp macro="">
      <xdr:nvCxnSpPr>
        <xdr:cNvPr id="122" name="直線コネクタ 121">
          <a:extLst>
            <a:ext uri="{FF2B5EF4-FFF2-40B4-BE49-F238E27FC236}">
              <a16:creationId xmlns:a16="http://schemas.microsoft.com/office/drawing/2014/main" id="{838ACAA6-F68F-4303-B7D1-E05FDD7576F7}"/>
            </a:ext>
          </a:extLst>
        </xdr:cNvPr>
        <xdr:cNvCxnSpPr/>
      </xdr:nvCxnSpPr>
      <xdr:spPr>
        <a:xfrm flipV="1">
          <a:off x="2908300" y="9928161"/>
          <a:ext cx="889000" cy="3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52336</xdr:rowOff>
    </xdr:from>
    <xdr:to>
      <xdr:col>20</xdr:col>
      <xdr:colOff>38100</xdr:colOff>
      <xdr:row>56</xdr:row>
      <xdr:rowOff>153936</xdr:rowOff>
    </xdr:to>
    <xdr:sp macro="" textlink="">
      <xdr:nvSpPr>
        <xdr:cNvPr id="123" name="フローチャート: 判断 122">
          <a:extLst>
            <a:ext uri="{FF2B5EF4-FFF2-40B4-BE49-F238E27FC236}">
              <a16:creationId xmlns:a16="http://schemas.microsoft.com/office/drawing/2014/main" id="{06949F74-93AB-4756-97FB-2D04CA151299}"/>
            </a:ext>
          </a:extLst>
        </xdr:cNvPr>
        <xdr:cNvSpPr/>
      </xdr:nvSpPr>
      <xdr:spPr>
        <a:xfrm>
          <a:off x="3746500" y="965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170463</xdr:rowOff>
    </xdr:from>
    <xdr:ext cx="534377" cy="259045"/>
    <xdr:sp macro="" textlink="">
      <xdr:nvSpPr>
        <xdr:cNvPr id="124" name="テキスト ボックス 123">
          <a:extLst>
            <a:ext uri="{FF2B5EF4-FFF2-40B4-BE49-F238E27FC236}">
              <a16:creationId xmlns:a16="http://schemas.microsoft.com/office/drawing/2014/main" id="{E2A80268-DCBE-4C0A-8037-4E3494BC7F63}"/>
            </a:ext>
          </a:extLst>
        </xdr:cNvPr>
        <xdr:cNvSpPr txBox="1"/>
      </xdr:nvSpPr>
      <xdr:spPr>
        <a:xfrm>
          <a:off x="3530111" y="942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21590</xdr:rowOff>
    </xdr:from>
    <xdr:to>
      <xdr:col>15</xdr:col>
      <xdr:colOff>50800</xdr:colOff>
      <xdr:row>58</xdr:row>
      <xdr:rowOff>74333</xdr:rowOff>
    </xdr:to>
    <xdr:cxnSp macro="">
      <xdr:nvCxnSpPr>
        <xdr:cNvPr id="125" name="直線コネクタ 124">
          <a:extLst>
            <a:ext uri="{FF2B5EF4-FFF2-40B4-BE49-F238E27FC236}">
              <a16:creationId xmlns:a16="http://schemas.microsoft.com/office/drawing/2014/main" id="{D6A5C465-1F72-418B-89EF-B097D36E9607}"/>
            </a:ext>
          </a:extLst>
        </xdr:cNvPr>
        <xdr:cNvCxnSpPr/>
      </xdr:nvCxnSpPr>
      <xdr:spPr>
        <a:xfrm flipV="1">
          <a:off x="2019300" y="9965690"/>
          <a:ext cx="889000" cy="5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69558</xdr:rowOff>
    </xdr:from>
    <xdr:to>
      <xdr:col>15</xdr:col>
      <xdr:colOff>101600</xdr:colOff>
      <xdr:row>56</xdr:row>
      <xdr:rowOff>171158</xdr:rowOff>
    </xdr:to>
    <xdr:sp macro="" textlink="">
      <xdr:nvSpPr>
        <xdr:cNvPr id="126" name="フローチャート: 判断 125">
          <a:extLst>
            <a:ext uri="{FF2B5EF4-FFF2-40B4-BE49-F238E27FC236}">
              <a16:creationId xmlns:a16="http://schemas.microsoft.com/office/drawing/2014/main" id="{9FA23ECE-EFCB-4153-9089-20262FCC094F}"/>
            </a:ext>
          </a:extLst>
        </xdr:cNvPr>
        <xdr:cNvSpPr/>
      </xdr:nvSpPr>
      <xdr:spPr>
        <a:xfrm>
          <a:off x="2857500" y="967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16235</xdr:rowOff>
    </xdr:from>
    <xdr:ext cx="534377" cy="259045"/>
    <xdr:sp macro="" textlink="">
      <xdr:nvSpPr>
        <xdr:cNvPr id="127" name="テキスト ボックス 126">
          <a:extLst>
            <a:ext uri="{FF2B5EF4-FFF2-40B4-BE49-F238E27FC236}">
              <a16:creationId xmlns:a16="http://schemas.microsoft.com/office/drawing/2014/main" id="{8B40CB90-D9F5-4845-B028-EBEFF1FF5A2D}"/>
            </a:ext>
          </a:extLst>
        </xdr:cNvPr>
        <xdr:cNvSpPr txBox="1"/>
      </xdr:nvSpPr>
      <xdr:spPr>
        <a:xfrm>
          <a:off x="2641111" y="944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70777</xdr:rowOff>
    </xdr:from>
    <xdr:to>
      <xdr:col>10</xdr:col>
      <xdr:colOff>114300</xdr:colOff>
      <xdr:row>58</xdr:row>
      <xdr:rowOff>74333</xdr:rowOff>
    </xdr:to>
    <xdr:cxnSp macro="">
      <xdr:nvCxnSpPr>
        <xdr:cNvPr id="128" name="直線コネクタ 127">
          <a:extLst>
            <a:ext uri="{FF2B5EF4-FFF2-40B4-BE49-F238E27FC236}">
              <a16:creationId xmlns:a16="http://schemas.microsoft.com/office/drawing/2014/main" id="{554B797A-DA6C-4430-B006-9768C3B1464D}"/>
            </a:ext>
          </a:extLst>
        </xdr:cNvPr>
        <xdr:cNvCxnSpPr/>
      </xdr:nvCxnSpPr>
      <xdr:spPr>
        <a:xfrm>
          <a:off x="1130300" y="10014877"/>
          <a:ext cx="8890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105372</xdr:rowOff>
    </xdr:from>
    <xdr:to>
      <xdr:col>10</xdr:col>
      <xdr:colOff>165100</xdr:colOff>
      <xdr:row>57</xdr:row>
      <xdr:rowOff>35522</xdr:rowOff>
    </xdr:to>
    <xdr:sp macro="" textlink="">
      <xdr:nvSpPr>
        <xdr:cNvPr id="129" name="フローチャート: 判断 128">
          <a:extLst>
            <a:ext uri="{FF2B5EF4-FFF2-40B4-BE49-F238E27FC236}">
              <a16:creationId xmlns:a16="http://schemas.microsoft.com/office/drawing/2014/main" id="{7191ADA2-60C0-417C-98CC-B1EB1698B2D5}"/>
            </a:ext>
          </a:extLst>
        </xdr:cNvPr>
        <xdr:cNvSpPr/>
      </xdr:nvSpPr>
      <xdr:spPr>
        <a:xfrm>
          <a:off x="19685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52049</xdr:rowOff>
    </xdr:from>
    <xdr:ext cx="534377" cy="259045"/>
    <xdr:sp macro="" textlink="">
      <xdr:nvSpPr>
        <xdr:cNvPr id="130" name="テキスト ボックス 129">
          <a:extLst>
            <a:ext uri="{FF2B5EF4-FFF2-40B4-BE49-F238E27FC236}">
              <a16:creationId xmlns:a16="http://schemas.microsoft.com/office/drawing/2014/main" id="{C09ED227-F527-470A-AA0F-67D1F9F637AE}"/>
            </a:ext>
          </a:extLst>
        </xdr:cNvPr>
        <xdr:cNvSpPr txBox="1"/>
      </xdr:nvSpPr>
      <xdr:spPr>
        <a:xfrm>
          <a:off x="1752111" y="948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107874</xdr:rowOff>
    </xdr:from>
    <xdr:to>
      <xdr:col>6</xdr:col>
      <xdr:colOff>38100</xdr:colOff>
      <xdr:row>57</xdr:row>
      <xdr:rowOff>38024</xdr:rowOff>
    </xdr:to>
    <xdr:sp macro="" textlink="">
      <xdr:nvSpPr>
        <xdr:cNvPr id="131" name="フローチャート: 判断 130">
          <a:extLst>
            <a:ext uri="{FF2B5EF4-FFF2-40B4-BE49-F238E27FC236}">
              <a16:creationId xmlns:a16="http://schemas.microsoft.com/office/drawing/2014/main" id="{8FFF2381-C3A7-4B6C-B4F4-F0C240559E4A}"/>
            </a:ext>
          </a:extLst>
        </xdr:cNvPr>
        <xdr:cNvSpPr/>
      </xdr:nvSpPr>
      <xdr:spPr>
        <a:xfrm>
          <a:off x="1079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54551</xdr:rowOff>
    </xdr:from>
    <xdr:ext cx="534377" cy="259045"/>
    <xdr:sp macro="" textlink="">
      <xdr:nvSpPr>
        <xdr:cNvPr id="132" name="テキスト ボックス 131">
          <a:extLst>
            <a:ext uri="{FF2B5EF4-FFF2-40B4-BE49-F238E27FC236}">
              <a16:creationId xmlns:a16="http://schemas.microsoft.com/office/drawing/2014/main" id="{A13D9AE6-2089-48CE-95D7-8790F9C0602C}"/>
            </a:ext>
          </a:extLst>
        </xdr:cNvPr>
        <xdr:cNvSpPr txBox="1"/>
      </xdr:nvSpPr>
      <xdr:spPr>
        <a:xfrm>
          <a:off x="863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FF41452-FC1E-4988-8592-310D72559BBF}"/>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E594DB79-7158-434E-B488-4DD397B4E726}"/>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E821588D-DEDD-4BCE-AC06-16446466C44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53331632-426D-436D-9C23-EDA10BBB9337}"/>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6A2DAC43-20FE-4DFB-92F3-540362027391}"/>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159271</xdr:rowOff>
    </xdr:from>
    <xdr:to>
      <xdr:col>24</xdr:col>
      <xdr:colOff>114300</xdr:colOff>
      <xdr:row>57</xdr:row>
      <xdr:rowOff>89421</xdr:rowOff>
    </xdr:to>
    <xdr:sp macro="" textlink="">
      <xdr:nvSpPr>
        <xdr:cNvPr id="138" name="楕円 137">
          <a:extLst>
            <a:ext uri="{FF2B5EF4-FFF2-40B4-BE49-F238E27FC236}">
              <a16:creationId xmlns:a16="http://schemas.microsoft.com/office/drawing/2014/main" id="{AB052538-1344-4A96-916C-4F4EB1024994}"/>
            </a:ext>
          </a:extLst>
        </xdr:cNvPr>
        <xdr:cNvSpPr/>
      </xdr:nvSpPr>
      <xdr:spPr>
        <a:xfrm>
          <a:off x="4584700" y="976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137698</xdr:rowOff>
    </xdr:from>
    <xdr:ext cx="534377" cy="259045"/>
    <xdr:sp macro="" textlink="">
      <xdr:nvSpPr>
        <xdr:cNvPr id="139" name="物件費該当値テキスト">
          <a:extLst>
            <a:ext uri="{FF2B5EF4-FFF2-40B4-BE49-F238E27FC236}">
              <a16:creationId xmlns:a16="http://schemas.microsoft.com/office/drawing/2014/main" id="{EA04E4D7-F683-469E-BEED-3B30E433616A}"/>
            </a:ext>
          </a:extLst>
        </xdr:cNvPr>
        <xdr:cNvSpPr txBox="1"/>
      </xdr:nvSpPr>
      <xdr:spPr>
        <a:xfrm>
          <a:off x="4686300" y="973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104711</xdr:rowOff>
    </xdr:from>
    <xdr:to>
      <xdr:col>20</xdr:col>
      <xdr:colOff>38100</xdr:colOff>
      <xdr:row>58</xdr:row>
      <xdr:rowOff>34861</xdr:rowOff>
    </xdr:to>
    <xdr:sp macro="" textlink="">
      <xdr:nvSpPr>
        <xdr:cNvPr id="140" name="楕円 139">
          <a:extLst>
            <a:ext uri="{FF2B5EF4-FFF2-40B4-BE49-F238E27FC236}">
              <a16:creationId xmlns:a16="http://schemas.microsoft.com/office/drawing/2014/main" id="{72AADA46-E5DF-404D-A465-37051F4C1467}"/>
            </a:ext>
          </a:extLst>
        </xdr:cNvPr>
        <xdr:cNvSpPr/>
      </xdr:nvSpPr>
      <xdr:spPr>
        <a:xfrm>
          <a:off x="3746500" y="987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25988</xdr:rowOff>
    </xdr:from>
    <xdr:ext cx="534377" cy="259045"/>
    <xdr:sp macro="" textlink="">
      <xdr:nvSpPr>
        <xdr:cNvPr id="141" name="テキスト ボックス 140">
          <a:extLst>
            <a:ext uri="{FF2B5EF4-FFF2-40B4-BE49-F238E27FC236}">
              <a16:creationId xmlns:a16="http://schemas.microsoft.com/office/drawing/2014/main" id="{1D127666-AD30-4430-91BF-52E082A5B1DF}"/>
            </a:ext>
          </a:extLst>
        </xdr:cNvPr>
        <xdr:cNvSpPr txBox="1"/>
      </xdr:nvSpPr>
      <xdr:spPr>
        <a:xfrm>
          <a:off x="3530111" y="997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142240</xdr:rowOff>
    </xdr:from>
    <xdr:to>
      <xdr:col>15</xdr:col>
      <xdr:colOff>101600</xdr:colOff>
      <xdr:row>58</xdr:row>
      <xdr:rowOff>72390</xdr:rowOff>
    </xdr:to>
    <xdr:sp macro="" textlink="">
      <xdr:nvSpPr>
        <xdr:cNvPr id="142" name="楕円 141">
          <a:extLst>
            <a:ext uri="{FF2B5EF4-FFF2-40B4-BE49-F238E27FC236}">
              <a16:creationId xmlns:a16="http://schemas.microsoft.com/office/drawing/2014/main" id="{F0E8EC43-6204-4D9F-A5D2-6B886C3545E4}"/>
            </a:ext>
          </a:extLst>
        </xdr:cNvPr>
        <xdr:cNvSpPr/>
      </xdr:nvSpPr>
      <xdr:spPr>
        <a:xfrm>
          <a:off x="2857500" y="991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63517</xdr:rowOff>
    </xdr:from>
    <xdr:ext cx="534377" cy="259045"/>
    <xdr:sp macro="" textlink="">
      <xdr:nvSpPr>
        <xdr:cNvPr id="143" name="テキスト ボックス 142">
          <a:extLst>
            <a:ext uri="{FF2B5EF4-FFF2-40B4-BE49-F238E27FC236}">
              <a16:creationId xmlns:a16="http://schemas.microsoft.com/office/drawing/2014/main" id="{802886C1-3717-4E73-B10B-0BC9894562D3}"/>
            </a:ext>
          </a:extLst>
        </xdr:cNvPr>
        <xdr:cNvSpPr txBox="1"/>
      </xdr:nvSpPr>
      <xdr:spPr>
        <a:xfrm>
          <a:off x="2641111" y="1000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23533</xdr:rowOff>
    </xdr:from>
    <xdr:to>
      <xdr:col>10</xdr:col>
      <xdr:colOff>165100</xdr:colOff>
      <xdr:row>58</xdr:row>
      <xdr:rowOff>125133</xdr:rowOff>
    </xdr:to>
    <xdr:sp macro="" textlink="">
      <xdr:nvSpPr>
        <xdr:cNvPr id="144" name="楕円 143">
          <a:extLst>
            <a:ext uri="{FF2B5EF4-FFF2-40B4-BE49-F238E27FC236}">
              <a16:creationId xmlns:a16="http://schemas.microsoft.com/office/drawing/2014/main" id="{95D9AB88-849C-459D-A7CB-ABD62EE3E665}"/>
            </a:ext>
          </a:extLst>
        </xdr:cNvPr>
        <xdr:cNvSpPr/>
      </xdr:nvSpPr>
      <xdr:spPr>
        <a:xfrm>
          <a:off x="1968500" y="996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116260</xdr:rowOff>
    </xdr:from>
    <xdr:ext cx="534377" cy="259045"/>
    <xdr:sp macro="" textlink="">
      <xdr:nvSpPr>
        <xdr:cNvPr id="145" name="テキスト ボックス 144">
          <a:extLst>
            <a:ext uri="{FF2B5EF4-FFF2-40B4-BE49-F238E27FC236}">
              <a16:creationId xmlns:a16="http://schemas.microsoft.com/office/drawing/2014/main" id="{90883E67-B45C-4AFE-8BFA-07B99474AD39}"/>
            </a:ext>
          </a:extLst>
        </xdr:cNvPr>
        <xdr:cNvSpPr txBox="1"/>
      </xdr:nvSpPr>
      <xdr:spPr>
        <a:xfrm>
          <a:off x="1752111" y="1006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19977</xdr:rowOff>
    </xdr:from>
    <xdr:to>
      <xdr:col>6</xdr:col>
      <xdr:colOff>38100</xdr:colOff>
      <xdr:row>58</xdr:row>
      <xdr:rowOff>121577</xdr:rowOff>
    </xdr:to>
    <xdr:sp macro="" textlink="">
      <xdr:nvSpPr>
        <xdr:cNvPr id="146" name="楕円 145">
          <a:extLst>
            <a:ext uri="{FF2B5EF4-FFF2-40B4-BE49-F238E27FC236}">
              <a16:creationId xmlns:a16="http://schemas.microsoft.com/office/drawing/2014/main" id="{D3D7D1C1-26AA-4624-BB2F-29D5CCD54040}"/>
            </a:ext>
          </a:extLst>
        </xdr:cNvPr>
        <xdr:cNvSpPr/>
      </xdr:nvSpPr>
      <xdr:spPr>
        <a:xfrm>
          <a:off x="1079500" y="996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112704</xdr:rowOff>
    </xdr:from>
    <xdr:ext cx="534377" cy="259045"/>
    <xdr:sp macro="" textlink="">
      <xdr:nvSpPr>
        <xdr:cNvPr id="147" name="テキスト ボックス 146">
          <a:extLst>
            <a:ext uri="{FF2B5EF4-FFF2-40B4-BE49-F238E27FC236}">
              <a16:creationId xmlns:a16="http://schemas.microsoft.com/office/drawing/2014/main" id="{8E12ACBC-FCEE-48B1-AC10-DCC82D6C02FB}"/>
            </a:ext>
          </a:extLst>
        </xdr:cNvPr>
        <xdr:cNvSpPr txBox="1"/>
      </xdr:nvSpPr>
      <xdr:spPr>
        <a:xfrm>
          <a:off x="863111" y="1005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6AE980AA-EE1F-4F3E-AC0A-18B285547AEE}"/>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603BE24-134F-483B-A0F2-66473659F236}"/>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377004AE-F25C-43FA-B8E9-473E8503606D}"/>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D0FF2C01-3BF2-420E-BD82-40CB80354B06}"/>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3DE84C0C-3378-4E04-BCF5-FB9F2342DAED}"/>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BBF0A5BC-73C3-4676-94F4-8E0AF7EA8E77}"/>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5FC7723C-CE6F-4C2E-8A64-0B32317A2946}"/>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93827225-3C06-4839-BE8C-74D3A496C4D8}"/>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5C6CC165-FCAE-49E6-800D-4F56F41D3EC5}"/>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B3145670-44FA-4F01-B4FD-F1DD521B242B}"/>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A98156C7-0C58-4C85-AE6F-50F2B2536658}"/>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B4115EAB-0580-459D-85C6-8053914F4337}"/>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EA0D14DB-C171-44D1-BF4F-6B087DBD2504}"/>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73801763-C788-4081-AE7D-447C95515F6C}"/>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4563A6A2-F7E0-4067-A785-554DA510A954}"/>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3749E913-F8F9-42F3-8576-946D4ECCB1A6}"/>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48568F4F-5E56-4998-9110-14776FAFDC08}"/>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95A723B4-423B-4F4C-806F-83C7D188A06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649BF01E-E8DD-4477-B353-D8AD7858CD4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5BEB824F-1DCF-45F3-9050-4AEA9CBA1832}"/>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EAD44078-7CCF-4F60-B1A9-CEA5F97DEBE8}"/>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1290D62D-473E-4359-AA3E-621CC4A1732D}"/>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6C972823-5402-48C5-89D2-49AF428BF233}"/>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35192</xdr:rowOff>
    </xdr:from>
    <xdr:to>
      <xdr:col>24</xdr:col>
      <xdr:colOff>62865</xdr:colOff>
      <xdr:row>79</xdr:row>
      <xdr:rowOff>12142</xdr:rowOff>
    </xdr:to>
    <xdr:cxnSp macro="">
      <xdr:nvCxnSpPr>
        <xdr:cNvPr id="171" name="直線コネクタ 170">
          <a:extLst>
            <a:ext uri="{FF2B5EF4-FFF2-40B4-BE49-F238E27FC236}">
              <a16:creationId xmlns:a16="http://schemas.microsoft.com/office/drawing/2014/main" id="{B5640628-FB32-4E68-BE8A-3BDFE565D699}"/>
            </a:ext>
          </a:extLst>
        </xdr:cNvPr>
        <xdr:cNvCxnSpPr/>
      </xdr:nvCxnSpPr>
      <xdr:spPr>
        <a:xfrm flipV="1">
          <a:off x="4633595" y="12036692"/>
          <a:ext cx="1270" cy="152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15969</xdr:rowOff>
    </xdr:from>
    <xdr:ext cx="378565" cy="259045"/>
    <xdr:sp macro="" textlink="">
      <xdr:nvSpPr>
        <xdr:cNvPr id="172" name="維持補修費最小値テキスト">
          <a:extLst>
            <a:ext uri="{FF2B5EF4-FFF2-40B4-BE49-F238E27FC236}">
              <a16:creationId xmlns:a16="http://schemas.microsoft.com/office/drawing/2014/main" id="{BA92DCDD-0D0F-4224-A31C-95C7DF4C320E}"/>
            </a:ext>
          </a:extLst>
        </xdr:cNvPr>
        <xdr:cNvSpPr txBox="1"/>
      </xdr:nvSpPr>
      <xdr:spPr>
        <a:xfrm>
          <a:off x="4686300" y="13560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12142</xdr:rowOff>
    </xdr:from>
    <xdr:to>
      <xdr:col>24</xdr:col>
      <xdr:colOff>152400</xdr:colOff>
      <xdr:row>79</xdr:row>
      <xdr:rowOff>12142</xdr:rowOff>
    </xdr:to>
    <xdr:cxnSp macro="">
      <xdr:nvCxnSpPr>
        <xdr:cNvPr id="173" name="直線コネクタ 172">
          <a:extLst>
            <a:ext uri="{FF2B5EF4-FFF2-40B4-BE49-F238E27FC236}">
              <a16:creationId xmlns:a16="http://schemas.microsoft.com/office/drawing/2014/main" id="{5CFA019D-F0C6-46FA-9D83-9A6B8DC9D55D}"/>
            </a:ext>
          </a:extLst>
        </xdr:cNvPr>
        <xdr:cNvCxnSpPr/>
      </xdr:nvCxnSpPr>
      <xdr:spPr>
        <a:xfrm>
          <a:off x="4546600" y="1355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153319</xdr:rowOff>
    </xdr:from>
    <xdr:ext cx="534377" cy="259045"/>
    <xdr:sp macro="" textlink="">
      <xdr:nvSpPr>
        <xdr:cNvPr id="174" name="維持補修費最大値テキスト">
          <a:extLst>
            <a:ext uri="{FF2B5EF4-FFF2-40B4-BE49-F238E27FC236}">
              <a16:creationId xmlns:a16="http://schemas.microsoft.com/office/drawing/2014/main" id="{8898660D-EB3D-4125-8C9B-9F6AE2DE23C2}"/>
            </a:ext>
          </a:extLst>
        </xdr:cNvPr>
        <xdr:cNvSpPr txBox="1"/>
      </xdr:nvSpPr>
      <xdr:spPr>
        <a:xfrm>
          <a:off x="4686300" y="118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35192</xdr:rowOff>
    </xdr:from>
    <xdr:to>
      <xdr:col>24</xdr:col>
      <xdr:colOff>152400</xdr:colOff>
      <xdr:row>70</xdr:row>
      <xdr:rowOff>35192</xdr:rowOff>
    </xdr:to>
    <xdr:cxnSp macro="">
      <xdr:nvCxnSpPr>
        <xdr:cNvPr id="175" name="直線コネクタ 174">
          <a:extLst>
            <a:ext uri="{FF2B5EF4-FFF2-40B4-BE49-F238E27FC236}">
              <a16:creationId xmlns:a16="http://schemas.microsoft.com/office/drawing/2014/main" id="{29000602-507F-4346-97FB-9BD20190C75A}"/>
            </a:ext>
          </a:extLst>
        </xdr:cNvPr>
        <xdr:cNvCxnSpPr/>
      </xdr:nvCxnSpPr>
      <xdr:spPr>
        <a:xfrm>
          <a:off x="4546600" y="1203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156387</xdr:rowOff>
    </xdr:from>
    <xdr:to>
      <xdr:col>24</xdr:col>
      <xdr:colOff>63500</xdr:colOff>
      <xdr:row>78</xdr:row>
      <xdr:rowOff>163818</xdr:rowOff>
    </xdr:to>
    <xdr:cxnSp macro="">
      <xdr:nvCxnSpPr>
        <xdr:cNvPr id="176" name="直線コネクタ 175">
          <a:extLst>
            <a:ext uri="{FF2B5EF4-FFF2-40B4-BE49-F238E27FC236}">
              <a16:creationId xmlns:a16="http://schemas.microsoft.com/office/drawing/2014/main" id="{5EF0C294-C7B3-4357-9453-A1DBF8D3B8B5}"/>
            </a:ext>
          </a:extLst>
        </xdr:cNvPr>
        <xdr:cNvCxnSpPr/>
      </xdr:nvCxnSpPr>
      <xdr:spPr>
        <a:xfrm>
          <a:off x="3797300" y="13529487"/>
          <a:ext cx="838200" cy="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142715</xdr:rowOff>
    </xdr:from>
    <xdr:ext cx="469744" cy="259045"/>
    <xdr:sp macro="" textlink="">
      <xdr:nvSpPr>
        <xdr:cNvPr id="177" name="維持補修費平均値テキスト">
          <a:extLst>
            <a:ext uri="{FF2B5EF4-FFF2-40B4-BE49-F238E27FC236}">
              <a16:creationId xmlns:a16="http://schemas.microsoft.com/office/drawing/2014/main" id="{ACB9C0EF-AAF1-481C-A226-6844555D1B66}"/>
            </a:ext>
          </a:extLst>
        </xdr:cNvPr>
        <xdr:cNvSpPr txBox="1"/>
      </xdr:nvSpPr>
      <xdr:spPr>
        <a:xfrm>
          <a:off x="4686300" y="13172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119838</xdr:rowOff>
    </xdr:from>
    <xdr:to>
      <xdr:col>24</xdr:col>
      <xdr:colOff>114300</xdr:colOff>
      <xdr:row>78</xdr:row>
      <xdr:rowOff>49988</xdr:rowOff>
    </xdr:to>
    <xdr:sp macro="" textlink="">
      <xdr:nvSpPr>
        <xdr:cNvPr id="178" name="フローチャート: 判断 177">
          <a:extLst>
            <a:ext uri="{FF2B5EF4-FFF2-40B4-BE49-F238E27FC236}">
              <a16:creationId xmlns:a16="http://schemas.microsoft.com/office/drawing/2014/main" id="{A6F9204C-5BD0-4CB2-A773-FABDDFC1BABF}"/>
            </a:ext>
          </a:extLst>
        </xdr:cNvPr>
        <xdr:cNvSpPr/>
      </xdr:nvSpPr>
      <xdr:spPr>
        <a:xfrm>
          <a:off x="45847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156387</xdr:rowOff>
    </xdr:from>
    <xdr:to>
      <xdr:col>19</xdr:col>
      <xdr:colOff>177800</xdr:colOff>
      <xdr:row>78</xdr:row>
      <xdr:rowOff>157911</xdr:rowOff>
    </xdr:to>
    <xdr:cxnSp macro="">
      <xdr:nvCxnSpPr>
        <xdr:cNvPr id="179" name="直線コネクタ 178">
          <a:extLst>
            <a:ext uri="{FF2B5EF4-FFF2-40B4-BE49-F238E27FC236}">
              <a16:creationId xmlns:a16="http://schemas.microsoft.com/office/drawing/2014/main" id="{5FDC1BA5-1248-4564-A84D-054CCDCAA94D}"/>
            </a:ext>
          </a:extLst>
        </xdr:cNvPr>
        <xdr:cNvCxnSpPr/>
      </xdr:nvCxnSpPr>
      <xdr:spPr>
        <a:xfrm flipV="1">
          <a:off x="2908300" y="1352948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150661</xdr:rowOff>
    </xdr:from>
    <xdr:to>
      <xdr:col>20</xdr:col>
      <xdr:colOff>38100</xdr:colOff>
      <xdr:row>78</xdr:row>
      <xdr:rowOff>80811</xdr:rowOff>
    </xdr:to>
    <xdr:sp macro="" textlink="">
      <xdr:nvSpPr>
        <xdr:cNvPr id="180" name="フローチャート: 判断 179">
          <a:extLst>
            <a:ext uri="{FF2B5EF4-FFF2-40B4-BE49-F238E27FC236}">
              <a16:creationId xmlns:a16="http://schemas.microsoft.com/office/drawing/2014/main" id="{045CF3A7-01A0-4863-8213-28FFE1889FC2}"/>
            </a:ext>
          </a:extLst>
        </xdr:cNvPr>
        <xdr:cNvSpPr/>
      </xdr:nvSpPr>
      <xdr:spPr>
        <a:xfrm>
          <a:off x="3746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97338</xdr:rowOff>
    </xdr:from>
    <xdr:ext cx="469744" cy="259045"/>
    <xdr:sp macro="" textlink="">
      <xdr:nvSpPr>
        <xdr:cNvPr id="181" name="テキスト ボックス 180">
          <a:extLst>
            <a:ext uri="{FF2B5EF4-FFF2-40B4-BE49-F238E27FC236}">
              <a16:creationId xmlns:a16="http://schemas.microsoft.com/office/drawing/2014/main" id="{7D7C5DB8-033C-45F1-B1F7-1724B0EB35E1}"/>
            </a:ext>
          </a:extLst>
        </xdr:cNvPr>
        <xdr:cNvSpPr txBox="1"/>
      </xdr:nvSpPr>
      <xdr:spPr>
        <a:xfrm>
          <a:off x="3562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157835</xdr:rowOff>
    </xdr:from>
    <xdr:to>
      <xdr:col>15</xdr:col>
      <xdr:colOff>50800</xdr:colOff>
      <xdr:row>78</xdr:row>
      <xdr:rowOff>157911</xdr:rowOff>
    </xdr:to>
    <xdr:cxnSp macro="">
      <xdr:nvCxnSpPr>
        <xdr:cNvPr id="182" name="直線コネクタ 181">
          <a:extLst>
            <a:ext uri="{FF2B5EF4-FFF2-40B4-BE49-F238E27FC236}">
              <a16:creationId xmlns:a16="http://schemas.microsoft.com/office/drawing/2014/main" id="{0CBC3A16-AA6D-4C1E-8571-D6FD5A3556A7}"/>
            </a:ext>
          </a:extLst>
        </xdr:cNvPr>
        <xdr:cNvCxnSpPr/>
      </xdr:nvCxnSpPr>
      <xdr:spPr>
        <a:xfrm>
          <a:off x="2019300" y="13530935"/>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16890</xdr:rowOff>
    </xdr:from>
    <xdr:to>
      <xdr:col>15</xdr:col>
      <xdr:colOff>101600</xdr:colOff>
      <xdr:row>78</xdr:row>
      <xdr:rowOff>118490</xdr:rowOff>
    </xdr:to>
    <xdr:sp macro="" textlink="">
      <xdr:nvSpPr>
        <xdr:cNvPr id="183" name="フローチャート: 判断 182">
          <a:extLst>
            <a:ext uri="{FF2B5EF4-FFF2-40B4-BE49-F238E27FC236}">
              <a16:creationId xmlns:a16="http://schemas.microsoft.com/office/drawing/2014/main" id="{7B709EDE-D8EB-4821-B766-F42DC65CFB79}"/>
            </a:ext>
          </a:extLst>
        </xdr:cNvPr>
        <xdr:cNvSpPr/>
      </xdr:nvSpPr>
      <xdr:spPr>
        <a:xfrm>
          <a:off x="2857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135017</xdr:rowOff>
    </xdr:from>
    <xdr:ext cx="469744" cy="259045"/>
    <xdr:sp macro="" textlink="">
      <xdr:nvSpPr>
        <xdr:cNvPr id="184" name="テキスト ボックス 183">
          <a:extLst>
            <a:ext uri="{FF2B5EF4-FFF2-40B4-BE49-F238E27FC236}">
              <a16:creationId xmlns:a16="http://schemas.microsoft.com/office/drawing/2014/main" id="{DBEF8AED-064F-44B6-B430-CFAD6122D7C8}"/>
            </a:ext>
          </a:extLst>
        </xdr:cNvPr>
        <xdr:cNvSpPr txBox="1"/>
      </xdr:nvSpPr>
      <xdr:spPr>
        <a:xfrm>
          <a:off x="2673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157835</xdr:rowOff>
    </xdr:from>
    <xdr:to>
      <xdr:col>10</xdr:col>
      <xdr:colOff>114300</xdr:colOff>
      <xdr:row>78</xdr:row>
      <xdr:rowOff>165722</xdr:rowOff>
    </xdr:to>
    <xdr:cxnSp macro="">
      <xdr:nvCxnSpPr>
        <xdr:cNvPr id="185" name="直線コネクタ 184">
          <a:extLst>
            <a:ext uri="{FF2B5EF4-FFF2-40B4-BE49-F238E27FC236}">
              <a16:creationId xmlns:a16="http://schemas.microsoft.com/office/drawing/2014/main" id="{8DC3534C-08CC-4598-BED4-4B4993D8E250}"/>
            </a:ext>
          </a:extLst>
        </xdr:cNvPr>
        <xdr:cNvCxnSpPr/>
      </xdr:nvCxnSpPr>
      <xdr:spPr>
        <a:xfrm flipV="1">
          <a:off x="1130300" y="13530935"/>
          <a:ext cx="889000" cy="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9767</xdr:rowOff>
    </xdr:from>
    <xdr:to>
      <xdr:col>10</xdr:col>
      <xdr:colOff>165100</xdr:colOff>
      <xdr:row>78</xdr:row>
      <xdr:rowOff>111367</xdr:rowOff>
    </xdr:to>
    <xdr:sp macro="" textlink="">
      <xdr:nvSpPr>
        <xdr:cNvPr id="186" name="フローチャート: 判断 185">
          <a:extLst>
            <a:ext uri="{FF2B5EF4-FFF2-40B4-BE49-F238E27FC236}">
              <a16:creationId xmlns:a16="http://schemas.microsoft.com/office/drawing/2014/main" id="{C456B341-CB35-4FF1-8332-990915D33652}"/>
            </a:ext>
          </a:extLst>
        </xdr:cNvPr>
        <xdr:cNvSpPr/>
      </xdr:nvSpPr>
      <xdr:spPr>
        <a:xfrm>
          <a:off x="1968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127894</xdr:rowOff>
    </xdr:from>
    <xdr:ext cx="469744" cy="259045"/>
    <xdr:sp macro="" textlink="">
      <xdr:nvSpPr>
        <xdr:cNvPr id="187" name="テキスト ボックス 186">
          <a:extLst>
            <a:ext uri="{FF2B5EF4-FFF2-40B4-BE49-F238E27FC236}">
              <a16:creationId xmlns:a16="http://schemas.microsoft.com/office/drawing/2014/main" id="{B75856AE-D7BF-4E6D-B102-7CE51BD4FCB8}"/>
            </a:ext>
          </a:extLst>
        </xdr:cNvPr>
        <xdr:cNvSpPr txBox="1"/>
      </xdr:nvSpPr>
      <xdr:spPr>
        <a:xfrm>
          <a:off x="1784428" y="131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148374</xdr:rowOff>
    </xdr:from>
    <xdr:to>
      <xdr:col>6</xdr:col>
      <xdr:colOff>38100</xdr:colOff>
      <xdr:row>78</xdr:row>
      <xdr:rowOff>78524</xdr:rowOff>
    </xdr:to>
    <xdr:sp macro="" textlink="">
      <xdr:nvSpPr>
        <xdr:cNvPr id="188" name="フローチャート: 判断 187">
          <a:extLst>
            <a:ext uri="{FF2B5EF4-FFF2-40B4-BE49-F238E27FC236}">
              <a16:creationId xmlns:a16="http://schemas.microsoft.com/office/drawing/2014/main" id="{114575A5-9F07-470A-A6E2-891541281033}"/>
            </a:ext>
          </a:extLst>
        </xdr:cNvPr>
        <xdr:cNvSpPr/>
      </xdr:nvSpPr>
      <xdr:spPr>
        <a:xfrm>
          <a:off x="1079500" y="133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95051</xdr:rowOff>
    </xdr:from>
    <xdr:ext cx="469744" cy="259045"/>
    <xdr:sp macro="" textlink="">
      <xdr:nvSpPr>
        <xdr:cNvPr id="189" name="テキスト ボックス 188">
          <a:extLst>
            <a:ext uri="{FF2B5EF4-FFF2-40B4-BE49-F238E27FC236}">
              <a16:creationId xmlns:a16="http://schemas.microsoft.com/office/drawing/2014/main" id="{7BBA9407-0E99-46A8-AAFA-A3D271326086}"/>
            </a:ext>
          </a:extLst>
        </xdr:cNvPr>
        <xdr:cNvSpPr txBox="1"/>
      </xdr:nvSpPr>
      <xdr:spPr>
        <a:xfrm>
          <a:off x="895428" y="131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AC18D6C7-3E09-44D3-AEF0-999CA68CC531}"/>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F0370370-B7E8-4807-901A-F3473F610B76}"/>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7305961-ADF0-4A99-A93F-8011D578EABC}"/>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F2B70764-64F8-4EB2-A7CC-F37F615B56A6}"/>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1D7ECCBD-2AAD-49C7-81CF-7ED4248B6B04}"/>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113018</xdr:rowOff>
    </xdr:from>
    <xdr:to>
      <xdr:col>24</xdr:col>
      <xdr:colOff>114300</xdr:colOff>
      <xdr:row>79</xdr:row>
      <xdr:rowOff>43168</xdr:rowOff>
    </xdr:to>
    <xdr:sp macro="" textlink="">
      <xdr:nvSpPr>
        <xdr:cNvPr id="195" name="楕円 194">
          <a:extLst>
            <a:ext uri="{FF2B5EF4-FFF2-40B4-BE49-F238E27FC236}">
              <a16:creationId xmlns:a16="http://schemas.microsoft.com/office/drawing/2014/main" id="{7D7049DC-4D39-4033-B27C-71C9A15C168C}"/>
            </a:ext>
          </a:extLst>
        </xdr:cNvPr>
        <xdr:cNvSpPr/>
      </xdr:nvSpPr>
      <xdr:spPr>
        <a:xfrm>
          <a:off x="4584700" y="1348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27945</xdr:rowOff>
    </xdr:from>
    <xdr:ext cx="469744" cy="259045"/>
    <xdr:sp macro="" textlink="">
      <xdr:nvSpPr>
        <xdr:cNvPr id="196" name="維持補修費該当値テキスト">
          <a:extLst>
            <a:ext uri="{FF2B5EF4-FFF2-40B4-BE49-F238E27FC236}">
              <a16:creationId xmlns:a16="http://schemas.microsoft.com/office/drawing/2014/main" id="{5CC9AC57-40E5-461B-A43F-10E859BFCA66}"/>
            </a:ext>
          </a:extLst>
        </xdr:cNvPr>
        <xdr:cNvSpPr txBox="1"/>
      </xdr:nvSpPr>
      <xdr:spPr>
        <a:xfrm>
          <a:off x="4686300" y="13401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105587</xdr:rowOff>
    </xdr:from>
    <xdr:to>
      <xdr:col>20</xdr:col>
      <xdr:colOff>38100</xdr:colOff>
      <xdr:row>79</xdr:row>
      <xdr:rowOff>35737</xdr:rowOff>
    </xdr:to>
    <xdr:sp macro="" textlink="">
      <xdr:nvSpPr>
        <xdr:cNvPr id="197" name="楕円 196">
          <a:extLst>
            <a:ext uri="{FF2B5EF4-FFF2-40B4-BE49-F238E27FC236}">
              <a16:creationId xmlns:a16="http://schemas.microsoft.com/office/drawing/2014/main" id="{B3850903-3D1B-4BD9-824E-2E1C9D27CB4B}"/>
            </a:ext>
          </a:extLst>
        </xdr:cNvPr>
        <xdr:cNvSpPr/>
      </xdr:nvSpPr>
      <xdr:spPr>
        <a:xfrm>
          <a:off x="3746500" y="1347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26864</xdr:rowOff>
    </xdr:from>
    <xdr:ext cx="469744" cy="259045"/>
    <xdr:sp macro="" textlink="">
      <xdr:nvSpPr>
        <xdr:cNvPr id="198" name="テキスト ボックス 197">
          <a:extLst>
            <a:ext uri="{FF2B5EF4-FFF2-40B4-BE49-F238E27FC236}">
              <a16:creationId xmlns:a16="http://schemas.microsoft.com/office/drawing/2014/main" id="{66094136-3D5A-444F-9B27-C9B73D00875B}"/>
            </a:ext>
          </a:extLst>
        </xdr:cNvPr>
        <xdr:cNvSpPr txBox="1"/>
      </xdr:nvSpPr>
      <xdr:spPr>
        <a:xfrm>
          <a:off x="3562428" y="13571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107111</xdr:rowOff>
    </xdr:from>
    <xdr:to>
      <xdr:col>15</xdr:col>
      <xdr:colOff>101600</xdr:colOff>
      <xdr:row>79</xdr:row>
      <xdr:rowOff>37261</xdr:rowOff>
    </xdr:to>
    <xdr:sp macro="" textlink="">
      <xdr:nvSpPr>
        <xdr:cNvPr id="199" name="楕円 198">
          <a:extLst>
            <a:ext uri="{FF2B5EF4-FFF2-40B4-BE49-F238E27FC236}">
              <a16:creationId xmlns:a16="http://schemas.microsoft.com/office/drawing/2014/main" id="{5E0B79CD-2E6D-4F76-B961-68D985B9AB04}"/>
            </a:ext>
          </a:extLst>
        </xdr:cNvPr>
        <xdr:cNvSpPr/>
      </xdr:nvSpPr>
      <xdr:spPr>
        <a:xfrm>
          <a:off x="2857500" y="1348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28388</xdr:rowOff>
    </xdr:from>
    <xdr:ext cx="469744" cy="259045"/>
    <xdr:sp macro="" textlink="">
      <xdr:nvSpPr>
        <xdr:cNvPr id="200" name="テキスト ボックス 199">
          <a:extLst>
            <a:ext uri="{FF2B5EF4-FFF2-40B4-BE49-F238E27FC236}">
              <a16:creationId xmlns:a16="http://schemas.microsoft.com/office/drawing/2014/main" id="{89505132-FD7D-41F3-8E18-E01838DD024C}"/>
            </a:ext>
          </a:extLst>
        </xdr:cNvPr>
        <xdr:cNvSpPr txBox="1"/>
      </xdr:nvSpPr>
      <xdr:spPr>
        <a:xfrm>
          <a:off x="2673428" y="13572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107035</xdr:rowOff>
    </xdr:from>
    <xdr:to>
      <xdr:col>10</xdr:col>
      <xdr:colOff>165100</xdr:colOff>
      <xdr:row>79</xdr:row>
      <xdr:rowOff>37185</xdr:rowOff>
    </xdr:to>
    <xdr:sp macro="" textlink="">
      <xdr:nvSpPr>
        <xdr:cNvPr id="201" name="楕円 200">
          <a:extLst>
            <a:ext uri="{FF2B5EF4-FFF2-40B4-BE49-F238E27FC236}">
              <a16:creationId xmlns:a16="http://schemas.microsoft.com/office/drawing/2014/main" id="{876A3B18-9B48-47C5-95CD-819C57C26038}"/>
            </a:ext>
          </a:extLst>
        </xdr:cNvPr>
        <xdr:cNvSpPr/>
      </xdr:nvSpPr>
      <xdr:spPr>
        <a:xfrm>
          <a:off x="1968500" y="1348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28312</xdr:rowOff>
    </xdr:from>
    <xdr:ext cx="469744" cy="259045"/>
    <xdr:sp macro="" textlink="">
      <xdr:nvSpPr>
        <xdr:cNvPr id="202" name="テキスト ボックス 201">
          <a:extLst>
            <a:ext uri="{FF2B5EF4-FFF2-40B4-BE49-F238E27FC236}">
              <a16:creationId xmlns:a16="http://schemas.microsoft.com/office/drawing/2014/main" id="{16CCAB88-4D2D-4546-8912-87E6A6B9597B}"/>
            </a:ext>
          </a:extLst>
        </xdr:cNvPr>
        <xdr:cNvSpPr txBox="1"/>
      </xdr:nvSpPr>
      <xdr:spPr>
        <a:xfrm>
          <a:off x="1784428" y="1357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114922</xdr:rowOff>
    </xdr:from>
    <xdr:to>
      <xdr:col>6</xdr:col>
      <xdr:colOff>38100</xdr:colOff>
      <xdr:row>79</xdr:row>
      <xdr:rowOff>45072</xdr:rowOff>
    </xdr:to>
    <xdr:sp macro="" textlink="">
      <xdr:nvSpPr>
        <xdr:cNvPr id="203" name="楕円 202">
          <a:extLst>
            <a:ext uri="{FF2B5EF4-FFF2-40B4-BE49-F238E27FC236}">
              <a16:creationId xmlns:a16="http://schemas.microsoft.com/office/drawing/2014/main" id="{E98646A7-32BB-4B49-A100-91A0495AE72D}"/>
            </a:ext>
          </a:extLst>
        </xdr:cNvPr>
        <xdr:cNvSpPr/>
      </xdr:nvSpPr>
      <xdr:spPr>
        <a:xfrm>
          <a:off x="1079500" y="1348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36199</xdr:rowOff>
    </xdr:from>
    <xdr:ext cx="469744" cy="259045"/>
    <xdr:sp macro="" textlink="">
      <xdr:nvSpPr>
        <xdr:cNvPr id="204" name="テキスト ボックス 203">
          <a:extLst>
            <a:ext uri="{FF2B5EF4-FFF2-40B4-BE49-F238E27FC236}">
              <a16:creationId xmlns:a16="http://schemas.microsoft.com/office/drawing/2014/main" id="{2F367AF7-2F98-40D7-980E-395F0C8579F5}"/>
            </a:ext>
          </a:extLst>
        </xdr:cNvPr>
        <xdr:cNvSpPr txBox="1"/>
      </xdr:nvSpPr>
      <xdr:spPr>
        <a:xfrm>
          <a:off x="895428" y="13580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AC49983A-A840-43A1-8701-52F627B5A9BE}"/>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1B4D475-CA8E-4BF0-95C0-16FA46738F71}"/>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E3D31105-1115-4902-9228-99C5CE28126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A2C39649-9AFD-4B5D-B40F-94966BD86B0B}"/>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F4A43D09-2026-4455-83CA-43CBEE30EC62}"/>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E80BA466-3A4D-4763-8E1E-7A683B99DC5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154DCB0C-2990-49F5-AF7B-2629C29DC06C}"/>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754282D8-A96C-408B-849F-D7D588DEFCE1}"/>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62E46B79-B877-41C3-8B03-3C35AEE823E6}"/>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3A48013A-DD14-4DAC-A5DC-FB4F1496FF72}"/>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8D9F965A-4D0C-4FF6-867A-3D17732867BD}"/>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41E615B-B2FD-4200-A088-208C709AAF8A}"/>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149CB93F-DAB7-45BF-B524-925BD137544D}"/>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B7CD6D69-3751-47FF-9C27-AC84F9F04025}"/>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86112AEC-1102-4339-BE59-998829FFCF47}"/>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12A4E587-E3E5-4728-A185-5BC8E3F38818}"/>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D58F8EF7-D4BD-4C6C-B7E5-A83C0EAD2C4A}"/>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FAA60438-71F2-4217-9F08-4CD47070EBD8}"/>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6D0AE0CD-4AFF-4E11-8661-9CDC839E8686}"/>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2B0701D2-377C-4D6B-BCFA-CD485B29CAD4}"/>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E73CE428-AAB7-4A21-8FF7-E11D2DA11095}"/>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5317BDFE-5717-4170-8222-D8D7FB236E35}"/>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F8236E1-9521-447B-8412-B1CF9A05C2D7}"/>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21520276-CCB4-49DE-A1B4-817084C3674B}"/>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99B7FD81-D8ED-4B8D-BFC0-A231985BC02B}"/>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3A2FE01F-97C5-4957-9097-4CC43A6416A3}"/>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49631</xdr:rowOff>
    </xdr:from>
    <xdr:to>
      <xdr:col>24</xdr:col>
      <xdr:colOff>62865</xdr:colOff>
      <xdr:row>99</xdr:row>
      <xdr:rowOff>74157</xdr:rowOff>
    </xdr:to>
    <xdr:cxnSp macro="">
      <xdr:nvCxnSpPr>
        <xdr:cNvPr id="231" name="直線コネクタ 230">
          <a:extLst>
            <a:ext uri="{FF2B5EF4-FFF2-40B4-BE49-F238E27FC236}">
              <a16:creationId xmlns:a16="http://schemas.microsoft.com/office/drawing/2014/main" id="{DF9F4A15-7B70-408F-A3CB-FC731A0382E9}"/>
            </a:ext>
          </a:extLst>
        </xdr:cNvPr>
        <xdr:cNvCxnSpPr/>
      </xdr:nvCxnSpPr>
      <xdr:spPr>
        <a:xfrm flipV="1">
          <a:off x="4633595" y="15651581"/>
          <a:ext cx="1270" cy="1396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77984</xdr:rowOff>
    </xdr:from>
    <xdr:ext cx="534377" cy="259045"/>
    <xdr:sp macro="" textlink="">
      <xdr:nvSpPr>
        <xdr:cNvPr id="232" name="扶助費最小値テキスト">
          <a:extLst>
            <a:ext uri="{FF2B5EF4-FFF2-40B4-BE49-F238E27FC236}">
              <a16:creationId xmlns:a16="http://schemas.microsoft.com/office/drawing/2014/main" id="{447EA47C-427C-41DD-98AC-4266FEA763B5}"/>
            </a:ext>
          </a:extLst>
        </xdr:cNvPr>
        <xdr:cNvSpPr txBox="1"/>
      </xdr:nvSpPr>
      <xdr:spPr>
        <a:xfrm>
          <a:off x="4686300" y="1705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74157</xdr:rowOff>
    </xdr:from>
    <xdr:to>
      <xdr:col>24</xdr:col>
      <xdr:colOff>152400</xdr:colOff>
      <xdr:row>99</xdr:row>
      <xdr:rowOff>74157</xdr:rowOff>
    </xdr:to>
    <xdr:cxnSp macro="">
      <xdr:nvCxnSpPr>
        <xdr:cNvPr id="233" name="直線コネクタ 232">
          <a:extLst>
            <a:ext uri="{FF2B5EF4-FFF2-40B4-BE49-F238E27FC236}">
              <a16:creationId xmlns:a16="http://schemas.microsoft.com/office/drawing/2014/main" id="{7BFDD19A-D33C-483E-8DD6-558E7461B0D5}"/>
            </a:ext>
          </a:extLst>
        </xdr:cNvPr>
        <xdr:cNvCxnSpPr/>
      </xdr:nvCxnSpPr>
      <xdr:spPr>
        <a:xfrm>
          <a:off x="4546600" y="17047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167758</xdr:rowOff>
    </xdr:from>
    <xdr:ext cx="599010" cy="259045"/>
    <xdr:sp macro="" textlink="">
      <xdr:nvSpPr>
        <xdr:cNvPr id="234" name="扶助費最大値テキスト">
          <a:extLst>
            <a:ext uri="{FF2B5EF4-FFF2-40B4-BE49-F238E27FC236}">
              <a16:creationId xmlns:a16="http://schemas.microsoft.com/office/drawing/2014/main" id="{901FEFFD-1207-4313-BA35-AC2A06BC309A}"/>
            </a:ext>
          </a:extLst>
        </xdr:cNvPr>
        <xdr:cNvSpPr txBox="1"/>
      </xdr:nvSpPr>
      <xdr:spPr>
        <a:xfrm>
          <a:off x="4686300" y="15426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49631</xdr:rowOff>
    </xdr:from>
    <xdr:to>
      <xdr:col>24</xdr:col>
      <xdr:colOff>152400</xdr:colOff>
      <xdr:row>91</xdr:row>
      <xdr:rowOff>49631</xdr:rowOff>
    </xdr:to>
    <xdr:cxnSp macro="">
      <xdr:nvCxnSpPr>
        <xdr:cNvPr id="235" name="直線コネクタ 234">
          <a:extLst>
            <a:ext uri="{FF2B5EF4-FFF2-40B4-BE49-F238E27FC236}">
              <a16:creationId xmlns:a16="http://schemas.microsoft.com/office/drawing/2014/main" id="{B6F4CACC-1E63-4B70-A006-0170B81A2149}"/>
            </a:ext>
          </a:extLst>
        </xdr:cNvPr>
        <xdr:cNvCxnSpPr/>
      </xdr:nvCxnSpPr>
      <xdr:spPr>
        <a:xfrm>
          <a:off x="4546600" y="1565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111730</xdr:rowOff>
    </xdr:from>
    <xdr:to>
      <xdr:col>24</xdr:col>
      <xdr:colOff>63500</xdr:colOff>
      <xdr:row>98</xdr:row>
      <xdr:rowOff>13399</xdr:rowOff>
    </xdr:to>
    <xdr:cxnSp macro="">
      <xdr:nvCxnSpPr>
        <xdr:cNvPr id="236" name="直線コネクタ 235">
          <a:extLst>
            <a:ext uri="{FF2B5EF4-FFF2-40B4-BE49-F238E27FC236}">
              <a16:creationId xmlns:a16="http://schemas.microsoft.com/office/drawing/2014/main" id="{5050B7AD-7116-4E23-B4E4-B41EAAC6C362}"/>
            </a:ext>
          </a:extLst>
        </xdr:cNvPr>
        <xdr:cNvCxnSpPr/>
      </xdr:nvCxnSpPr>
      <xdr:spPr>
        <a:xfrm flipV="1">
          <a:off x="3797300" y="16399480"/>
          <a:ext cx="838200" cy="41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32090</xdr:rowOff>
    </xdr:from>
    <xdr:ext cx="599010" cy="259045"/>
    <xdr:sp macro="" textlink="">
      <xdr:nvSpPr>
        <xdr:cNvPr id="237" name="扶助費平均値テキスト">
          <a:extLst>
            <a:ext uri="{FF2B5EF4-FFF2-40B4-BE49-F238E27FC236}">
              <a16:creationId xmlns:a16="http://schemas.microsoft.com/office/drawing/2014/main" id="{3B18BA27-038D-40EE-9E4A-38C54807F272}"/>
            </a:ext>
          </a:extLst>
        </xdr:cNvPr>
        <xdr:cNvSpPr txBox="1"/>
      </xdr:nvSpPr>
      <xdr:spPr>
        <a:xfrm>
          <a:off x="4686300" y="16491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53663</xdr:rowOff>
    </xdr:from>
    <xdr:to>
      <xdr:col>24</xdr:col>
      <xdr:colOff>114300</xdr:colOff>
      <xdr:row>96</xdr:row>
      <xdr:rowOff>155263</xdr:rowOff>
    </xdr:to>
    <xdr:sp macro="" textlink="">
      <xdr:nvSpPr>
        <xdr:cNvPr id="238" name="フローチャート: 判断 237">
          <a:extLst>
            <a:ext uri="{FF2B5EF4-FFF2-40B4-BE49-F238E27FC236}">
              <a16:creationId xmlns:a16="http://schemas.microsoft.com/office/drawing/2014/main" id="{496B7D40-2A9E-4DD3-A98A-AFBBCE0193C5}"/>
            </a:ext>
          </a:extLst>
        </xdr:cNvPr>
        <xdr:cNvSpPr/>
      </xdr:nvSpPr>
      <xdr:spPr>
        <a:xfrm>
          <a:off x="4584700" y="16512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13399</xdr:rowOff>
    </xdr:from>
    <xdr:to>
      <xdr:col>19</xdr:col>
      <xdr:colOff>177800</xdr:colOff>
      <xdr:row>98</xdr:row>
      <xdr:rowOff>77994</xdr:rowOff>
    </xdr:to>
    <xdr:cxnSp macro="">
      <xdr:nvCxnSpPr>
        <xdr:cNvPr id="239" name="直線コネクタ 238">
          <a:extLst>
            <a:ext uri="{FF2B5EF4-FFF2-40B4-BE49-F238E27FC236}">
              <a16:creationId xmlns:a16="http://schemas.microsoft.com/office/drawing/2014/main" id="{88C7EBC9-D5CE-49B9-A62D-9E1D034A44D4}"/>
            </a:ext>
          </a:extLst>
        </xdr:cNvPr>
        <xdr:cNvCxnSpPr/>
      </xdr:nvCxnSpPr>
      <xdr:spPr>
        <a:xfrm flipV="1">
          <a:off x="2908300" y="16815499"/>
          <a:ext cx="889000" cy="6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96444</xdr:rowOff>
    </xdr:from>
    <xdr:to>
      <xdr:col>20</xdr:col>
      <xdr:colOff>38100</xdr:colOff>
      <xdr:row>99</xdr:row>
      <xdr:rowOff>26594</xdr:rowOff>
    </xdr:to>
    <xdr:sp macro="" textlink="">
      <xdr:nvSpPr>
        <xdr:cNvPr id="240" name="フローチャート: 判断 239">
          <a:extLst>
            <a:ext uri="{FF2B5EF4-FFF2-40B4-BE49-F238E27FC236}">
              <a16:creationId xmlns:a16="http://schemas.microsoft.com/office/drawing/2014/main" id="{2FB85D15-A17E-42B3-B273-616204A5B878}"/>
            </a:ext>
          </a:extLst>
        </xdr:cNvPr>
        <xdr:cNvSpPr/>
      </xdr:nvSpPr>
      <xdr:spPr>
        <a:xfrm>
          <a:off x="3746500" y="1689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17721</xdr:rowOff>
    </xdr:from>
    <xdr:ext cx="534377" cy="259045"/>
    <xdr:sp macro="" textlink="">
      <xdr:nvSpPr>
        <xdr:cNvPr id="241" name="テキスト ボックス 240">
          <a:extLst>
            <a:ext uri="{FF2B5EF4-FFF2-40B4-BE49-F238E27FC236}">
              <a16:creationId xmlns:a16="http://schemas.microsoft.com/office/drawing/2014/main" id="{3ACF1E3B-17DA-4385-B957-B302DA1FDEB6}"/>
            </a:ext>
          </a:extLst>
        </xdr:cNvPr>
        <xdr:cNvSpPr txBox="1"/>
      </xdr:nvSpPr>
      <xdr:spPr>
        <a:xfrm>
          <a:off x="3530111" y="1699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77994</xdr:rowOff>
    </xdr:from>
    <xdr:to>
      <xdr:col>15</xdr:col>
      <xdr:colOff>50800</xdr:colOff>
      <xdr:row>99</xdr:row>
      <xdr:rowOff>1022</xdr:rowOff>
    </xdr:to>
    <xdr:cxnSp macro="">
      <xdr:nvCxnSpPr>
        <xdr:cNvPr id="242" name="直線コネクタ 241">
          <a:extLst>
            <a:ext uri="{FF2B5EF4-FFF2-40B4-BE49-F238E27FC236}">
              <a16:creationId xmlns:a16="http://schemas.microsoft.com/office/drawing/2014/main" id="{C4AD6832-9D1A-4625-8B3F-F3B6B05C25F7}"/>
            </a:ext>
          </a:extLst>
        </xdr:cNvPr>
        <xdr:cNvCxnSpPr/>
      </xdr:nvCxnSpPr>
      <xdr:spPr>
        <a:xfrm flipV="1">
          <a:off x="2019300" y="16880094"/>
          <a:ext cx="889000" cy="9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153871</xdr:rowOff>
    </xdr:from>
    <xdr:to>
      <xdr:col>15</xdr:col>
      <xdr:colOff>101600</xdr:colOff>
      <xdr:row>99</xdr:row>
      <xdr:rowOff>84021</xdr:rowOff>
    </xdr:to>
    <xdr:sp macro="" textlink="">
      <xdr:nvSpPr>
        <xdr:cNvPr id="243" name="フローチャート: 判断 242">
          <a:extLst>
            <a:ext uri="{FF2B5EF4-FFF2-40B4-BE49-F238E27FC236}">
              <a16:creationId xmlns:a16="http://schemas.microsoft.com/office/drawing/2014/main" id="{BA298A6B-2B0A-4853-9DC2-39510ED6377D}"/>
            </a:ext>
          </a:extLst>
        </xdr:cNvPr>
        <xdr:cNvSpPr/>
      </xdr:nvSpPr>
      <xdr:spPr>
        <a:xfrm>
          <a:off x="2857500" y="1695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75148</xdr:rowOff>
    </xdr:from>
    <xdr:ext cx="534377" cy="259045"/>
    <xdr:sp macro="" textlink="">
      <xdr:nvSpPr>
        <xdr:cNvPr id="244" name="テキスト ボックス 243">
          <a:extLst>
            <a:ext uri="{FF2B5EF4-FFF2-40B4-BE49-F238E27FC236}">
              <a16:creationId xmlns:a16="http://schemas.microsoft.com/office/drawing/2014/main" id="{68A14229-D6DA-4A56-9287-D3DE0119D95D}"/>
            </a:ext>
          </a:extLst>
        </xdr:cNvPr>
        <xdr:cNvSpPr txBox="1"/>
      </xdr:nvSpPr>
      <xdr:spPr>
        <a:xfrm>
          <a:off x="2641111" y="1704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150755</xdr:rowOff>
    </xdr:from>
    <xdr:to>
      <xdr:col>10</xdr:col>
      <xdr:colOff>114300</xdr:colOff>
      <xdr:row>99</xdr:row>
      <xdr:rowOff>1022</xdr:rowOff>
    </xdr:to>
    <xdr:cxnSp macro="">
      <xdr:nvCxnSpPr>
        <xdr:cNvPr id="245" name="直線コネクタ 244">
          <a:extLst>
            <a:ext uri="{FF2B5EF4-FFF2-40B4-BE49-F238E27FC236}">
              <a16:creationId xmlns:a16="http://schemas.microsoft.com/office/drawing/2014/main" id="{17D09317-BF13-4653-8D65-9DDC8588F23F}"/>
            </a:ext>
          </a:extLst>
        </xdr:cNvPr>
        <xdr:cNvCxnSpPr/>
      </xdr:nvCxnSpPr>
      <xdr:spPr>
        <a:xfrm>
          <a:off x="1130300" y="16952855"/>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46055</xdr:rowOff>
    </xdr:from>
    <xdr:to>
      <xdr:col>10</xdr:col>
      <xdr:colOff>165100</xdr:colOff>
      <xdr:row>99</xdr:row>
      <xdr:rowOff>147655</xdr:rowOff>
    </xdr:to>
    <xdr:sp macro="" textlink="">
      <xdr:nvSpPr>
        <xdr:cNvPr id="246" name="フローチャート: 判断 245">
          <a:extLst>
            <a:ext uri="{FF2B5EF4-FFF2-40B4-BE49-F238E27FC236}">
              <a16:creationId xmlns:a16="http://schemas.microsoft.com/office/drawing/2014/main" id="{DF0FDD29-F11D-420E-AE0A-E7B886028F7A}"/>
            </a:ext>
          </a:extLst>
        </xdr:cNvPr>
        <xdr:cNvSpPr/>
      </xdr:nvSpPr>
      <xdr:spPr>
        <a:xfrm>
          <a:off x="1968500" y="1701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138782</xdr:rowOff>
    </xdr:from>
    <xdr:ext cx="534377" cy="259045"/>
    <xdr:sp macro="" textlink="">
      <xdr:nvSpPr>
        <xdr:cNvPr id="247" name="テキスト ボックス 246">
          <a:extLst>
            <a:ext uri="{FF2B5EF4-FFF2-40B4-BE49-F238E27FC236}">
              <a16:creationId xmlns:a16="http://schemas.microsoft.com/office/drawing/2014/main" id="{24631A3A-D4B4-4DF0-9EA5-F621BDF34775}"/>
            </a:ext>
          </a:extLst>
        </xdr:cNvPr>
        <xdr:cNvSpPr txBox="1"/>
      </xdr:nvSpPr>
      <xdr:spPr>
        <a:xfrm>
          <a:off x="1752111" y="1711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50267</xdr:rowOff>
    </xdr:from>
    <xdr:to>
      <xdr:col>6</xdr:col>
      <xdr:colOff>38100</xdr:colOff>
      <xdr:row>99</xdr:row>
      <xdr:rowOff>151867</xdr:rowOff>
    </xdr:to>
    <xdr:sp macro="" textlink="">
      <xdr:nvSpPr>
        <xdr:cNvPr id="248" name="フローチャート: 判断 247">
          <a:extLst>
            <a:ext uri="{FF2B5EF4-FFF2-40B4-BE49-F238E27FC236}">
              <a16:creationId xmlns:a16="http://schemas.microsoft.com/office/drawing/2014/main" id="{6F648C8E-D359-47A2-8E5A-97E00F78520E}"/>
            </a:ext>
          </a:extLst>
        </xdr:cNvPr>
        <xdr:cNvSpPr/>
      </xdr:nvSpPr>
      <xdr:spPr>
        <a:xfrm>
          <a:off x="1079500" y="1702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142994</xdr:rowOff>
    </xdr:from>
    <xdr:ext cx="534377" cy="259045"/>
    <xdr:sp macro="" textlink="">
      <xdr:nvSpPr>
        <xdr:cNvPr id="249" name="テキスト ボックス 248">
          <a:extLst>
            <a:ext uri="{FF2B5EF4-FFF2-40B4-BE49-F238E27FC236}">
              <a16:creationId xmlns:a16="http://schemas.microsoft.com/office/drawing/2014/main" id="{ADB07D87-AB83-4582-84D8-B152176D3D46}"/>
            </a:ext>
          </a:extLst>
        </xdr:cNvPr>
        <xdr:cNvSpPr txBox="1"/>
      </xdr:nvSpPr>
      <xdr:spPr>
        <a:xfrm>
          <a:off x="863111" y="1711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E20F83AA-C0A4-4737-88BD-A7CBF05AE549}"/>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E8240DE4-DC20-4156-8A9E-A2315BE720D1}"/>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894073E6-3F0E-4AD1-AA4E-A7835EEEF4EC}"/>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5BA11D5D-4F86-45CC-803C-2FB44F6F004E}"/>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DC8D14BA-ADD7-4C6B-A5E8-162EEA84BA4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60930</xdr:rowOff>
    </xdr:from>
    <xdr:to>
      <xdr:col>24</xdr:col>
      <xdr:colOff>114300</xdr:colOff>
      <xdr:row>95</xdr:row>
      <xdr:rowOff>162530</xdr:rowOff>
    </xdr:to>
    <xdr:sp macro="" textlink="">
      <xdr:nvSpPr>
        <xdr:cNvPr id="255" name="楕円 254">
          <a:extLst>
            <a:ext uri="{FF2B5EF4-FFF2-40B4-BE49-F238E27FC236}">
              <a16:creationId xmlns:a16="http://schemas.microsoft.com/office/drawing/2014/main" id="{84CFEF82-1204-43E2-B14A-059C3A9D972A}"/>
            </a:ext>
          </a:extLst>
        </xdr:cNvPr>
        <xdr:cNvSpPr/>
      </xdr:nvSpPr>
      <xdr:spPr>
        <a:xfrm>
          <a:off x="4584700" y="1634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83807</xdr:rowOff>
    </xdr:from>
    <xdr:ext cx="599010" cy="259045"/>
    <xdr:sp macro="" textlink="">
      <xdr:nvSpPr>
        <xdr:cNvPr id="256" name="扶助費該当値テキスト">
          <a:extLst>
            <a:ext uri="{FF2B5EF4-FFF2-40B4-BE49-F238E27FC236}">
              <a16:creationId xmlns:a16="http://schemas.microsoft.com/office/drawing/2014/main" id="{68924E2E-6827-463E-ADD5-6E7145D854A1}"/>
            </a:ext>
          </a:extLst>
        </xdr:cNvPr>
        <xdr:cNvSpPr txBox="1"/>
      </xdr:nvSpPr>
      <xdr:spPr>
        <a:xfrm>
          <a:off x="4686300" y="1620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134049</xdr:rowOff>
    </xdr:from>
    <xdr:to>
      <xdr:col>20</xdr:col>
      <xdr:colOff>38100</xdr:colOff>
      <xdr:row>98</xdr:row>
      <xdr:rowOff>64199</xdr:rowOff>
    </xdr:to>
    <xdr:sp macro="" textlink="">
      <xdr:nvSpPr>
        <xdr:cNvPr id="257" name="楕円 256">
          <a:extLst>
            <a:ext uri="{FF2B5EF4-FFF2-40B4-BE49-F238E27FC236}">
              <a16:creationId xmlns:a16="http://schemas.microsoft.com/office/drawing/2014/main" id="{6F909FA7-BD07-4546-8691-DA8EE87B8AB6}"/>
            </a:ext>
          </a:extLst>
        </xdr:cNvPr>
        <xdr:cNvSpPr/>
      </xdr:nvSpPr>
      <xdr:spPr>
        <a:xfrm>
          <a:off x="3746500" y="1676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80726</xdr:rowOff>
    </xdr:from>
    <xdr:ext cx="534377" cy="259045"/>
    <xdr:sp macro="" textlink="">
      <xdr:nvSpPr>
        <xdr:cNvPr id="258" name="テキスト ボックス 257">
          <a:extLst>
            <a:ext uri="{FF2B5EF4-FFF2-40B4-BE49-F238E27FC236}">
              <a16:creationId xmlns:a16="http://schemas.microsoft.com/office/drawing/2014/main" id="{BB9F1AA5-73C4-4CDB-A24B-DDBD81436FDB}"/>
            </a:ext>
          </a:extLst>
        </xdr:cNvPr>
        <xdr:cNvSpPr txBox="1"/>
      </xdr:nvSpPr>
      <xdr:spPr>
        <a:xfrm>
          <a:off x="3530111" y="1653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27194</xdr:rowOff>
    </xdr:from>
    <xdr:to>
      <xdr:col>15</xdr:col>
      <xdr:colOff>101600</xdr:colOff>
      <xdr:row>98</xdr:row>
      <xdr:rowOff>128794</xdr:rowOff>
    </xdr:to>
    <xdr:sp macro="" textlink="">
      <xdr:nvSpPr>
        <xdr:cNvPr id="259" name="楕円 258">
          <a:extLst>
            <a:ext uri="{FF2B5EF4-FFF2-40B4-BE49-F238E27FC236}">
              <a16:creationId xmlns:a16="http://schemas.microsoft.com/office/drawing/2014/main" id="{F0CBDD2E-8395-4CA2-A83D-4D70F77EBC9C}"/>
            </a:ext>
          </a:extLst>
        </xdr:cNvPr>
        <xdr:cNvSpPr/>
      </xdr:nvSpPr>
      <xdr:spPr>
        <a:xfrm>
          <a:off x="2857500" y="1682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145321</xdr:rowOff>
    </xdr:from>
    <xdr:ext cx="534377" cy="259045"/>
    <xdr:sp macro="" textlink="">
      <xdr:nvSpPr>
        <xdr:cNvPr id="260" name="テキスト ボックス 259">
          <a:extLst>
            <a:ext uri="{FF2B5EF4-FFF2-40B4-BE49-F238E27FC236}">
              <a16:creationId xmlns:a16="http://schemas.microsoft.com/office/drawing/2014/main" id="{7FDFDAFB-307A-4C4B-A16A-E5411B83D26A}"/>
            </a:ext>
          </a:extLst>
        </xdr:cNvPr>
        <xdr:cNvSpPr txBox="1"/>
      </xdr:nvSpPr>
      <xdr:spPr>
        <a:xfrm>
          <a:off x="2641111" y="16604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121672</xdr:rowOff>
    </xdr:from>
    <xdr:to>
      <xdr:col>10</xdr:col>
      <xdr:colOff>165100</xdr:colOff>
      <xdr:row>99</xdr:row>
      <xdr:rowOff>51822</xdr:rowOff>
    </xdr:to>
    <xdr:sp macro="" textlink="">
      <xdr:nvSpPr>
        <xdr:cNvPr id="261" name="楕円 260">
          <a:extLst>
            <a:ext uri="{FF2B5EF4-FFF2-40B4-BE49-F238E27FC236}">
              <a16:creationId xmlns:a16="http://schemas.microsoft.com/office/drawing/2014/main" id="{E37BB834-2F07-452C-9BC2-FE06B8343012}"/>
            </a:ext>
          </a:extLst>
        </xdr:cNvPr>
        <xdr:cNvSpPr/>
      </xdr:nvSpPr>
      <xdr:spPr>
        <a:xfrm>
          <a:off x="1968500" y="1692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68349</xdr:rowOff>
    </xdr:from>
    <xdr:ext cx="534377" cy="259045"/>
    <xdr:sp macro="" textlink="">
      <xdr:nvSpPr>
        <xdr:cNvPr id="262" name="テキスト ボックス 261">
          <a:extLst>
            <a:ext uri="{FF2B5EF4-FFF2-40B4-BE49-F238E27FC236}">
              <a16:creationId xmlns:a16="http://schemas.microsoft.com/office/drawing/2014/main" id="{1A954DDE-0E17-47DC-A5D2-561A5937C0FF}"/>
            </a:ext>
          </a:extLst>
        </xdr:cNvPr>
        <xdr:cNvSpPr txBox="1"/>
      </xdr:nvSpPr>
      <xdr:spPr>
        <a:xfrm>
          <a:off x="1752111" y="1669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99955</xdr:rowOff>
    </xdr:from>
    <xdr:to>
      <xdr:col>6</xdr:col>
      <xdr:colOff>38100</xdr:colOff>
      <xdr:row>99</xdr:row>
      <xdr:rowOff>30105</xdr:rowOff>
    </xdr:to>
    <xdr:sp macro="" textlink="">
      <xdr:nvSpPr>
        <xdr:cNvPr id="263" name="楕円 262">
          <a:extLst>
            <a:ext uri="{FF2B5EF4-FFF2-40B4-BE49-F238E27FC236}">
              <a16:creationId xmlns:a16="http://schemas.microsoft.com/office/drawing/2014/main" id="{34C4FD9F-857A-4824-8144-881352E05AEC}"/>
            </a:ext>
          </a:extLst>
        </xdr:cNvPr>
        <xdr:cNvSpPr/>
      </xdr:nvSpPr>
      <xdr:spPr>
        <a:xfrm>
          <a:off x="1079500" y="1690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46632</xdr:rowOff>
    </xdr:from>
    <xdr:ext cx="534377" cy="259045"/>
    <xdr:sp macro="" textlink="">
      <xdr:nvSpPr>
        <xdr:cNvPr id="264" name="テキスト ボックス 263">
          <a:extLst>
            <a:ext uri="{FF2B5EF4-FFF2-40B4-BE49-F238E27FC236}">
              <a16:creationId xmlns:a16="http://schemas.microsoft.com/office/drawing/2014/main" id="{2049AA7F-31B7-437A-A368-546C659337C2}"/>
            </a:ext>
          </a:extLst>
        </xdr:cNvPr>
        <xdr:cNvSpPr txBox="1"/>
      </xdr:nvSpPr>
      <xdr:spPr>
        <a:xfrm>
          <a:off x="863111" y="1667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F3BF4B97-4CDF-4687-A672-604A3D1D3E7C}"/>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63FDED1D-44D9-4256-BC5D-304874103B14}"/>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F92928BA-AA99-4AB2-9EB3-E25819EDF0C7}"/>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4F03EAFE-34D3-4CED-A752-E5706C3A0604}"/>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34C75F35-DFE8-4558-917E-7777C102BE9D}"/>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C35B6A1-425F-44C6-BFF6-406960BA3089}"/>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89CC84B8-44A5-4D24-B765-31FC431EF94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69B17BB2-F332-42C9-BDCD-DAD12C41D936}"/>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E4E50F9C-65FC-47E7-9687-762E916FC8FD}"/>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20B86B07-FBA4-41AF-8969-3D9213B1B8C9}"/>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1FBE6A41-1B41-48B3-A44E-D180821AD9E6}"/>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692E9362-29B6-4EE3-BB0E-A2C0AECBD7C1}"/>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a:extLst>
            <a:ext uri="{FF2B5EF4-FFF2-40B4-BE49-F238E27FC236}">
              <a16:creationId xmlns:a16="http://schemas.microsoft.com/office/drawing/2014/main" id="{DF43EE02-D000-4864-AA23-F4B0A7C65BF7}"/>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E6AA02B9-2833-45A2-BD65-437E3AC5D0AA}"/>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3DE6ADD2-31C7-43D8-9A41-7583499F9FA4}"/>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B3058939-722D-47C6-AA01-84836404D73B}"/>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a:extLst>
            <a:ext uri="{FF2B5EF4-FFF2-40B4-BE49-F238E27FC236}">
              <a16:creationId xmlns:a16="http://schemas.microsoft.com/office/drawing/2014/main" id="{12D8051F-544B-45FC-B81D-3521ADABFB9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7F5FF81A-84E9-4C5A-8BC7-89AE8D3BF33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225219EA-C856-49A3-B2D2-F192853E0EF4}"/>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7988468D-AAFA-4010-B72A-6FDEF0A36A34}"/>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BEAF404B-C3C7-4D67-B567-47872D5A5FB8}"/>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C07788D0-970E-4310-B00B-EC03B7865F3C}"/>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60E2950A-53F6-4213-A580-F29654D97359}"/>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E49A2BD2-D508-4267-AD42-CD582B849DB1}"/>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90D0F7F9-AB1F-447F-A77A-49F8C91EFB76}"/>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F74E3642-E080-4A8C-9C14-D6BBD7140701}"/>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31822</xdr:rowOff>
    </xdr:from>
    <xdr:to>
      <xdr:col>54</xdr:col>
      <xdr:colOff>189865</xdr:colOff>
      <xdr:row>39</xdr:row>
      <xdr:rowOff>142171</xdr:rowOff>
    </xdr:to>
    <xdr:cxnSp macro="">
      <xdr:nvCxnSpPr>
        <xdr:cNvPr id="291" name="直線コネクタ 290">
          <a:extLst>
            <a:ext uri="{FF2B5EF4-FFF2-40B4-BE49-F238E27FC236}">
              <a16:creationId xmlns:a16="http://schemas.microsoft.com/office/drawing/2014/main" id="{5AFD9C48-8B19-462F-9D36-410045656B97}"/>
            </a:ext>
          </a:extLst>
        </xdr:cNvPr>
        <xdr:cNvCxnSpPr/>
      </xdr:nvCxnSpPr>
      <xdr:spPr>
        <a:xfrm flipV="1">
          <a:off x="10475595" y="5689672"/>
          <a:ext cx="1270" cy="1139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145998</xdr:rowOff>
    </xdr:from>
    <xdr:ext cx="534377" cy="259045"/>
    <xdr:sp macro="" textlink="">
      <xdr:nvSpPr>
        <xdr:cNvPr id="292" name="補助費等最小値テキスト">
          <a:extLst>
            <a:ext uri="{FF2B5EF4-FFF2-40B4-BE49-F238E27FC236}">
              <a16:creationId xmlns:a16="http://schemas.microsoft.com/office/drawing/2014/main" id="{B17F225C-37DD-4C55-AEDF-B9F8AA332C60}"/>
            </a:ext>
          </a:extLst>
        </xdr:cNvPr>
        <xdr:cNvSpPr txBox="1"/>
      </xdr:nvSpPr>
      <xdr:spPr>
        <a:xfrm>
          <a:off x="10528300" y="683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142171</xdr:rowOff>
    </xdr:from>
    <xdr:to>
      <xdr:col>55</xdr:col>
      <xdr:colOff>88900</xdr:colOff>
      <xdr:row>39</xdr:row>
      <xdr:rowOff>142171</xdr:rowOff>
    </xdr:to>
    <xdr:cxnSp macro="">
      <xdr:nvCxnSpPr>
        <xdr:cNvPr id="293" name="直線コネクタ 292">
          <a:extLst>
            <a:ext uri="{FF2B5EF4-FFF2-40B4-BE49-F238E27FC236}">
              <a16:creationId xmlns:a16="http://schemas.microsoft.com/office/drawing/2014/main" id="{F85C8419-7123-49AF-80F2-58934B314056}"/>
            </a:ext>
          </a:extLst>
        </xdr:cNvPr>
        <xdr:cNvCxnSpPr/>
      </xdr:nvCxnSpPr>
      <xdr:spPr>
        <a:xfrm>
          <a:off x="10388600" y="682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149949</xdr:rowOff>
    </xdr:from>
    <xdr:ext cx="599010" cy="259045"/>
    <xdr:sp macro="" textlink="">
      <xdr:nvSpPr>
        <xdr:cNvPr id="294" name="補助費等最大値テキスト">
          <a:extLst>
            <a:ext uri="{FF2B5EF4-FFF2-40B4-BE49-F238E27FC236}">
              <a16:creationId xmlns:a16="http://schemas.microsoft.com/office/drawing/2014/main" id="{46F275A9-B493-49C2-B500-CC9CFEC19D78}"/>
            </a:ext>
          </a:extLst>
        </xdr:cNvPr>
        <xdr:cNvSpPr txBox="1"/>
      </xdr:nvSpPr>
      <xdr:spPr>
        <a:xfrm>
          <a:off x="10528300" y="5464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31822</xdr:rowOff>
    </xdr:from>
    <xdr:to>
      <xdr:col>55</xdr:col>
      <xdr:colOff>88900</xdr:colOff>
      <xdr:row>33</xdr:row>
      <xdr:rowOff>31822</xdr:rowOff>
    </xdr:to>
    <xdr:cxnSp macro="">
      <xdr:nvCxnSpPr>
        <xdr:cNvPr id="295" name="直線コネクタ 294">
          <a:extLst>
            <a:ext uri="{FF2B5EF4-FFF2-40B4-BE49-F238E27FC236}">
              <a16:creationId xmlns:a16="http://schemas.microsoft.com/office/drawing/2014/main" id="{CFF9CE43-817F-4788-B0BF-9672ED2BD5A6}"/>
            </a:ext>
          </a:extLst>
        </xdr:cNvPr>
        <xdr:cNvCxnSpPr/>
      </xdr:nvCxnSpPr>
      <xdr:spPr>
        <a:xfrm>
          <a:off x="10388600" y="568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142454</xdr:rowOff>
    </xdr:from>
    <xdr:to>
      <xdr:col>55</xdr:col>
      <xdr:colOff>0</xdr:colOff>
      <xdr:row>37</xdr:row>
      <xdr:rowOff>151772</xdr:rowOff>
    </xdr:to>
    <xdr:cxnSp macro="">
      <xdr:nvCxnSpPr>
        <xdr:cNvPr id="296" name="直線コネクタ 295">
          <a:extLst>
            <a:ext uri="{FF2B5EF4-FFF2-40B4-BE49-F238E27FC236}">
              <a16:creationId xmlns:a16="http://schemas.microsoft.com/office/drawing/2014/main" id="{9F75CD53-FD62-4D11-8D3A-500FD4C80866}"/>
            </a:ext>
          </a:extLst>
        </xdr:cNvPr>
        <xdr:cNvCxnSpPr/>
      </xdr:nvCxnSpPr>
      <xdr:spPr>
        <a:xfrm>
          <a:off x="9639300" y="5457404"/>
          <a:ext cx="838200" cy="103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66362</xdr:rowOff>
    </xdr:from>
    <xdr:ext cx="534377" cy="259045"/>
    <xdr:sp macro="" textlink="">
      <xdr:nvSpPr>
        <xdr:cNvPr id="297" name="補助費等平均値テキスト">
          <a:extLst>
            <a:ext uri="{FF2B5EF4-FFF2-40B4-BE49-F238E27FC236}">
              <a16:creationId xmlns:a16="http://schemas.microsoft.com/office/drawing/2014/main" id="{32C73E9E-1002-4DCE-8BE0-AA9D312BC5C7}"/>
            </a:ext>
          </a:extLst>
        </xdr:cNvPr>
        <xdr:cNvSpPr txBox="1"/>
      </xdr:nvSpPr>
      <xdr:spPr>
        <a:xfrm>
          <a:off x="10528300" y="6238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43485</xdr:rowOff>
    </xdr:from>
    <xdr:to>
      <xdr:col>55</xdr:col>
      <xdr:colOff>50800</xdr:colOff>
      <xdr:row>37</xdr:row>
      <xdr:rowOff>145085</xdr:rowOff>
    </xdr:to>
    <xdr:sp macro="" textlink="">
      <xdr:nvSpPr>
        <xdr:cNvPr id="298" name="フローチャート: 判断 297">
          <a:extLst>
            <a:ext uri="{FF2B5EF4-FFF2-40B4-BE49-F238E27FC236}">
              <a16:creationId xmlns:a16="http://schemas.microsoft.com/office/drawing/2014/main" id="{65086CAB-15AF-4886-93D3-12C4B9061889}"/>
            </a:ext>
          </a:extLst>
        </xdr:cNvPr>
        <xdr:cNvSpPr/>
      </xdr:nvSpPr>
      <xdr:spPr>
        <a:xfrm>
          <a:off x="10426700" y="63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142454</xdr:rowOff>
    </xdr:from>
    <xdr:to>
      <xdr:col>50</xdr:col>
      <xdr:colOff>114300</xdr:colOff>
      <xdr:row>38</xdr:row>
      <xdr:rowOff>2769</xdr:rowOff>
    </xdr:to>
    <xdr:cxnSp macro="">
      <xdr:nvCxnSpPr>
        <xdr:cNvPr id="299" name="直線コネクタ 298">
          <a:extLst>
            <a:ext uri="{FF2B5EF4-FFF2-40B4-BE49-F238E27FC236}">
              <a16:creationId xmlns:a16="http://schemas.microsoft.com/office/drawing/2014/main" id="{C43ECB95-BB03-407F-9770-64FD84E32066}"/>
            </a:ext>
          </a:extLst>
        </xdr:cNvPr>
        <xdr:cNvCxnSpPr/>
      </xdr:nvCxnSpPr>
      <xdr:spPr>
        <a:xfrm flipV="1">
          <a:off x="8750300" y="5457404"/>
          <a:ext cx="889000" cy="1060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149675</xdr:rowOff>
    </xdr:from>
    <xdr:to>
      <xdr:col>50</xdr:col>
      <xdr:colOff>165100</xdr:colOff>
      <xdr:row>31</xdr:row>
      <xdr:rowOff>79825</xdr:rowOff>
    </xdr:to>
    <xdr:sp macro="" textlink="">
      <xdr:nvSpPr>
        <xdr:cNvPr id="300" name="フローチャート: 判断 299">
          <a:extLst>
            <a:ext uri="{FF2B5EF4-FFF2-40B4-BE49-F238E27FC236}">
              <a16:creationId xmlns:a16="http://schemas.microsoft.com/office/drawing/2014/main" id="{D37FD9C2-A920-40FC-A3BD-5CE5F864DB11}"/>
            </a:ext>
          </a:extLst>
        </xdr:cNvPr>
        <xdr:cNvSpPr/>
      </xdr:nvSpPr>
      <xdr:spPr>
        <a:xfrm>
          <a:off x="9588500" y="529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96352</xdr:rowOff>
    </xdr:from>
    <xdr:ext cx="599010" cy="259045"/>
    <xdr:sp macro="" textlink="">
      <xdr:nvSpPr>
        <xdr:cNvPr id="301" name="テキスト ボックス 300">
          <a:extLst>
            <a:ext uri="{FF2B5EF4-FFF2-40B4-BE49-F238E27FC236}">
              <a16:creationId xmlns:a16="http://schemas.microsoft.com/office/drawing/2014/main" id="{03355E39-3996-49DF-8813-347B6F29C004}"/>
            </a:ext>
          </a:extLst>
        </xdr:cNvPr>
        <xdr:cNvSpPr txBox="1"/>
      </xdr:nvSpPr>
      <xdr:spPr>
        <a:xfrm>
          <a:off x="9339795" y="5068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154951</xdr:rowOff>
    </xdr:from>
    <xdr:to>
      <xdr:col>45</xdr:col>
      <xdr:colOff>177800</xdr:colOff>
      <xdr:row>38</xdr:row>
      <xdr:rowOff>2769</xdr:rowOff>
    </xdr:to>
    <xdr:cxnSp macro="">
      <xdr:nvCxnSpPr>
        <xdr:cNvPr id="302" name="直線コネクタ 301">
          <a:extLst>
            <a:ext uri="{FF2B5EF4-FFF2-40B4-BE49-F238E27FC236}">
              <a16:creationId xmlns:a16="http://schemas.microsoft.com/office/drawing/2014/main" id="{FCFD3B4E-6A15-42B5-8CC5-612729C577C7}"/>
            </a:ext>
          </a:extLst>
        </xdr:cNvPr>
        <xdr:cNvCxnSpPr/>
      </xdr:nvCxnSpPr>
      <xdr:spPr>
        <a:xfrm>
          <a:off x="7861300" y="6498601"/>
          <a:ext cx="889000" cy="1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8705</xdr:rowOff>
    </xdr:from>
    <xdr:to>
      <xdr:col>46</xdr:col>
      <xdr:colOff>38100</xdr:colOff>
      <xdr:row>38</xdr:row>
      <xdr:rowOff>110305</xdr:rowOff>
    </xdr:to>
    <xdr:sp macro="" textlink="">
      <xdr:nvSpPr>
        <xdr:cNvPr id="303" name="フローチャート: 判断 302">
          <a:extLst>
            <a:ext uri="{FF2B5EF4-FFF2-40B4-BE49-F238E27FC236}">
              <a16:creationId xmlns:a16="http://schemas.microsoft.com/office/drawing/2014/main" id="{98DD2405-6B65-4921-95B6-46B6897B989E}"/>
            </a:ext>
          </a:extLst>
        </xdr:cNvPr>
        <xdr:cNvSpPr/>
      </xdr:nvSpPr>
      <xdr:spPr>
        <a:xfrm>
          <a:off x="8699500" y="65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101432</xdr:rowOff>
    </xdr:from>
    <xdr:ext cx="534377" cy="259045"/>
    <xdr:sp macro="" textlink="">
      <xdr:nvSpPr>
        <xdr:cNvPr id="304" name="テキスト ボックス 303">
          <a:extLst>
            <a:ext uri="{FF2B5EF4-FFF2-40B4-BE49-F238E27FC236}">
              <a16:creationId xmlns:a16="http://schemas.microsoft.com/office/drawing/2014/main" id="{259F861E-EF5A-48D4-BD64-2B9211BFEC79}"/>
            </a:ext>
          </a:extLst>
        </xdr:cNvPr>
        <xdr:cNvSpPr txBox="1"/>
      </xdr:nvSpPr>
      <xdr:spPr>
        <a:xfrm>
          <a:off x="8483111" y="661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150499</xdr:rowOff>
    </xdr:from>
    <xdr:to>
      <xdr:col>41</xdr:col>
      <xdr:colOff>50800</xdr:colOff>
      <xdr:row>37</xdr:row>
      <xdr:rowOff>154951</xdr:rowOff>
    </xdr:to>
    <xdr:cxnSp macro="">
      <xdr:nvCxnSpPr>
        <xdr:cNvPr id="305" name="直線コネクタ 304">
          <a:extLst>
            <a:ext uri="{FF2B5EF4-FFF2-40B4-BE49-F238E27FC236}">
              <a16:creationId xmlns:a16="http://schemas.microsoft.com/office/drawing/2014/main" id="{2E9EAA92-BE71-4592-8112-0DC4B82F1080}"/>
            </a:ext>
          </a:extLst>
        </xdr:cNvPr>
        <xdr:cNvCxnSpPr/>
      </xdr:nvCxnSpPr>
      <xdr:spPr>
        <a:xfrm>
          <a:off x="6972300" y="6494149"/>
          <a:ext cx="889000" cy="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53587</xdr:rowOff>
    </xdr:from>
    <xdr:to>
      <xdr:col>41</xdr:col>
      <xdr:colOff>101600</xdr:colOff>
      <xdr:row>38</xdr:row>
      <xdr:rowOff>155187</xdr:rowOff>
    </xdr:to>
    <xdr:sp macro="" textlink="">
      <xdr:nvSpPr>
        <xdr:cNvPr id="306" name="フローチャート: 判断 305">
          <a:extLst>
            <a:ext uri="{FF2B5EF4-FFF2-40B4-BE49-F238E27FC236}">
              <a16:creationId xmlns:a16="http://schemas.microsoft.com/office/drawing/2014/main" id="{DC0AD9CD-FF3E-4614-93AD-B7475DC3D5AD}"/>
            </a:ext>
          </a:extLst>
        </xdr:cNvPr>
        <xdr:cNvSpPr/>
      </xdr:nvSpPr>
      <xdr:spPr>
        <a:xfrm>
          <a:off x="7810500" y="656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146314</xdr:rowOff>
    </xdr:from>
    <xdr:ext cx="534377" cy="259045"/>
    <xdr:sp macro="" textlink="">
      <xdr:nvSpPr>
        <xdr:cNvPr id="307" name="テキスト ボックス 306">
          <a:extLst>
            <a:ext uri="{FF2B5EF4-FFF2-40B4-BE49-F238E27FC236}">
              <a16:creationId xmlns:a16="http://schemas.microsoft.com/office/drawing/2014/main" id="{9FB8C9F2-DF66-4577-855F-355EE1C18CB7}"/>
            </a:ext>
          </a:extLst>
        </xdr:cNvPr>
        <xdr:cNvSpPr txBox="1"/>
      </xdr:nvSpPr>
      <xdr:spPr>
        <a:xfrm>
          <a:off x="7594111" y="666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68272</xdr:rowOff>
    </xdr:from>
    <xdr:to>
      <xdr:col>36</xdr:col>
      <xdr:colOff>165100</xdr:colOff>
      <xdr:row>38</xdr:row>
      <xdr:rowOff>169872</xdr:rowOff>
    </xdr:to>
    <xdr:sp macro="" textlink="">
      <xdr:nvSpPr>
        <xdr:cNvPr id="308" name="フローチャート: 判断 307">
          <a:extLst>
            <a:ext uri="{FF2B5EF4-FFF2-40B4-BE49-F238E27FC236}">
              <a16:creationId xmlns:a16="http://schemas.microsoft.com/office/drawing/2014/main" id="{36C11E89-D254-488F-BA30-B3D1435B3424}"/>
            </a:ext>
          </a:extLst>
        </xdr:cNvPr>
        <xdr:cNvSpPr/>
      </xdr:nvSpPr>
      <xdr:spPr>
        <a:xfrm>
          <a:off x="6921500" y="658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160999</xdr:rowOff>
    </xdr:from>
    <xdr:ext cx="534377" cy="259045"/>
    <xdr:sp macro="" textlink="">
      <xdr:nvSpPr>
        <xdr:cNvPr id="309" name="テキスト ボックス 308">
          <a:extLst>
            <a:ext uri="{FF2B5EF4-FFF2-40B4-BE49-F238E27FC236}">
              <a16:creationId xmlns:a16="http://schemas.microsoft.com/office/drawing/2014/main" id="{C312EE77-6D85-4F4A-97CC-2E8FB0CF5E44}"/>
            </a:ext>
          </a:extLst>
        </xdr:cNvPr>
        <xdr:cNvSpPr txBox="1"/>
      </xdr:nvSpPr>
      <xdr:spPr>
        <a:xfrm>
          <a:off x="6705111" y="667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343691BB-EBB4-4805-99F4-8413BF61A896}"/>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8CDBFB36-2738-47C6-BE1E-7D8635D74BA5}"/>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298D2E68-37FB-4057-A9EA-D65720AB30CE}"/>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E00A51D6-87BA-4D5F-8B2F-5E3D79F827DB}"/>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9086ED35-199A-4F3D-9EC9-EBE5EC6CF97A}"/>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100972</xdr:rowOff>
    </xdr:from>
    <xdr:to>
      <xdr:col>55</xdr:col>
      <xdr:colOff>50800</xdr:colOff>
      <xdr:row>38</xdr:row>
      <xdr:rowOff>31122</xdr:rowOff>
    </xdr:to>
    <xdr:sp macro="" textlink="">
      <xdr:nvSpPr>
        <xdr:cNvPr id="315" name="楕円 314">
          <a:extLst>
            <a:ext uri="{FF2B5EF4-FFF2-40B4-BE49-F238E27FC236}">
              <a16:creationId xmlns:a16="http://schemas.microsoft.com/office/drawing/2014/main" id="{8F583078-41F3-441B-8832-726326B351EE}"/>
            </a:ext>
          </a:extLst>
        </xdr:cNvPr>
        <xdr:cNvSpPr/>
      </xdr:nvSpPr>
      <xdr:spPr>
        <a:xfrm>
          <a:off x="10426700" y="644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79399</xdr:rowOff>
    </xdr:from>
    <xdr:ext cx="534377" cy="259045"/>
    <xdr:sp macro="" textlink="">
      <xdr:nvSpPr>
        <xdr:cNvPr id="316" name="補助費等該当値テキスト">
          <a:extLst>
            <a:ext uri="{FF2B5EF4-FFF2-40B4-BE49-F238E27FC236}">
              <a16:creationId xmlns:a16="http://schemas.microsoft.com/office/drawing/2014/main" id="{91CFE10A-3D09-443D-9DEB-6B63DD35990B}"/>
            </a:ext>
          </a:extLst>
        </xdr:cNvPr>
        <xdr:cNvSpPr txBox="1"/>
      </xdr:nvSpPr>
      <xdr:spPr>
        <a:xfrm>
          <a:off x="10528300" y="642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91654</xdr:rowOff>
    </xdr:from>
    <xdr:to>
      <xdr:col>50</xdr:col>
      <xdr:colOff>165100</xdr:colOff>
      <xdr:row>32</xdr:row>
      <xdr:rowOff>21804</xdr:rowOff>
    </xdr:to>
    <xdr:sp macro="" textlink="">
      <xdr:nvSpPr>
        <xdr:cNvPr id="317" name="楕円 316">
          <a:extLst>
            <a:ext uri="{FF2B5EF4-FFF2-40B4-BE49-F238E27FC236}">
              <a16:creationId xmlns:a16="http://schemas.microsoft.com/office/drawing/2014/main" id="{AE5817F8-EC47-4560-A74B-6D0A9A123C83}"/>
            </a:ext>
          </a:extLst>
        </xdr:cNvPr>
        <xdr:cNvSpPr/>
      </xdr:nvSpPr>
      <xdr:spPr>
        <a:xfrm>
          <a:off x="9588500" y="540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12931</xdr:rowOff>
    </xdr:from>
    <xdr:ext cx="599010" cy="259045"/>
    <xdr:sp macro="" textlink="">
      <xdr:nvSpPr>
        <xdr:cNvPr id="318" name="テキスト ボックス 317">
          <a:extLst>
            <a:ext uri="{FF2B5EF4-FFF2-40B4-BE49-F238E27FC236}">
              <a16:creationId xmlns:a16="http://schemas.microsoft.com/office/drawing/2014/main" id="{D889803C-5474-4616-9E70-89D51D6A9195}"/>
            </a:ext>
          </a:extLst>
        </xdr:cNvPr>
        <xdr:cNvSpPr txBox="1"/>
      </xdr:nvSpPr>
      <xdr:spPr>
        <a:xfrm>
          <a:off x="9339795" y="5499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123418</xdr:rowOff>
    </xdr:from>
    <xdr:to>
      <xdr:col>46</xdr:col>
      <xdr:colOff>38100</xdr:colOff>
      <xdr:row>38</xdr:row>
      <xdr:rowOff>53569</xdr:rowOff>
    </xdr:to>
    <xdr:sp macro="" textlink="">
      <xdr:nvSpPr>
        <xdr:cNvPr id="319" name="楕円 318">
          <a:extLst>
            <a:ext uri="{FF2B5EF4-FFF2-40B4-BE49-F238E27FC236}">
              <a16:creationId xmlns:a16="http://schemas.microsoft.com/office/drawing/2014/main" id="{CA0B3730-BF74-495E-9D3F-96E2DB0DFD8D}"/>
            </a:ext>
          </a:extLst>
        </xdr:cNvPr>
        <xdr:cNvSpPr/>
      </xdr:nvSpPr>
      <xdr:spPr>
        <a:xfrm>
          <a:off x="8699500" y="64670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70095</xdr:rowOff>
    </xdr:from>
    <xdr:ext cx="534377" cy="259045"/>
    <xdr:sp macro="" textlink="">
      <xdr:nvSpPr>
        <xdr:cNvPr id="320" name="テキスト ボックス 319">
          <a:extLst>
            <a:ext uri="{FF2B5EF4-FFF2-40B4-BE49-F238E27FC236}">
              <a16:creationId xmlns:a16="http://schemas.microsoft.com/office/drawing/2014/main" id="{2AC26464-1B7C-4A37-AC76-FF5374E40797}"/>
            </a:ext>
          </a:extLst>
        </xdr:cNvPr>
        <xdr:cNvSpPr txBox="1"/>
      </xdr:nvSpPr>
      <xdr:spPr>
        <a:xfrm>
          <a:off x="8483111" y="624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104151</xdr:rowOff>
    </xdr:from>
    <xdr:to>
      <xdr:col>41</xdr:col>
      <xdr:colOff>101600</xdr:colOff>
      <xdr:row>38</xdr:row>
      <xdr:rowOff>34301</xdr:rowOff>
    </xdr:to>
    <xdr:sp macro="" textlink="">
      <xdr:nvSpPr>
        <xdr:cNvPr id="321" name="楕円 320">
          <a:extLst>
            <a:ext uri="{FF2B5EF4-FFF2-40B4-BE49-F238E27FC236}">
              <a16:creationId xmlns:a16="http://schemas.microsoft.com/office/drawing/2014/main" id="{8CFDF22E-266E-4AAD-83D3-9D4152ADE031}"/>
            </a:ext>
          </a:extLst>
        </xdr:cNvPr>
        <xdr:cNvSpPr/>
      </xdr:nvSpPr>
      <xdr:spPr>
        <a:xfrm>
          <a:off x="7810500" y="644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50828</xdr:rowOff>
    </xdr:from>
    <xdr:ext cx="534377" cy="259045"/>
    <xdr:sp macro="" textlink="">
      <xdr:nvSpPr>
        <xdr:cNvPr id="322" name="テキスト ボックス 321">
          <a:extLst>
            <a:ext uri="{FF2B5EF4-FFF2-40B4-BE49-F238E27FC236}">
              <a16:creationId xmlns:a16="http://schemas.microsoft.com/office/drawing/2014/main" id="{75D5D75A-DF4F-410C-B14D-79078E597209}"/>
            </a:ext>
          </a:extLst>
        </xdr:cNvPr>
        <xdr:cNvSpPr txBox="1"/>
      </xdr:nvSpPr>
      <xdr:spPr>
        <a:xfrm>
          <a:off x="7594111" y="622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99699</xdr:rowOff>
    </xdr:from>
    <xdr:to>
      <xdr:col>36</xdr:col>
      <xdr:colOff>165100</xdr:colOff>
      <xdr:row>38</xdr:row>
      <xdr:rowOff>29849</xdr:rowOff>
    </xdr:to>
    <xdr:sp macro="" textlink="">
      <xdr:nvSpPr>
        <xdr:cNvPr id="323" name="楕円 322">
          <a:extLst>
            <a:ext uri="{FF2B5EF4-FFF2-40B4-BE49-F238E27FC236}">
              <a16:creationId xmlns:a16="http://schemas.microsoft.com/office/drawing/2014/main" id="{917891FF-9CDB-49A1-80FA-BF3602783512}"/>
            </a:ext>
          </a:extLst>
        </xdr:cNvPr>
        <xdr:cNvSpPr/>
      </xdr:nvSpPr>
      <xdr:spPr>
        <a:xfrm>
          <a:off x="6921500" y="644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46376</xdr:rowOff>
    </xdr:from>
    <xdr:ext cx="534377" cy="259045"/>
    <xdr:sp macro="" textlink="">
      <xdr:nvSpPr>
        <xdr:cNvPr id="324" name="テキスト ボックス 323">
          <a:extLst>
            <a:ext uri="{FF2B5EF4-FFF2-40B4-BE49-F238E27FC236}">
              <a16:creationId xmlns:a16="http://schemas.microsoft.com/office/drawing/2014/main" id="{907DC9B8-98D1-4FC7-B48D-B1A4D25B62F0}"/>
            </a:ext>
          </a:extLst>
        </xdr:cNvPr>
        <xdr:cNvSpPr txBox="1"/>
      </xdr:nvSpPr>
      <xdr:spPr>
        <a:xfrm>
          <a:off x="6705111" y="621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DA05C5FD-3EAE-425E-9EF0-7CCBF4B01045}"/>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6E1F6F6E-4D30-4C7D-B016-D0C42B38222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41F544B1-C6CB-4A05-BB9A-460142831B8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21939234-0CC6-42E5-A339-3C39C218B47D}"/>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25CEAAA1-DEED-4966-B795-20106112C35F}"/>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8C18A6B7-B737-4444-B872-961C2A25056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6848EEED-4A92-4ADD-A68E-B3A9972F34B7}"/>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AA81FA39-87C6-4F14-AE4C-772E6A641E05}"/>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FF9DFE4-9512-4567-AC17-686846E4880B}"/>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BED43F29-5D15-4901-A470-338C7C6D22E1}"/>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a:extLst>
            <a:ext uri="{FF2B5EF4-FFF2-40B4-BE49-F238E27FC236}">
              <a16:creationId xmlns:a16="http://schemas.microsoft.com/office/drawing/2014/main" id="{71CEFDD8-3DEA-4279-AC78-D2FC0563392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a:extLst>
            <a:ext uri="{FF2B5EF4-FFF2-40B4-BE49-F238E27FC236}">
              <a16:creationId xmlns:a16="http://schemas.microsoft.com/office/drawing/2014/main" id="{D608D604-9398-4DC7-BDEF-7090CD95E876}"/>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C5F403F3-41AA-475D-A155-F5570C205756}"/>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849CC53-5EF7-4FDD-8D98-E6FA9C04E995}"/>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a:extLst>
            <a:ext uri="{FF2B5EF4-FFF2-40B4-BE49-F238E27FC236}">
              <a16:creationId xmlns:a16="http://schemas.microsoft.com/office/drawing/2014/main" id="{0A3F162C-32CC-4BD9-9790-F7C46D0BBDE4}"/>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0" name="テキスト ボックス 339">
          <a:extLst>
            <a:ext uri="{FF2B5EF4-FFF2-40B4-BE49-F238E27FC236}">
              <a16:creationId xmlns:a16="http://schemas.microsoft.com/office/drawing/2014/main" id="{E6DFEB36-9EA0-4575-BFA8-B5E184F0F6AF}"/>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875C8F0-EB01-47A7-9097-6AC2B3A5D8CB}"/>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58D637E1-3416-4813-9E27-032825830DDA}"/>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8FF4A667-7B9D-49A6-B6BF-7B14624FB9D7}"/>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151587</xdr:rowOff>
    </xdr:from>
    <xdr:to>
      <xdr:col>54</xdr:col>
      <xdr:colOff>189865</xdr:colOff>
      <xdr:row>57</xdr:row>
      <xdr:rowOff>109719</xdr:rowOff>
    </xdr:to>
    <xdr:cxnSp macro="">
      <xdr:nvCxnSpPr>
        <xdr:cNvPr id="344" name="直線コネクタ 343">
          <a:extLst>
            <a:ext uri="{FF2B5EF4-FFF2-40B4-BE49-F238E27FC236}">
              <a16:creationId xmlns:a16="http://schemas.microsoft.com/office/drawing/2014/main" id="{884B1F3B-7C32-4070-BD84-73934AE4F694}"/>
            </a:ext>
          </a:extLst>
        </xdr:cNvPr>
        <xdr:cNvCxnSpPr/>
      </xdr:nvCxnSpPr>
      <xdr:spPr>
        <a:xfrm flipV="1">
          <a:off x="10475595" y="8724087"/>
          <a:ext cx="1270" cy="1158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113546</xdr:rowOff>
    </xdr:from>
    <xdr:ext cx="534377" cy="259045"/>
    <xdr:sp macro="" textlink="">
      <xdr:nvSpPr>
        <xdr:cNvPr id="345" name="普通建設事業費最小値テキスト">
          <a:extLst>
            <a:ext uri="{FF2B5EF4-FFF2-40B4-BE49-F238E27FC236}">
              <a16:creationId xmlns:a16="http://schemas.microsoft.com/office/drawing/2014/main" id="{4EC4C0E6-025B-4F9F-BD18-39DDD384566D}"/>
            </a:ext>
          </a:extLst>
        </xdr:cNvPr>
        <xdr:cNvSpPr txBox="1"/>
      </xdr:nvSpPr>
      <xdr:spPr>
        <a:xfrm>
          <a:off x="10528300" y="988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109719</xdr:rowOff>
    </xdr:from>
    <xdr:to>
      <xdr:col>55</xdr:col>
      <xdr:colOff>88900</xdr:colOff>
      <xdr:row>57</xdr:row>
      <xdr:rowOff>109719</xdr:rowOff>
    </xdr:to>
    <xdr:cxnSp macro="">
      <xdr:nvCxnSpPr>
        <xdr:cNvPr id="346" name="直線コネクタ 345">
          <a:extLst>
            <a:ext uri="{FF2B5EF4-FFF2-40B4-BE49-F238E27FC236}">
              <a16:creationId xmlns:a16="http://schemas.microsoft.com/office/drawing/2014/main" id="{D7A63641-C38C-4A8E-A316-4039E8F0FD17}"/>
            </a:ext>
          </a:extLst>
        </xdr:cNvPr>
        <xdr:cNvCxnSpPr/>
      </xdr:nvCxnSpPr>
      <xdr:spPr>
        <a:xfrm>
          <a:off x="10388600" y="988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98264</xdr:rowOff>
    </xdr:from>
    <xdr:ext cx="599010" cy="259045"/>
    <xdr:sp macro="" textlink="">
      <xdr:nvSpPr>
        <xdr:cNvPr id="347" name="普通建設事業費最大値テキスト">
          <a:extLst>
            <a:ext uri="{FF2B5EF4-FFF2-40B4-BE49-F238E27FC236}">
              <a16:creationId xmlns:a16="http://schemas.microsoft.com/office/drawing/2014/main" id="{C9957701-9B2C-4290-A93C-E564AE613A85}"/>
            </a:ext>
          </a:extLst>
        </xdr:cNvPr>
        <xdr:cNvSpPr txBox="1"/>
      </xdr:nvSpPr>
      <xdr:spPr>
        <a:xfrm>
          <a:off x="10528300" y="849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151587</xdr:rowOff>
    </xdr:from>
    <xdr:to>
      <xdr:col>55</xdr:col>
      <xdr:colOff>88900</xdr:colOff>
      <xdr:row>50</xdr:row>
      <xdr:rowOff>151587</xdr:rowOff>
    </xdr:to>
    <xdr:cxnSp macro="">
      <xdr:nvCxnSpPr>
        <xdr:cNvPr id="348" name="直線コネクタ 347">
          <a:extLst>
            <a:ext uri="{FF2B5EF4-FFF2-40B4-BE49-F238E27FC236}">
              <a16:creationId xmlns:a16="http://schemas.microsoft.com/office/drawing/2014/main" id="{EB9CA2AB-9E12-43B7-9219-CBEC703EC3F9}"/>
            </a:ext>
          </a:extLst>
        </xdr:cNvPr>
        <xdr:cNvCxnSpPr/>
      </xdr:nvCxnSpPr>
      <xdr:spPr>
        <a:xfrm>
          <a:off x="10388600" y="872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24617</xdr:rowOff>
    </xdr:from>
    <xdr:to>
      <xdr:col>55</xdr:col>
      <xdr:colOff>0</xdr:colOff>
      <xdr:row>52</xdr:row>
      <xdr:rowOff>111977</xdr:rowOff>
    </xdr:to>
    <xdr:cxnSp macro="">
      <xdr:nvCxnSpPr>
        <xdr:cNvPr id="349" name="直線コネクタ 348">
          <a:extLst>
            <a:ext uri="{FF2B5EF4-FFF2-40B4-BE49-F238E27FC236}">
              <a16:creationId xmlns:a16="http://schemas.microsoft.com/office/drawing/2014/main" id="{1BDC7448-9D1B-4AB3-A7D1-D7358549C9EB}"/>
            </a:ext>
          </a:extLst>
        </xdr:cNvPr>
        <xdr:cNvCxnSpPr/>
      </xdr:nvCxnSpPr>
      <xdr:spPr>
        <a:xfrm>
          <a:off x="9639300" y="8940017"/>
          <a:ext cx="838200" cy="8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157481</xdr:rowOff>
    </xdr:from>
    <xdr:ext cx="534377" cy="259045"/>
    <xdr:sp macro="" textlink="">
      <xdr:nvSpPr>
        <xdr:cNvPr id="350" name="普通建設事業費平均値テキスト">
          <a:extLst>
            <a:ext uri="{FF2B5EF4-FFF2-40B4-BE49-F238E27FC236}">
              <a16:creationId xmlns:a16="http://schemas.microsoft.com/office/drawing/2014/main" id="{EAB2E56E-2C11-4A39-AF3A-D55311C97915}"/>
            </a:ext>
          </a:extLst>
        </xdr:cNvPr>
        <xdr:cNvSpPr txBox="1"/>
      </xdr:nvSpPr>
      <xdr:spPr>
        <a:xfrm>
          <a:off x="10528300" y="9587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7604</xdr:rowOff>
    </xdr:from>
    <xdr:to>
      <xdr:col>55</xdr:col>
      <xdr:colOff>50800</xdr:colOff>
      <xdr:row>56</xdr:row>
      <xdr:rowOff>109204</xdr:rowOff>
    </xdr:to>
    <xdr:sp macro="" textlink="">
      <xdr:nvSpPr>
        <xdr:cNvPr id="351" name="フローチャート: 判断 350">
          <a:extLst>
            <a:ext uri="{FF2B5EF4-FFF2-40B4-BE49-F238E27FC236}">
              <a16:creationId xmlns:a16="http://schemas.microsoft.com/office/drawing/2014/main" id="{D7DB0A90-99E3-490F-BEB0-1C2BC2BE684F}"/>
            </a:ext>
          </a:extLst>
        </xdr:cNvPr>
        <xdr:cNvSpPr/>
      </xdr:nvSpPr>
      <xdr:spPr>
        <a:xfrm>
          <a:off x="10426700" y="960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24617</xdr:rowOff>
    </xdr:from>
    <xdr:to>
      <xdr:col>50</xdr:col>
      <xdr:colOff>114300</xdr:colOff>
      <xdr:row>54</xdr:row>
      <xdr:rowOff>155091</xdr:rowOff>
    </xdr:to>
    <xdr:cxnSp macro="">
      <xdr:nvCxnSpPr>
        <xdr:cNvPr id="352" name="直線コネクタ 351">
          <a:extLst>
            <a:ext uri="{FF2B5EF4-FFF2-40B4-BE49-F238E27FC236}">
              <a16:creationId xmlns:a16="http://schemas.microsoft.com/office/drawing/2014/main" id="{5A9C71E0-2959-414E-9FD1-1F622287362D}"/>
            </a:ext>
          </a:extLst>
        </xdr:cNvPr>
        <xdr:cNvCxnSpPr/>
      </xdr:nvCxnSpPr>
      <xdr:spPr>
        <a:xfrm flipV="1">
          <a:off x="8750300" y="8940017"/>
          <a:ext cx="889000" cy="47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124265</xdr:rowOff>
    </xdr:from>
    <xdr:to>
      <xdr:col>50</xdr:col>
      <xdr:colOff>165100</xdr:colOff>
      <xdr:row>56</xdr:row>
      <xdr:rowOff>54415</xdr:rowOff>
    </xdr:to>
    <xdr:sp macro="" textlink="">
      <xdr:nvSpPr>
        <xdr:cNvPr id="353" name="フローチャート: 判断 352">
          <a:extLst>
            <a:ext uri="{FF2B5EF4-FFF2-40B4-BE49-F238E27FC236}">
              <a16:creationId xmlns:a16="http://schemas.microsoft.com/office/drawing/2014/main" id="{4EC56C6F-02B4-45C5-89DA-569FBC12D55E}"/>
            </a:ext>
          </a:extLst>
        </xdr:cNvPr>
        <xdr:cNvSpPr/>
      </xdr:nvSpPr>
      <xdr:spPr>
        <a:xfrm>
          <a:off x="9588500" y="955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45542</xdr:rowOff>
    </xdr:from>
    <xdr:ext cx="534377" cy="259045"/>
    <xdr:sp macro="" textlink="">
      <xdr:nvSpPr>
        <xdr:cNvPr id="354" name="テキスト ボックス 353">
          <a:extLst>
            <a:ext uri="{FF2B5EF4-FFF2-40B4-BE49-F238E27FC236}">
              <a16:creationId xmlns:a16="http://schemas.microsoft.com/office/drawing/2014/main" id="{7A771C37-2A8F-4FFF-87D6-310C980EAC09}"/>
            </a:ext>
          </a:extLst>
        </xdr:cNvPr>
        <xdr:cNvSpPr txBox="1"/>
      </xdr:nvSpPr>
      <xdr:spPr>
        <a:xfrm>
          <a:off x="9372111" y="964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155091</xdr:rowOff>
    </xdr:from>
    <xdr:to>
      <xdr:col>45</xdr:col>
      <xdr:colOff>177800</xdr:colOff>
      <xdr:row>56</xdr:row>
      <xdr:rowOff>59365</xdr:rowOff>
    </xdr:to>
    <xdr:cxnSp macro="">
      <xdr:nvCxnSpPr>
        <xdr:cNvPr id="355" name="直線コネクタ 354">
          <a:extLst>
            <a:ext uri="{FF2B5EF4-FFF2-40B4-BE49-F238E27FC236}">
              <a16:creationId xmlns:a16="http://schemas.microsoft.com/office/drawing/2014/main" id="{765E48B0-ABC3-483B-A89D-3D596FA15408}"/>
            </a:ext>
          </a:extLst>
        </xdr:cNvPr>
        <xdr:cNvCxnSpPr/>
      </xdr:nvCxnSpPr>
      <xdr:spPr>
        <a:xfrm flipV="1">
          <a:off x="7861300" y="9413391"/>
          <a:ext cx="889000" cy="247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132431</xdr:rowOff>
    </xdr:from>
    <xdr:to>
      <xdr:col>46</xdr:col>
      <xdr:colOff>38100</xdr:colOff>
      <xdr:row>56</xdr:row>
      <xdr:rowOff>62581</xdr:rowOff>
    </xdr:to>
    <xdr:sp macro="" textlink="">
      <xdr:nvSpPr>
        <xdr:cNvPr id="356" name="フローチャート: 判断 355">
          <a:extLst>
            <a:ext uri="{FF2B5EF4-FFF2-40B4-BE49-F238E27FC236}">
              <a16:creationId xmlns:a16="http://schemas.microsoft.com/office/drawing/2014/main" id="{3B41DA04-8909-4CEC-9B58-C41FCD6AEA4F}"/>
            </a:ext>
          </a:extLst>
        </xdr:cNvPr>
        <xdr:cNvSpPr/>
      </xdr:nvSpPr>
      <xdr:spPr>
        <a:xfrm>
          <a:off x="8699500" y="956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53708</xdr:rowOff>
    </xdr:from>
    <xdr:ext cx="534377" cy="259045"/>
    <xdr:sp macro="" textlink="">
      <xdr:nvSpPr>
        <xdr:cNvPr id="357" name="テキスト ボックス 356">
          <a:extLst>
            <a:ext uri="{FF2B5EF4-FFF2-40B4-BE49-F238E27FC236}">
              <a16:creationId xmlns:a16="http://schemas.microsoft.com/office/drawing/2014/main" id="{12129580-25EB-4E75-AF72-6B06872592E6}"/>
            </a:ext>
          </a:extLst>
        </xdr:cNvPr>
        <xdr:cNvSpPr txBox="1"/>
      </xdr:nvSpPr>
      <xdr:spPr>
        <a:xfrm>
          <a:off x="8483111" y="965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59365</xdr:rowOff>
    </xdr:from>
    <xdr:to>
      <xdr:col>41</xdr:col>
      <xdr:colOff>50800</xdr:colOff>
      <xdr:row>56</xdr:row>
      <xdr:rowOff>92117</xdr:rowOff>
    </xdr:to>
    <xdr:cxnSp macro="">
      <xdr:nvCxnSpPr>
        <xdr:cNvPr id="358" name="直線コネクタ 357">
          <a:extLst>
            <a:ext uri="{FF2B5EF4-FFF2-40B4-BE49-F238E27FC236}">
              <a16:creationId xmlns:a16="http://schemas.microsoft.com/office/drawing/2014/main" id="{64111146-A420-4248-9C0C-FB19C86DEFAD}"/>
            </a:ext>
          </a:extLst>
        </xdr:cNvPr>
        <xdr:cNvCxnSpPr/>
      </xdr:nvCxnSpPr>
      <xdr:spPr>
        <a:xfrm flipV="1">
          <a:off x="6972300" y="9660565"/>
          <a:ext cx="889000" cy="3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4981</xdr:rowOff>
    </xdr:from>
    <xdr:to>
      <xdr:col>41</xdr:col>
      <xdr:colOff>101600</xdr:colOff>
      <xdr:row>56</xdr:row>
      <xdr:rowOff>106581</xdr:rowOff>
    </xdr:to>
    <xdr:sp macro="" textlink="">
      <xdr:nvSpPr>
        <xdr:cNvPr id="359" name="フローチャート: 判断 358">
          <a:extLst>
            <a:ext uri="{FF2B5EF4-FFF2-40B4-BE49-F238E27FC236}">
              <a16:creationId xmlns:a16="http://schemas.microsoft.com/office/drawing/2014/main" id="{16B67BDC-59B6-47EC-9970-025157CB6746}"/>
            </a:ext>
          </a:extLst>
        </xdr:cNvPr>
        <xdr:cNvSpPr/>
      </xdr:nvSpPr>
      <xdr:spPr>
        <a:xfrm>
          <a:off x="7810500" y="960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123108</xdr:rowOff>
    </xdr:from>
    <xdr:ext cx="534377" cy="259045"/>
    <xdr:sp macro="" textlink="">
      <xdr:nvSpPr>
        <xdr:cNvPr id="360" name="テキスト ボックス 359">
          <a:extLst>
            <a:ext uri="{FF2B5EF4-FFF2-40B4-BE49-F238E27FC236}">
              <a16:creationId xmlns:a16="http://schemas.microsoft.com/office/drawing/2014/main" id="{10609C5D-ED98-4064-8189-70BA2E012C9F}"/>
            </a:ext>
          </a:extLst>
        </xdr:cNvPr>
        <xdr:cNvSpPr txBox="1"/>
      </xdr:nvSpPr>
      <xdr:spPr>
        <a:xfrm>
          <a:off x="7594111" y="938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8262</xdr:rowOff>
    </xdr:from>
    <xdr:to>
      <xdr:col>36</xdr:col>
      <xdr:colOff>165100</xdr:colOff>
      <xdr:row>56</xdr:row>
      <xdr:rowOff>109862</xdr:rowOff>
    </xdr:to>
    <xdr:sp macro="" textlink="">
      <xdr:nvSpPr>
        <xdr:cNvPr id="361" name="フローチャート: 判断 360">
          <a:extLst>
            <a:ext uri="{FF2B5EF4-FFF2-40B4-BE49-F238E27FC236}">
              <a16:creationId xmlns:a16="http://schemas.microsoft.com/office/drawing/2014/main" id="{890617E4-D07D-46B3-8F2F-8D668E37A5D8}"/>
            </a:ext>
          </a:extLst>
        </xdr:cNvPr>
        <xdr:cNvSpPr/>
      </xdr:nvSpPr>
      <xdr:spPr>
        <a:xfrm>
          <a:off x="6921500" y="960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126389</xdr:rowOff>
    </xdr:from>
    <xdr:ext cx="534377" cy="259045"/>
    <xdr:sp macro="" textlink="">
      <xdr:nvSpPr>
        <xdr:cNvPr id="362" name="テキスト ボックス 361">
          <a:extLst>
            <a:ext uri="{FF2B5EF4-FFF2-40B4-BE49-F238E27FC236}">
              <a16:creationId xmlns:a16="http://schemas.microsoft.com/office/drawing/2014/main" id="{14AC49D7-7695-457D-872E-62041D2E542D}"/>
            </a:ext>
          </a:extLst>
        </xdr:cNvPr>
        <xdr:cNvSpPr txBox="1"/>
      </xdr:nvSpPr>
      <xdr:spPr>
        <a:xfrm>
          <a:off x="6705111" y="938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22180508-04EC-4B37-A805-94A41D0EAF15}"/>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9719ADC7-35F5-4338-AB2D-A39FB5310A9A}"/>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8A825C86-BB29-431E-BC66-38646B3E0BF3}"/>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8560E734-0ABD-466E-9FE9-B8EE6A45FEE8}"/>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ED6AAD9B-F15F-45BF-9084-87D2FFBDCF63}"/>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61177</xdr:rowOff>
    </xdr:from>
    <xdr:to>
      <xdr:col>55</xdr:col>
      <xdr:colOff>50800</xdr:colOff>
      <xdr:row>52</xdr:row>
      <xdr:rowOff>162777</xdr:rowOff>
    </xdr:to>
    <xdr:sp macro="" textlink="">
      <xdr:nvSpPr>
        <xdr:cNvPr id="368" name="楕円 367">
          <a:extLst>
            <a:ext uri="{FF2B5EF4-FFF2-40B4-BE49-F238E27FC236}">
              <a16:creationId xmlns:a16="http://schemas.microsoft.com/office/drawing/2014/main" id="{FEEB4C55-B7BF-48B5-B577-1D974950F3AB}"/>
            </a:ext>
          </a:extLst>
        </xdr:cNvPr>
        <xdr:cNvSpPr/>
      </xdr:nvSpPr>
      <xdr:spPr>
        <a:xfrm>
          <a:off x="10426700" y="897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84054</xdr:rowOff>
    </xdr:from>
    <xdr:ext cx="599010" cy="259045"/>
    <xdr:sp macro="" textlink="">
      <xdr:nvSpPr>
        <xdr:cNvPr id="369" name="普通建設事業費該当値テキスト">
          <a:extLst>
            <a:ext uri="{FF2B5EF4-FFF2-40B4-BE49-F238E27FC236}">
              <a16:creationId xmlns:a16="http://schemas.microsoft.com/office/drawing/2014/main" id="{E9CEC55C-12F4-4369-891B-A13126D1597E}"/>
            </a:ext>
          </a:extLst>
        </xdr:cNvPr>
        <xdr:cNvSpPr txBox="1"/>
      </xdr:nvSpPr>
      <xdr:spPr>
        <a:xfrm>
          <a:off x="10528300" y="8828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145267</xdr:rowOff>
    </xdr:from>
    <xdr:to>
      <xdr:col>50</xdr:col>
      <xdr:colOff>165100</xdr:colOff>
      <xdr:row>52</xdr:row>
      <xdr:rowOff>75417</xdr:rowOff>
    </xdr:to>
    <xdr:sp macro="" textlink="">
      <xdr:nvSpPr>
        <xdr:cNvPr id="370" name="楕円 369">
          <a:extLst>
            <a:ext uri="{FF2B5EF4-FFF2-40B4-BE49-F238E27FC236}">
              <a16:creationId xmlns:a16="http://schemas.microsoft.com/office/drawing/2014/main" id="{C7807585-4FCA-46AC-A411-A352FC83F691}"/>
            </a:ext>
          </a:extLst>
        </xdr:cNvPr>
        <xdr:cNvSpPr/>
      </xdr:nvSpPr>
      <xdr:spPr>
        <a:xfrm>
          <a:off x="9588500" y="888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50</xdr:row>
      <xdr:rowOff>91944</xdr:rowOff>
    </xdr:from>
    <xdr:ext cx="599010" cy="259045"/>
    <xdr:sp macro="" textlink="">
      <xdr:nvSpPr>
        <xdr:cNvPr id="371" name="テキスト ボックス 370">
          <a:extLst>
            <a:ext uri="{FF2B5EF4-FFF2-40B4-BE49-F238E27FC236}">
              <a16:creationId xmlns:a16="http://schemas.microsoft.com/office/drawing/2014/main" id="{F1ADF753-4D6F-4837-AEEF-AF2D4934B4EF}"/>
            </a:ext>
          </a:extLst>
        </xdr:cNvPr>
        <xdr:cNvSpPr txBox="1"/>
      </xdr:nvSpPr>
      <xdr:spPr>
        <a:xfrm>
          <a:off x="9339795" y="8664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104291</xdr:rowOff>
    </xdr:from>
    <xdr:to>
      <xdr:col>46</xdr:col>
      <xdr:colOff>38100</xdr:colOff>
      <xdr:row>55</xdr:row>
      <xdr:rowOff>34441</xdr:rowOff>
    </xdr:to>
    <xdr:sp macro="" textlink="">
      <xdr:nvSpPr>
        <xdr:cNvPr id="372" name="楕円 371">
          <a:extLst>
            <a:ext uri="{FF2B5EF4-FFF2-40B4-BE49-F238E27FC236}">
              <a16:creationId xmlns:a16="http://schemas.microsoft.com/office/drawing/2014/main" id="{83A72C50-A612-44FB-9182-32459FFED8DA}"/>
            </a:ext>
          </a:extLst>
        </xdr:cNvPr>
        <xdr:cNvSpPr/>
      </xdr:nvSpPr>
      <xdr:spPr>
        <a:xfrm>
          <a:off x="8699500" y="936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50968</xdr:rowOff>
    </xdr:from>
    <xdr:ext cx="534377" cy="259045"/>
    <xdr:sp macro="" textlink="">
      <xdr:nvSpPr>
        <xdr:cNvPr id="373" name="テキスト ボックス 372">
          <a:extLst>
            <a:ext uri="{FF2B5EF4-FFF2-40B4-BE49-F238E27FC236}">
              <a16:creationId xmlns:a16="http://schemas.microsoft.com/office/drawing/2014/main" id="{C201433D-F0D6-4050-A707-88388241D0F2}"/>
            </a:ext>
          </a:extLst>
        </xdr:cNvPr>
        <xdr:cNvSpPr txBox="1"/>
      </xdr:nvSpPr>
      <xdr:spPr>
        <a:xfrm>
          <a:off x="8483111" y="913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8565</xdr:rowOff>
    </xdr:from>
    <xdr:to>
      <xdr:col>41</xdr:col>
      <xdr:colOff>101600</xdr:colOff>
      <xdr:row>56</xdr:row>
      <xdr:rowOff>110165</xdr:rowOff>
    </xdr:to>
    <xdr:sp macro="" textlink="">
      <xdr:nvSpPr>
        <xdr:cNvPr id="374" name="楕円 373">
          <a:extLst>
            <a:ext uri="{FF2B5EF4-FFF2-40B4-BE49-F238E27FC236}">
              <a16:creationId xmlns:a16="http://schemas.microsoft.com/office/drawing/2014/main" id="{961D1733-D09A-46B2-993D-02F4C2371D18}"/>
            </a:ext>
          </a:extLst>
        </xdr:cNvPr>
        <xdr:cNvSpPr/>
      </xdr:nvSpPr>
      <xdr:spPr>
        <a:xfrm>
          <a:off x="7810500" y="960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101292</xdr:rowOff>
    </xdr:from>
    <xdr:ext cx="534377" cy="259045"/>
    <xdr:sp macro="" textlink="">
      <xdr:nvSpPr>
        <xdr:cNvPr id="375" name="テキスト ボックス 374">
          <a:extLst>
            <a:ext uri="{FF2B5EF4-FFF2-40B4-BE49-F238E27FC236}">
              <a16:creationId xmlns:a16="http://schemas.microsoft.com/office/drawing/2014/main" id="{56FA577E-E779-4C6D-B2B8-31161F205EB8}"/>
            </a:ext>
          </a:extLst>
        </xdr:cNvPr>
        <xdr:cNvSpPr txBox="1"/>
      </xdr:nvSpPr>
      <xdr:spPr>
        <a:xfrm>
          <a:off x="7594111" y="970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41317</xdr:rowOff>
    </xdr:from>
    <xdr:to>
      <xdr:col>36</xdr:col>
      <xdr:colOff>165100</xdr:colOff>
      <xdr:row>56</xdr:row>
      <xdr:rowOff>142917</xdr:rowOff>
    </xdr:to>
    <xdr:sp macro="" textlink="">
      <xdr:nvSpPr>
        <xdr:cNvPr id="376" name="楕円 375">
          <a:extLst>
            <a:ext uri="{FF2B5EF4-FFF2-40B4-BE49-F238E27FC236}">
              <a16:creationId xmlns:a16="http://schemas.microsoft.com/office/drawing/2014/main" id="{451256F0-705A-44E0-A1E7-294602C0F144}"/>
            </a:ext>
          </a:extLst>
        </xdr:cNvPr>
        <xdr:cNvSpPr/>
      </xdr:nvSpPr>
      <xdr:spPr>
        <a:xfrm>
          <a:off x="6921500" y="964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134044</xdr:rowOff>
    </xdr:from>
    <xdr:ext cx="534377" cy="259045"/>
    <xdr:sp macro="" textlink="">
      <xdr:nvSpPr>
        <xdr:cNvPr id="377" name="テキスト ボックス 376">
          <a:extLst>
            <a:ext uri="{FF2B5EF4-FFF2-40B4-BE49-F238E27FC236}">
              <a16:creationId xmlns:a16="http://schemas.microsoft.com/office/drawing/2014/main" id="{9A7B3701-808D-4634-ABA9-3059B353AE1E}"/>
            </a:ext>
          </a:extLst>
        </xdr:cNvPr>
        <xdr:cNvSpPr txBox="1"/>
      </xdr:nvSpPr>
      <xdr:spPr>
        <a:xfrm>
          <a:off x="6705111" y="973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7595CB07-6330-46F5-8D5F-37D1DCE5A234}"/>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7A852C52-7141-4288-9639-63B1467B9A4B}"/>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BCFBD23D-346B-4B3B-A0D4-83094C3841F1}"/>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8756BCCF-FB28-41A0-AAFF-EC909A78D8CF}"/>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AAC0079-D2F9-4C0A-A74F-A2108EBDB462}"/>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DB19D1F0-04EF-4747-A2F8-E5F7BE334E42}"/>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22960EEC-8546-4206-A077-111D336CB274}"/>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5710CFAE-D3DD-4E24-98EB-648C9FA068E2}"/>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47CD7151-273C-46A4-98F4-D578273CCDEA}"/>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BE7E6033-D1F2-4F74-A6B9-77603D4A5381}"/>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E6D1D93F-3C96-44F0-AD4E-67F9F4A11899}"/>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981CCE5E-72D0-411B-BC31-22EAD50B6D14}"/>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FF9F40DE-829E-4DBD-8E60-CD4AEF261EA9}"/>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DC5C7D10-5B9B-437E-AC7D-1AD86D63472D}"/>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42BA3AFE-0F53-44B4-BC43-E92FA11FBCCE}"/>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7FEAE00E-6A01-4BA2-9631-CCFF50C08ED8}"/>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760FCF8E-F4B6-47B5-B7A0-0A23983F0453}"/>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2223CF47-02F8-45C3-AD60-7E4ADE464BE9}"/>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2D897A31-6CA1-40CA-9BD3-53135D9C1377}"/>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a:extLst>
            <a:ext uri="{FF2B5EF4-FFF2-40B4-BE49-F238E27FC236}">
              <a16:creationId xmlns:a16="http://schemas.microsoft.com/office/drawing/2014/main" id="{157FBBFE-5E4D-4A15-A94E-08BCD1621154}"/>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49C9D9C7-2DC5-49AB-AF8A-AB8B2CAF2F43}"/>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a:extLst>
            <a:ext uri="{FF2B5EF4-FFF2-40B4-BE49-F238E27FC236}">
              <a16:creationId xmlns:a16="http://schemas.microsoft.com/office/drawing/2014/main" id="{0DDE690B-85D4-441B-8F7A-BC708AE3556C}"/>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3B6120D9-AB68-49A7-8182-77DFD295ECB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F8EDD40C-8A5F-4A2C-9D21-8A95D7128A0C}"/>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4F1B2E5D-CB14-4F68-A991-B5CB2D0224D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10868</xdr:rowOff>
    </xdr:from>
    <xdr:to>
      <xdr:col>54</xdr:col>
      <xdr:colOff>189865</xdr:colOff>
      <xdr:row>79</xdr:row>
      <xdr:rowOff>98879</xdr:rowOff>
    </xdr:to>
    <xdr:cxnSp macro="">
      <xdr:nvCxnSpPr>
        <xdr:cNvPr id="403" name="直線コネクタ 402">
          <a:extLst>
            <a:ext uri="{FF2B5EF4-FFF2-40B4-BE49-F238E27FC236}">
              <a16:creationId xmlns:a16="http://schemas.microsoft.com/office/drawing/2014/main" id="{63746942-E0DD-405B-9801-65ECBEF60E4E}"/>
            </a:ext>
          </a:extLst>
        </xdr:cNvPr>
        <xdr:cNvCxnSpPr/>
      </xdr:nvCxnSpPr>
      <xdr:spPr>
        <a:xfrm flipV="1">
          <a:off x="10475595" y="12526718"/>
          <a:ext cx="1270" cy="111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a:extLst>
            <a:ext uri="{FF2B5EF4-FFF2-40B4-BE49-F238E27FC236}">
              <a16:creationId xmlns:a16="http://schemas.microsoft.com/office/drawing/2014/main" id="{276D2A10-E9EE-4E2C-AF1A-334E66936B43}"/>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a:extLst>
            <a:ext uri="{FF2B5EF4-FFF2-40B4-BE49-F238E27FC236}">
              <a16:creationId xmlns:a16="http://schemas.microsoft.com/office/drawing/2014/main" id="{9DCE5E18-CFE1-4740-86F1-8B5385A08AFE}"/>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128995</xdr:rowOff>
    </xdr:from>
    <xdr:ext cx="599010" cy="259045"/>
    <xdr:sp macro="" textlink="">
      <xdr:nvSpPr>
        <xdr:cNvPr id="406" name="普通建設事業費 （ うち新規整備　）最大値テキスト">
          <a:extLst>
            <a:ext uri="{FF2B5EF4-FFF2-40B4-BE49-F238E27FC236}">
              <a16:creationId xmlns:a16="http://schemas.microsoft.com/office/drawing/2014/main" id="{22261F48-124B-496E-8D45-A8BE9ECFF528}"/>
            </a:ext>
          </a:extLst>
        </xdr:cNvPr>
        <xdr:cNvSpPr txBox="1"/>
      </xdr:nvSpPr>
      <xdr:spPr>
        <a:xfrm>
          <a:off x="10528300" y="1230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73</xdr:row>
      <xdr:rowOff>10868</xdr:rowOff>
    </xdr:from>
    <xdr:to>
      <xdr:col>55</xdr:col>
      <xdr:colOff>88900</xdr:colOff>
      <xdr:row>73</xdr:row>
      <xdr:rowOff>10868</xdr:rowOff>
    </xdr:to>
    <xdr:cxnSp macro="">
      <xdr:nvCxnSpPr>
        <xdr:cNvPr id="407" name="直線コネクタ 406">
          <a:extLst>
            <a:ext uri="{FF2B5EF4-FFF2-40B4-BE49-F238E27FC236}">
              <a16:creationId xmlns:a16="http://schemas.microsoft.com/office/drawing/2014/main" id="{71A6745E-D7F7-42C5-846C-3E96E6E80B54}"/>
            </a:ext>
          </a:extLst>
        </xdr:cNvPr>
        <xdr:cNvCxnSpPr/>
      </xdr:nvCxnSpPr>
      <xdr:spPr>
        <a:xfrm>
          <a:off x="10388600" y="1252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59461</xdr:rowOff>
    </xdr:from>
    <xdr:to>
      <xdr:col>55</xdr:col>
      <xdr:colOff>0</xdr:colOff>
      <xdr:row>73</xdr:row>
      <xdr:rowOff>10868</xdr:rowOff>
    </xdr:to>
    <xdr:cxnSp macro="">
      <xdr:nvCxnSpPr>
        <xdr:cNvPr id="408" name="直線コネクタ 407">
          <a:extLst>
            <a:ext uri="{FF2B5EF4-FFF2-40B4-BE49-F238E27FC236}">
              <a16:creationId xmlns:a16="http://schemas.microsoft.com/office/drawing/2014/main" id="{26DE57A6-1BE7-4BA4-8F98-111068CCD975}"/>
            </a:ext>
          </a:extLst>
        </xdr:cNvPr>
        <xdr:cNvCxnSpPr/>
      </xdr:nvCxnSpPr>
      <xdr:spPr>
        <a:xfrm>
          <a:off x="9639300" y="12060961"/>
          <a:ext cx="838200" cy="46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56768</xdr:rowOff>
    </xdr:from>
    <xdr:ext cx="534377" cy="259045"/>
    <xdr:sp macro="" textlink="">
      <xdr:nvSpPr>
        <xdr:cNvPr id="409" name="普通建設事業費 （ うち新規整備　）平均値テキスト">
          <a:extLst>
            <a:ext uri="{FF2B5EF4-FFF2-40B4-BE49-F238E27FC236}">
              <a16:creationId xmlns:a16="http://schemas.microsoft.com/office/drawing/2014/main" id="{A920141B-4DC9-4D23-A1C1-ADF25C9DA61D}"/>
            </a:ext>
          </a:extLst>
        </xdr:cNvPr>
        <xdr:cNvSpPr txBox="1"/>
      </xdr:nvSpPr>
      <xdr:spPr>
        <a:xfrm>
          <a:off x="10528300" y="13429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78341</xdr:rowOff>
    </xdr:from>
    <xdr:to>
      <xdr:col>55</xdr:col>
      <xdr:colOff>50800</xdr:colOff>
      <xdr:row>79</xdr:row>
      <xdr:rowOff>8491</xdr:rowOff>
    </xdr:to>
    <xdr:sp macro="" textlink="">
      <xdr:nvSpPr>
        <xdr:cNvPr id="410" name="フローチャート: 判断 409">
          <a:extLst>
            <a:ext uri="{FF2B5EF4-FFF2-40B4-BE49-F238E27FC236}">
              <a16:creationId xmlns:a16="http://schemas.microsoft.com/office/drawing/2014/main" id="{A3E223C3-28AF-4CC8-97DB-0A50536867D0}"/>
            </a:ext>
          </a:extLst>
        </xdr:cNvPr>
        <xdr:cNvSpPr/>
      </xdr:nvSpPr>
      <xdr:spPr>
        <a:xfrm>
          <a:off x="10426700" y="134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59461</xdr:rowOff>
    </xdr:from>
    <xdr:to>
      <xdr:col>50</xdr:col>
      <xdr:colOff>114300</xdr:colOff>
      <xdr:row>76</xdr:row>
      <xdr:rowOff>23375</xdr:rowOff>
    </xdr:to>
    <xdr:cxnSp macro="">
      <xdr:nvCxnSpPr>
        <xdr:cNvPr id="411" name="直線コネクタ 410">
          <a:extLst>
            <a:ext uri="{FF2B5EF4-FFF2-40B4-BE49-F238E27FC236}">
              <a16:creationId xmlns:a16="http://schemas.microsoft.com/office/drawing/2014/main" id="{6E7CAF79-FDA3-4602-82CC-197912BF6FE7}"/>
            </a:ext>
          </a:extLst>
        </xdr:cNvPr>
        <xdr:cNvCxnSpPr/>
      </xdr:nvCxnSpPr>
      <xdr:spPr>
        <a:xfrm flipV="1">
          <a:off x="8750300" y="12060961"/>
          <a:ext cx="889000" cy="99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17653</xdr:rowOff>
    </xdr:from>
    <xdr:to>
      <xdr:col>50</xdr:col>
      <xdr:colOff>165100</xdr:colOff>
      <xdr:row>78</xdr:row>
      <xdr:rowOff>119253</xdr:rowOff>
    </xdr:to>
    <xdr:sp macro="" textlink="">
      <xdr:nvSpPr>
        <xdr:cNvPr id="412" name="フローチャート: 判断 411">
          <a:extLst>
            <a:ext uri="{FF2B5EF4-FFF2-40B4-BE49-F238E27FC236}">
              <a16:creationId xmlns:a16="http://schemas.microsoft.com/office/drawing/2014/main" id="{60F3089C-A18B-4FAA-94F5-9420CB391D4F}"/>
            </a:ext>
          </a:extLst>
        </xdr:cNvPr>
        <xdr:cNvSpPr/>
      </xdr:nvSpPr>
      <xdr:spPr>
        <a:xfrm>
          <a:off x="9588500" y="1339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110380</xdr:rowOff>
    </xdr:from>
    <xdr:ext cx="534377" cy="259045"/>
    <xdr:sp macro="" textlink="">
      <xdr:nvSpPr>
        <xdr:cNvPr id="413" name="テキスト ボックス 412">
          <a:extLst>
            <a:ext uri="{FF2B5EF4-FFF2-40B4-BE49-F238E27FC236}">
              <a16:creationId xmlns:a16="http://schemas.microsoft.com/office/drawing/2014/main" id="{ED82C159-D42A-47BC-9C54-A146CC882624}"/>
            </a:ext>
          </a:extLst>
        </xdr:cNvPr>
        <xdr:cNvSpPr txBox="1"/>
      </xdr:nvSpPr>
      <xdr:spPr>
        <a:xfrm>
          <a:off x="9372111" y="1348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23375</xdr:rowOff>
    </xdr:from>
    <xdr:to>
      <xdr:col>45</xdr:col>
      <xdr:colOff>177800</xdr:colOff>
      <xdr:row>78</xdr:row>
      <xdr:rowOff>1093</xdr:rowOff>
    </xdr:to>
    <xdr:cxnSp macro="">
      <xdr:nvCxnSpPr>
        <xdr:cNvPr id="414" name="直線コネクタ 413">
          <a:extLst>
            <a:ext uri="{FF2B5EF4-FFF2-40B4-BE49-F238E27FC236}">
              <a16:creationId xmlns:a16="http://schemas.microsoft.com/office/drawing/2014/main" id="{D1B9C6E9-64A7-4D98-9797-A4D76870D19E}"/>
            </a:ext>
          </a:extLst>
        </xdr:cNvPr>
        <xdr:cNvCxnSpPr/>
      </xdr:nvCxnSpPr>
      <xdr:spPr>
        <a:xfrm flipV="1">
          <a:off x="7861300" y="13053575"/>
          <a:ext cx="889000" cy="32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30107</xdr:rowOff>
    </xdr:from>
    <xdr:to>
      <xdr:col>46</xdr:col>
      <xdr:colOff>38100</xdr:colOff>
      <xdr:row>78</xdr:row>
      <xdr:rowOff>131707</xdr:rowOff>
    </xdr:to>
    <xdr:sp macro="" textlink="">
      <xdr:nvSpPr>
        <xdr:cNvPr id="415" name="フローチャート: 判断 414">
          <a:extLst>
            <a:ext uri="{FF2B5EF4-FFF2-40B4-BE49-F238E27FC236}">
              <a16:creationId xmlns:a16="http://schemas.microsoft.com/office/drawing/2014/main" id="{1BCA9204-2E9F-497D-91EA-BF97DC33791D}"/>
            </a:ext>
          </a:extLst>
        </xdr:cNvPr>
        <xdr:cNvSpPr/>
      </xdr:nvSpPr>
      <xdr:spPr>
        <a:xfrm>
          <a:off x="8699500" y="1340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122834</xdr:rowOff>
    </xdr:from>
    <xdr:ext cx="534377" cy="259045"/>
    <xdr:sp macro="" textlink="">
      <xdr:nvSpPr>
        <xdr:cNvPr id="416" name="テキスト ボックス 415">
          <a:extLst>
            <a:ext uri="{FF2B5EF4-FFF2-40B4-BE49-F238E27FC236}">
              <a16:creationId xmlns:a16="http://schemas.microsoft.com/office/drawing/2014/main" id="{108D4AD7-CBF2-4714-8306-4D2C384912CE}"/>
            </a:ext>
          </a:extLst>
        </xdr:cNvPr>
        <xdr:cNvSpPr txBox="1"/>
      </xdr:nvSpPr>
      <xdr:spPr>
        <a:xfrm>
          <a:off x="8483111" y="1349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1093</xdr:rowOff>
    </xdr:from>
    <xdr:to>
      <xdr:col>41</xdr:col>
      <xdr:colOff>50800</xdr:colOff>
      <xdr:row>78</xdr:row>
      <xdr:rowOff>64686</xdr:rowOff>
    </xdr:to>
    <xdr:cxnSp macro="">
      <xdr:nvCxnSpPr>
        <xdr:cNvPr id="417" name="直線コネクタ 416">
          <a:extLst>
            <a:ext uri="{FF2B5EF4-FFF2-40B4-BE49-F238E27FC236}">
              <a16:creationId xmlns:a16="http://schemas.microsoft.com/office/drawing/2014/main" id="{12FBE7A2-2623-4157-BF43-A4EF054F3D56}"/>
            </a:ext>
          </a:extLst>
        </xdr:cNvPr>
        <xdr:cNvCxnSpPr/>
      </xdr:nvCxnSpPr>
      <xdr:spPr>
        <a:xfrm flipV="1">
          <a:off x="6972300" y="13374193"/>
          <a:ext cx="889000" cy="6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65419</xdr:rowOff>
    </xdr:from>
    <xdr:to>
      <xdr:col>41</xdr:col>
      <xdr:colOff>101600</xdr:colOff>
      <xdr:row>78</xdr:row>
      <xdr:rowOff>167019</xdr:rowOff>
    </xdr:to>
    <xdr:sp macro="" textlink="">
      <xdr:nvSpPr>
        <xdr:cNvPr id="418" name="フローチャート: 判断 417">
          <a:extLst>
            <a:ext uri="{FF2B5EF4-FFF2-40B4-BE49-F238E27FC236}">
              <a16:creationId xmlns:a16="http://schemas.microsoft.com/office/drawing/2014/main" id="{43E4F108-A8DF-4FBD-82AE-DB69CCE91B6D}"/>
            </a:ext>
          </a:extLst>
        </xdr:cNvPr>
        <xdr:cNvSpPr/>
      </xdr:nvSpPr>
      <xdr:spPr>
        <a:xfrm>
          <a:off x="7810500" y="1343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158146</xdr:rowOff>
    </xdr:from>
    <xdr:ext cx="534377" cy="259045"/>
    <xdr:sp macro="" textlink="">
      <xdr:nvSpPr>
        <xdr:cNvPr id="419" name="テキスト ボックス 418">
          <a:extLst>
            <a:ext uri="{FF2B5EF4-FFF2-40B4-BE49-F238E27FC236}">
              <a16:creationId xmlns:a16="http://schemas.microsoft.com/office/drawing/2014/main" id="{260D9267-2959-4098-8911-A023243C13A3}"/>
            </a:ext>
          </a:extLst>
        </xdr:cNvPr>
        <xdr:cNvSpPr txBox="1"/>
      </xdr:nvSpPr>
      <xdr:spPr>
        <a:xfrm>
          <a:off x="7594111" y="1353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44301</xdr:rowOff>
    </xdr:from>
    <xdr:to>
      <xdr:col>36</xdr:col>
      <xdr:colOff>165100</xdr:colOff>
      <xdr:row>78</xdr:row>
      <xdr:rowOff>145901</xdr:rowOff>
    </xdr:to>
    <xdr:sp macro="" textlink="">
      <xdr:nvSpPr>
        <xdr:cNvPr id="420" name="フローチャート: 判断 419">
          <a:extLst>
            <a:ext uri="{FF2B5EF4-FFF2-40B4-BE49-F238E27FC236}">
              <a16:creationId xmlns:a16="http://schemas.microsoft.com/office/drawing/2014/main" id="{39A100BA-3917-42B0-A3BA-EAC903A5116F}"/>
            </a:ext>
          </a:extLst>
        </xdr:cNvPr>
        <xdr:cNvSpPr/>
      </xdr:nvSpPr>
      <xdr:spPr>
        <a:xfrm>
          <a:off x="6921500" y="13417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137028</xdr:rowOff>
    </xdr:from>
    <xdr:ext cx="534377" cy="259045"/>
    <xdr:sp macro="" textlink="">
      <xdr:nvSpPr>
        <xdr:cNvPr id="421" name="テキスト ボックス 420">
          <a:extLst>
            <a:ext uri="{FF2B5EF4-FFF2-40B4-BE49-F238E27FC236}">
              <a16:creationId xmlns:a16="http://schemas.microsoft.com/office/drawing/2014/main" id="{8527B84E-9F34-4EEF-8539-6BE2A6327B15}"/>
            </a:ext>
          </a:extLst>
        </xdr:cNvPr>
        <xdr:cNvSpPr txBox="1"/>
      </xdr:nvSpPr>
      <xdr:spPr>
        <a:xfrm>
          <a:off x="6705111" y="1351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A381E92-BD9C-4DCB-8A9E-739AD3399E3B}"/>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55165EAA-536A-4AED-A049-317835218A58}"/>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3F627F28-8180-4AF7-8B41-29BC34B06747}"/>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DFEFC1E9-745C-487B-A1B9-18514BAB37E5}"/>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62310EF1-C87C-4150-8471-5FFE09EC7463}"/>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131518</xdr:rowOff>
    </xdr:from>
    <xdr:to>
      <xdr:col>55</xdr:col>
      <xdr:colOff>50800</xdr:colOff>
      <xdr:row>73</xdr:row>
      <xdr:rowOff>61668</xdr:rowOff>
    </xdr:to>
    <xdr:sp macro="" textlink="">
      <xdr:nvSpPr>
        <xdr:cNvPr id="427" name="楕円 426">
          <a:extLst>
            <a:ext uri="{FF2B5EF4-FFF2-40B4-BE49-F238E27FC236}">
              <a16:creationId xmlns:a16="http://schemas.microsoft.com/office/drawing/2014/main" id="{4B25CB8E-00B8-443A-882B-4C058F9AE2A1}"/>
            </a:ext>
          </a:extLst>
        </xdr:cNvPr>
        <xdr:cNvSpPr/>
      </xdr:nvSpPr>
      <xdr:spPr>
        <a:xfrm>
          <a:off x="10426700" y="1247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84545</xdr:rowOff>
    </xdr:from>
    <xdr:ext cx="599010" cy="259045"/>
    <xdr:sp macro="" textlink="">
      <xdr:nvSpPr>
        <xdr:cNvPr id="428" name="普通建設事業費 （ うち新規整備　）該当値テキスト">
          <a:extLst>
            <a:ext uri="{FF2B5EF4-FFF2-40B4-BE49-F238E27FC236}">
              <a16:creationId xmlns:a16="http://schemas.microsoft.com/office/drawing/2014/main" id="{62407BC6-C8A0-4B04-81EE-BC269C7880F2}"/>
            </a:ext>
          </a:extLst>
        </xdr:cNvPr>
        <xdr:cNvSpPr txBox="1"/>
      </xdr:nvSpPr>
      <xdr:spPr>
        <a:xfrm>
          <a:off x="10528300" y="1242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8661</xdr:rowOff>
    </xdr:from>
    <xdr:to>
      <xdr:col>50</xdr:col>
      <xdr:colOff>165100</xdr:colOff>
      <xdr:row>70</xdr:row>
      <xdr:rowOff>110261</xdr:rowOff>
    </xdr:to>
    <xdr:sp macro="" textlink="">
      <xdr:nvSpPr>
        <xdr:cNvPr id="429" name="楕円 428">
          <a:extLst>
            <a:ext uri="{FF2B5EF4-FFF2-40B4-BE49-F238E27FC236}">
              <a16:creationId xmlns:a16="http://schemas.microsoft.com/office/drawing/2014/main" id="{0061893D-ACC7-45F8-BB9E-29629DA71A49}"/>
            </a:ext>
          </a:extLst>
        </xdr:cNvPr>
        <xdr:cNvSpPr/>
      </xdr:nvSpPr>
      <xdr:spPr>
        <a:xfrm>
          <a:off x="9588500" y="1201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68</xdr:row>
      <xdr:rowOff>126788</xdr:rowOff>
    </xdr:from>
    <xdr:ext cx="599010" cy="259045"/>
    <xdr:sp macro="" textlink="">
      <xdr:nvSpPr>
        <xdr:cNvPr id="430" name="テキスト ボックス 429">
          <a:extLst>
            <a:ext uri="{FF2B5EF4-FFF2-40B4-BE49-F238E27FC236}">
              <a16:creationId xmlns:a16="http://schemas.microsoft.com/office/drawing/2014/main" id="{83A4E8FA-8882-42B2-A330-3870041F76E7}"/>
            </a:ext>
          </a:extLst>
        </xdr:cNvPr>
        <xdr:cNvSpPr txBox="1"/>
      </xdr:nvSpPr>
      <xdr:spPr>
        <a:xfrm>
          <a:off x="9339795" y="11785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144025</xdr:rowOff>
    </xdr:from>
    <xdr:to>
      <xdr:col>46</xdr:col>
      <xdr:colOff>38100</xdr:colOff>
      <xdr:row>76</xdr:row>
      <xdr:rowOff>74175</xdr:rowOff>
    </xdr:to>
    <xdr:sp macro="" textlink="">
      <xdr:nvSpPr>
        <xdr:cNvPr id="431" name="楕円 430">
          <a:extLst>
            <a:ext uri="{FF2B5EF4-FFF2-40B4-BE49-F238E27FC236}">
              <a16:creationId xmlns:a16="http://schemas.microsoft.com/office/drawing/2014/main" id="{98AEFFC2-384B-4E08-93B1-A5E64CF1BB31}"/>
            </a:ext>
          </a:extLst>
        </xdr:cNvPr>
        <xdr:cNvSpPr/>
      </xdr:nvSpPr>
      <xdr:spPr>
        <a:xfrm>
          <a:off x="8699500" y="1300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90702</xdr:rowOff>
    </xdr:from>
    <xdr:ext cx="534377" cy="259045"/>
    <xdr:sp macro="" textlink="">
      <xdr:nvSpPr>
        <xdr:cNvPr id="432" name="テキスト ボックス 431">
          <a:extLst>
            <a:ext uri="{FF2B5EF4-FFF2-40B4-BE49-F238E27FC236}">
              <a16:creationId xmlns:a16="http://schemas.microsoft.com/office/drawing/2014/main" id="{17EE7400-C2C7-4F5C-9629-717E8DAF3EE6}"/>
            </a:ext>
          </a:extLst>
        </xdr:cNvPr>
        <xdr:cNvSpPr txBox="1"/>
      </xdr:nvSpPr>
      <xdr:spPr>
        <a:xfrm>
          <a:off x="8483111" y="1277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121743</xdr:rowOff>
    </xdr:from>
    <xdr:to>
      <xdr:col>41</xdr:col>
      <xdr:colOff>101600</xdr:colOff>
      <xdr:row>78</xdr:row>
      <xdr:rowOff>51893</xdr:rowOff>
    </xdr:to>
    <xdr:sp macro="" textlink="">
      <xdr:nvSpPr>
        <xdr:cNvPr id="433" name="楕円 432">
          <a:extLst>
            <a:ext uri="{FF2B5EF4-FFF2-40B4-BE49-F238E27FC236}">
              <a16:creationId xmlns:a16="http://schemas.microsoft.com/office/drawing/2014/main" id="{8FD5C524-F051-446E-B05F-6B6B3C8DDAD8}"/>
            </a:ext>
          </a:extLst>
        </xdr:cNvPr>
        <xdr:cNvSpPr/>
      </xdr:nvSpPr>
      <xdr:spPr>
        <a:xfrm>
          <a:off x="7810500" y="1332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68420</xdr:rowOff>
    </xdr:from>
    <xdr:ext cx="534377" cy="259045"/>
    <xdr:sp macro="" textlink="">
      <xdr:nvSpPr>
        <xdr:cNvPr id="434" name="テキスト ボックス 433">
          <a:extLst>
            <a:ext uri="{FF2B5EF4-FFF2-40B4-BE49-F238E27FC236}">
              <a16:creationId xmlns:a16="http://schemas.microsoft.com/office/drawing/2014/main" id="{7D58ED9C-9BD6-42AB-B1E9-4CFBBAD35AA0}"/>
            </a:ext>
          </a:extLst>
        </xdr:cNvPr>
        <xdr:cNvSpPr txBox="1"/>
      </xdr:nvSpPr>
      <xdr:spPr>
        <a:xfrm>
          <a:off x="7594111" y="130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13886</xdr:rowOff>
    </xdr:from>
    <xdr:to>
      <xdr:col>36</xdr:col>
      <xdr:colOff>165100</xdr:colOff>
      <xdr:row>78</xdr:row>
      <xdr:rowOff>115486</xdr:rowOff>
    </xdr:to>
    <xdr:sp macro="" textlink="">
      <xdr:nvSpPr>
        <xdr:cNvPr id="435" name="楕円 434">
          <a:extLst>
            <a:ext uri="{FF2B5EF4-FFF2-40B4-BE49-F238E27FC236}">
              <a16:creationId xmlns:a16="http://schemas.microsoft.com/office/drawing/2014/main" id="{6912A2A8-2483-485C-BA41-9DD0F00F3D91}"/>
            </a:ext>
          </a:extLst>
        </xdr:cNvPr>
        <xdr:cNvSpPr/>
      </xdr:nvSpPr>
      <xdr:spPr>
        <a:xfrm>
          <a:off x="6921500" y="1338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132013</xdr:rowOff>
    </xdr:from>
    <xdr:ext cx="534377" cy="259045"/>
    <xdr:sp macro="" textlink="">
      <xdr:nvSpPr>
        <xdr:cNvPr id="436" name="テキスト ボックス 435">
          <a:extLst>
            <a:ext uri="{FF2B5EF4-FFF2-40B4-BE49-F238E27FC236}">
              <a16:creationId xmlns:a16="http://schemas.microsoft.com/office/drawing/2014/main" id="{FF3D0EED-D24B-459A-A799-F0854A501BEF}"/>
            </a:ext>
          </a:extLst>
        </xdr:cNvPr>
        <xdr:cNvSpPr txBox="1"/>
      </xdr:nvSpPr>
      <xdr:spPr>
        <a:xfrm>
          <a:off x="6705111" y="1316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7F366F1A-B7F6-44C4-9839-DB5343ACFA92}"/>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A873EF39-F8DF-4B8C-949B-1BDB090A90BC}"/>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144EDDBC-6CFB-4481-B991-FC247458966E}"/>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F145B0B2-E980-484D-BC63-4E4EAFF53DE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AEBA2DBE-2F88-4933-ACA9-76FF817F1ED6}"/>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DDD1B59A-E8F4-4955-B82C-F9CC8A285264}"/>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33BFBFB1-F401-48A2-8123-39B7260BF8FA}"/>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3650E2CF-7E55-4E44-8FFB-4E8D8AB650BF}"/>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9762AB4E-7022-42BF-AC1A-AFDE0792959E}"/>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9FE4689C-4B10-4C49-8614-B96A1B566462}"/>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5986AECE-7FAE-4958-A518-F8643F03B2EC}"/>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C9E0146F-3817-41B0-9777-D7ED88B6F06B}"/>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A998C5D3-ABB0-4CBB-8212-05E7CA1D9C9F}"/>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D71CFE96-9FCD-4C20-A658-E2FC3C132C1A}"/>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D71F5BFA-9B5F-47E5-A3FB-17C52C839EA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A1D73F8E-9DEB-4369-8204-4804220920BD}"/>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AC50F654-431B-4900-915D-809DF9121CD4}"/>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a:extLst>
            <a:ext uri="{FF2B5EF4-FFF2-40B4-BE49-F238E27FC236}">
              <a16:creationId xmlns:a16="http://schemas.microsoft.com/office/drawing/2014/main" id="{71B39CEF-3062-4062-9C3F-A6C6428DF461}"/>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88E3D707-73A6-438E-8724-333370827688}"/>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440D7B1F-565D-45A8-A3AA-6E7B913DB77D}"/>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F70042FA-3D93-4967-8AEE-BFC3E20FE4DA}"/>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85451515-5DA0-4AD4-9B7C-201A74E607B6}"/>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AAD61AF7-C01B-4E31-9135-27343A9C036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57290</xdr:rowOff>
    </xdr:from>
    <xdr:to>
      <xdr:col>54</xdr:col>
      <xdr:colOff>189865</xdr:colOff>
      <xdr:row>98</xdr:row>
      <xdr:rowOff>100521</xdr:rowOff>
    </xdr:to>
    <xdr:cxnSp macro="">
      <xdr:nvCxnSpPr>
        <xdr:cNvPr id="460" name="直線コネクタ 459">
          <a:extLst>
            <a:ext uri="{FF2B5EF4-FFF2-40B4-BE49-F238E27FC236}">
              <a16:creationId xmlns:a16="http://schemas.microsoft.com/office/drawing/2014/main" id="{A46A6AEE-CFA1-40E1-A65C-D4216C6C14BA}"/>
            </a:ext>
          </a:extLst>
        </xdr:cNvPr>
        <xdr:cNvCxnSpPr/>
      </xdr:nvCxnSpPr>
      <xdr:spPr>
        <a:xfrm flipV="1">
          <a:off x="10475595" y="15487790"/>
          <a:ext cx="1270" cy="1414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104348</xdr:rowOff>
    </xdr:from>
    <xdr:ext cx="469744" cy="259045"/>
    <xdr:sp macro="" textlink="">
      <xdr:nvSpPr>
        <xdr:cNvPr id="461" name="普通建設事業費 （ うち更新整備　）最小値テキスト">
          <a:extLst>
            <a:ext uri="{FF2B5EF4-FFF2-40B4-BE49-F238E27FC236}">
              <a16:creationId xmlns:a16="http://schemas.microsoft.com/office/drawing/2014/main" id="{941108A1-DD83-4A82-8753-212C57CB5955}"/>
            </a:ext>
          </a:extLst>
        </xdr:cNvPr>
        <xdr:cNvSpPr txBox="1"/>
      </xdr:nvSpPr>
      <xdr:spPr>
        <a:xfrm>
          <a:off x="10528300" y="1690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100521</xdr:rowOff>
    </xdr:from>
    <xdr:to>
      <xdr:col>55</xdr:col>
      <xdr:colOff>88900</xdr:colOff>
      <xdr:row>98</xdr:row>
      <xdr:rowOff>100521</xdr:rowOff>
    </xdr:to>
    <xdr:cxnSp macro="">
      <xdr:nvCxnSpPr>
        <xdr:cNvPr id="462" name="直線コネクタ 461">
          <a:extLst>
            <a:ext uri="{FF2B5EF4-FFF2-40B4-BE49-F238E27FC236}">
              <a16:creationId xmlns:a16="http://schemas.microsoft.com/office/drawing/2014/main" id="{9C5F992B-3E14-495D-AD92-933E86AA7652}"/>
            </a:ext>
          </a:extLst>
        </xdr:cNvPr>
        <xdr:cNvCxnSpPr/>
      </xdr:nvCxnSpPr>
      <xdr:spPr>
        <a:xfrm>
          <a:off x="10388600" y="1690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3967</xdr:rowOff>
    </xdr:from>
    <xdr:ext cx="599010" cy="259045"/>
    <xdr:sp macro="" textlink="">
      <xdr:nvSpPr>
        <xdr:cNvPr id="463" name="普通建設事業費 （ うち更新整備　）最大値テキスト">
          <a:extLst>
            <a:ext uri="{FF2B5EF4-FFF2-40B4-BE49-F238E27FC236}">
              <a16:creationId xmlns:a16="http://schemas.microsoft.com/office/drawing/2014/main" id="{F79932F2-C953-4117-9F1E-B4F25B0981A6}"/>
            </a:ext>
          </a:extLst>
        </xdr:cNvPr>
        <xdr:cNvSpPr txBox="1"/>
      </xdr:nvSpPr>
      <xdr:spPr>
        <a:xfrm>
          <a:off x="10528300" y="152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57290</xdr:rowOff>
    </xdr:from>
    <xdr:to>
      <xdr:col>55</xdr:col>
      <xdr:colOff>88900</xdr:colOff>
      <xdr:row>90</xdr:row>
      <xdr:rowOff>57290</xdr:rowOff>
    </xdr:to>
    <xdr:cxnSp macro="">
      <xdr:nvCxnSpPr>
        <xdr:cNvPr id="464" name="直線コネクタ 463">
          <a:extLst>
            <a:ext uri="{FF2B5EF4-FFF2-40B4-BE49-F238E27FC236}">
              <a16:creationId xmlns:a16="http://schemas.microsoft.com/office/drawing/2014/main" id="{9A6ADA18-63E9-4B80-AB3B-441248F8DFC5}"/>
            </a:ext>
          </a:extLst>
        </xdr:cNvPr>
        <xdr:cNvCxnSpPr/>
      </xdr:nvCxnSpPr>
      <xdr:spPr>
        <a:xfrm>
          <a:off x="10388600" y="154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23915</xdr:rowOff>
    </xdr:from>
    <xdr:to>
      <xdr:col>55</xdr:col>
      <xdr:colOff>0</xdr:colOff>
      <xdr:row>96</xdr:row>
      <xdr:rowOff>156375</xdr:rowOff>
    </xdr:to>
    <xdr:cxnSp macro="">
      <xdr:nvCxnSpPr>
        <xdr:cNvPr id="465" name="直線コネクタ 464">
          <a:extLst>
            <a:ext uri="{FF2B5EF4-FFF2-40B4-BE49-F238E27FC236}">
              <a16:creationId xmlns:a16="http://schemas.microsoft.com/office/drawing/2014/main" id="{7AD67BCE-5E93-4719-A4C9-56277E224ACB}"/>
            </a:ext>
          </a:extLst>
        </xdr:cNvPr>
        <xdr:cNvCxnSpPr/>
      </xdr:nvCxnSpPr>
      <xdr:spPr>
        <a:xfrm flipV="1">
          <a:off x="9639300" y="16311665"/>
          <a:ext cx="838200" cy="303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76077</xdr:rowOff>
    </xdr:from>
    <xdr:ext cx="534377" cy="259045"/>
    <xdr:sp macro="" textlink="">
      <xdr:nvSpPr>
        <xdr:cNvPr id="466" name="普通建設事業費 （ うち更新整備　）平均値テキスト">
          <a:extLst>
            <a:ext uri="{FF2B5EF4-FFF2-40B4-BE49-F238E27FC236}">
              <a16:creationId xmlns:a16="http://schemas.microsoft.com/office/drawing/2014/main" id="{C4D71923-DDDF-4772-ADA4-B4B3EA4B285D}"/>
            </a:ext>
          </a:extLst>
        </xdr:cNvPr>
        <xdr:cNvSpPr txBox="1"/>
      </xdr:nvSpPr>
      <xdr:spPr>
        <a:xfrm>
          <a:off x="10528300" y="16535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97650</xdr:rowOff>
    </xdr:from>
    <xdr:to>
      <xdr:col>55</xdr:col>
      <xdr:colOff>50800</xdr:colOff>
      <xdr:row>97</xdr:row>
      <xdr:rowOff>27800</xdr:rowOff>
    </xdr:to>
    <xdr:sp macro="" textlink="">
      <xdr:nvSpPr>
        <xdr:cNvPr id="467" name="フローチャート: 判断 466">
          <a:extLst>
            <a:ext uri="{FF2B5EF4-FFF2-40B4-BE49-F238E27FC236}">
              <a16:creationId xmlns:a16="http://schemas.microsoft.com/office/drawing/2014/main" id="{032EF7CE-A43A-4433-B142-455518F52333}"/>
            </a:ext>
          </a:extLst>
        </xdr:cNvPr>
        <xdr:cNvSpPr/>
      </xdr:nvSpPr>
      <xdr:spPr>
        <a:xfrm>
          <a:off x="10426700" y="1655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57353</xdr:rowOff>
    </xdr:from>
    <xdr:to>
      <xdr:col>50</xdr:col>
      <xdr:colOff>114300</xdr:colOff>
      <xdr:row>96</xdr:row>
      <xdr:rowOff>156375</xdr:rowOff>
    </xdr:to>
    <xdr:cxnSp macro="">
      <xdr:nvCxnSpPr>
        <xdr:cNvPr id="468" name="直線コネクタ 467">
          <a:extLst>
            <a:ext uri="{FF2B5EF4-FFF2-40B4-BE49-F238E27FC236}">
              <a16:creationId xmlns:a16="http://schemas.microsoft.com/office/drawing/2014/main" id="{B56DE599-4F60-43FE-93E3-6218171E6730}"/>
            </a:ext>
          </a:extLst>
        </xdr:cNvPr>
        <xdr:cNvCxnSpPr/>
      </xdr:nvCxnSpPr>
      <xdr:spPr>
        <a:xfrm>
          <a:off x="8750300" y="16516553"/>
          <a:ext cx="889000" cy="99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43002</xdr:rowOff>
    </xdr:from>
    <xdr:to>
      <xdr:col>50</xdr:col>
      <xdr:colOff>165100</xdr:colOff>
      <xdr:row>96</xdr:row>
      <xdr:rowOff>144602</xdr:rowOff>
    </xdr:to>
    <xdr:sp macro="" textlink="">
      <xdr:nvSpPr>
        <xdr:cNvPr id="469" name="フローチャート: 判断 468">
          <a:extLst>
            <a:ext uri="{FF2B5EF4-FFF2-40B4-BE49-F238E27FC236}">
              <a16:creationId xmlns:a16="http://schemas.microsoft.com/office/drawing/2014/main" id="{F63760EE-E6E8-4A49-90C9-DB18E2DED47E}"/>
            </a:ext>
          </a:extLst>
        </xdr:cNvPr>
        <xdr:cNvSpPr/>
      </xdr:nvSpPr>
      <xdr:spPr>
        <a:xfrm>
          <a:off x="9588500" y="1650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161129</xdr:rowOff>
    </xdr:from>
    <xdr:ext cx="534377" cy="259045"/>
    <xdr:sp macro="" textlink="">
      <xdr:nvSpPr>
        <xdr:cNvPr id="470" name="テキスト ボックス 469">
          <a:extLst>
            <a:ext uri="{FF2B5EF4-FFF2-40B4-BE49-F238E27FC236}">
              <a16:creationId xmlns:a16="http://schemas.microsoft.com/office/drawing/2014/main" id="{DFA50B81-BBBC-446A-AFFA-97B397341C43}"/>
            </a:ext>
          </a:extLst>
        </xdr:cNvPr>
        <xdr:cNvSpPr txBox="1"/>
      </xdr:nvSpPr>
      <xdr:spPr>
        <a:xfrm>
          <a:off x="9372111" y="1627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57353</xdr:rowOff>
    </xdr:from>
    <xdr:to>
      <xdr:col>45</xdr:col>
      <xdr:colOff>177800</xdr:colOff>
      <xdr:row>97</xdr:row>
      <xdr:rowOff>52070</xdr:rowOff>
    </xdr:to>
    <xdr:cxnSp macro="">
      <xdr:nvCxnSpPr>
        <xdr:cNvPr id="471" name="直線コネクタ 470">
          <a:extLst>
            <a:ext uri="{FF2B5EF4-FFF2-40B4-BE49-F238E27FC236}">
              <a16:creationId xmlns:a16="http://schemas.microsoft.com/office/drawing/2014/main" id="{2A63789B-96B5-4BB1-BF93-46084CD9B325}"/>
            </a:ext>
          </a:extLst>
        </xdr:cNvPr>
        <xdr:cNvCxnSpPr/>
      </xdr:nvCxnSpPr>
      <xdr:spPr>
        <a:xfrm flipV="1">
          <a:off x="7861300" y="16516553"/>
          <a:ext cx="889000" cy="16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65532</xdr:rowOff>
    </xdr:from>
    <xdr:to>
      <xdr:col>46</xdr:col>
      <xdr:colOff>38100</xdr:colOff>
      <xdr:row>96</xdr:row>
      <xdr:rowOff>167132</xdr:rowOff>
    </xdr:to>
    <xdr:sp macro="" textlink="">
      <xdr:nvSpPr>
        <xdr:cNvPr id="472" name="フローチャート: 判断 471">
          <a:extLst>
            <a:ext uri="{FF2B5EF4-FFF2-40B4-BE49-F238E27FC236}">
              <a16:creationId xmlns:a16="http://schemas.microsoft.com/office/drawing/2014/main" id="{5EABABAE-6572-4440-AEAF-E84D03BCC090}"/>
            </a:ext>
          </a:extLst>
        </xdr:cNvPr>
        <xdr:cNvSpPr/>
      </xdr:nvSpPr>
      <xdr:spPr>
        <a:xfrm>
          <a:off x="86995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158259</xdr:rowOff>
    </xdr:from>
    <xdr:ext cx="534377" cy="259045"/>
    <xdr:sp macro="" textlink="">
      <xdr:nvSpPr>
        <xdr:cNvPr id="473" name="テキスト ボックス 472">
          <a:extLst>
            <a:ext uri="{FF2B5EF4-FFF2-40B4-BE49-F238E27FC236}">
              <a16:creationId xmlns:a16="http://schemas.microsoft.com/office/drawing/2014/main" id="{D7244E2F-F12C-43CC-999C-09A7DB0E7DA4}"/>
            </a:ext>
          </a:extLst>
        </xdr:cNvPr>
        <xdr:cNvSpPr txBox="1"/>
      </xdr:nvSpPr>
      <xdr:spPr>
        <a:xfrm>
          <a:off x="8483111" y="1661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52070</xdr:rowOff>
    </xdr:from>
    <xdr:to>
      <xdr:col>41</xdr:col>
      <xdr:colOff>50800</xdr:colOff>
      <xdr:row>97</xdr:row>
      <xdr:rowOff>59246</xdr:rowOff>
    </xdr:to>
    <xdr:cxnSp macro="">
      <xdr:nvCxnSpPr>
        <xdr:cNvPr id="474" name="直線コネクタ 473">
          <a:extLst>
            <a:ext uri="{FF2B5EF4-FFF2-40B4-BE49-F238E27FC236}">
              <a16:creationId xmlns:a16="http://schemas.microsoft.com/office/drawing/2014/main" id="{D98FB093-71D5-4A4C-8C1D-41BD9BA923D8}"/>
            </a:ext>
          </a:extLst>
        </xdr:cNvPr>
        <xdr:cNvCxnSpPr/>
      </xdr:nvCxnSpPr>
      <xdr:spPr>
        <a:xfrm flipV="1">
          <a:off x="6972300" y="16682720"/>
          <a:ext cx="889000" cy="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123737</xdr:rowOff>
    </xdr:from>
    <xdr:to>
      <xdr:col>41</xdr:col>
      <xdr:colOff>101600</xdr:colOff>
      <xdr:row>97</xdr:row>
      <xdr:rowOff>53887</xdr:rowOff>
    </xdr:to>
    <xdr:sp macro="" textlink="">
      <xdr:nvSpPr>
        <xdr:cNvPr id="475" name="フローチャート: 判断 474">
          <a:extLst>
            <a:ext uri="{FF2B5EF4-FFF2-40B4-BE49-F238E27FC236}">
              <a16:creationId xmlns:a16="http://schemas.microsoft.com/office/drawing/2014/main" id="{C248E35D-8409-4D89-93F4-7D419D0D518D}"/>
            </a:ext>
          </a:extLst>
        </xdr:cNvPr>
        <xdr:cNvSpPr/>
      </xdr:nvSpPr>
      <xdr:spPr>
        <a:xfrm>
          <a:off x="7810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70414</xdr:rowOff>
    </xdr:from>
    <xdr:ext cx="534377" cy="259045"/>
    <xdr:sp macro="" textlink="">
      <xdr:nvSpPr>
        <xdr:cNvPr id="476" name="テキスト ボックス 475">
          <a:extLst>
            <a:ext uri="{FF2B5EF4-FFF2-40B4-BE49-F238E27FC236}">
              <a16:creationId xmlns:a16="http://schemas.microsoft.com/office/drawing/2014/main" id="{2D6939C4-8071-44FF-8839-1555C019C186}"/>
            </a:ext>
          </a:extLst>
        </xdr:cNvPr>
        <xdr:cNvSpPr txBox="1"/>
      </xdr:nvSpPr>
      <xdr:spPr>
        <a:xfrm>
          <a:off x="7594111" y="163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157784</xdr:rowOff>
    </xdr:from>
    <xdr:to>
      <xdr:col>36</xdr:col>
      <xdr:colOff>165100</xdr:colOff>
      <xdr:row>97</xdr:row>
      <xdr:rowOff>87934</xdr:rowOff>
    </xdr:to>
    <xdr:sp macro="" textlink="">
      <xdr:nvSpPr>
        <xdr:cNvPr id="477" name="フローチャート: 判断 476">
          <a:extLst>
            <a:ext uri="{FF2B5EF4-FFF2-40B4-BE49-F238E27FC236}">
              <a16:creationId xmlns:a16="http://schemas.microsoft.com/office/drawing/2014/main" id="{C4CDB71A-0737-4492-9C70-5B5EC9E7D689}"/>
            </a:ext>
          </a:extLst>
        </xdr:cNvPr>
        <xdr:cNvSpPr/>
      </xdr:nvSpPr>
      <xdr:spPr>
        <a:xfrm>
          <a:off x="6921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104461</xdr:rowOff>
    </xdr:from>
    <xdr:ext cx="534377" cy="259045"/>
    <xdr:sp macro="" textlink="">
      <xdr:nvSpPr>
        <xdr:cNvPr id="478" name="テキスト ボックス 477">
          <a:extLst>
            <a:ext uri="{FF2B5EF4-FFF2-40B4-BE49-F238E27FC236}">
              <a16:creationId xmlns:a16="http://schemas.microsoft.com/office/drawing/2014/main" id="{E5CB8C01-566A-42AB-8150-9138AE3EBE8D}"/>
            </a:ext>
          </a:extLst>
        </xdr:cNvPr>
        <xdr:cNvSpPr txBox="1"/>
      </xdr:nvSpPr>
      <xdr:spPr>
        <a:xfrm>
          <a:off x="6705111" y="1639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292E2988-B92F-43BB-9E38-98DF4664DE6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FFA4ADFA-3075-45E9-A2A2-789205287775}"/>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3E929751-48AE-4B17-9C4C-603F45648CE2}"/>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6E01887A-E5A2-4A9D-B912-33EBEB5478BD}"/>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BFE48E6-0BA9-47D7-9B17-BEA58F78D774}"/>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144565</xdr:rowOff>
    </xdr:from>
    <xdr:to>
      <xdr:col>55</xdr:col>
      <xdr:colOff>50800</xdr:colOff>
      <xdr:row>95</xdr:row>
      <xdr:rowOff>74715</xdr:rowOff>
    </xdr:to>
    <xdr:sp macro="" textlink="">
      <xdr:nvSpPr>
        <xdr:cNvPr id="484" name="楕円 483">
          <a:extLst>
            <a:ext uri="{FF2B5EF4-FFF2-40B4-BE49-F238E27FC236}">
              <a16:creationId xmlns:a16="http://schemas.microsoft.com/office/drawing/2014/main" id="{5E63DDFB-AD3D-47FE-B7A8-05BB2727AB1C}"/>
            </a:ext>
          </a:extLst>
        </xdr:cNvPr>
        <xdr:cNvSpPr/>
      </xdr:nvSpPr>
      <xdr:spPr>
        <a:xfrm>
          <a:off x="10426700" y="1626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167442</xdr:rowOff>
    </xdr:from>
    <xdr:ext cx="534377" cy="259045"/>
    <xdr:sp macro="" textlink="">
      <xdr:nvSpPr>
        <xdr:cNvPr id="485" name="普通建設事業費 （ うち更新整備　）該当値テキスト">
          <a:extLst>
            <a:ext uri="{FF2B5EF4-FFF2-40B4-BE49-F238E27FC236}">
              <a16:creationId xmlns:a16="http://schemas.microsoft.com/office/drawing/2014/main" id="{5C337B7E-4811-430C-8DE1-66A469BF9D36}"/>
            </a:ext>
          </a:extLst>
        </xdr:cNvPr>
        <xdr:cNvSpPr txBox="1"/>
      </xdr:nvSpPr>
      <xdr:spPr>
        <a:xfrm>
          <a:off x="10528300" y="1611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105575</xdr:rowOff>
    </xdr:from>
    <xdr:to>
      <xdr:col>50</xdr:col>
      <xdr:colOff>165100</xdr:colOff>
      <xdr:row>97</xdr:row>
      <xdr:rowOff>35725</xdr:rowOff>
    </xdr:to>
    <xdr:sp macro="" textlink="">
      <xdr:nvSpPr>
        <xdr:cNvPr id="486" name="楕円 485">
          <a:extLst>
            <a:ext uri="{FF2B5EF4-FFF2-40B4-BE49-F238E27FC236}">
              <a16:creationId xmlns:a16="http://schemas.microsoft.com/office/drawing/2014/main" id="{95971FC9-2208-4B21-A90D-9CC57F7F73AE}"/>
            </a:ext>
          </a:extLst>
        </xdr:cNvPr>
        <xdr:cNvSpPr/>
      </xdr:nvSpPr>
      <xdr:spPr>
        <a:xfrm>
          <a:off x="9588500" y="165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26852</xdr:rowOff>
    </xdr:from>
    <xdr:ext cx="534377" cy="259045"/>
    <xdr:sp macro="" textlink="">
      <xdr:nvSpPr>
        <xdr:cNvPr id="487" name="テキスト ボックス 486">
          <a:extLst>
            <a:ext uri="{FF2B5EF4-FFF2-40B4-BE49-F238E27FC236}">
              <a16:creationId xmlns:a16="http://schemas.microsoft.com/office/drawing/2014/main" id="{CE36121A-98D6-4887-B635-4126D60E5F26}"/>
            </a:ext>
          </a:extLst>
        </xdr:cNvPr>
        <xdr:cNvSpPr txBox="1"/>
      </xdr:nvSpPr>
      <xdr:spPr>
        <a:xfrm>
          <a:off x="9372111" y="1665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6553</xdr:rowOff>
    </xdr:from>
    <xdr:to>
      <xdr:col>46</xdr:col>
      <xdr:colOff>38100</xdr:colOff>
      <xdr:row>96</xdr:row>
      <xdr:rowOff>108153</xdr:rowOff>
    </xdr:to>
    <xdr:sp macro="" textlink="">
      <xdr:nvSpPr>
        <xdr:cNvPr id="488" name="楕円 487">
          <a:extLst>
            <a:ext uri="{FF2B5EF4-FFF2-40B4-BE49-F238E27FC236}">
              <a16:creationId xmlns:a16="http://schemas.microsoft.com/office/drawing/2014/main" id="{76BEA05C-F5D9-4C5D-9EAE-BC3A757E93DD}"/>
            </a:ext>
          </a:extLst>
        </xdr:cNvPr>
        <xdr:cNvSpPr/>
      </xdr:nvSpPr>
      <xdr:spPr>
        <a:xfrm>
          <a:off x="8699500" y="1646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124680</xdr:rowOff>
    </xdr:from>
    <xdr:ext cx="534377" cy="259045"/>
    <xdr:sp macro="" textlink="">
      <xdr:nvSpPr>
        <xdr:cNvPr id="489" name="テキスト ボックス 488">
          <a:extLst>
            <a:ext uri="{FF2B5EF4-FFF2-40B4-BE49-F238E27FC236}">
              <a16:creationId xmlns:a16="http://schemas.microsoft.com/office/drawing/2014/main" id="{9E00C4EA-F1FB-49A2-A7FB-281F21A22C6E}"/>
            </a:ext>
          </a:extLst>
        </xdr:cNvPr>
        <xdr:cNvSpPr txBox="1"/>
      </xdr:nvSpPr>
      <xdr:spPr>
        <a:xfrm>
          <a:off x="8483111" y="1624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1270</xdr:rowOff>
    </xdr:from>
    <xdr:to>
      <xdr:col>41</xdr:col>
      <xdr:colOff>101600</xdr:colOff>
      <xdr:row>97</xdr:row>
      <xdr:rowOff>102870</xdr:rowOff>
    </xdr:to>
    <xdr:sp macro="" textlink="">
      <xdr:nvSpPr>
        <xdr:cNvPr id="490" name="楕円 489">
          <a:extLst>
            <a:ext uri="{FF2B5EF4-FFF2-40B4-BE49-F238E27FC236}">
              <a16:creationId xmlns:a16="http://schemas.microsoft.com/office/drawing/2014/main" id="{97B0E376-0C54-4E4F-A4DF-84DC47447305}"/>
            </a:ext>
          </a:extLst>
        </xdr:cNvPr>
        <xdr:cNvSpPr/>
      </xdr:nvSpPr>
      <xdr:spPr>
        <a:xfrm>
          <a:off x="7810500" y="1663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93997</xdr:rowOff>
    </xdr:from>
    <xdr:ext cx="534377" cy="259045"/>
    <xdr:sp macro="" textlink="">
      <xdr:nvSpPr>
        <xdr:cNvPr id="491" name="テキスト ボックス 490">
          <a:extLst>
            <a:ext uri="{FF2B5EF4-FFF2-40B4-BE49-F238E27FC236}">
              <a16:creationId xmlns:a16="http://schemas.microsoft.com/office/drawing/2014/main" id="{CAB35DC8-A774-409B-B9A9-B15B99CB3C37}"/>
            </a:ext>
          </a:extLst>
        </xdr:cNvPr>
        <xdr:cNvSpPr txBox="1"/>
      </xdr:nvSpPr>
      <xdr:spPr>
        <a:xfrm>
          <a:off x="7594111" y="1672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8446</xdr:rowOff>
    </xdr:from>
    <xdr:to>
      <xdr:col>36</xdr:col>
      <xdr:colOff>165100</xdr:colOff>
      <xdr:row>97</xdr:row>
      <xdr:rowOff>110046</xdr:rowOff>
    </xdr:to>
    <xdr:sp macro="" textlink="">
      <xdr:nvSpPr>
        <xdr:cNvPr id="492" name="楕円 491">
          <a:extLst>
            <a:ext uri="{FF2B5EF4-FFF2-40B4-BE49-F238E27FC236}">
              <a16:creationId xmlns:a16="http://schemas.microsoft.com/office/drawing/2014/main" id="{CA371CF0-9D47-4A13-A131-D1168FEA7A15}"/>
            </a:ext>
          </a:extLst>
        </xdr:cNvPr>
        <xdr:cNvSpPr/>
      </xdr:nvSpPr>
      <xdr:spPr>
        <a:xfrm>
          <a:off x="6921500" y="1663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101173</xdr:rowOff>
    </xdr:from>
    <xdr:ext cx="534377" cy="259045"/>
    <xdr:sp macro="" textlink="">
      <xdr:nvSpPr>
        <xdr:cNvPr id="493" name="テキスト ボックス 492">
          <a:extLst>
            <a:ext uri="{FF2B5EF4-FFF2-40B4-BE49-F238E27FC236}">
              <a16:creationId xmlns:a16="http://schemas.microsoft.com/office/drawing/2014/main" id="{CDFE02CD-8B22-4958-96C8-1BC389E841B2}"/>
            </a:ext>
          </a:extLst>
        </xdr:cNvPr>
        <xdr:cNvSpPr txBox="1"/>
      </xdr:nvSpPr>
      <xdr:spPr>
        <a:xfrm>
          <a:off x="6705111" y="1673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60F152FC-5081-48D6-8AA2-2B5D6567ACB7}"/>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27606AA0-9B52-4F0C-A59E-08575EA261BF}"/>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B0809F3D-E347-4410-A463-C36D2447B07A}"/>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3ED86BB9-9B63-4A2F-8EF1-8E586CBD6DD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67AB29DB-938F-401A-9F4B-EBBEFEE960F2}"/>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F34E9AB0-8D9C-4F57-A89A-9C33FBFFB806}"/>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B74775E6-EA7E-41B3-AC15-A32040FE37E3}"/>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4D3DFB7F-5E6A-47C6-B901-5FFBBD921C69}"/>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C476E264-D086-47EF-B44C-7C519A10FD05}"/>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94F8EF2B-7287-4931-969B-3C6FAD1ABB04}"/>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3F6F9B1E-0176-4DD3-8D03-2C3BECFC034B}"/>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FB9E76F2-0F0F-49D7-AEE6-C26FCDCACA7D}"/>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B98BB636-35B7-4E2A-BB1B-09B4383869D9}"/>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E0080941-0751-4E19-B8AD-9A87ED5D0388}"/>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DDDB168F-22EE-4CE8-BC37-0CFA3F83CBC4}"/>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8E544E49-F14D-49E0-8E7B-1DEF52502562}"/>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EDB1D590-8AE3-4126-BB23-2DD240621D7A}"/>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647D5A66-BAD0-4848-A732-0D3FF252F26A}"/>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C2A107F5-8E8E-4BC4-BE65-A725D4D4FD0E}"/>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A529824F-28D6-4EA7-91F3-2BA3C09C80D4}"/>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EE8CE4F6-9B59-4FC5-972D-B2BB02952E31}"/>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788454A5-62B3-4432-9303-931D0E5422DE}"/>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4DF997E5-B68E-45C1-8B4E-70D839A9BBDA}"/>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73825</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208DF845-5777-49B8-8925-C46FB6E0B45E}"/>
            </a:ext>
          </a:extLst>
        </xdr:cNvPr>
        <xdr:cNvCxnSpPr/>
      </xdr:nvCxnSpPr>
      <xdr:spPr>
        <a:xfrm flipV="1">
          <a:off x="16317595" y="5388775"/>
          <a:ext cx="1269" cy="134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AFE54FD0-26AC-4B95-970B-463DD3DB6583}"/>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B0764886-C4E2-4716-A401-8F650B7F7AC7}"/>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20502</xdr:rowOff>
    </xdr:from>
    <xdr:ext cx="534377" cy="259045"/>
    <xdr:sp macro="" textlink="">
      <xdr:nvSpPr>
        <xdr:cNvPr id="520" name="災害復旧事業費最大値テキスト">
          <a:extLst>
            <a:ext uri="{FF2B5EF4-FFF2-40B4-BE49-F238E27FC236}">
              <a16:creationId xmlns:a16="http://schemas.microsoft.com/office/drawing/2014/main" id="{654C2B09-5C11-45DA-9FE9-7CC5A0FEE122}"/>
            </a:ext>
          </a:extLst>
        </xdr:cNvPr>
        <xdr:cNvSpPr txBox="1"/>
      </xdr:nvSpPr>
      <xdr:spPr>
        <a:xfrm>
          <a:off x="16370300" y="51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73825</xdr:rowOff>
    </xdr:from>
    <xdr:to>
      <xdr:col>86</xdr:col>
      <xdr:colOff>25400</xdr:colOff>
      <xdr:row>31</xdr:row>
      <xdr:rowOff>73825</xdr:rowOff>
    </xdr:to>
    <xdr:cxnSp macro="">
      <xdr:nvCxnSpPr>
        <xdr:cNvPr id="521" name="直線コネクタ 520">
          <a:extLst>
            <a:ext uri="{FF2B5EF4-FFF2-40B4-BE49-F238E27FC236}">
              <a16:creationId xmlns:a16="http://schemas.microsoft.com/office/drawing/2014/main" id="{1732A554-74D9-4738-9E47-2EE128D01C35}"/>
            </a:ext>
          </a:extLst>
        </xdr:cNvPr>
        <xdr:cNvCxnSpPr/>
      </xdr:nvCxnSpPr>
      <xdr:spPr>
        <a:xfrm>
          <a:off x="16230600" y="538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44145</xdr:rowOff>
    </xdr:from>
    <xdr:to>
      <xdr:col>85</xdr:col>
      <xdr:colOff>127000</xdr:colOff>
      <xdr:row>39</xdr:row>
      <xdr:rowOff>44450</xdr:rowOff>
    </xdr:to>
    <xdr:cxnSp macro="">
      <xdr:nvCxnSpPr>
        <xdr:cNvPr id="522" name="直線コネクタ 521">
          <a:extLst>
            <a:ext uri="{FF2B5EF4-FFF2-40B4-BE49-F238E27FC236}">
              <a16:creationId xmlns:a16="http://schemas.microsoft.com/office/drawing/2014/main" id="{4D8BEFBF-005F-4FCE-A518-0E19459F03BB}"/>
            </a:ext>
          </a:extLst>
        </xdr:cNvPr>
        <xdr:cNvCxnSpPr/>
      </xdr:nvCxnSpPr>
      <xdr:spPr>
        <a:xfrm>
          <a:off x="15481300" y="6730695"/>
          <a:ext cx="8382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96690</xdr:rowOff>
    </xdr:from>
    <xdr:ext cx="469744" cy="259045"/>
    <xdr:sp macro="" textlink="">
      <xdr:nvSpPr>
        <xdr:cNvPr id="523" name="災害復旧事業費平均値テキスト">
          <a:extLst>
            <a:ext uri="{FF2B5EF4-FFF2-40B4-BE49-F238E27FC236}">
              <a16:creationId xmlns:a16="http://schemas.microsoft.com/office/drawing/2014/main" id="{912650D2-06E7-474C-BCF4-B6E45169C84D}"/>
            </a:ext>
          </a:extLst>
        </xdr:cNvPr>
        <xdr:cNvSpPr txBox="1"/>
      </xdr:nvSpPr>
      <xdr:spPr>
        <a:xfrm>
          <a:off x="16370300" y="6440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73813</xdr:rowOff>
    </xdr:from>
    <xdr:to>
      <xdr:col>85</xdr:col>
      <xdr:colOff>177800</xdr:colOff>
      <xdr:row>39</xdr:row>
      <xdr:rowOff>3963</xdr:rowOff>
    </xdr:to>
    <xdr:sp macro="" textlink="">
      <xdr:nvSpPr>
        <xdr:cNvPr id="524" name="フローチャート: 判断 523">
          <a:extLst>
            <a:ext uri="{FF2B5EF4-FFF2-40B4-BE49-F238E27FC236}">
              <a16:creationId xmlns:a16="http://schemas.microsoft.com/office/drawing/2014/main" id="{F1F6FDCE-3589-4047-BD79-B4A82E08D4C1}"/>
            </a:ext>
          </a:extLst>
        </xdr:cNvPr>
        <xdr:cNvSpPr/>
      </xdr:nvSpPr>
      <xdr:spPr>
        <a:xfrm>
          <a:off x="16268700" y="658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43726</xdr:rowOff>
    </xdr:from>
    <xdr:to>
      <xdr:col>81</xdr:col>
      <xdr:colOff>50800</xdr:colOff>
      <xdr:row>39</xdr:row>
      <xdr:rowOff>44145</xdr:rowOff>
    </xdr:to>
    <xdr:cxnSp macro="">
      <xdr:nvCxnSpPr>
        <xdr:cNvPr id="525" name="直線コネクタ 524">
          <a:extLst>
            <a:ext uri="{FF2B5EF4-FFF2-40B4-BE49-F238E27FC236}">
              <a16:creationId xmlns:a16="http://schemas.microsoft.com/office/drawing/2014/main" id="{F7F9C0F6-CD8E-46DB-8C73-E908D3BFFEA3}"/>
            </a:ext>
          </a:extLst>
        </xdr:cNvPr>
        <xdr:cNvCxnSpPr/>
      </xdr:nvCxnSpPr>
      <xdr:spPr>
        <a:xfrm>
          <a:off x="14592300" y="6730276"/>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1041</xdr:rowOff>
    </xdr:from>
    <xdr:to>
      <xdr:col>81</xdr:col>
      <xdr:colOff>101600</xdr:colOff>
      <xdr:row>38</xdr:row>
      <xdr:rowOff>102641</xdr:rowOff>
    </xdr:to>
    <xdr:sp macro="" textlink="">
      <xdr:nvSpPr>
        <xdr:cNvPr id="526" name="フローチャート: 判断 525">
          <a:extLst>
            <a:ext uri="{FF2B5EF4-FFF2-40B4-BE49-F238E27FC236}">
              <a16:creationId xmlns:a16="http://schemas.microsoft.com/office/drawing/2014/main" id="{83BCDA22-0706-4F50-AF6D-2FBBEAABC29A}"/>
            </a:ext>
          </a:extLst>
        </xdr:cNvPr>
        <xdr:cNvSpPr/>
      </xdr:nvSpPr>
      <xdr:spPr>
        <a:xfrm>
          <a:off x="15430500" y="651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119168</xdr:rowOff>
    </xdr:from>
    <xdr:ext cx="469744" cy="259045"/>
    <xdr:sp macro="" textlink="">
      <xdr:nvSpPr>
        <xdr:cNvPr id="527" name="テキスト ボックス 526">
          <a:extLst>
            <a:ext uri="{FF2B5EF4-FFF2-40B4-BE49-F238E27FC236}">
              <a16:creationId xmlns:a16="http://schemas.microsoft.com/office/drawing/2014/main" id="{4B4615EB-36D2-4E55-B40A-212CDAF4303C}"/>
            </a:ext>
          </a:extLst>
        </xdr:cNvPr>
        <xdr:cNvSpPr txBox="1"/>
      </xdr:nvSpPr>
      <xdr:spPr>
        <a:xfrm>
          <a:off x="15246428" y="629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43726</xdr:rowOff>
    </xdr:from>
    <xdr:to>
      <xdr:col>76</xdr:col>
      <xdr:colOff>114300</xdr:colOff>
      <xdr:row>39</xdr:row>
      <xdr:rowOff>44450</xdr:rowOff>
    </xdr:to>
    <xdr:cxnSp macro="">
      <xdr:nvCxnSpPr>
        <xdr:cNvPr id="528" name="直線コネクタ 527">
          <a:extLst>
            <a:ext uri="{FF2B5EF4-FFF2-40B4-BE49-F238E27FC236}">
              <a16:creationId xmlns:a16="http://schemas.microsoft.com/office/drawing/2014/main" id="{E65B6545-F2A3-45A1-BDAB-00EA58070544}"/>
            </a:ext>
          </a:extLst>
        </xdr:cNvPr>
        <xdr:cNvCxnSpPr/>
      </xdr:nvCxnSpPr>
      <xdr:spPr>
        <a:xfrm flipV="1">
          <a:off x="13703300" y="6730276"/>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38074</xdr:rowOff>
    </xdr:from>
    <xdr:to>
      <xdr:col>76</xdr:col>
      <xdr:colOff>165100</xdr:colOff>
      <xdr:row>38</xdr:row>
      <xdr:rowOff>139674</xdr:rowOff>
    </xdr:to>
    <xdr:sp macro="" textlink="">
      <xdr:nvSpPr>
        <xdr:cNvPr id="529" name="フローチャート: 判断 528">
          <a:extLst>
            <a:ext uri="{FF2B5EF4-FFF2-40B4-BE49-F238E27FC236}">
              <a16:creationId xmlns:a16="http://schemas.microsoft.com/office/drawing/2014/main" id="{84278915-8403-4F12-AD8D-562EE3C00AED}"/>
            </a:ext>
          </a:extLst>
        </xdr:cNvPr>
        <xdr:cNvSpPr/>
      </xdr:nvSpPr>
      <xdr:spPr>
        <a:xfrm>
          <a:off x="14541500" y="6553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156201</xdr:rowOff>
    </xdr:from>
    <xdr:ext cx="469744" cy="259045"/>
    <xdr:sp macro="" textlink="">
      <xdr:nvSpPr>
        <xdr:cNvPr id="530" name="テキスト ボックス 529">
          <a:extLst>
            <a:ext uri="{FF2B5EF4-FFF2-40B4-BE49-F238E27FC236}">
              <a16:creationId xmlns:a16="http://schemas.microsoft.com/office/drawing/2014/main" id="{AF51476B-1BA4-400E-8329-7DD1DC5CF4AA}"/>
            </a:ext>
          </a:extLst>
        </xdr:cNvPr>
        <xdr:cNvSpPr txBox="1"/>
      </xdr:nvSpPr>
      <xdr:spPr>
        <a:xfrm>
          <a:off x="14357428" y="632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1" name="直線コネクタ 530">
          <a:extLst>
            <a:ext uri="{FF2B5EF4-FFF2-40B4-BE49-F238E27FC236}">
              <a16:creationId xmlns:a16="http://schemas.microsoft.com/office/drawing/2014/main" id="{CB81AEC6-1968-4EC3-9B14-237F35A3201D}"/>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82194</xdr:rowOff>
    </xdr:from>
    <xdr:to>
      <xdr:col>72</xdr:col>
      <xdr:colOff>38100</xdr:colOff>
      <xdr:row>39</xdr:row>
      <xdr:rowOff>12344</xdr:rowOff>
    </xdr:to>
    <xdr:sp macro="" textlink="">
      <xdr:nvSpPr>
        <xdr:cNvPr id="532" name="フローチャート: 判断 531">
          <a:extLst>
            <a:ext uri="{FF2B5EF4-FFF2-40B4-BE49-F238E27FC236}">
              <a16:creationId xmlns:a16="http://schemas.microsoft.com/office/drawing/2014/main" id="{CC813BBE-7FDE-4C0D-AD2D-2E313A5F11F3}"/>
            </a:ext>
          </a:extLst>
        </xdr:cNvPr>
        <xdr:cNvSpPr/>
      </xdr:nvSpPr>
      <xdr:spPr>
        <a:xfrm>
          <a:off x="13652500" y="659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28871</xdr:rowOff>
    </xdr:from>
    <xdr:ext cx="469744" cy="259045"/>
    <xdr:sp macro="" textlink="">
      <xdr:nvSpPr>
        <xdr:cNvPr id="533" name="テキスト ボックス 532">
          <a:extLst>
            <a:ext uri="{FF2B5EF4-FFF2-40B4-BE49-F238E27FC236}">
              <a16:creationId xmlns:a16="http://schemas.microsoft.com/office/drawing/2014/main" id="{38843DF3-A17F-46B5-95B8-03DB42A03D7E}"/>
            </a:ext>
          </a:extLst>
        </xdr:cNvPr>
        <xdr:cNvSpPr txBox="1"/>
      </xdr:nvSpPr>
      <xdr:spPr>
        <a:xfrm>
          <a:off x="13468428" y="637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115265</xdr:rowOff>
    </xdr:from>
    <xdr:to>
      <xdr:col>67</xdr:col>
      <xdr:colOff>101600</xdr:colOff>
      <xdr:row>39</xdr:row>
      <xdr:rowOff>45415</xdr:rowOff>
    </xdr:to>
    <xdr:sp macro="" textlink="">
      <xdr:nvSpPr>
        <xdr:cNvPr id="534" name="フローチャート: 判断 533">
          <a:extLst>
            <a:ext uri="{FF2B5EF4-FFF2-40B4-BE49-F238E27FC236}">
              <a16:creationId xmlns:a16="http://schemas.microsoft.com/office/drawing/2014/main" id="{79F55C7E-1C0B-42CF-B238-B0177E64FC59}"/>
            </a:ext>
          </a:extLst>
        </xdr:cNvPr>
        <xdr:cNvSpPr/>
      </xdr:nvSpPr>
      <xdr:spPr>
        <a:xfrm>
          <a:off x="12763500" y="663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61942</xdr:rowOff>
    </xdr:from>
    <xdr:ext cx="469744" cy="259045"/>
    <xdr:sp macro="" textlink="">
      <xdr:nvSpPr>
        <xdr:cNvPr id="535" name="テキスト ボックス 534">
          <a:extLst>
            <a:ext uri="{FF2B5EF4-FFF2-40B4-BE49-F238E27FC236}">
              <a16:creationId xmlns:a16="http://schemas.microsoft.com/office/drawing/2014/main" id="{BB307E69-0945-430A-9560-D4D4F68A93DD}"/>
            </a:ext>
          </a:extLst>
        </xdr:cNvPr>
        <xdr:cNvSpPr txBox="1"/>
      </xdr:nvSpPr>
      <xdr:spPr>
        <a:xfrm>
          <a:off x="12579428" y="640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33134CB9-3940-44E2-9EFB-81AFA30FEB4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93CC965B-AB2B-43BC-B2F8-BAF462B37319}"/>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5008B9A9-8226-4EBE-AFC1-614F74CC1072}"/>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ED21CE07-1449-4EC9-BA1E-8E750299E661}"/>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FEEAE1EE-CF28-4C0A-B093-451C8FDA0DC2}"/>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1" name="楕円 540">
          <a:extLst>
            <a:ext uri="{FF2B5EF4-FFF2-40B4-BE49-F238E27FC236}">
              <a16:creationId xmlns:a16="http://schemas.microsoft.com/office/drawing/2014/main" id="{DD753077-B320-4FAE-A1F7-68702314EE21}"/>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2" name="災害復旧事業費該当値テキスト">
          <a:extLst>
            <a:ext uri="{FF2B5EF4-FFF2-40B4-BE49-F238E27FC236}">
              <a16:creationId xmlns:a16="http://schemas.microsoft.com/office/drawing/2014/main" id="{A9C917CC-ABA4-49E2-8F1C-CC873140ACF9}"/>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164795</xdr:rowOff>
    </xdr:from>
    <xdr:to>
      <xdr:col>81</xdr:col>
      <xdr:colOff>101600</xdr:colOff>
      <xdr:row>39</xdr:row>
      <xdr:rowOff>94945</xdr:rowOff>
    </xdr:to>
    <xdr:sp macro="" textlink="">
      <xdr:nvSpPr>
        <xdr:cNvPr id="543" name="楕円 542">
          <a:extLst>
            <a:ext uri="{FF2B5EF4-FFF2-40B4-BE49-F238E27FC236}">
              <a16:creationId xmlns:a16="http://schemas.microsoft.com/office/drawing/2014/main" id="{8280B1AA-16B5-4B4E-81FB-B5DC295008F5}"/>
            </a:ext>
          </a:extLst>
        </xdr:cNvPr>
        <xdr:cNvSpPr/>
      </xdr:nvSpPr>
      <xdr:spPr>
        <a:xfrm>
          <a:off x="15430500" y="667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86072</xdr:rowOff>
    </xdr:from>
    <xdr:ext cx="249299" cy="259045"/>
    <xdr:sp macro="" textlink="">
      <xdr:nvSpPr>
        <xdr:cNvPr id="544" name="テキスト ボックス 543">
          <a:extLst>
            <a:ext uri="{FF2B5EF4-FFF2-40B4-BE49-F238E27FC236}">
              <a16:creationId xmlns:a16="http://schemas.microsoft.com/office/drawing/2014/main" id="{C7E31FF1-C1DD-421F-8C90-38D635836678}"/>
            </a:ext>
          </a:extLst>
        </xdr:cNvPr>
        <xdr:cNvSpPr txBox="1"/>
      </xdr:nvSpPr>
      <xdr:spPr>
        <a:xfrm>
          <a:off x="15356650" y="67726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164376</xdr:rowOff>
    </xdr:from>
    <xdr:to>
      <xdr:col>76</xdr:col>
      <xdr:colOff>165100</xdr:colOff>
      <xdr:row>39</xdr:row>
      <xdr:rowOff>94526</xdr:rowOff>
    </xdr:to>
    <xdr:sp macro="" textlink="">
      <xdr:nvSpPr>
        <xdr:cNvPr id="545" name="楕円 544">
          <a:extLst>
            <a:ext uri="{FF2B5EF4-FFF2-40B4-BE49-F238E27FC236}">
              <a16:creationId xmlns:a16="http://schemas.microsoft.com/office/drawing/2014/main" id="{A66007E5-6459-4EA6-9535-6B08E3B42423}"/>
            </a:ext>
          </a:extLst>
        </xdr:cNvPr>
        <xdr:cNvSpPr/>
      </xdr:nvSpPr>
      <xdr:spPr>
        <a:xfrm>
          <a:off x="14541500" y="667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85653</xdr:rowOff>
    </xdr:from>
    <xdr:ext cx="313932" cy="259045"/>
    <xdr:sp macro="" textlink="">
      <xdr:nvSpPr>
        <xdr:cNvPr id="546" name="テキスト ボックス 545">
          <a:extLst>
            <a:ext uri="{FF2B5EF4-FFF2-40B4-BE49-F238E27FC236}">
              <a16:creationId xmlns:a16="http://schemas.microsoft.com/office/drawing/2014/main" id="{022797AB-725A-4850-8C30-AF1831861E99}"/>
            </a:ext>
          </a:extLst>
        </xdr:cNvPr>
        <xdr:cNvSpPr txBox="1"/>
      </xdr:nvSpPr>
      <xdr:spPr>
        <a:xfrm>
          <a:off x="14435333" y="67722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7" name="楕円 546">
          <a:extLst>
            <a:ext uri="{FF2B5EF4-FFF2-40B4-BE49-F238E27FC236}">
              <a16:creationId xmlns:a16="http://schemas.microsoft.com/office/drawing/2014/main" id="{64ED29BC-6F91-4CF2-999E-340E33F76A2E}"/>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8" name="テキスト ボックス 547">
          <a:extLst>
            <a:ext uri="{FF2B5EF4-FFF2-40B4-BE49-F238E27FC236}">
              <a16:creationId xmlns:a16="http://schemas.microsoft.com/office/drawing/2014/main" id="{7F213C9C-7739-476C-9780-457E94916D47}"/>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9" name="楕円 548">
          <a:extLst>
            <a:ext uri="{FF2B5EF4-FFF2-40B4-BE49-F238E27FC236}">
              <a16:creationId xmlns:a16="http://schemas.microsoft.com/office/drawing/2014/main" id="{408BCF5B-DD34-4935-9638-7C268C0F0292}"/>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0" name="テキスト ボックス 549">
          <a:extLst>
            <a:ext uri="{FF2B5EF4-FFF2-40B4-BE49-F238E27FC236}">
              <a16:creationId xmlns:a16="http://schemas.microsoft.com/office/drawing/2014/main" id="{B51E21FD-735C-4E4E-AAEF-2BDF9617BC69}"/>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C384F2F3-2F37-4F5E-8678-23A5B8C82471}"/>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6AAA039-096D-4B45-9998-FE6D27E9DEA9}"/>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DDDA2CCD-43CA-499B-922C-7C7A38EFEBE8}"/>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61D64C38-0338-4A72-B760-38A9138DEEAD}"/>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E6FDB167-9EEE-46DA-8DBB-3897B80E9B7D}"/>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1E363282-9643-4AE9-9243-1219E511FFB8}"/>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5E982EB6-BE76-4EA4-9B37-2FB5002E81A9}"/>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14A5B936-80E6-42A2-A989-C45783208024}"/>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7B4B709D-916F-4B88-A4FE-75A2763D2805}"/>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369BADB2-F9DA-4F5A-A1F3-F4E223F783BE}"/>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9A5385DC-4A98-434F-95E2-08E2B3507377}"/>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67AC8167-06B7-40C7-A268-53564EACCB68}"/>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FF47B61B-241D-40B4-B33A-7D7DEE6077C4}"/>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7780646D-CB18-426B-812F-415487E605BC}"/>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E5F88058-637A-4861-9EF3-5E0271227775}"/>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B546D08D-45A8-4ED7-97DE-B8F67B9BE39B}"/>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9AF36E45-B9BB-4A18-ADDD-A4944EBDE029}"/>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7E11D48B-27D2-48B1-BE53-8830755CBB5E}"/>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74150F11-4B1B-4FAE-8100-9E26D8586D24}"/>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5962FE40-AD62-4FB0-8A51-45BAB86A3D3C}"/>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17CE9D1F-0276-4036-AEE3-C5A4BCB446FE}"/>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AB5F7617-2A35-4014-98F3-0F10261284D4}"/>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3C48D99B-B053-4FD8-BE99-BB68F761D2FB}"/>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A35DCB72-CE58-492E-B9EB-FE69A5E34621}"/>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C5F0992D-A8BA-44C0-A358-AA499ACBED73}"/>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7C9A3B6B-B4E4-4B82-B148-A27E0A395BF3}"/>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3EFC13C7-00E2-4591-BEBA-DABDF8D595D5}"/>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E276A57A-73EA-4921-B1A1-1EE98F9E5DFA}"/>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9B573C6A-AA60-477E-BC16-5C116317C73D}"/>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51EF2ECC-1E6E-4A5F-9BC1-240BA7D7E6E9}"/>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F7AFEAE0-48B1-4BFB-9E10-16CA3168CE37}"/>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8A65764B-5380-472A-8A05-C1BBC68D9F6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E7122597-A5B9-4598-B3AD-4A02378D721C}"/>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EDF4A39F-0640-4681-A503-BD2ED609E736}"/>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EBA5A15C-CF74-419E-BD89-930BF46A9ACD}"/>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9286F3BE-2B43-4E6F-8164-08765D07A089}"/>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A65297C7-4DE6-4BEC-B6A1-72B6372AD886}"/>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4E9E7866-3B39-49A3-AB4A-75D3343F1A94}"/>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87F2CD8B-74C7-448D-9412-3786EF7FB84D}"/>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580B7D74-E4C7-4756-B7AD-D0BD44E6C982}"/>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99153241-2454-467B-8D47-9BE2823BA233}"/>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BD1BA16E-66CC-4F79-B19D-63BBE0F0452B}"/>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D5D6A403-3244-46EE-AC91-AC9F1103D628}"/>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3F6A42F9-5471-45F6-AA16-6B9F77EBB84E}"/>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F585575A-FBFE-417F-8509-0B74E0F68F1E}"/>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CAA48716-706C-4467-A483-A3EAB76856D6}"/>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BEB01613-A035-47B8-91B5-ECC017F2B636}"/>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3BB614F2-5C61-4AFC-B426-1B4B09D09DA5}"/>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49256855-9093-41CE-90F7-967C485F3997}"/>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401A306A-FD0F-493C-8B4B-E7C780CDB846}"/>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726C714E-CB2B-4EBE-A350-176E5F209CAC}"/>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C67ACB1B-A7AC-4AD1-BF72-45BC774D5595}"/>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72BF884-6974-47E0-9E41-11E78A9A4C54}"/>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BDAEEE6D-95BB-42CB-8654-1EBED5437D19}"/>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AEE2CF1A-1D53-4E6F-BF68-56EE7C4FDF7E}"/>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7F8BF084-54ED-4681-8678-D3CDE8EA5C1C}"/>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BDF8AD79-9FC1-49CC-B42C-14CF51C840BE}"/>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CE8E6F8F-39BE-4DC5-8B9A-A6F90CBB4503}"/>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427C35C2-EB1E-4F94-B372-C680B2D7DFCC}"/>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a:extLst>
            <a:ext uri="{FF2B5EF4-FFF2-40B4-BE49-F238E27FC236}">
              <a16:creationId xmlns:a16="http://schemas.microsoft.com/office/drawing/2014/main" id="{0BD04AE2-447A-4BB9-896E-405073186E21}"/>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1" name="テキスト ボックス 610">
          <a:extLst>
            <a:ext uri="{FF2B5EF4-FFF2-40B4-BE49-F238E27FC236}">
              <a16:creationId xmlns:a16="http://schemas.microsoft.com/office/drawing/2014/main" id="{B947EAA6-6EE5-41BE-B941-54A98915FFA4}"/>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a:extLst>
            <a:ext uri="{FF2B5EF4-FFF2-40B4-BE49-F238E27FC236}">
              <a16:creationId xmlns:a16="http://schemas.microsoft.com/office/drawing/2014/main" id="{221DDF38-A28C-43FF-B92B-2A17110712DD}"/>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a:extLst>
            <a:ext uri="{FF2B5EF4-FFF2-40B4-BE49-F238E27FC236}">
              <a16:creationId xmlns:a16="http://schemas.microsoft.com/office/drawing/2014/main" id="{BB739049-3BBD-4B15-93A4-5BAB1A737BF2}"/>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a:extLst>
            <a:ext uri="{FF2B5EF4-FFF2-40B4-BE49-F238E27FC236}">
              <a16:creationId xmlns:a16="http://schemas.microsoft.com/office/drawing/2014/main" id="{F63150DB-963C-4E88-8A8B-5A833B88FD5F}"/>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a:extLst>
            <a:ext uri="{FF2B5EF4-FFF2-40B4-BE49-F238E27FC236}">
              <a16:creationId xmlns:a16="http://schemas.microsoft.com/office/drawing/2014/main" id="{39E9E20B-B411-41A2-83BA-0CC8BB331AA9}"/>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a:extLst>
            <a:ext uri="{FF2B5EF4-FFF2-40B4-BE49-F238E27FC236}">
              <a16:creationId xmlns:a16="http://schemas.microsoft.com/office/drawing/2014/main" id="{7D89DE52-8985-4574-B55D-28E9AD55876D}"/>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a:extLst>
            <a:ext uri="{FF2B5EF4-FFF2-40B4-BE49-F238E27FC236}">
              <a16:creationId xmlns:a16="http://schemas.microsoft.com/office/drawing/2014/main" id="{8653EF29-8E13-47A1-8F0B-79555237ECF7}"/>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a:extLst>
            <a:ext uri="{FF2B5EF4-FFF2-40B4-BE49-F238E27FC236}">
              <a16:creationId xmlns:a16="http://schemas.microsoft.com/office/drawing/2014/main" id="{EA1FA457-9FEE-4B2D-A043-B1EB03106EEF}"/>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9" name="テキスト ボックス 618">
          <a:extLst>
            <a:ext uri="{FF2B5EF4-FFF2-40B4-BE49-F238E27FC236}">
              <a16:creationId xmlns:a16="http://schemas.microsoft.com/office/drawing/2014/main" id="{F66F96DA-23EF-46A8-A37F-B8227CFCC76B}"/>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a:extLst>
            <a:ext uri="{FF2B5EF4-FFF2-40B4-BE49-F238E27FC236}">
              <a16:creationId xmlns:a16="http://schemas.microsoft.com/office/drawing/2014/main" id="{29DC1ACB-5447-40B0-AEEC-806AD567AF9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1" name="テキスト ボックス 620">
          <a:extLst>
            <a:ext uri="{FF2B5EF4-FFF2-40B4-BE49-F238E27FC236}">
              <a16:creationId xmlns:a16="http://schemas.microsoft.com/office/drawing/2014/main" id="{72B5A1D1-CB25-4C32-B15C-490973C8D125}"/>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C68E10F6-CCD3-4DC4-825E-DAE12B14CC52}"/>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2FB9F27D-B096-4A73-AFFD-7AE11B5F69A3}"/>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2831DE13-3B32-4D05-AE64-C7F5AF64FC41}"/>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4777</xdr:rowOff>
    </xdr:from>
    <xdr:to>
      <xdr:col>85</xdr:col>
      <xdr:colOff>126364</xdr:colOff>
      <xdr:row>78</xdr:row>
      <xdr:rowOff>119094</xdr:rowOff>
    </xdr:to>
    <xdr:cxnSp macro="">
      <xdr:nvCxnSpPr>
        <xdr:cNvPr id="625" name="直線コネクタ 624">
          <a:extLst>
            <a:ext uri="{FF2B5EF4-FFF2-40B4-BE49-F238E27FC236}">
              <a16:creationId xmlns:a16="http://schemas.microsoft.com/office/drawing/2014/main" id="{E37A897F-8ED8-4A68-AE26-7D9131ECFC54}"/>
            </a:ext>
          </a:extLst>
        </xdr:cNvPr>
        <xdr:cNvCxnSpPr/>
      </xdr:nvCxnSpPr>
      <xdr:spPr>
        <a:xfrm flipV="1">
          <a:off x="16317595" y="12006277"/>
          <a:ext cx="1269" cy="148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122921</xdr:rowOff>
    </xdr:from>
    <xdr:ext cx="469744" cy="259045"/>
    <xdr:sp macro="" textlink="">
      <xdr:nvSpPr>
        <xdr:cNvPr id="626" name="公債費最小値テキスト">
          <a:extLst>
            <a:ext uri="{FF2B5EF4-FFF2-40B4-BE49-F238E27FC236}">
              <a16:creationId xmlns:a16="http://schemas.microsoft.com/office/drawing/2014/main" id="{9105DBF5-DAD4-43DB-860E-23659BCDB371}"/>
            </a:ext>
          </a:extLst>
        </xdr:cNvPr>
        <xdr:cNvSpPr txBox="1"/>
      </xdr:nvSpPr>
      <xdr:spPr>
        <a:xfrm>
          <a:off x="16370300" y="134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119094</xdr:rowOff>
    </xdr:from>
    <xdr:to>
      <xdr:col>86</xdr:col>
      <xdr:colOff>25400</xdr:colOff>
      <xdr:row>78</xdr:row>
      <xdr:rowOff>119094</xdr:rowOff>
    </xdr:to>
    <xdr:cxnSp macro="">
      <xdr:nvCxnSpPr>
        <xdr:cNvPr id="627" name="直線コネクタ 626">
          <a:extLst>
            <a:ext uri="{FF2B5EF4-FFF2-40B4-BE49-F238E27FC236}">
              <a16:creationId xmlns:a16="http://schemas.microsoft.com/office/drawing/2014/main" id="{B01F63EE-928B-47DD-A95F-0D1DE5021DC7}"/>
            </a:ext>
          </a:extLst>
        </xdr:cNvPr>
        <xdr:cNvCxnSpPr/>
      </xdr:nvCxnSpPr>
      <xdr:spPr>
        <a:xfrm>
          <a:off x="16230600" y="134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122904</xdr:rowOff>
    </xdr:from>
    <xdr:ext cx="599010" cy="259045"/>
    <xdr:sp macro="" textlink="">
      <xdr:nvSpPr>
        <xdr:cNvPr id="628" name="公債費最大値テキスト">
          <a:extLst>
            <a:ext uri="{FF2B5EF4-FFF2-40B4-BE49-F238E27FC236}">
              <a16:creationId xmlns:a16="http://schemas.microsoft.com/office/drawing/2014/main" id="{B322E0AA-71F4-4EFE-9A61-F338B01CCCB8}"/>
            </a:ext>
          </a:extLst>
        </xdr:cNvPr>
        <xdr:cNvSpPr txBox="1"/>
      </xdr:nvSpPr>
      <xdr:spPr>
        <a:xfrm>
          <a:off x="16370300" y="1178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4777</xdr:rowOff>
    </xdr:from>
    <xdr:to>
      <xdr:col>86</xdr:col>
      <xdr:colOff>25400</xdr:colOff>
      <xdr:row>70</xdr:row>
      <xdr:rowOff>4777</xdr:rowOff>
    </xdr:to>
    <xdr:cxnSp macro="">
      <xdr:nvCxnSpPr>
        <xdr:cNvPr id="629" name="直線コネクタ 628">
          <a:extLst>
            <a:ext uri="{FF2B5EF4-FFF2-40B4-BE49-F238E27FC236}">
              <a16:creationId xmlns:a16="http://schemas.microsoft.com/office/drawing/2014/main" id="{56DDBBDC-CA71-4E2B-941D-105BCDDF6E40}"/>
            </a:ext>
          </a:extLst>
        </xdr:cNvPr>
        <xdr:cNvCxnSpPr/>
      </xdr:nvCxnSpPr>
      <xdr:spPr>
        <a:xfrm>
          <a:off x="16230600" y="12006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46056</xdr:rowOff>
    </xdr:from>
    <xdr:to>
      <xdr:col>85</xdr:col>
      <xdr:colOff>127000</xdr:colOff>
      <xdr:row>76</xdr:row>
      <xdr:rowOff>78811</xdr:rowOff>
    </xdr:to>
    <xdr:cxnSp macro="">
      <xdr:nvCxnSpPr>
        <xdr:cNvPr id="630" name="直線コネクタ 629">
          <a:extLst>
            <a:ext uri="{FF2B5EF4-FFF2-40B4-BE49-F238E27FC236}">
              <a16:creationId xmlns:a16="http://schemas.microsoft.com/office/drawing/2014/main" id="{D4C76B0F-68B7-403D-9DB7-2BE37CA86A02}"/>
            </a:ext>
          </a:extLst>
        </xdr:cNvPr>
        <xdr:cNvCxnSpPr/>
      </xdr:nvCxnSpPr>
      <xdr:spPr>
        <a:xfrm flipV="1">
          <a:off x="15481300" y="13076256"/>
          <a:ext cx="838200" cy="3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46757</xdr:rowOff>
    </xdr:from>
    <xdr:ext cx="534377" cy="259045"/>
    <xdr:sp macro="" textlink="">
      <xdr:nvSpPr>
        <xdr:cNvPr id="631" name="公債費平均値テキスト">
          <a:extLst>
            <a:ext uri="{FF2B5EF4-FFF2-40B4-BE49-F238E27FC236}">
              <a16:creationId xmlns:a16="http://schemas.microsoft.com/office/drawing/2014/main" id="{9DF00AF3-78BF-417A-99CD-4EFEF39D7DBD}"/>
            </a:ext>
          </a:extLst>
        </xdr:cNvPr>
        <xdr:cNvSpPr txBox="1"/>
      </xdr:nvSpPr>
      <xdr:spPr>
        <a:xfrm>
          <a:off x="16370300" y="12734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23880</xdr:rowOff>
    </xdr:from>
    <xdr:to>
      <xdr:col>85</xdr:col>
      <xdr:colOff>177800</xdr:colOff>
      <xdr:row>75</xdr:row>
      <xdr:rowOff>125480</xdr:rowOff>
    </xdr:to>
    <xdr:sp macro="" textlink="">
      <xdr:nvSpPr>
        <xdr:cNvPr id="632" name="フローチャート: 判断 631">
          <a:extLst>
            <a:ext uri="{FF2B5EF4-FFF2-40B4-BE49-F238E27FC236}">
              <a16:creationId xmlns:a16="http://schemas.microsoft.com/office/drawing/2014/main" id="{51AC27FA-06EC-489D-97B0-3A8B2949F89F}"/>
            </a:ext>
          </a:extLst>
        </xdr:cNvPr>
        <xdr:cNvSpPr/>
      </xdr:nvSpPr>
      <xdr:spPr>
        <a:xfrm>
          <a:off x="162687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78811</xdr:rowOff>
    </xdr:from>
    <xdr:to>
      <xdr:col>81</xdr:col>
      <xdr:colOff>50800</xdr:colOff>
      <xdr:row>76</xdr:row>
      <xdr:rowOff>106880</xdr:rowOff>
    </xdr:to>
    <xdr:cxnSp macro="">
      <xdr:nvCxnSpPr>
        <xdr:cNvPr id="633" name="直線コネクタ 632">
          <a:extLst>
            <a:ext uri="{FF2B5EF4-FFF2-40B4-BE49-F238E27FC236}">
              <a16:creationId xmlns:a16="http://schemas.microsoft.com/office/drawing/2014/main" id="{0EFBCACC-80C9-4A12-BAE9-02AD7B524385}"/>
            </a:ext>
          </a:extLst>
        </xdr:cNvPr>
        <xdr:cNvCxnSpPr/>
      </xdr:nvCxnSpPr>
      <xdr:spPr>
        <a:xfrm flipV="1">
          <a:off x="14592300" y="13109011"/>
          <a:ext cx="889000" cy="2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85553</xdr:rowOff>
    </xdr:from>
    <xdr:to>
      <xdr:col>81</xdr:col>
      <xdr:colOff>101600</xdr:colOff>
      <xdr:row>76</xdr:row>
      <xdr:rowOff>15703</xdr:rowOff>
    </xdr:to>
    <xdr:sp macro="" textlink="">
      <xdr:nvSpPr>
        <xdr:cNvPr id="634" name="フローチャート: 判断 633">
          <a:extLst>
            <a:ext uri="{FF2B5EF4-FFF2-40B4-BE49-F238E27FC236}">
              <a16:creationId xmlns:a16="http://schemas.microsoft.com/office/drawing/2014/main" id="{6AA31D74-1E3D-4BE0-A436-0CF4BB4F091D}"/>
            </a:ext>
          </a:extLst>
        </xdr:cNvPr>
        <xdr:cNvSpPr/>
      </xdr:nvSpPr>
      <xdr:spPr>
        <a:xfrm>
          <a:off x="15430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32230</xdr:rowOff>
    </xdr:from>
    <xdr:ext cx="534377" cy="259045"/>
    <xdr:sp macro="" textlink="">
      <xdr:nvSpPr>
        <xdr:cNvPr id="635" name="テキスト ボックス 634">
          <a:extLst>
            <a:ext uri="{FF2B5EF4-FFF2-40B4-BE49-F238E27FC236}">
              <a16:creationId xmlns:a16="http://schemas.microsoft.com/office/drawing/2014/main" id="{253B6C79-DA2B-4AD0-A205-3F8064D7C1D5}"/>
            </a:ext>
          </a:extLst>
        </xdr:cNvPr>
        <xdr:cNvSpPr txBox="1"/>
      </xdr:nvSpPr>
      <xdr:spPr>
        <a:xfrm>
          <a:off x="15214111" y="1271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93376</xdr:rowOff>
    </xdr:from>
    <xdr:to>
      <xdr:col>76</xdr:col>
      <xdr:colOff>114300</xdr:colOff>
      <xdr:row>76</xdr:row>
      <xdr:rowOff>106880</xdr:rowOff>
    </xdr:to>
    <xdr:cxnSp macro="">
      <xdr:nvCxnSpPr>
        <xdr:cNvPr id="636" name="直線コネクタ 635">
          <a:extLst>
            <a:ext uri="{FF2B5EF4-FFF2-40B4-BE49-F238E27FC236}">
              <a16:creationId xmlns:a16="http://schemas.microsoft.com/office/drawing/2014/main" id="{1EB96E53-A4DC-445E-B6FB-8127690FCA9A}"/>
            </a:ext>
          </a:extLst>
        </xdr:cNvPr>
        <xdr:cNvCxnSpPr/>
      </xdr:nvCxnSpPr>
      <xdr:spPr>
        <a:xfrm>
          <a:off x="13703300" y="13123576"/>
          <a:ext cx="889000" cy="13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74906</xdr:rowOff>
    </xdr:from>
    <xdr:to>
      <xdr:col>76</xdr:col>
      <xdr:colOff>165100</xdr:colOff>
      <xdr:row>76</xdr:row>
      <xdr:rowOff>5057</xdr:rowOff>
    </xdr:to>
    <xdr:sp macro="" textlink="">
      <xdr:nvSpPr>
        <xdr:cNvPr id="637" name="フローチャート: 判断 636">
          <a:extLst>
            <a:ext uri="{FF2B5EF4-FFF2-40B4-BE49-F238E27FC236}">
              <a16:creationId xmlns:a16="http://schemas.microsoft.com/office/drawing/2014/main" id="{7B91A451-7C66-4836-BACD-E1A016C58549}"/>
            </a:ext>
          </a:extLst>
        </xdr:cNvPr>
        <xdr:cNvSpPr/>
      </xdr:nvSpPr>
      <xdr:spPr>
        <a:xfrm>
          <a:off x="14541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21583</xdr:rowOff>
    </xdr:from>
    <xdr:ext cx="534377" cy="259045"/>
    <xdr:sp macro="" textlink="">
      <xdr:nvSpPr>
        <xdr:cNvPr id="638" name="テキスト ボックス 637">
          <a:extLst>
            <a:ext uri="{FF2B5EF4-FFF2-40B4-BE49-F238E27FC236}">
              <a16:creationId xmlns:a16="http://schemas.microsoft.com/office/drawing/2014/main" id="{6778CA5C-19EE-4FD0-B2B3-8B77948B5E3F}"/>
            </a:ext>
          </a:extLst>
        </xdr:cNvPr>
        <xdr:cNvSpPr txBox="1"/>
      </xdr:nvSpPr>
      <xdr:spPr>
        <a:xfrm>
          <a:off x="14325111" y="1270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77586</xdr:rowOff>
    </xdr:from>
    <xdr:to>
      <xdr:col>71</xdr:col>
      <xdr:colOff>177800</xdr:colOff>
      <xdr:row>76</xdr:row>
      <xdr:rowOff>93376</xdr:rowOff>
    </xdr:to>
    <xdr:cxnSp macro="">
      <xdr:nvCxnSpPr>
        <xdr:cNvPr id="639" name="直線コネクタ 638">
          <a:extLst>
            <a:ext uri="{FF2B5EF4-FFF2-40B4-BE49-F238E27FC236}">
              <a16:creationId xmlns:a16="http://schemas.microsoft.com/office/drawing/2014/main" id="{4CCA3FC6-2AD4-4A2C-A42F-C5E81F8026A4}"/>
            </a:ext>
          </a:extLst>
        </xdr:cNvPr>
        <xdr:cNvCxnSpPr/>
      </xdr:nvCxnSpPr>
      <xdr:spPr>
        <a:xfrm>
          <a:off x="12814300" y="13107786"/>
          <a:ext cx="889000" cy="1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65273</xdr:rowOff>
    </xdr:from>
    <xdr:to>
      <xdr:col>72</xdr:col>
      <xdr:colOff>38100</xdr:colOff>
      <xdr:row>75</xdr:row>
      <xdr:rowOff>166874</xdr:rowOff>
    </xdr:to>
    <xdr:sp macro="" textlink="">
      <xdr:nvSpPr>
        <xdr:cNvPr id="640" name="フローチャート: 判断 639">
          <a:extLst>
            <a:ext uri="{FF2B5EF4-FFF2-40B4-BE49-F238E27FC236}">
              <a16:creationId xmlns:a16="http://schemas.microsoft.com/office/drawing/2014/main" id="{26547676-0196-48B5-AA8C-7A72AA85D089}"/>
            </a:ext>
          </a:extLst>
        </xdr:cNvPr>
        <xdr:cNvSpPr/>
      </xdr:nvSpPr>
      <xdr:spPr>
        <a:xfrm>
          <a:off x="13652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11950</xdr:rowOff>
    </xdr:from>
    <xdr:ext cx="534377" cy="259045"/>
    <xdr:sp macro="" textlink="">
      <xdr:nvSpPr>
        <xdr:cNvPr id="641" name="テキスト ボックス 640">
          <a:extLst>
            <a:ext uri="{FF2B5EF4-FFF2-40B4-BE49-F238E27FC236}">
              <a16:creationId xmlns:a16="http://schemas.microsoft.com/office/drawing/2014/main" id="{9C737F94-11EC-491B-B9F8-24AAB37DD288}"/>
            </a:ext>
          </a:extLst>
        </xdr:cNvPr>
        <xdr:cNvSpPr txBox="1"/>
      </xdr:nvSpPr>
      <xdr:spPr>
        <a:xfrm>
          <a:off x="13436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67885</xdr:rowOff>
    </xdr:from>
    <xdr:to>
      <xdr:col>67</xdr:col>
      <xdr:colOff>101600</xdr:colOff>
      <xdr:row>75</xdr:row>
      <xdr:rowOff>169484</xdr:rowOff>
    </xdr:to>
    <xdr:sp macro="" textlink="">
      <xdr:nvSpPr>
        <xdr:cNvPr id="642" name="フローチャート: 判断 641">
          <a:extLst>
            <a:ext uri="{FF2B5EF4-FFF2-40B4-BE49-F238E27FC236}">
              <a16:creationId xmlns:a16="http://schemas.microsoft.com/office/drawing/2014/main" id="{5E4691C9-2729-4212-8816-7F43A294B44E}"/>
            </a:ext>
          </a:extLst>
        </xdr:cNvPr>
        <xdr:cNvSpPr/>
      </xdr:nvSpPr>
      <xdr:spPr>
        <a:xfrm>
          <a:off x="12763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14562</xdr:rowOff>
    </xdr:from>
    <xdr:ext cx="534377" cy="259045"/>
    <xdr:sp macro="" textlink="">
      <xdr:nvSpPr>
        <xdr:cNvPr id="643" name="テキスト ボックス 642">
          <a:extLst>
            <a:ext uri="{FF2B5EF4-FFF2-40B4-BE49-F238E27FC236}">
              <a16:creationId xmlns:a16="http://schemas.microsoft.com/office/drawing/2014/main" id="{8A77637B-44FE-41CB-B38D-4D84C59FE844}"/>
            </a:ext>
          </a:extLst>
        </xdr:cNvPr>
        <xdr:cNvSpPr txBox="1"/>
      </xdr:nvSpPr>
      <xdr:spPr>
        <a:xfrm>
          <a:off x="12547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823F7A4E-65EF-4259-82CE-8C717C76AC7A}"/>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E9229E6-FD3C-4E1E-ADB8-F9210CEE2F06}"/>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476F6E34-E668-4E85-9C20-6DDCDBFBF754}"/>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EECF0F5B-676C-41C8-AA00-CA4A1C8A4F73}"/>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92DD54BB-B03D-48C2-95D0-5D8817E05567}"/>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166706</xdr:rowOff>
    </xdr:from>
    <xdr:to>
      <xdr:col>85</xdr:col>
      <xdr:colOff>177800</xdr:colOff>
      <xdr:row>76</xdr:row>
      <xdr:rowOff>96856</xdr:rowOff>
    </xdr:to>
    <xdr:sp macro="" textlink="">
      <xdr:nvSpPr>
        <xdr:cNvPr id="649" name="楕円 648">
          <a:extLst>
            <a:ext uri="{FF2B5EF4-FFF2-40B4-BE49-F238E27FC236}">
              <a16:creationId xmlns:a16="http://schemas.microsoft.com/office/drawing/2014/main" id="{5E8B0B15-D31D-4278-86E3-033903DB74A2}"/>
            </a:ext>
          </a:extLst>
        </xdr:cNvPr>
        <xdr:cNvSpPr/>
      </xdr:nvSpPr>
      <xdr:spPr>
        <a:xfrm>
          <a:off x="16268700" y="1302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145133</xdr:rowOff>
    </xdr:from>
    <xdr:ext cx="534377" cy="259045"/>
    <xdr:sp macro="" textlink="">
      <xdr:nvSpPr>
        <xdr:cNvPr id="650" name="公債費該当値テキスト">
          <a:extLst>
            <a:ext uri="{FF2B5EF4-FFF2-40B4-BE49-F238E27FC236}">
              <a16:creationId xmlns:a16="http://schemas.microsoft.com/office/drawing/2014/main" id="{A98CE586-0FAD-48AF-9A9C-FFBBB2DBAAE1}"/>
            </a:ext>
          </a:extLst>
        </xdr:cNvPr>
        <xdr:cNvSpPr txBox="1"/>
      </xdr:nvSpPr>
      <xdr:spPr>
        <a:xfrm>
          <a:off x="16370300" y="1300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28011</xdr:rowOff>
    </xdr:from>
    <xdr:to>
      <xdr:col>81</xdr:col>
      <xdr:colOff>101600</xdr:colOff>
      <xdr:row>76</xdr:row>
      <xdr:rowOff>129611</xdr:rowOff>
    </xdr:to>
    <xdr:sp macro="" textlink="">
      <xdr:nvSpPr>
        <xdr:cNvPr id="651" name="楕円 650">
          <a:extLst>
            <a:ext uri="{FF2B5EF4-FFF2-40B4-BE49-F238E27FC236}">
              <a16:creationId xmlns:a16="http://schemas.microsoft.com/office/drawing/2014/main" id="{D09F7A88-D210-4D1D-9086-0688069EC582}"/>
            </a:ext>
          </a:extLst>
        </xdr:cNvPr>
        <xdr:cNvSpPr/>
      </xdr:nvSpPr>
      <xdr:spPr>
        <a:xfrm>
          <a:off x="15430500" y="1305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120738</xdr:rowOff>
    </xdr:from>
    <xdr:ext cx="534377" cy="259045"/>
    <xdr:sp macro="" textlink="">
      <xdr:nvSpPr>
        <xdr:cNvPr id="652" name="テキスト ボックス 651">
          <a:extLst>
            <a:ext uri="{FF2B5EF4-FFF2-40B4-BE49-F238E27FC236}">
              <a16:creationId xmlns:a16="http://schemas.microsoft.com/office/drawing/2014/main" id="{18FF2FB6-4E43-4C53-BA04-E8B5D31CF069}"/>
            </a:ext>
          </a:extLst>
        </xdr:cNvPr>
        <xdr:cNvSpPr txBox="1"/>
      </xdr:nvSpPr>
      <xdr:spPr>
        <a:xfrm>
          <a:off x="15214111" y="1315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56080</xdr:rowOff>
    </xdr:from>
    <xdr:to>
      <xdr:col>76</xdr:col>
      <xdr:colOff>165100</xdr:colOff>
      <xdr:row>76</xdr:row>
      <xdr:rowOff>157680</xdr:rowOff>
    </xdr:to>
    <xdr:sp macro="" textlink="">
      <xdr:nvSpPr>
        <xdr:cNvPr id="653" name="楕円 652">
          <a:extLst>
            <a:ext uri="{FF2B5EF4-FFF2-40B4-BE49-F238E27FC236}">
              <a16:creationId xmlns:a16="http://schemas.microsoft.com/office/drawing/2014/main" id="{EE8C60B3-FAF8-4243-84AE-DDC0CCEA2252}"/>
            </a:ext>
          </a:extLst>
        </xdr:cNvPr>
        <xdr:cNvSpPr/>
      </xdr:nvSpPr>
      <xdr:spPr>
        <a:xfrm>
          <a:off x="14541500" y="130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148807</xdr:rowOff>
    </xdr:from>
    <xdr:ext cx="534377" cy="259045"/>
    <xdr:sp macro="" textlink="">
      <xdr:nvSpPr>
        <xdr:cNvPr id="654" name="テキスト ボックス 653">
          <a:extLst>
            <a:ext uri="{FF2B5EF4-FFF2-40B4-BE49-F238E27FC236}">
              <a16:creationId xmlns:a16="http://schemas.microsoft.com/office/drawing/2014/main" id="{088D671A-3A2F-4E37-BC8B-E1C16DA252C4}"/>
            </a:ext>
          </a:extLst>
        </xdr:cNvPr>
        <xdr:cNvSpPr txBox="1"/>
      </xdr:nvSpPr>
      <xdr:spPr>
        <a:xfrm>
          <a:off x="14325111" y="1317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42576</xdr:rowOff>
    </xdr:from>
    <xdr:to>
      <xdr:col>72</xdr:col>
      <xdr:colOff>38100</xdr:colOff>
      <xdr:row>76</xdr:row>
      <xdr:rowOff>144176</xdr:rowOff>
    </xdr:to>
    <xdr:sp macro="" textlink="">
      <xdr:nvSpPr>
        <xdr:cNvPr id="655" name="楕円 654">
          <a:extLst>
            <a:ext uri="{FF2B5EF4-FFF2-40B4-BE49-F238E27FC236}">
              <a16:creationId xmlns:a16="http://schemas.microsoft.com/office/drawing/2014/main" id="{F90A8B64-35D1-4AA9-A608-58410A496264}"/>
            </a:ext>
          </a:extLst>
        </xdr:cNvPr>
        <xdr:cNvSpPr/>
      </xdr:nvSpPr>
      <xdr:spPr>
        <a:xfrm>
          <a:off x="13652500" y="1307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135303</xdr:rowOff>
    </xdr:from>
    <xdr:ext cx="534377" cy="259045"/>
    <xdr:sp macro="" textlink="">
      <xdr:nvSpPr>
        <xdr:cNvPr id="656" name="テキスト ボックス 655">
          <a:extLst>
            <a:ext uri="{FF2B5EF4-FFF2-40B4-BE49-F238E27FC236}">
              <a16:creationId xmlns:a16="http://schemas.microsoft.com/office/drawing/2014/main" id="{D5270A8E-122F-4384-BD42-B46B85C23A48}"/>
            </a:ext>
          </a:extLst>
        </xdr:cNvPr>
        <xdr:cNvSpPr txBox="1"/>
      </xdr:nvSpPr>
      <xdr:spPr>
        <a:xfrm>
          <a:off x="13436111" y="1316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26786</xdr:rowOff>
    </xdr:from>
    <xdr:to>
      <xdr:col>67</xdr:col>
      <xdr:colOff>101600</xdr:colOff>
      <xdr:row>76</xdr:row>
      <xdr:rowOff>128386</xdr:rowOff>
    </xdr:to>
    <xdr:sp macro="" textlink="">
      <xdr:nvSpPr>
        <xdr:cNvPr id="657" name="楕円 656">
          <a:extLst>
            <a:ext uri="{FF2B5EF4-FFF2-40B4-BE49-F238E27FC236}">
              <a16:creationId xmlns:a16="http://schemas.microsoft.com/office/drawing/2014/main" id="{14A2CE46-AD20-46C7-B7D4-56480E9FE85F}"/>
            </a:ext>
          </a:extLst>
        </xdr:cNvPr>
        <xdr:cNvSpPr/>
      </xdr:nvSpPr>
      <xdr:spPr>
        <a:xfrm>
          <a:off x="12763500" y="1305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119513</xdr:rowOff>
    </xdr:from>
    <xdr:ext cx="534377" cy="259045"/>
    <xdr:sp macro="" textlink="">
      <xdr:nvSpPr>
        <xdr:cNvPr id="658" name="テキスト ボックス 657">
          <a:extLst>
            <a:ext uri="{FF2B5EF4-FFF2-40B4-BE49-F238E27FC236}">
              <a16:creationId xmlns:a16="http://schemas.microsoft.com/office/drawing/2014/main" id="{6DF37791-F9DD-4CF2-A567-7D132269EA3B}"/>
            </a:ext>
          </a:extLst>
        </xdr:cNvPr>
        <xdr:cNvSpPr txBox="1"/>
      </xdr:nvSpPr>
      <xdr:spPr>
        <a:xfrm>
          <a:off x="12547111" y="1314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49C43009-5B4C-44D5-8931-39CB7606DFF5}"/>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D0F0B83F-BB7B-4F54-9E26-795577593587}"/>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AC49E220-B462-468F-A4A4-0F378652AB8B}"/>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240DB8D9-9482-4A95-9895-73EE748BCF03}"/>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DD7387CD-8321-4069-8233-75127663D91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2D01FAE4-7F8B-484A-BFA0-F218B00BFEA5}"/>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B5FA18F4-AA31-4F8A-BF44-F6BB17EAE575}"/>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7EE42292-48A9-45D0-8327-247A28C06133}"/>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978F3EEF-8BBC-4945-B16B-9474E9279BDB}"/>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2970801F-EFF4-4468-9097-E11FE121D5B2}"/>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4CD3F0D3-1322-4511-A5A8-14D028AB3EF7}"/>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F59E3D4F-FB3C-4FAB-92C3-329A68A4A68C}"/>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3E01630D-98AB-4293-B7FC-BF217DD727E3}"/>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B8788405-DD61-48EE-AA15-C192BD455F49}"/>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463DA31F-513D-4A8B-926F-3DCBB34669A7}"/>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a:extLst>
            <a:ext uri="{FF2B5EF4-FFF2-40B4-BE49-F238E27FC236}">
              <a16:creationId xmlns:a16="http://schemas.microsoft.com/office/drawing/2014/main" id="{C280B41A-7EEB-4F77-BF54-8B094D8772F6}"/>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C3EEC74C-3648-49DA-8EDE-4003050E3BF7}"/>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a:extLst>
            <a:ext uri="{FF2B5EF4-FFF2-40B4-BE49-F238E27FC236}">
              <a16:creationId xmlns:a16="http://schemas.microsoft.com/office/drawing/2014/main" id="{61BCC657-8CDB-45DE-BF6B-D3F48DCA0DFD}"/>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E4993843-D4E6-4D2F-9195-22A69EBC54F2}"/>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8" name="テキスト ボックス 677">
          <a:extLst>
            <a:ext uri="{FF2B5EF4-FFF2-40B4-BE49-F238E27FC236}">
              <a16:creationId xmlns:a16="http://schemas.microsoft.com/office/drawing/2014/main" id="{A3DCFA19-301E-4B7C-BEE2-D9E4816ED717}"/>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74B6562F-5098-4E3D-BC08-4B704180E59B}"/>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FC4D0278-16C8-4A1E-8B6C-F7C70D609AE8}"/>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2025DFBE-2D6F-45F5-8648-69C91C869B63}"/>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7931</xdr:rowOff>
    </xdr:from>
    <xdr:to>
      <xdr:col>85</xdr:col>
      <xdr:colOff>126364</xdr:colOff>
      <xdr:row>99</xdr:row>
      <xdr:rowOff>41593</xdr:rowOff>
    </xdr:to>
    <xdr:cxnSp macro="">
      <xdr:nvCxnSpPr>
        <xdr:cNvPr id="682" name="直線コネクタ 681">
          <a:extLst>
            <a:ext uri="{FF2B5EF4-FFF2-40B4-BE49-F238E27FC236}">
              <a16:creationId xmlns:a16="http://schemas.microsoft.com/office/drawing/2014/main" id="{B1A6DBF9-1B36-4E54-8569-981483E2AF08}"/>
            </a:ext>
          </a:extLst>
        </xdr:cNvPr>
        <xdr:cNvCxnSpPr/>
      </xdr:nvCxnSpPr>
      <xdr:spPr>
        <a:xfrm flipV="1">
          <a:off x="16317595" y="15438431"/>
          <a:ext cx="1269" cy="157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45420</xdr:rowOff>
    </xdr:from>
    <xdr:ext cx="378565" cy="259045"/>
    <xdr:sp macro="" textlink="">
      <xdr:nvSpPr>
        <xdr:cNvPr id="683" name="積立金最小値テキスト">
          <a:extLst>
            <a:ext uri="{FF2B5EF4-FFF2-40B4-BE49-F238E27FC236}">
              <a16:creationId xmlns:a16="http://schemas.microsoft.com/office/drawing/2014/main" id="{72C01914-8641-4E40-B13C-8118F63BA481}"/>
            </a:ext>
          </a:extLst>
        </xdr:cNvPr>
        <xdr:cNvSpPr txBox="1"/>
      </xdr:nvSpPr>
      <xdr:spPr>
        <a:xfrm>
          <a:off x="16370300" y="17018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41593</xdr:rowOff>
    </xdr:from>
    <xdr:to>
      <xdr:col>86</xdr:col>
      <xdr:colOff>25400</xdr:colOff>
      <xdr:row>99</xdr:row>
      <xdr:rowOff>41593</xdr:rowOff>
    </xdr:to>
    <xdr:cxnSp macro="">
      <xdr:nvCxnSpPr>
        <xdr:cNvPr id="684" name="直線コネクタ 683">
          <a:extLst>
            <a:ext uri="{FF2B5EF4-FFF2-40B4-BE49-F238E27FC236}">
              <a16:creationId xmlns:a16="http://schemas.microsoft.com/office/drawing/2014/main" id="{5BACD71E-75E6-4993-826C-D40288F51ADF}"/>
            </a:ext>
          </a:extLst>
        </xdr:cNvPr>
        <xdr:cNvCxnSpPr/>
      </xdr:nvCxnSpPr>
      <xdr:spPr>
        <a:xfrm>
          <a:off x="16230600" y="1701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126058</xdr:rowOff>
    </xdr:from>
    <xdr:ext cx="534377" cy="259045"/>
    <xdr:sp macro="" textlink="">
      <xdr:nvSpPr>
        <xdr:cNvPr id="685" name="積立金最大値テキスト">
          <a:extLst>
            <a:ext uri="{FF2B5EF4-FFF2-40B4-BE49-F238E27FC236}">
              <a16:creationId xmlns:a16="http://schemas.microsoft.com/office/drawing/2014/main" id="{97338CBF-6602-4B10-A580-6072B3E00164}"/>
            </a:ext>
          </a:extLst>
        </xdr:cNvPr>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7931</xdr:rowOff>
    </xdr:from>
    <xdr:to>
      <xdr:col>86</xdr:col>
      <xdr:colOff>25400</xdr:colOff>
      <xdr:row>90</xdr:row>
      <xdr:rowOff>7931</xdr:rowOff>
    </xdr:to>
    <xdr:cxnSp macro="">
      <xdr:nvCxnSpPr>
        <xdr:cNvPr id="686" name="直線コネクタ 685">
          <a:extLst>
            <a:ext uri="{FF2B5EF4-FFF2-40B4-BE49-F238E27FC236}">
              <a16:creationId xmlns:a16="http://schemas.microsoft.com/office/drawing/2014/main" id="{17F268CC-945F-4F3D-B27A-6176F05BF3BA}"/>
            </a:ext>
          </a:extLst>
        </xdr:cNvPr>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95904</xdr:rowOff>
    </xdr:from>
    <xdr:to>
      <xdr:col>85</xdr:col>
      <xdr:colOff>127000</xdr:colOff>
      <xdr:row>98</xdr:row>
      <xdr:rowOff>68701</xdr:rowOff>
    </xdr:to>
    <xdr:cxnSp macro="">
      <xdr:nvCxnSpPr>
        <xdr:cNvPr id="687" name="直線コネクタ 686">
          <a:extLst>
            <a:ext uri="{FF2B5EF4-FFF2-40B4-BE49-F238E27FC236}">
              <a16:creationId xmlns:a16="http://schemas.microsoft.com/office/drawing/2014/main" id="{2D65D3B2-AD85-4E6D-BBD4-FF5A06883300}"/>
            </a:ext>
          </a:extLst>
        </xdr:cNvPr>
        <xdr:cNvCxnSpPr/>
      </xdr:nvCxnSpPr>
      <xdr:spPr>
        <a:xfrm flipV="1">
          <a:off x="15481300" y="16726554"/>
          <a:ext cx="838200" cy="14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27861</xdr:rowOff>
    </xdr:from>
    <xdr:ext cx="534377" cy="259045"/>
    <xdr:sp macro="" textlink="">
      <xdr:nvSpPr>
        <xdr:cNvPr id="688" name="積立金平均値テキスト">
          <a:extLst>
            <a:ext uri="{FF2B5EF4-FFF2-40B4-BE49-F238E27FC236}">
              <a16:creationId xmlns:a16="http://schemas.microsoft.com/office/drawing/2014/main" id="{229A5132-6BDA-42A2-BF23-F12C04975268}"/>
            </a:ext>
          </a:extLst>
        </xdr:cNvPr>
        <xdr:cNvSpPr txBox="1"/>
      </xdr:nvSpPr>
      <xdr:spPr>
        <a:xfrm>
          <a:off x="16370300" y="16315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4984</xdr:rowOff>
    </xdr:from>
    <xdr:to>
      <xdr:col>85</xdr:col>
      <xdr:colOff>177800</xdr:colOff>
      <xdr:row>96</xdr:row>
      <xdr:rowOff>106584</xdr:rowOff>
    </xdr:to>
    <xdr:sp macro="" textlink="">
      <xdr:nvSpPr>
        <xdr:cNvPr id="689" name="フローチャート: 判断 688">
          <a:extLst>
            <a:ext uri="{FF2B5EF4-FFF2-40B4-BE49-F238E27FC236}">
              <a16:creationId xmlns:a16="http://schemas.microsoft.com/office/drawing/2014/main" id="{757C27FE-0E20-42B5-93E8-A9665C586ECE}"/>
            </a:ext>
          </a:extLst>
        </xdr:cNvPr>
        <xdr:cNvSpPr/>
      </xdr:nvSpPr>
      <xdr:spPr>
        <a:xfrm>
          <a:off x="16268700" y="1646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105144</xdr:rowOff>
    </xdr:from>
    <xdr:to>
      <xdr:col>81</xdr:col>
      <xdr:colOff>50800</xdr:colOff>
      <xdr:row>98</xdr:row>
      <xdr:rowOff>68701</xdr:rowOff>
    </xdr:to>
    <xdr:cxnSp macro="">
      <xdr:nvCxnSpPr>
        <xdr:cNvPr id="690" name="直線コネクタ 689">
          <a:extLst>
            <a:ext uri="{FF2B5EF4-FFF2-40B4-BE49-F238E27FC236}">
              <a16:creationId xmlns:a16="http://schemas.microsoft.com/office/drawing/2014/main" id="{D6B5A402-5916-4FA7-AECA-65BDDA45F58A}"/>
            </a:ext>
          </a:extLst>
        </xdr:cNvPr>
        <xdr:cNvCxnSpPr/>
      </xdr:nvCxnSpPr>
      <xdr:spPr>
        <a:xfrm>
          <a:off x="14592300" y="16735794"/>
          <a:ext cx="889000" cy="13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16833</xdr:rowOff>
    </xdr:from>
    <xdr:to>
      <xdr:col>81</xdr:col>
      <xdr:colOff>101600</xdr:colOff>
      <xdr:row>97</xdr:row>
      <xdr:rowOff>118433</xdr:rowOff>
    </xdr:to>
    <xdr:sp macro="" textlink="">
      <xdr:nvSpPr>
        <xdr:cNvPr id="691" name="フローチャート: 判断 690">
          <a:extLst>
            <a:ext uri="{FF2B5EF4-FFF2-40B4-BE49-F238E27FC236}">
              <a16:creationId xmlns:a16="http://schemas.microsoft.com/office/drawing/2014/main" id="{61AD2205-8830-44CD-91D7-B3A122511302}"/>
            </a:ext>
          </a:extLst>
        </xdr:cNvPr>
        <xdr:cNvSpPr/>
      </xdr:nvSpPr>
      <xdr:spPr>
        <a:xfrm>
          <a:off x="15430500" y="1664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134960</xdr:rowOff>
    </xdr:from>
    <xdr:ext cx="534377" cy="259045"/>
    <xdr:sp macro="" textlink="">
      <xdr:nvSpPr>
        <xdr:cNvPr id="692" name="テキスト ボックス 691">
          <a:extLst>
            <a:ext uri="{FF2B5EF4-FFF2-40B4-BE49-F238E27FC236}">
              <a16:creationId xmlns:a16="http://schemas.microsoft.com/office/drawing/2014/main" id="{0C4FB252-5F23-4C33-98CC-9CC09DFD1AED}"/>
            </a:ext>
          </a:extLst>
        </xdr:cNvPr>
        <xdr:cNvSpPr txBox="1"/>
      </xdr:nvSpPr>
      <xdr:spPr>
        <a:xfrm>
          <a:off x="15214111" y="1642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105144</xdr:rowOff>
    </xdr:from>
    <xdr:to>
      <xdr:col>76</xdr:col>
      <xdr:colOff>114300</xdr:colOff>
      <xdr:row>98</xdr:row>
      <xdr:rowOff>59767</xdr:rowOff>
    </xdr:to>
    <xdr:cxnSp macro="">
      <xdr:nvCxnSpPr>
        <xdr:cNvPr id="693" name="直線コネクタ 692">
          <a:extLst>
            <a:ext uri="{FF2B5EF4-FFF2-40B4-BE49-F238E27FC236}">
              <a16:creationId xmlns:a16="http://schemas.microsoft.com/office/drawing/2014/main" id="{611CCEA1-58CC-44F4-8CD7-8B29A7E5D0F8}"/>
            </a:ext>
          </a:extLst>
        </xdr:cNvPr>
        <xdr:cNvCxnSpPr/>
      </xdr:nvCxnSpPr>
      <xdr:spPr>
        <a:xfrm flipV="1">
          <a:off x="13703300" y="16735794"/>
          <a:ext cx="889000" cy="12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75718</xdr:rowOff>
    </xdr:from>
    <xdr:to>
      <xdr:col>76</xdr:col>
      <xdr:colOff>165100</xdr:colOff>
      <xdr:row>98</xdr:row>
      <xdr:rowOff>5868</xdr:rowOff>
    </xdr:to>
    <xdr:sp macro="" textlink="">
      <xdr:nvSpPr>
        <xdr:cNvPr id="694" name="フローチャート: 判断 693">
          <a:extLst>
            <a:ext uri="{FF2B5EF4-FFF2-40B4-BE49-F238E27FC236}">
              <a16:creationId xmlns:a16="http://schemas.microsoft.com/office/drawing/2014/main" id="{23CAF6BB-92ED-43DF-B827-6D0C2D37414F}"/>
            </a:ext>
          </a:extLst>
        </xdr:cNvPr>
        <xdr:cNvSpPr/>
      </xdr:nvSpPr>
      <xdr:spPr>
        <a:xfrm>
          <a:off x="14541500" y="16706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168445</xdr:rowOff>
    </xdr:from>
    <xdr:ext cx="534377" cy="259045"/>
    <xdr:sp macro="" textlink="">
      <xdr:nvSpPr>
        <xdr:cNvPr id="695" name="テキスト ボックス 694">
          <a:extLst>
            <a:ext uri="{FF2B5EF4-FFF2-40B4-BE49-F238E27FC236}">
              <a16:creationId xmlns:a16="http://schemas.microsoft.com/office/drawing/2014/main" id="{EDF04206-59E9-4950-8F74-9E7B3761848C}"/>
            </a:ext>
          </a:extLst>
        </xdr:cNvPr>
        <xdr:cNvSpPr txBox="1"/>
      </xdr:nvSpPr>
      <xdr:spPr>
        <a:xfrm>
          <a:off x="14325111" y="1679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59767</xdr:rowOff>
    </xdr:from>
    <xdr:to>
      <xdr:col>71</xdr:col>
      <xdr:colOff>177800</xdr:colOff>
      <xdr:row>98</xdr:row>
      <xdr:rowOff>143911</xdr:rowOff>
    </xdr:to>
    <xdr:cxnSp macro="">
      <xdr:nvCxnSpPr>
        <xdr:cNvPr id="696" name="直線コネクタ 695">
          <a:extLst>
            <a:ext uri="{FF2B5EF4-FFF2-40B4-BE49-F238E27FC236}">
              <a16:creationId xmlns:a16="http://schemas.microsoft.com/office/drawing/2014/main" id="{EC60D8EE-93CE-401D-B176-8B5E50593B7E}"/>
            </a:ext>
          </a:extLst>
        </xdr:cNvPr>
        <xdr:cNvCxnSpPr/>
      </xdr:nvCxnSpPr>
      <xdr:spPr>
        <a:xfrm flipV="1">
          <a:off x="12814300" y="16861867"/>
          <a:ext cx="889000" cy="8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46210</xdr:rowOff>
    </xdr:from>
    <xdr:to>
      <xdr:col>72</xdr:col>
      <xdr:colOff>38100</xdr:colOff>
      <xdr:row>97</xdr:row>
      <xdr:rowOff>147810</xdr:rowOff>
    </xdr:to>
    <xdr:sp macro="" textlink="">
      <xdr:nvSpPr>
        <xdr:cNvPr id="697" name="フローチャート: 判断 696">
          <a:extLst>
            <a:ext uri="{FF2B5EF4-FFF2-40B4-BE49-F238E27FC236}">
              <a16:creationId xmlns:a16="http://schemas.microsoft.com/office/drawing/2014/main" id="{E62B1BC9-FE97-480C-AD54-C10594D4CBF4}"/>
            </a:ext>
          </a:extLst>
        </xdr:cNvPr>
        <xdr:cNvSpPr/>
      </xdr:nvSpPr>
      <xdr:spPr>
        <a:xfrm>
          <a:off x="13652500" y="1667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164337</xdr:rowOff>
    </xdr:from>
    <xdr:ext cx="534377" cy="259045"/>
    <xdr:sp macro="" textlink="">
      <xdr:nvSpPr>
        <xdr:cNvPr id="698" name="テキスト ボックス 697">
          <a:extLst>
            <a:ext uri="{FF2B5EF4-FFF2-40B4-BE49-F238E27FC236}">
              <a16:creationId xmlns:a16="http://schemas.microsoft.com/office/drawing/2014/main" id="{4C66C573-DB80-4ECE-B775-541A0AC827F0}"/>
            </a:ext>
          </a:extLst>
        </xdr:cNvPr>
        <xdr:cNvSpPr txBox="1"/>
      </xdr:nvSpPr>
      <xdr:spPr>
        <a:xfrm>
          <a:off x="13436111" y="1645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106617</xdr:rowOff>
    </xdr:from>
    <xdr:to>
      <xdr:col>67</xdr:col>
      <xdr:colOff>101600</xdr:colOff>
      <xdr:row>98</xdr:row>
      <xdr:rowOff>36767</xdr:rowOff>
    </xdr:to>
    <xdr:sp macro="" textlink="">
      <xdr:nvSpPr>
        <xdr:cNvPr id="699" name="フローチャート: 判断 698">
          <a:extLst>
            <a:ext uri="{FF2B5EF4-FFF2-40B4-BE49-F238E27FC236}">
              <a16:creationId xmlns:a16="http://schemas.microsoft.com/office/drawing/2014/main" id="{7E54AD5A-1E4C-46D7-8517-AC55E5AC79A5}"/>
            </a:ext>
          </a:extLst>
        </xdr:cNvPr>
        <xdr:cNvSpPr/>
      </xdr:nvSpPr>
      <xdr:spPr>
        <a:xfrm>
          <a:off x="12763500" y="1673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53294</xdr:rowOff>
    </xdr:from>
    <xdr:ext cx="534377" cy="259045"/>
    <xdr:sp macro="" textlink="">
      <xdr:nvSpPr>
        <xdr:cNvPr id="700" name="テキスト ボックス 699">
          <a:extLst>
            <a:ext uri="{FF2B5EF4-FFF2-40B4-BE49-F238E27FC236}">
              <a16:creationId xmlns:a16="http://schemas.microsoft.com/office/drawing/2014/main" id="{1F0325FB-E05A-40D6-A3AF-65FCB4204051}"/>
            </a:ext>
          </a:extLst>
        </xdr:cNvPr>
        <xdr:cNvSpPr txBox="1"/>
      </xdr:nvSpPr>
      <xdr:spPr>
        <a:xfrm>
          <a:off x="12547111" y="1651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7BD5CB78-F8E6-4C4F-82B5-912835290845}"/>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E0B22436-2053-4938-9CC7-A09FD71B27F9}"/>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D0B29AA9-782D-4142-A26B-D5BAC88E59DC}"/>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3786843B-2F92-485E-8362-AD77F00D6F5F}"/>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F2142317-8F21-4886-BA77-E5E2D726B757}"/>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45104</xdr:rowOff>
    </xdr:from>
    <xdr:to>
      <xdr:col>85</xdr:col>
      <xdr:colOff>177800</xdr:colOff>
      <xdr:row>97</xdr:row>
      <xdr:rowOff>146704</xdr:rowOff>
    </xdr:to>
    <xdr:sp macro="" textlink="">
      <xdr:nvSpPr>
        <xdr:cNvPr id="706" name="楕円 705">
          <a:extLst>
            <a:ext uri="{FF2B5EF4-FFF2-40B4-BE49-F238E27FC236}">
              <a16:creationId xmlns:a16="http://schemas.microsoft.com/office/drawing/2014/main" id="{F666F693-82AC-4ED9-9926-212EFAD1CB33}"/>
            </a:ext>
          </a:extLst>
        </xdr:cNvPr>
        <xdr:cNvSpPr/>
      </xdr:nvSpPr>
      <xdr:spPr>
        <a:xfrm>
          <a:off x="16268700" y="1667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23531</xdr:rowOff>
    </xdr:from>
    <xdr:ext cx="534377" cy="259045"/>
    <xdr:sp macro="" textlink="">
      <xdr:nvSpPr>
        <xdr:cNvPr id="707" name="積立金該当値テキスト">
          <a:extLst>
            <a:ext uri="{FF2B5EF4-FFF2-40B4-BE49-F238E27FC236}">
              <a16:creationId xmlns:a16="http://schemas.microsoft.com/office/drawing/2014/main" id="{D755964D-F38E-4B59-A743-680DA9AC0085}"/>
            </a:ext>
          </a:extLst>
        </xdr:cNvPr>
        <xdr:cNvSpPr txBox="1"/>
      </xdr:nvSpPr>
      <xdr:spPr>
        <a:xfrm>
          <a:off x="16370300" y="1665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17901</xdr:rowOff>
    </xdr:from>
    <xdr:to>
      <xdr:col>81</xdr:col>
      <xdr:colOff>101600</xdr:colOff>
      <xdr:row>98</xdr:row>
      <xdr:rowOff>119501</xdr:rowOff>
    </xdr:to>
    <xdr:sp macro="" textlink="">
      <xdr:nvSpPr>
        <xdr:cNvPr id="708" name="楕円 707">
          <a:extLst>
            <a:ext uri="{FF2B5EF4-FFF2-40B4-BE49-F238E27FC236}">
              <a16:creationId xmlns:a16="http://schemas.microsoft.com/office/drawing/2014/main" id="{C65F03AB-A00B-419A-9099-A74D3FC07090}"/>
            </a:ext>
          </a:extLst>
        </xdr:cNvPr>
        <xdr:cNvSpPr/>
      </xdr:nvSpPr>
      <xdr:spPr>
        <a:xfrm>
          <a:off x="15430500" y="1682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110628</xdr:rowOff>
    </xdr:from>
    <xdr:ext cx="469744" cy="259045"/>
    <xdr:sp macro="" textlink="">
      <xdr:nvSpPr>
        <xdr:cNvPr id="709" name="テキスト ボックス 708">
          <a:extLst>
            <a:ext uri="{FF2B5EF4-FFF2-40B4-BE49-F238E27FC236}">
              <a16:creationId xmlns:a16="http://schemas.microsoft.com/office/drawing/2014/main" id="{1DE542AB-D44B-4D8C-84F9-DE6EAD055F5E}"/>
            </a:ext>
          </a:extLst>
        </xdr:cNvPr>
        <xdr:cNvSpPr txBox="1"/>
      </xdr:nvSpPr>
      <xdr:spPr>
        <a:xfrm>
          <a:off x="15246428" y="16912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54344</xdr:rowOff>
    </xdr:from>
    <xdr:to>
      <xdr:col>76</xdr:col>
      <xdr:colOff>165100</xdr:colOff>
      <xdr:row>97</xdr:row>
      <xdr:rowOff>155944</xdr:rowOff>
    </xdr:to>
    <xdr:sp macro="" textlink="">
      <xdr:nvSpPr>
        <xdr:cNvPr id="710" name="楕円 709">
          <a:extLst>
            <a:ext uri="{FF2B5EF4-FFF2-40B4-BE49-F238E27FC236}">
              <a16:creationId xmlns:a16="http://schemas.microsoft.com/office/drawing/2014/main" id="{0FBCD289-CB1D-444E-9C48-CA6BFA8B2541}"/>
            </a:ext>
          </a:extLst>
        </xdr:cNvPr>
        <xdr:cNvSpPr/>
      </xdr:nvSpPr>
      <xdr:spPr>
        <a:xfrm>
          <a:off x="14541500" y="1668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1021</xdr:rowOff>
    </xdr:from>
    <xdr:ext cx="534377" cy="259045"/>
    <xdr:sp macro="" textlink="">
      <xdr:nvSpPr>
        <xdr:cNvPr id="711" name="テキスト ボックス 710">
          <a:extLst>
            <a:ext uri="{FF2B5EF4-FFF2-40B4-BE49-F238E27FC236}">
              <a16:creationId xmlns:a16="http://schemas.microsoft.com/office/drawing/2014/main" id="{10467558-F994-49DD-B06F-C60C63EDDDFE}"/>
            </a:ext>
          </a:extLst>
        </xdr:cNvPr>
        <xdr:cNvSpPr txBox="1"/>
      </xdr:nvSpPr>
      <xdr:spPr>
        <a:xfrm>
          <a:off x="14325111" y="1646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8967</xdr:rowOff>
    </xdr:from>
    <xdr:to>
      <xdr:col>72</xdr:col>
      <xdr:colOff>38100</xdr:colOff>
      <xdr:row>98</xdr:row>
      <xdr:rowOff>110567</xdr:rowOff>
    </xdr:to>
    <xdr:sp macro="" textlink="">
      <xdr:nvSpPr>
        <xdr:cNvPr id="712" name="楕円 711">
          <a:extLst>
            <a:ext uri="{FF2B5EF4-FFF2-40B4-BE49-F238E27FC236}">
              <a16:creationId xmlns:a16="http://schemas.microsoft.com/office/drawing/2014/main" id="{95B672C9-4B03-4D06-95BC-B942ACC87585}"/>
            </a:ext>
          </a:extLst>
        </xdr:cNvPr>
        <xdr:cNvSpPr/>
      </xdr:nvSpPr>
      <xdr:spPr>
        <a:xfrm>
          <a:off x="13652500" y="1681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101694</xdr:rowOff>
    </xdr:from>
    <xdr:ext cx="469744" cy="259045"/>
    <xdr:sp macro="" textlink="">
      <xdr:nvSpPr>
        <xdr:cNvPr id="713" name="テキスト ボックス 712">
          <a:extLst>
            <a:ext uri="{FF2B5EF4-FFF2-40B4-BE49-F238E27FC236}">
              <a16:creationId xmlns:a16="http://schemas.microsoft.com/office/drawing/2014/main" id="{9B2CC548-DB24-4102-AE4A-C55257ED87F7}"/>
            </a:ext>
          </a:extLst>
        </xdr:cNvPr>
        <xdr:cNvSpPr txBox="1"/>
      </xdr:nvSpPr>
      <xdr:spPr>
        <a:xfrm>
          <a:off x="13468428" y="16903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93111</xdr:rowOff>
    </xdr:from>
    <xdr:to>
      <xdr:col>67</xdr:col>
      <xdr:colOff>101600</xdr:colOff>
      <xdr:row>99</xdr:row>
      <xdr:rowOff>23261</xdr:rowOff>
    </xdr:to>
    <xdr:sp macro="" textlink="">
      <xdr:nvSpPr>
        <xdr:cNvPr id="714" name="楕円 713">
          <a:extLst>
            <a:ext uri="{FF2B5EF4-FFF2-40B4-BE49-F238E27FC236}">
              <a16:creationId xmlns:a16="http://schemas.microsoft.com/office/drawing/2014/main" id="{5BC4617E-CB7C-4977-868E-3BC3A1C25ADF}"/>
            </a:ext>
          </a:extLst>
        </xdr:cNvPr>
        <xdr:cNvSpPr/>
      </xdr:nvSpPr>
      <xdr:spPr>
        <a:xfrm>
          <a:off x="12763500" y="1689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14388</xdr:rowOff>
    </xdr:from>
    <xdr:ext cx="469744" cy="259045"/>
    <xdr:sp macro="" textlink="">
      <xdr:nvSpPr>
        <xdr:cNvPr id="715" name="テキスト ボックス 714">
          <a:extLst>
            <a:ext uri="{FF2B5EF4-FFF2-40B4-BE49-F238E27FC236}">
              <a16:creationId xmlns:a16="http://schemas.microsoft.com/office/drawing/2014/main" id="{DFEEE0B2-BA26-4049-A13A-9CB8B81B69B9}"/>
            </a:ext>
          </a:extLst>
        </xdr:cNvPr>
        <xdr:cNvSpPr txBox="1"/>
      </xdr:nvSpPr>
      <xdr:spPr>
        <a:xfrm>
          <a:off x="12579428" y="1698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93BB19FE-5DC7-42E4-B86D-AFBCB6FBDFB2}"/>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5326D3B0-A81B-4DA2-B756-5A743AA5A0F1}"/>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3F412F82-7C9E-4FE5-B0C4-52A427710B4B}"/>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2214EAFE-E99D-461C-9161-582DA7ACFE72}"/>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C1F96BEB-05DA-4BA4-9D39-472F6F50647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313BD7D-413B-4E67-8333-55E7AFE84B34}"/>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60368728-16E2-4DB0-A0BF-889FFFFEB229}"/>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276F956A-BAF3-4026-B9D4-42E5A0BAA21D}"/>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6C7301D9-C2E5-464E-A26E-31BAAF526582}"/>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EE6DF18F-E6B1-4325-985B-4A9E1FE23BF6}"/>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6" name="直線コネクタ 725">
          <a:extLst>
            <a:ext uri="{FF2B5EF4-FFF2-40B4-BE49-F238E27FC236}">
              <a16:creationId xmlns:a16="http://schemas.microsoft.com/office/drawing/2014/main" id="{0DF7B0EB-9143-465C-9A6C-F2F53DFABA7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7" name="テキスト ボックス 726">
          <a:extLst>
            <a:ext uri="{FF2B5EF4-FFF2-40B4-BE49-F238E27FC236}">
              <a16:creationId xmlns:a16="http://schemas.microsoft.com/office/drawing/2014/main" id="{54F38623-25E4-4274-94B1-7E43E061EAF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a:extLst>
            <a:ext uri="{FF2B5EF4-FFF2-40B4-BE49-F238E27FC236}">
              <a16:creationId xmlns:a16="http://schemas.microsoft.com/office/drawing/2014/main" id="{28390428-B1E0-43E9-8511-8D04A7945653}"/>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a:extLst>
            <a:ext uri="{FF2B5EF4-FFF2-40B4-BE49-F238E27FC236}">
              <a16:creationId xmlns:a16="http://schemas.microsoft.com/office/drawing/2014/main" id="{33BA8099-A88B-417E-9328-2472AE198A81}"/>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0" name="直線コネクタ 729">
          <a:extLst>
            <a:ext uri="{FF2B5EF4-FFF2-40B4-BE49-F238E27FC236}">
              <a16:creationId xmlns:a16="http://schemas.microsoft.com/office/drawing/2014/main" id="{F8E55345-6911-4753-8D61-E370954013CB}"/>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1" name="テキスト ボックス 730">
          <a:extLst>
            <a:ext uri="{FF2B5EF4-FFF2-40B4-BE49-F238E27FC236}">
              <a16:creationId xmlns:a16="http://schemas.microsoft.com/office/drawing/2014/main" id="{F7733B23-01BE-4574-9BD5-0C10C8625446}"/>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C139C0FF-A38B-4A4A-90FC-F26FDA24359A}"/>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A89C8F97-B428-46B1-BE73-062CF1989DDF}"/>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C371EEC0-5499-4BE5-85AF-EA6BDB0B3787}"/>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124441</xdr:rowOff>
    </xdr:from>
    <xdr:to>
      <xdr:col>116</xdr:col>
      <xdr:colOff>62864</xdr:colOff>
      <xdr:row>38</xdr:row>
      <xdr:rowOff>25400</xdr:rowOff>
    </xdr:to>
    <xdr:cxnSp macro="">
      <xdr:nvCxnSpPr>
        <xdr:cNvPr id="735" name="直線コネクタ 734">
          <a:extLst>
            <a:ext uri="{FF2B5EF4-FFF2-40B4-BE49-F238E27FC236}">
              <a16:creationId xmlns:a16="http://schemas.microsoft.com/office/drawing/2014/main" id="{F2E987A8-DA19-4626-9CA8-56628BC9ABED}"/>
            </a:ext>
          </a:extLst>
        </xdr:cNvPr>
        <xdr:cNvCxnSpPr/>
      </xdr:nvCxnSpPr>
      <xdr:spPr>
        <a:xfrm flipV="1">
          <a:off x="22159595" y="5267941"/>
          <a:ext cx="1269" cy="127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6" name="投資及び出資金最小値テキスト">
          <a:extLst>
            <a:ext uri="{FF2B5EF4-FFF2-40B4-BE49-F238E27FC236}">
              <a16:creationId xmlns:a16="http://schemas.microsoft.com/office/drawing/2014/main" id="{0B98B889-413D-4CE9-84BC-E6AB8545FFBA}"/>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7" name="直線コネクタ 736">
          <a:extLst>
            <a:ext uri="{FF2B5EF4-FFF2-40B4-BE49-F238E27FC236}">
              <a16:creationId xmlns:a16="http://schemas.microsoft.com/office/drawing/2014/main" id="{35CECC33-C762-4C31-8208-CFAC446AC571}"/>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71118</xdr:rowOff>
    </xdr:from>
    <xdr:ext cx="534377" cy="259045"/>
    <xdr:sp macro="" textlink="">
      <xdr:nvSpPr>
        <xdr:cNvPr id="738" name="投資及び出資金最大値テキスト">
          <a:extLst>
            <a:ext uri="{FF2B5EF4-FFF2-40B4-BE49-F238E27FC236}">
              <a16:creationId xmlns:a16="http://schemas.microsoft.com/office/drawing/2014/main" id="{EE0F9B32-5863-4575-976D-ADA74D0678F9}"/>
            </a:ext>
          </a:extLst>
        </xdr:cNvPr>
        <xdr:cNvSpPr txBox="1"/>
      </xdr:nvSpPr>
      <xdr:spPr>
        <a:xfrm>
          <a:off x="22212300" y="504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124441</xdr:rowOff>
    </xdr:from>
    <xdr:to>
      <xdr:col>116</xdr:col>
      <xdr:colOff>152400</xdr:colOff>
      <xdr:row>30</xdr:row>
      <xdr:rowOff>124441</xdr:rowOff>
    </xdr:to>
    <xdr:cxnSp macro="">
      <xdr:nvCxnSpPr>
        <xdr:cNvPr id="739" name="直線コネクタ 738">
          <a:extLst>
            <a:ext uri="{FF2B5EF4-FFF2-40B4-BE49-F238E27FC236}">
              <a16:creationId xmlns:a16="http://schemas.microsoft.com/office/drawing/2014/main" id="{00D42172-6AAA-42B6-9A3B-1A930CBB7BDA}"/>
            </a:ext>
          </a:extLst>
        </xdr:cNvPr>
        <xdr:cNvCxnSpPr/>
      </xdr:nvCxnSpPr>
      <xdr:spPr>
        <a:xfrm>
          <a:off x="22072600" y="52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0" name="直線コネクタ 739">
          <a:extLst>
            <a:ext uri="{FF2B5EF4-FFF2-40B4-BE49-F238E27FC236}">
              <a16:creationId xmlns:a16="http://schemas.microsoft.com/office/drawing/2014/main" id="{CAB2328A-F4DB-4785-8229-06DD53CC1B14}"/>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136466</xdr:rowOff>
    </xdr:from>
    <xdr:ext cx="469744" cy="259045"/>
    <xdr:sp macro="" textlink="">
      <xdr:nvSpPr>
        <xdr:cNvPr id="741" name="投資及び出資金平均値テキスト">
          <a:extLst>
            <a:ext uri="{FF2B5EF4-FFF2-40B4-BE49-F238E27FC236}">
              <a16:creationId xmlns:a16="http://schemas.microsoft.com/office/drawing/2014/main" id="{A6A3BECF-EF32-40E9-9B5C-8212A42588B4}"/>
            </a:ext>
          </a:extLst>
        </xdr:cNvPr>
        <xdr:cNvSpPr txBox="1"/>
      </xdr:nvSpPr>
      <xdr:spPr>
        <a:xfrm>
          <a:off x="22212300" y="6137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113589</xdr:rowOff>
    </xdr:from>
    <xdr:to>
      <xdr:col>116</xdr:col>
      <xdr:colOff>114300</xdr:colOff>
      <xdr:row>37</xdr:row>
      <xdr:rowOff>43739</xdr:rowOff>
    </xdr:to>
    <xdr:sp macro="" textlink="">
      <xdr:nvSpPr>
        <xdr:cNvPr id="742" name="フローチャート: 判断 741">
          <a:extLst>
            <a:ext uri="{FF2B5EF4-FFF2-40B4-BE49-F238E27FC236}">
              <a16:creationId xmlns:a16="http://schemas.microsoft.com/office/drawing/2014/main" id="{4CEDC42B-EE5C-414A-802D-E02F33320978}"/>
            </a:ext>
          </a:extLst>
        </xdr:cNvPr>
        <xdr:cNvSpPr/>
      </xdr:nvSpPr>
      <xdr:spPr>
        <a:xfrm>
          <a:off x="22110700" y="628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3" name="直線コネクタ 742">
          <a:extLst>
            <a:ext uri="{FF2B5EF4-FFF2-40B4-BE49-F238E27FC236}">
              <a16:creationId xmlns:a16="http://schemas.microsoft.com/office/drawing/2014/main" id="{D0AF1DC0-3F5B-4BF6-9948-A82E5449A8C9}"/>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107759</xdr:rowOff>
    </xdr:from>
    <xdr:to>
      <xdr:col>112</xdr:col>
      <xdr:colOff>38100</xdr:colOff>
      <xdr:row>37</xdr:row>
      <xdr:rowOff>37909</xdr:rowOff>
    </xdr:to>
    <xdr:sp macro="" textlink="">
      <xdr:nvSpPr>
        <xdr:cNvPr id="744" name="フローチャート: 判断 743">
          <a:extLst>
            <a:ext uri="{FF2B5EF4-FFF2-40B4-BE49-F238E27FC236}">
              <a16:creationId xmlns:a16="http://schemas.microsoft.com/office/drawing/2014/main" id="{B39179C2-CC18-41E3-9FCD-9EC3A2F55AA9}"/>
            </a:ext>
          </a:extLst>
        </xdr:cNvPr>
        <xdr:cNvSpPr/>
      </xdr:nvSpPr>
      <xdr:spPr>
        <a:xfrm>
          <a:off x="21272500" y="627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54436</xdr:rowOff>
    </xdr:from>
    <xdr:ext cx="469744" cy="259045"/>
    <xdr:sp macro="" textlink="">
      <xdr:nvSpPr>
        <xdr:cNvPr id="745" name="テキスト ボックス 744">
          <a:extLst>
            <a:ext uri="{FF2B5EF4-FFF2-40B4-BE49-F238E27FC236}">
              <a16:creationId xmlns:a16="http://schemas.microsoft.com/office/drawing/2014/main" id="{885FE46D-47F8-4E92-B767-C68DF1E46522}"/>
            </a:ext>
          </a:extLst>
        </xdr:cNvPr>
        <xdr:cNvSpPr txBox="1"/>
      </xdr:nvSpPr>
      <xdr:spPr>
        <a:xfrm>
          <a:off x="21088428" y="6055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6" name="直線コネクタ 745">
          <a:extLst>
            <a:ext uri="{FF2B5EF4-FFF2-40B4-BE49-F238E27FC236}">
              <a16:creationId xmlns:a16="http://schemas.microsoft.com/office/drawing/2014/main" id="{DE235448-8FBA-451E-8B9F-52918CEB8EE2}"/>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162452</xdr:rowOff>
    </xdr:from>
    <xdr:to>
      <xdr:col>107</xdr:col>
      <xdr:colOff>101600</xdr:colOff>
      <xdr:row>37</xdr:row>
      <xdr:rowOff>92602</xdr:rowOff>
    </xdr:to>
    <xdr:sp macro="" textlink="">
      <xdr:nvSpPr>
        <xdr:cNvPr id="747" name="フローチャート: 判断 746">
          <a:extLst>
            <a:ext uri="{FF2B5EF4-FFF2-40B4-BE49-F238E27FC236}">
              <a16:creationId xmlns:a16="http://schemas.microsoft.com/office/drawing/2014/main" id="{4CE65CD1-09D7-41BD-9016-78A8C4E88D93}"/>
            </a:ext>
          </a:extLst>
        </xdr:cNvPr>
        <xdr:cNvSpPr/>
      </xdr:nvSpPr>
      <xdr:spPr>
        <a:xfrm>
          <a:off x="20383500" y="633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109129</xdr:rowOff>
    </xdr:from>
    <xdr:ext cx="469744" cy="259045"/>
    <xdr:sp macro="" textlink="">
      <xdr:nvSpPr>
        <xdr:cNvPr id="748" name="テキスト ボックス 747">
          <a:extLst>
            <a:ext uri="{FF2B5EF4-FFF2-40B4-BE49-F238E27FC236}">
              <a16:creationId xmlns:a16="http://schemas.microsoft.com/office/drawing/2014/main" id="{441126D0-F2C8-4B82-B86F-B9612A38FFB6}"/>
            </a:ext>
          </a:extLst>
        </xdr:cNvPr>
        <xdr:cNvSpPr txBox="1"/>
      </xdr:nvSpPr>
      <xdr:spPr>
        <a:xfrm>
          <a:off x="20199428" y="610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9" name="直線コネクタ 748">
          <a:extLst>
            <a:ext uri="{FF2B5EF4-FFF2-40B4-BE49-F238E27FC236}">
              <a16:creationId xmlns:a16="http://schemas.microsoft.com/office/drawing/2014/main" id="{0057A855-3531-4246-B9C8-FF40CE6A73A3}"/>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1289</xdr:rowOff>
    </xdr:from>
    <xdr:to>
      <xdr:col>102</xdr:col>
      <xdr:colOff>165100</xdr:colOff>
      <xdr:row>37</xdr:row>
      <xdr:rowOff>102889</xdr:rowOff>
    </xdr:to>
    <xdr:sp macro="" textlink="">
      <xdr:nvSpPr>
        <xdr:cNvPr id="750" name="フローチャート: 判断 749">
          <a:extLst>
            <a:ext uri="{FF2B5EF4-FFF2-40B4-BE49-F238E27FC236}">
              <a16:creationId xmlns:a16="http://schemas.microsoft.com/office/drawing/2014/main" id="{5BBF30DD-F36D-434E-9F29-012133F417D2}"/>
            </a:ext>
          </a:extLst>
        </xdr:cNvPr>
        <xdr:cNvSpPr/>
      </xdr:nvSpPr>
      <xdr:spPr>
        <a:xfrm>
          <a:off x="19494500" y="634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119416</xdr:rowOff>
    </xdr:from>
    <xdr:ext cx="469744" cy="259045"/>
    <xdr:sp macro="" textlink="">
      <xdr:nvSpPr>
        <xdr:cNvPr id="751" name="テキスト ボックス 750">
          <a:extLst>
            <a:ext uri="{FF2B5EF4-FFF2-40B4-BE49-F238E27FC236}">
              <a16:creationId xmlns:a16="http://schemas.microsoft.com/office/drawing/2014/main" id="{96B1D363-A55C-4221-AC20-AFA34FEC34A6}"/>
            </a:ext>
          </a:extLst>
        </xdr:cNvPr>
        <xdr:cNvSpPr txBox="1"/>
      </xdr:nvSpPr>
      <xdr:spPr>
        <a:xfrm>
          <a:off x="19310428" y="612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15977</xdr:rowOff>
    </xdr:from>
    <xdr:to>
      <xdr:col>98</xdr:col>
      <xdr:colOff>38100</xdr:colOff>
      <xdr:row>37</xdr:row>
      <xdr:rowOff>117577</xdr:rowOff>
    </xdr:to>
    <xdr:sp macro="" textlink="">
      <xdr:nvSpPr>
        <xdr:cNvPr id="752" name="フローチャート: 判断 751">
          <a:extLst>
            <a:ext uri="{FF2B5EF4-FFF2-40B4-BE49-F238E27FC236}">
              <a16:creationId xmlns:a16="http://schemas.microsoft.com/office/drawing/2014/main" id="{D7671844-F77F-4012-BCB0-2237BA52E264}"/>
            </a:ext>
          </a:extLst>
        </xdr:cNvPr>
        <xdr:cNvSpPr/>
      </xdr:nvSpPr>
      <xdr:spPr>
        <a:xfrm>
          <a:off x="18605500" y="635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134104</xdr:rowOff>
    </xdr:from>
    <xdr:ext cx="469744" cy="259045"/>
    <xdr:sp macro="" textlink="">
      <xdr:nvSpPr>
        <xdr:cNvPr id="753" name="テキスト ボックス 752">
          <a:extLst>
            <a:ext uri="{FF2B5EF4-FFF2-40B4-BE49-F238E27FC236}">
              <a16:creationId xmlns:a16="http://schemas.microsoft.com/office/drawing/2014/main" id="{C714DD7C-39BA-4B69-9FA8-BC112B650F6D}"/>
            </a:ext>
          </a:extLst>
        </xdr:cNvPr>
        <xdr:cNvSpPr txBox="1"/>
      </xdr:nvSpPr>
      <xdr:spPr>
        <a:xfrm>
          <a:off x="18421428" y="6134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98C2A040-DB45-4178-8378-1C6D0390DAC7}"/>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DD49F194-9601-4374-B9D9-E058322E8074}"/>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AC0BA42C-4CFE-482A-BA54-F29F9B28214A}"/>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4579B95A-CCAF-4E52-9B5A-4F9CB03AE1D1}"/>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A0919A11-3994-4AFF-A0FF-CB77285292BF}"/>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9" name="楕円 758">
          <a:extLst>
            <a:ext uri="{FF2B5EF4-FFF2-40B4-BE49-F238E27FC236}">
              <a16:creationId xmlns:a16="http://schemas.microsoft.com/office/drawing/2014/main" id="{93D90121-83FA-4DDC-ACFC-1AC8D6A4E541}"/>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60" name="投資及び出資金該当値テキスト">
          <a:extLst>
            <a:ext uri="{FF2B5EF4-FFF2-40B4-BE49-F238E27FC236}">
              <a16:creationId xmlns:a16="http://schemas.microsoft.com/office/drawing/2014/main" id="{ECC1FFA8-EF91-4ADF-AE99-A78B47CBF5E5}"/>
            </a:ext>
          </a:extLst>
        </xdr:cNvPr>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1" name="楕円 760">
          <a:extLst>
            <a:ext uri="{FF2B5EF4-FFF2-40B4-BE49-F238E27FC236}">
              <a16:creationId xmlns:a16="http://schemas.microsoft.com/office/drawing/2014/main" id="{5F0E6D02-36E7-4F57-A36A-04E9C4342DAF}"/>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2" name="テキスト ボックス 761">
          <a:extLst>
            <a:ext uri="{FF2B5EF4-FFF2-40B4-BE49-F238E27FC236}">
              <a16:creationId xmlns:a16="http://schemas.microsoft.com/office/drawing/2014/main" id="{786EE416-78C0-46F1-80F4-1FE59157B41D}"/>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3" name="楕円 762">
          <a:extLst>
            <a:ext uri="{FF2B5EF4-FFF2-40B4-BE49-F238E27FC236}">
              <a16:creationId xmlns:a16="http://schemas.microsoft.com/office/drawing/2014/main" id="{32CF11A7-3438-494F-A7AB-032913783354}"/>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4" name="テキスト ボックス 763">
          <a:extLst>
            <a:ext uri="{FF2B5EF4-FFF2-40B4-BE49-F238E27FC236}">
              <a16:creationId xmlns:a16="http://schemas.microsoft.com/office/drawing/2014/main" id="{D6F523E8-2157-415D-8118-D3BDC5CCABBD}"/>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5" name="楕円 764">
          <a:extLst>
            <a:ext uri="{FF2B5EF4-FFF2-40B4-BE49-F238E27FC236}">
              <a16:creationId xmlns:a16="http://schemas.microsoft.com/office/drawing/2014/main" id="{226729EB-8336-43B4-B390-EFF753530A8E}"/>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6" name="テキスト ボックス 765">
          <a:extLst>
            <a:ext uri="{FF2B5EF4-FFF2-40B4-BE49-F238E27FC236}">
              <a16:creationId xmlns:a16="http://schemas.microsoft.com/office/drawing/2014/main" id="{88852B9D-4697-41C8-A420-AEE84EEA9827}"/>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7" name="楕円 766">
          <a:extLst>
            <a:ext uri="{FF2B5EF4-FFF2-40B4-BE49-F238E27FC236}">
              <a16:creationId xmlns:a16="http://schemas.microsoft.com/office/drawing/2014/main" id="{63FCFAC5-4AAE-462D-BA8B-1DEC10311B09}"/>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8" name="テキスト ボックス 767">
          <a:extLst>
            <a:ext uri="{FF2B5EF4-FFF2-40B4-BE49-F238E27FC236}">
              <a16:creationId xmlns:a16="http://schemas.microsoft.com/office/drawing/2014/main" id="{0A6FB3DA-D855-406F-B4D8-FA7171EE7D97}"/>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E210768E-F8D6-4132-BB76-25960C141574}"/>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C55D47E1-2194-4D0F-BECA-0AC2731DC1CA}"/>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E7DDADC0-BAF6-4B5F-AD84-B04DEB6E480D}"/>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B07AAEEB-C068-44C0-94CB-85AB2FB3A837}"/>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E21CF0D4-F747-4302-AF94-326D3146FAF7}"/>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780E5424-70FA-4726-85BA-81981F5D923C}"/>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40FBF9FB-B0C5-48E1-95FC-D00B227C70F1}"/>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BA37DA0E-50A8-4A4D-8EF8-EFE0BC2E8D03}"/>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7DDDF466-F6E4-4006-9203-98811ABABCD4}"/>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6ACC36D3-6262-4E10-BE8A-92EE1E7CCA29}"/>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9" name="直線コネクタ 778">
          <a:extLst>
            <a:ext uri="{FF2B5EF4-FFF2-40B4-BE49-F238E27FC236}">
              <a16:creationId xmlns:a16="http://schemas.microsoft.com/office/drawing/2014/main" id="{1186B13D-1DE0-4E3B-885A-A82025CDBF9F}"/>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0" name="テキスト ボックス 779">
          <a:extLst>
            <a:ext uri="{FF2B5EF4-FFF2-40B4-BE49-F238E27FC236}">
              <a16:creationId xmlns:a16="http://schemas.microsoft.com/office/drawing/2014/main" id="{F520710C-5773-446F-9B08-E9F97FA33E07}"/>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1" name="直線コネクタ 780">
          <a:extLst>
            <a:ext uri="{FF2B5EF4-FFF2-40B4-BE49-F238E27FC236}">
              <a16:creationId xmlns:a16="http://schemas.microsoft.com/office/drawing/2014/main" id="{D7CB0597-5351-4B84-A346-1C1B4A9BF02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2" name="テキスト ボックス 781">
          <a:extLst>
            <a:ext uri="{FF2B5EF4-FFF2-40B4-BE49-F238E27FC236}">
              <a16:creationId xmlns:a16="http://schemas.microsoft.com/office/drawing/2014/main" id="{03227763-E09D-4339-B607-75D879E54E94}"/>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C54712F1-BB65-40D2-BBBE-38ED974060D7}"/>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4" name="テキスト ボックス 783">
          <a:extLst>
            <a:ext uri="{FF2B5EF4-FFF2-40B4-BE49-F238E27FC236}">
              <a16:creationId xmlns:a16="http://schemas.microsoft.com/office/drawing/2014/main" id="{61633030-ABE8-4514-BAAB-07AAA0513E5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5" name="直線コネクタ 784">
          <a:extLst>
            <a:ext uri="{FF2B5EF4-FFF2-40B4-BE49-F238E27FC236}">
              <a16:creationId xmlns:a16="http://schemas.microsoft.com/office/drawing/2014/main" id="{70B3CE9B-300A-479F-919B-54E32B178231}"/>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6" name="テキスト ボックス 785">
          <a:extLst>
            <a:ext uri="{FF2B5EF4-FFF2-40B4-BE49-F238E27FC236}">
              <a16:creationId xmlns:a16="http://schemas.microsoft.com/office/drawing/2014/main" id="{153DE415-2804-4BD1-8B44-9D8CCCAD431D}"/>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7" name="直線コネクタ 786">
          <a:extLst>
            <a:ext uri="{FF2B5EF4-FFF2-40B4-BE49-F238E27FC236}">
              <a16:creationId xmlns:a16="http://schemas.microsoft.com/office/drawing/2014/main" id="{D06FE315-5FBE-4B59-A8FE-5F657FE69B7C}"/>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8" name="テキスト ボックス 787">
          <a:extLst>
            <a:ext uri="{FF2B5EF4-FFF2-40B4-BE49-F238E27FC236}">
              <a16:creationId xmlns:a16="http://schemas.microsoft.com/office/drawing/2014/main" id="{C6B75C91-F36F-4DD4-BB24-D78072E016AF}"/>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FE45D660-5BB1-4601-926B-617415303475}"/>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a:extLst>
            <a:ext uri="{FF2B5EF4-FFF2-40B4-BE49-F238E27FC236}">
              <a16:creationId xmlns:a16="http://schemas.microsoft.com/office/drawing/2014/main" id="{1224F69B-2A8D-4DFB-9C78-679FD802EA85}"/>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F082098C-00BB-4175-ABEC-F7E736E7E4C1}"/>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150025</xdr:rowOff>
    </xdr:from>
    <xdr:to>
      <xdr:col>116</xdr:col>
      <xdr:colOff>62864</xdr:colOff>
      <xdr:row>59</xdr:row>
      <xdr:rowOff>44450</xdr:rowOff>
    </xdr:to>
    <xdr:cxnSp macro="">
      <xdr:nvCxnSpPr>
        <xdr:cNvPr id="792" name="直線コネクタ 791">
          <a:extLst>
            <a:ext uri="{FF2B5EF4-FFF2-40B4-BE49-F238E27FC236}">
              <a16:creationId xmlns:a16="http://schemas.microsoft.com/office/drawing/2014/main" id="{941D318E-C75E-4940-A27D-0B77AA7A227A}"/>
            </a:ext>
          </a:extLst>
        </xdr:cNvPr>
        <xdr:cNvCxnSpPr/>
      </xdr:nvCxnSpPr>
      <xdr:spPr>
        <a:xfrm flipV="1">
          <a:off x="22159595" y="8722525"/>
          <a:ext cx="1269" cy="1437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3" name="貸付金最小値テキスト">
          <a:extLst>
            <a:ext uri="{FF2B5EF4-FFF2-40B4-BE49-F238E27FC236}">
              <a16:creationId xmlns:a16="http://schemas.microsoft.com/office/drawing/2014/main" id="{33AA5EEE-E633-4523-A8E8-B071BC985B26}"/>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4" name="直線コネクタ 793">
          <a:extLst>
            <a:ext uri="{FF2B5EF4-FFF2-40B4-BE49-F238E27FC236}">
              <a16:creationId xmlns:a16="http://schemas.microsoft.com/office/drawing/2014/main" id="{07525490-5123-4EEE-98B4-24174C514FDA}"/>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96702</xdr:rowOff>
    </xdr:from>
    <xdr:ext cx="534377" cy="259045"/>
    <xdr:sp macro="" textlink="">
      <xdr:nvSpPr>
        <xdr:cNvPr id="795" name="貸付金最大値テキスト">
          <a:extLst>
            <a:ext uri="{FF2B5EF4-FFF2-40B4-BE49-F238E27FC236}">
              <a16:creationId xmlns:a16="http://schemas.microsoft.com/office/drawing/2014/main" id="{FA9D646B-330B-43C8-87B6-F16D44C299CD}"/>
            </a:ext>
          </a:extLst>
        </xdr:cNvPr>
        <xdr:cNvSpPr txBox="1"/>
      </xdr:nvSpPr>
      <xdr:spPr>
        <a:xfrm>
          <a:off x="22212300" y="849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150025</xdr:rowOff>
    </xdr:from>
    <xdr:to>
      <xdr:col>116</xdr:col>
      <xdr:colOff>152400</xdr:colOff>
      <xdr:row>50</xdr:row>
      <xdr:rowOff>150025</xdr:rowOff>
    </xdr:to>
    <xdr:cxnSp macro="">
      <xdr:nvCxnSpPr>
        <xdr:cNvPr id="796" name="直線コネクタ 795">
          <a:extLst>
            <a:ext uri="{FF2B5EF4-FFF2-40B4-BE49-F238E27FC236}">
              <a16:creationId xmlns:a16="http://schemas.microsoft.com/office/drawing/2014/main" id="{3F90C6C7-DD89-43F6-AA28-19F631DBD003}"/>
            </a:ext>
          </a:extLst>
        </xdr:cNvPr>
        <xdr:cNvCxnSpPr/>
      </xdr:nvCxnSpPr>
      <xdr:spPr>
        <a:xfrm>
          <a:off x="22072600" y="8722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170066</xdr:rowOff>
    </xdr:from>
    <xdr:to>
      <xdr:col>116</xdr:col>
      <xdr:colOff>63500</xdr:colOff>
      <xdr:row>58</xdr:row>
      <xdr:rowOff>939</xdr:rowOff>
    </xdr:to>
    <xdr:cxnSp macro="">
      <xdr:nvCxnSpPr>
        <xdr:cNvPr id="797" name="直線コネクタ 796">
          <a:extLst>
            <a:ext uri="{FF2B5EF4-FFF2-40B4-BE49-F238E27FC236}">
              <a16:creationId xmlns:a16="http://schemas.microsoft.com/office/drawing/2014/main" id="{D9E025BF-4A2F-44CF-BD1D-48D1FB6EC118}"/>
            </a:ext>
          </a:extLst>
        </xdr:cNvPr>
        <xdr:cNvCxnSpPr/>
      </xdr:nvCxnSpPr>
      <xdr:spPr>
        <a:xfrm>
          <a:off x="21323300" y="9942716"/>
          <a:ext cx="838200" cy="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143222</xdr:rowOff>
    </xdr:from>
    <xdr:ext cx="469744" cy="259045"/>
    <xdr:sp macro="" textlink="">
      <xdr:nvSpPr>
        <xdr:cNvPr id="798" name="貸付金平均値テキスト">
          <a:extLst>
            <a:ext uri="{FF2B5EF4-FFF2-40B4-BE49-F238E27FC236}">
              <a16:creationId xmlns:a16="http://schemas.microsoft.com/office/drawing/2014/main" id="{0A67372C-2114-4CC3-B975-F1AA13D6A694}"/>
            </a:ext>
          </a:extLst>
        </xdr:cNvPr>
        <xdr:cNvSpPr txBox="1"/>
      </xdr:nvSpPr>
      <xdr:spPr>
        <a:xfrm>
          <a:off x="22212300" y="9915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164795</xdr:rowOff>
    </xdr:from>
    <xdr:to>
      <xdr:col>116</xdr:col>
      <xdr:colOff>114300</xdr:colOff>
      <xdr:row>58</xdr:row>
      <xdr:rowOff>94945</xdr:rowOff>
    </xdr:to>
    <xdr:sp macro="" textlink="">
      <xdr:nvSpPr>
        <xdr:cNvPr id="799" name="フローチャート: 判断 798">
          <a:extLst>
            <a:ext uri="{FF2B5EF4-FFF2-40B4-BE49-F238E27FC236}">
              <a16:creationId xmlns:a16="http://schemas.microsoft.com/office/drawing/2014/main" id="{17605686-871E-4D26-8098-F94598809536}"/>
            </a:ext>
          </a:extLst>
        </xdr:cNvPr>
        <xdr:cNvSpPr/>
      </xdr:nvSpPr>
      <xdr:spPr>
        <a:xfrm>
          <a:off x="221107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133680</xdr:rowOff>
    </xdr:from>
    <xdr:to>
      <xdr:col>111</xdr:col>
      <xdr:colOff>177800</xdr:colOff>
      <xdr:row>57</xdr:row>
      <xdr:rowOff>170066</xdr:rowOff>
    </xdr:to>
    <xdr:cxnSp macro="">
      <xdr:nvCxnSpPr>
        <xdr:cNvPr id="800" name="直線コネクタ 799">
          <a:extLst>
            <a:ext uri="{FF2B5EF4-FFF2-40B4-BE49-F238E27FC236}">
              <a16:creationId xmlns:a16="http://schemas.microsoft.com/office/drawing/2014/main" id="{CBFECD1A-98FC-4AC0-9250-89984D8D19AB}"/>
            </a:ext>
          </a:extLst>
        </xdr:cNvPr>
        <xdr:cNvCxnSpPr/>
      </xdr:nvCxnSpPr>
      <xdr:spPr>
        <a:xfrm>
          <a:off x="20434300" y="9906330"/>
          <a:ext cx="889000" cy="3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142392</xdr:rowOff>
    </xdr:from>
    <xdr:to>
      <xdr:col>112</xdr:col>
      <xdr:colOff>38100</xdr:colOff>
      <xdr:row>58</xdr:row>
      <xdr:rowOff>72542</xdr:rowOff>
    </xdr:to>
    <xdr:sp macro="" textlink="">
      <xdr:nvSpPr>
        <xdr:cNvPr id="801" name="フローチャート: 判断 800">
          <a:extLst>
            <a:ext uri="{FF2B5EF4-FFF2-40B4-BE49-F238E27FC236}">
              <a16:creationId xmlns:a16="http://schemas.microsoft.com/office/drawing/2014/main" id="{6C699F33-6288-4BE5-B48D-ADA08C03ED06}"/>
            </a:ext>
          </a:extLst>
        </xdr:cNvPr>
        <xdr:cNvSpPr/>
      </xdr:nvSpPr>
      <xdr:spPr>
        <a:xfrm>
          <a:off x="21272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63669</xdr:rowOff>
    </xdr:from>
    <xdr:ext cx="469744" cy="259045"/>
    <xdr:sp macro="" textlink="">
      <xdr:nvSpPr>
        <xdr:cNvPr id="802" name="テキスト ボックス 801">
          <a:extLst>
            <a:ext uri="{FF2B5EF4-FFF2-40B4-BE49-F238E27FC236}">
              <a16:creationId xmlns:a16="http://schemas.microsoft.com/office/drawing/2014/main" id="{AF0BD43C-EA53-4387-98F2-E51AFDB59470}"/>
            </a:ext>
          </a:extLst>
        </xdr:cNvPr>
        <xdr:cNvSpPr txBox="1"/>
      </xdr:nvSpPr>
      <xdr:spPr>
        <a:xfrm>
          <a:off x="21088428" y="10007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128041</xdr:rowOff>
    </xdr:from>
    <xdr:to>
      <xdr:col>107</xdr:col>
      <xdr:colOff>50800</xdr:colOff>
      <xdr:row>57</xdr:row>
      <xdr:rowOff>133680</xdr:rowOff>
    </xdr:to>
    <xdr:cxnSp macro="">
      <xdr:nvCxnSpPr>
        <xdr:cNvPr id="803" name="直線コネクタ 802">
          <a:extLst>
            <a:ext uri="{FF2B5EF4-FFF2-40B4-BE49-F238E27FC236}">
              <a16:creationId xmlns:a16="http://schemas.microsoft.com/office/drawing/2014/main" id="{EC43B7A2-8AAC-40AA-80A1-E5E6E223F31A}"/>
            </a:ext>
          </a:extLst>
        </xdr:cNvPr>
        <xdr:cNvCxnSpPr/>
      </xdr:nvCxnSpPr>
      <xdr:spPr>
        <a:xfrm>
          <a:off x="19545300" y="9900691"/>
          <a:ext cx="8890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146126</xdr:rowOff>
    </xdr:from>
    <xdr:to>
      <xdr:col>107</xdr:col>
      <xdr:colOff>101600</xdr:colOff>
      <xdr:row>58</xdr:row>
      <xdr:rowOff>76276</xdr:rowOff>
    </xdr:to>
    <xdr:sp macro="" textlink="">
      <xdr:nvSpPr>
        <xdr:cNvPr id="804" name="フローチャート: 判断 803">
          <a:extLst>
            <a:ext uri="{FF2B5EF4-FFF2-40B4-BE49-F238E27FC236}">
              <a16:creationId xmlns:a16="http://schemas.microsoft.com/office/drawing/2014/main" id="{6A6CBB1E-8E64-44F6-956A-1425DDEE73D4}"/>
            </a:ext>
          </a:extLst>
        </xdr:cNvPr>
        <xdr:cNvSpPr/>
      </xdr:nvSpPr>
      <xdr:spPr>
        <a:xfrm>
          <a:off x="20383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67403</xdr:rowOff>
    </xdr:from>
    <xdr:ext cx="469744" cy="259045"/>
    <xdr:sp macro="" textlink="">
      <xdr:nvSpPr>
        <xdr:cNvPr id="805" name="テキスト ボックス 804">
          <a:extLst>
            <a:ext uri="{FF2B5EF4-FFF2-40B4-BE49-F238E27FC236}">
              <a16:creationId xmlns:a16="http://schemas.microsoft.com/office/drawing/2014/main" id="{6676E463-B864-4168-AA56-9DEFE691F98C}"/>
            </a:ext>
          </a:extLst>
        </xdr:cNvPr>
        <xdr:cNvSpPr txBox="1"/>
      </xdr:nvSpPr>
      <xdr:spPr>
        <a:xfrm>
          <a:off x="20199428" y="1001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104991</xdr:rowOff>
    </xdr:from>
    <xdr:to>
      <xdr:col>102</xdr:col>
      <xdr:colOff>114300</xdr:colOff>
      <xdr:row>57</xdr:row>
      <xdr:rowOff>128041</xdr:rowOff>
    </xdr:to>
    <xdr:cxnSp macro="">
      <xdr:nvCxnSpPr>
        <xdr:cNvPr id="806" name="直線コネクタ 805">
          <a:extLst>
            <a:ext uri="{FF2B5EF4-FFF2-40B4-BE49-F238E27FC236}">
              <a16:creationId xmlns:a16="http://schemas.microsoft.com/office/drawing/2014/main" id="{BAA66732-0FCC-43A8-BAD3-76095CDBE4F1}"/>
            </a:ext>
          </a:extLst>
        </xdr:cNvPr>
        <xdr:cNvCxnSpPr/>
      </xdr:nvCxnSpPr>
      <xdr:spPr>
        <a:xfrm>
          <a:off x="18656300" y="9877641"/>
          <a:ext cx="889000" cy="2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130619</xdr:rowOff>
    </xdr:from>
    <xdr:to>
      <xdr:col>102</xdr:col>
      <xdr:colOff>165100</xdr:colOff>
      <xdr:row>58</xdr:row>
      <xdr:rowOff>60769</xdr:rowOff>
    </xdr:to>
    <xdr:sp macro="" textlink="">
      <xdr:nvSpPr>
        <xdr:cNvPr id="807" name="フローチャート: 判断 806">
          <a:extLst>
            <a:ext uri="{FF2B5EF4-FFF2-40B4-BE49-F238E27FC236}">
              <a16:creationId xmlns:a16="http://schemas.microsoft.com/office/drawing/2014/main" id="{E43784BA-3AA4-4CB3-86D1-E3A0BB8C7A8A}"/>
            </a:ext>
          </a:extLst>
        </xdr:cNvPr>
        <xdr:cNvSpPr/>
      </xdr:nvSpPr>
      <xdr:spPr>
        <a:xfrm>
          <a:off x="19494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51896</xdr:rowOff>
    </xdr:from>
    <xdr:ext cx="469744" cy="259045"/>
    <xdr:sp macro="" textlink="">
      <xdr:nvSpPr>
        <xdr:cNvPr id="808" name="テキスト ボックス 807">
          <a:extLst>
            <a:ext uri="{FF2B5EF4-FFF2-40B4-BE49-F238E27FC236}">
              <a16:creationId xmlns:a16="http://schemas.microsoft.com/office/drawing/2014/main" id="{A237935A-A03B-4F06-B12A-BD90D23C4CFA}"/>
            </a:ext>
          </a:extLst>
        </xdr:cNvPr>
        <xdr:cNvSpPr txBox="1"/>
      </xdr:nvSpPr>
      <xdr:spPr>
        <a:xfrm>
          <a:off x="19310428" y="999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123342</xdr:rowOff>
    </xdr:from>
    <xdr:to>
      <xdr:col>98</xdr:col>
      <xdr:colOff>38100</xdr:colOff>
      <xdr:row>58</xdr:row>
      <xdr:rowOff>53492</xdr:rowOff>
    </xdr:to>
    <xdr:sp macro="" textlink="">
      <xdr:nvSpPr>
        <xdr:cNvPr id="809" name="フローチャート: 判断 808">
          <a:extLst>
            <a:ext uri="{FF2B5EF4-FFF2-40B4-BE49-F238E27FC236}">
              <a16:creationId xmlns:a16="http://schemas.microsoft.com/office/drawing/2014/main" id="{F15147B7-856D-4352-B443-B9199A20F02B}"/>
            </a:ext>
          </a:extLst>
        </xdr:cNvPr>
        <xdr:cNvSpPr/>
      </xdr:nvSpPr>
      <xdr:spPr>
        <a:xfrm>
          <a:off x="18605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44619</xdr:rowOff>
    </xdr:from>
    <xdr:ext cx="469744" cy="259045"/>
    <xdr:sp macro="" textlink="">
      <xdr:nvSpPr>
        <xdr:cNvPr id="810" name="テキスト ボックス 809">
          <a:extLst>
            <a:ext uri="{FF2B5EF4-FFF2-40B4-BE49-F238E27FC236}">
              <a16:creationId xmlns:a16="http://schemas.microsoft.com/office/drawing/2014/main" id="{6F89076F-904A-4FDB-B040-AF864DAE88AD}"/>
            </a:ext>
          </a:extLst>
        </xdr:cNvPr>
        <xdr:cNvSpPr txBox="1"/>
      </xdr:nvSpPr>
      <xdr:spPr>
        <a:xfrm>
          <a:off x="18421428" y="998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398D4906-9A85-4CFD-9BB6-48B043F953D8}"/>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4C01CC2E-6375-469A-8AAB-A6C35CFDA05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22D8750B-23A9-4562-8547-555B54B84DAC}"/>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F20B78CE-61AA-4814-9CA0-D0CD584982DC}"/>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565626A7-AAB3-455B-80FB-F7E6C37602A7}"/>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121589</xdr:rowOff>
    </xdr:from>
    <xdr:to>
      <xdr:col>116</xdr:col>
      <xdr:colOff>114300</xdr:colOff>
      <xdr:row>58</xdr:row>
      <xdr:rowOff>51739</xdr:rowOff>
    </xdr:to>
    <xdr:sp macro="" textlink="">
      <xdr:nvSpPr>
        <xdr:cNvPr id="816" name="楕円 815">
          <a:extLst>
            <a:ext uri="{FF2B5EF4-FFF2-40B4-BE49-F238E27FC236}">
              <a16:creationId xmlns:a16="http://schemas.microsoft.com/office/drawing/2014/main" id="{C5CAE3B7-EB36-49EF-AFC5-5006217A1550}"/>
            </a:ext>
          </a:extLst>
        </xdr:cNvPr>
        <xdr:cNvSpPr/>
      </xdr:nvSpPr>
      <xdr:spPr>
        <a:xfrm>
          <a:off x="22110700" y="989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144466</xdr:rowOff>
    </xdr:from>
    <xdr:ext cx="469744" cy="259045"/>
    <xdr:sp macro="" textlink="">
      <xdr:nvSpPr>
        <xdr:cNvPr id="817" name="貸付金該当値テキスト">
          <a:extLst>
            <a:ext uri="{FF2B5EF4-FFF2-40B4-BE49-F238E27FC236}">
              <a16:creationId xmlns:a16="http://schemas.microsoft.com/office/drawing/2014/main" id="{993A679D-B350-4B14-8D08-E04B45A62E50}"/>
            </a:ext>
          </a:extLst>
        </xdr:cNvPr>
        <xdr:cNvSpPr txBox="1"/>
      </xdr:nvSpPr>
      <xdr:spPr>
        <a:xfrm>
          <a:off x="22212300" y="974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119266</xdr:rowOff>
    </xdr:from>
    <xdr:to>
      <xdr:col>112</xdr:col>
      <xdr:colOff>38100</xdr:colOff>
      <xdr:row>58</xdr:row>
      <xdr:rowOff>49416</xdr:rowOff>
    </xdr:to>
    <xdr:sp macro="" textlink="">
      <xdr:nvSpPr>
        <xdr:cNvPr id="818" name="楕円 817">
          <a:extLst>
            <a:ext uri="{FF2B5EF4-FFF2-40B4-BE49-F238E27FC236}">
              <a16:creationId xmlns:a16="http://schemas.microsoft.com/office/drawing/2014/main" id="{786D49FF-3D8E-480F-910B-07CEACB45FCE}"/>
            </a:ext>
          </a:extLst>
        </xdr:cNvPr>
        <xdr:cNvSpPr/>
      </xdr:nvSpPr>
      <xdr:spPr>
        <a:xfrm>
          <a:off x="21272500" y="989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65943</xdr:rowOff>
    </xdr:from>
    <xdr:ext cx="469744" cy="259045"/>
    <xdr:sp macro="" textlink="">
      <xdr:nvSpPr>
        <xdr:cNvPr id="819" name="テキスト ボックス 818">
          <a:extLst>
            <a:ext uri="{FF2B5EF4-FFF2-40B4-BE49-F238E27FC236}">
              <a16:creationId xmlns:a16="http://schemas.microsoft.com/office/drawing/2014/main" id="{FD61A055-A93D-4646-BC21-5EBD9106DE7C}"/>
            </a:ext>
          </a:extLst>
        </xdr:cNvPr>
        <xdr:cNvSpPr txBox="1"/>
      </xdr:nvSpPr>
      <xdr:spPr>
        <a:xfrm>
          <a:off x="21088428" y="9667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82880</xdr:rowOff>
    </xdr:from>
    <xdr:to>
      <xdr:col>107</xdr:col>
      <xdr:colOff>101600</xdr:colOff>
      <xdr:row>58</xdr:row>
      <xdr:rowOff>13030</xdr:rowOff>
    </xdr:to>
    <xdr:sp macro="" textlink="">
      <xdr:nvSpPr>
        <xdr:cNvPr id="820" name="楕円 819">
          <a:extLst>
            <a:ext uri="{FF2B5EF4-FFF2-40B4-BE49-F238E27FC236}">
              <a16:creationId xmlns:a16="http://schemas.microsoft.com/office/drawing/2014/main" id="{E20AFFF2-EA7D-4742-AF66-D3364BF93C82}"/>
            </a:ext>
          </a:extLst>
        </xdr:cNvPr>
        <xdr:cNvSpPr/>
      </xdr:nvSpPr>
      <xdr:spPr>
        <a:xfrm>
          <a:off x="20383500" y="985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29557</xdr:rowOff>
    </xdr:from>
    <xdr:ext cx="469744" cy="259045"/>
    <xdr:sp macro="" textlink="">
      <xdr:nvSpPr>
        <xdr:cNvPr id="821" name="テキスト ボックス 820">
          <a:extLst>
            <a:ext uri="{FF2B5EF4-FFF2-40B4-BE49-F238E27FC236}">
              <a16:creationId xmlns:a16="http://schemas.microsoft.com/office/drawing/2014/main" id="{241D384B-FE9C-4E61-8B6D-30DE73FCB053}"/>
            </a:ext>
          </a:extLst>
        </xdr:cNvPr>
        <xdr:cNvSpPr txBox="1"/>
      </xdr:nvSpPr>
      <xdr:spPr>
        <a:xfrm>
          <a:off x="20199428" y="963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77241</xdr:rowOff>
    </xdr:from>
    <xdr:to>
      <xdr:col>102</xdr:col>
      <xdr:colOff>165100</xdr:colOff>
      <xdr:row>58</xdr:row>
      <xdr:rowOff>7391</xdr:rowOff>
    </xdr:to>
    <xdr:sp macro="" textlink="">
      <xdr:nvSpPr>
        <xdr:cNvPr id="822" name="楕円 821">
          <a:extLst>
            <a:ext uri="{FF2B5EF4-FFF2-40B4-BE49-F238E27FC236}">
              <a16:creationId xmlns:a16="http://schemas.microsoft.com/office/drawing/2014/main" id="{C1372A93-40BA-41C2-95A6-033D73749873}"/>
            </a:ext>
          </a:extLst>
        </xdr:cNvPr>
        <xdr:cNvSpPr/>
      </xdr:nvSpPr>
      <xdr:spPr>
        <a:xfrm>
          <a:off x="19494500" y="984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23918</xdr:rowOff>
    </xdr:from>
    <xdr:ext cx="469744" cy="259045"/>
    <xdr:sp macro="" textlink="">
      <xdr:nvSpPr>
        <xdr:cNvPr id="823" name="テキスト ボックス 822">
          <a:extLst>
            <a:ext uri="{FF2B5EF4-FFF2-40B4-BE49-F238E27FC236}">
              <a16:creationId xmlns:a16="http://schemas.microsoft.com/office/drawing/2014/main" id="{E5454296-DFA5-47FD-B002-0639055B67EB}"/>
            </a:ext>
          </a:extLst>
        </xdr:cNvPr>
        <xdr:cNvSpPr txBox="1"/>
      </xdr:nvSpPr>
      <xdr:spPr>
        <a:xfrm>
          <a:off x="19310428" y="9625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54191</xdr:rowOff>
    </xdr:from>
    <xdr:to>
      <xdr:col>98</xdr:col>
      <xdr:colOff>38100</xdr:colOff>
      <xdr:row>57</xdr:row>
      <xdr:rowOff>155791</xdr:rowOff>
    </xdr:to>
    <xdr:sp macro="" textlink="">
      <xdr:nvSpPr>
        <xdr:cNvPr id="824" name="楕円 823">
          <a:extLst>
            <a:ext uri="{FF2B5EF4-FFF2-40B4-BE49-F238E27FC236}">
              <a16:creationId xmlns:a16="http://schemas.microsoft.com/office/drawing/2014/main" id="{558E7444-7F82-421C-BC23-9B648D67BA81}"/>
            </a:ext>
          </a:extLst>
        </xdr:cNvPr>
        <xdr:cNvSpPr/>
      </xdr:nvSpPr>
      <xdr:spPr>
        <a:xfrm>
          <a:off x="18605500" y="982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868</xdr:rowOff>
    </xdr:from>
    <xdr:ext cx="469744" cy="259045"/>
    <xdr:sp macro="" textlink="">
      <xdr:nvSpPr>
        <xdr:cNvPr id="825" name="テキスト ボックス 824">
          <a:extLst>
            <a:ext uri="{FF2B5EF4-FFF2-40B4-BE49-F238E27FC236}">
              <a16:creationId xmlns:a16="http://schemas.microsoft.com/office/drawing/2014/main" id="{3FB2413A-01DD-4933-9671-4BFAB6744FB2}"/>
            </a:ext>
          </a:extLst>
        </xdr:cNvPr>
        <xdr:cNvSpPr txBox="1"/>
      </xdr:nvSpPr>
      <xdr:spPr>
        <a:xfrm>
          <a:off x="18421428" y="9602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2F3A31E2-0426-4AA6-96AA-4D389D50D6F2}"/>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992D018B-91A5-4F92-B338-9E708183B817}"/>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30B07B2B-2921-430B-923C-E7D5DE976A09}"/>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BAC45A94-C308-431C-895D-AABF68F76E7B}"/>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30DAC1BB-2447-4966-B12D-27E209151B99}"/>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73D87201-BE1B-4D54-9B51-A4833879D511}"/>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B273277C-5F49-4B85-B093-9A2D632E0A87}"/>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2735C82F-2715-4849-80E4-C5961A2ECEE1}"/>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D28E028B-F09C-4280-9AAF-995D9987201A}"/>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C07F73F4-8B90-479F-B44C-C1CBB2AC63C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6" name="テキスト ボックス 835">
          <a:extLst>
            <a:ext uri="{FF2B5EF4-FFF2-40B4-BE49-F238E27FC236}">
              <a16:creationId xmlns:a16="http://schemas.microsoft.com/office/drawing/2014/main" id="{A8BD04D9-FB0F-485C-BE04-5EF2F5B2A584}"/>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37" name="直線コネクタ 836">
          <a:extLst>
            <a:ext uri="{FF2B5EF4-FFF2-40B4-BE49-F238E27FC236}">
              <a16:creationId xmlns:a16="http://schemas.microsoft.com/office/drawing/2014/main" id="{202E34AB-D744-461E-9E55-DDE2E9214126}"/>
            </a:ext>
          </a:extLst>
        </xdr:cNvPr>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38" name="テキスト ボックス 837">
          <a:extLst>
            <a:ext uri="{FF2B5EF4-FFF2-40B4-BE49-F238E27FC236}">
              <a16:creationId xmlns:a16="http://schemas.microsoft.com/office/drawing/2014/main" id="{C105B3EB-A095-4927-A669-22F768F11635}"/>
            </a:ext>
          </a:extLst>
        </xdr:cNvPr>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9" name="直線コネクタ 838">
          <a:extLst>
            <a:ext uri="{FF2B5EF4-FFF2-40B4-BE49-F238E27FC236}">
              <a16:creationId xmlns:a16="http://schemas.microsoft.com/office/drawing/2014/main" id="{C847C737-A3EA-4AF3-B709-2F2BBF591422}"/>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40" name="テキスト ボックス 839">
          <a:extLst>
            <a:ext uri="{FF2B5EF4-FFF2-40B4-BE49-F238E27FC236}">
              <a16:creationId xmlns:a16="http://schemas.microsoft.com/office/drawing/2014/main" id="{D664B9A4-BC27-4FEE-9CC6-3699EE38C16C}"/>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41" name="直線コネクタ 840">
          <a:extLst>
            <a:ext uri="{FF2B5EF4-FFF2-40B4-BE49-F238E27FC236}">
              <a16:creationId xmlns:a16="http://schemas.microsoft.com/office/drawing/2014/main" id="{6BDD5AA7-07A8-4571-A6D5-A1E3440E3025}"/>
            </a:ext>
          </a:extLst>
        </xdr:cNvPr>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42" name="テキスト ボックス 841">
          <a:extLst>
            <a:ext uri="{FF2B5EF4-FFF2-40B4-BE49-F238E27FC236}">
              <a16:creationId xmlns:a16="http://schemas.microsoft.com/office/drawing/2014/main" id="{16BED5C3-DCB1-4FF9-A70D-11479463DE37}"/>
            </a:ext>
          </a:extLst>
        </xdr:cNvPr>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a:extLst>
            <a:ext uri="{FF2B5EF4-FFF2-40B4-BE49-F238E27FC236}">
              <a16:creationId xmlns:a16="http://schemas.microsoft.com/office/drawing/2014/main" id="{491898BA-C3FE-43BD-8ACA-160447337E65}"/>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a:extLst>
            <a:ext uri="{FF2B5EF4-FFF2-40B4-BE49-F238E27FC236}">
              <a16:creationId xmlns:a16="http://schemas.microsoft.com/office/drawing/2014/main" id="{CCDEDD7F-1EF0-4011-A559-7E4DDC9D6B48}"/>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5" name="直線コネクタ 844">
          <a:extLst>
            <a:ext uri="{FF2B5EF4-FFF2-40B4-BE49-F238E27FC236}">
              <a16:creationId xmlns:a16="http://schemas.microsoft.com/office/drawing/2014/main" id="{5C9890BE-6B53-4A40-A375-CB9D511621DF}"/>
            </a:ext>
          </a:extLst>
        </xdr:cNvPr>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54627</xdr:rowOff>
    </xdr:from>
    <xdr:ext cx="531299" cy="259045"/>
    <xdr:sp macro="" textlink="">
      <xdr:nvSpPr>
        <xdr:cNvPr id="846" name="テキスト ボックス 845">
          <a:extLst>
            <a:ext uri="{FF2B5EF4-FFF2-40B4-BE49-F238E27FC236}">
              <a16:creationId xmlns:a16="http://schemas.microsoft.com/office/drawing/2014/main" id="{42C90DC3-71BF-4C79-879A-08E83A7397DC}"/>
            </a:ext>
          </a:extLst>
        </xdr:cNvPr>
        <xdr:cNvSpPr txBox="1"/>
      </xdr:nvSpPr>
      <xdr:spPr>
        <a:xfrm>
          <a:off x="17756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7" name="直線コネクタ 846">
          <a:extLst>
            <a:ext uri="{FF2B5EF4-FFF2-40B4-BE49-F238E27FC236}">
              <a16:creationId xmlns:a16="http://schemas.microsoft.com/office/drawing/2014/main" id="{46EFC81D-EC7C-4708-B21E-4A3B4FD3856B}"/>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848" name="テキスト ボックス 847">
          <a:extLst>
            <a:ext uri="{FF2B5EF4-FFF2-40B4-BE49-F238E27FC236}">
              <a16:creationId xmlns:a16="http://schemas.microsoft.com/office/drawing/2014/main" id="{E3D9561A-9416-4405-BD98-47E0C9F28558}"/>
            </a:ext>
          </a:extLst>
        </xdr:cNvPr>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9" name="直線コネクタ 848">
          <a:extLst>
            <a:ext uri="{FF2B5EF4-FFF2-40B4-BE49-F238E27FC236}">
              <a16:creationId xmlns:a16="http://schemas.microsoft.com/office/drawing/2014/main" id="{2D676232-311D-4C74-9264-E712A0384888}"/>
            </a:ext>
          </a:extLst>
        </xdr:cNvPr>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68</xdr:row>
      <xdr:rowOff>168927</xdr:rowOff>
    </xdr:from>
    <xdr:ext cx="531299" cy="259045"/>
    <xdr:sp macro="" textlink="">
      <xdr:nvSpPr>
        <xdr:cNvPr id="850" name="テキスト ボックス 849">
          <a:extLst>
            <a:ext uri="{FF2B5EF4-FFF2-40B4-BE49-F238E27FC236}">
              <a16:creationId xmlns:a16="http://schemas.microsoft.com/office/drawing/2014/main" id="{63F0F447-6A85-44E7-8E78-1121F329A64B}"/>
            </a:ext>
          </a:extLst>
        </xdr:cNvPr>
        <xdr:cNvSpPr txBox="1"/>
      </xdr:nvSpPr>
      <xdr:spPr>
        <a:xfrm>
          <a:off x="17756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E3D312C5-1AC6-47A6-8CE5-DE6663BA729D}"/>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a:extLst>
            <a:ext uri="{FF2B5EF4-FFF2-40B4-BE49-F238E27FC236}">
              <a16:creationId xmlns:a16="http://schemas.microsoft.com/office/drawing/2014/main" id="{C29AEE0F-5D61-45B5-B865-8AE428F49F29}"/>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C6EF0729-887C-4C25-A6D4-718CA96C944B}"/>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139757</xdr:rowOff>
    </xdr:from>
    <xdr:to>
      <xdr:col>116</xdr:col>
      <xdr:colOff>62864</xdr:colOff>
      <xdr:row>79</xdr:row>
      <xdr:rowOff>3484</xdr:rowOff>
    </xdr:to>
    <xdr:cxnSp macro="">
      <xdr:nvCxnSpPr>
        <xdr:cNvPr id="854" name="直線コネクタ 853">
          <a:extLst>
            <a:ext uri="{FF2B5EF4-FFF2-40B4-BE49-F238E27FC236}">
              <a16:creationId xmlns:a16="http://schemas.microsoft.com/office/drawing/2014/main" id="{CC975EFC-A42F-479D-9B19-0A6CDF12896D}"/>
            </a:ext>
          </a:extLst>
        </xdr:cNvPr>
        <xdr:cNvCxnSpPr/>
      </xdr:nvCxnSpPr>
      <xdr:spPr>
        <a:xfrm flipV="1">
          <a:off x="22159595" y="12141257"/>
          <a:ext cx="1269" cy="140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7311</xdr:rowOff>
    </xdr:from>
    <xdr:ext cx="534377" cy="259045"/>
    <xdr:sp macro="" textlink="">
      <xdr:nvSpPr>
        <xdr:cNvPr id="855" name="繰出金最小値テキスト">
          <a:extLst>
            <a:ext uri="{FF2B5EF4-FFF2-40B4-BE49-F238E27FC236}">
              <a16:creationId xmlns:a16="http://schemas.microsoft.com/office/drawing/2014/main" id="{D8C6B017-4BBC-4E85-952C-068F13A2531F}"/>
            </a:ext>
          </a:extLst>
        </xdr:cNvPr>
        <xdr:cNvSpPr txBox="1"/>
      </xdr:nvSpPr>
      <xdr:spPr>
        <a:xfrm>
          <a:off x="22212300" y="135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3484</xdr:rowOff>
    </xdr:from>
    <xdr:to>
      <xdr:col>116</xdr:col>
      <xdr:colOff>152400</xdr:colOff>
      <xdr:row>79</xdr:row>
      <xdr:rowOff>3484</xdr:rowOff>
    </xdr:to>
    <xdr:cxnSp macro="">
      <xdr:nvCxnSpPr>
        <xdr:cNvPr id="856" name="直線コネクタ 855">
          <a:extLst>
            <a:ext uri="{FF2B5EF4-FFF2-40B4-BE49-F238E27FC236}">
              <a16:creationId xmlns:a16="http://schemas.microsoft.com/office/drawing/2014/main" id="{1B174CBB-9A03-4B8B-AFB4-FC6233D006D1}"/>
            </a:ext>
          </a:extLst>
        </xdr:cNvPr>
        <xdr:cNvCxnSpPr/>
      </xdr:nvCxnSpPr>
      <xdr:spPr>
        <a:xfrm>
          <a:off x="22072600" y="1354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86434</xdr:rowOff>
    </xdr:from>
    <xdr:ext cx="534377" cy="259045"/>
    <xdr:sp macro="" textlink="">
      <xdr:nvSpPr>
        <xdr:cNvPr id="857" name="繰出金最大値テキスト">
          <a:extLst>
            <a:ext uri="{FF2B5EF4-FFF2-40B4-BE49-F238E27FC236}">
              <a16:creationId xmlns:a16="http://schemas.microsoft.com/office/drawing/2014/main" id="{61D40930-6992-41F6-B851-D9D8094475C1}"/>
            </a:ext>
          </a:extLst>
        </xdr:cNvPr>
        <xdr:cNvSpPr txBox="1"/>
      </xdr:nvSpPr>
      <xdr:spPr>
        <a:xfrm>
          <a:off x="22212300" y="1191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139757</xdr:rowOff>
    </xdr:from>
    <xdr:to>
      <xdr:col>116</xdr:col>
      <xdr:colOff>152400</xdr:colOff>
      <xdr:row>70</xdr:row>
      <xdr:rowOff>139757</xdr:rowOff>
    </xdr:to>
    <xdr:cxnSp macro="">
      <xdr:nvCxnSpPr>
        <xdr:cNvPr id="858" name="直線コネクタ 857">
          <a:extLst>
            <a:ext uri="{FF2B5EF4-FFF2-40B4-BE49-F238E27FC236}">
              <a16:creationId xmlns:a16="http://schemas.microsoft.com/office/drawing/2014/main" id="{B5CAADD5-6C81-4157-9C2F-E8447C45BC64}"/>
            </a:ext>
          </a:extLst>
        </xdr:cNvPr>
        <xdr:cNvCxnSpPr/>
      </xdr:nvCxnSpPr>
      <xdr:spPr>
        <a:xfrm>
          <a:off x="22072600" y="1214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37230</xdr:rowOff>
    </xdr:from>
    <xdr:to>
      <xdr:col>116</xdr:col>
      <xdr:colOff>63500</xdr:colOff>
      <xdr:row>75</xdr:row>
      <xdr:rowOff>64519</xdr:rowOff>
    </xdr:to>
    <xdr:cxnSp macro="">
      <xdr:nvCxnSpPr>
        <xdr:cNvPr id="859" name="直線コネクタ 858">
          <a:extLst>
            <a:ext uri="{FF2B5EF4-FFF2-40B4-BE49-F238E27FC236}">
              <a16:creationId xmlns:a16="http://schemas.microsoft.com/office/drawing/2014/main" id="{75FA19D6-0291-4A36-8256-95A43116852F}"/>
            </a:ext>
          </a:extLst>
        </xdr:cNvPr>
        <xdr:cNvCxnSpPr/>
      </xdr:nvCxnSpPr>
      <xdr:spPr>
        <a:xfrm flipV="1">
          <a:off x="21323300" y="12895980"/>
          <a:ext cx="838200" cy="2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5748</xdr:rowOff>
    </xdr:from>
    <xdr:ext cx="534377" cy="259045"/>
    <xdr:sp macro="" textlink="">
      <xdr:nvSpPr>
        <xdr:cNvPr id="860" name="繰出金平均値テキスト">
          <a:extLst>
            <a:ext uri="{FF2B5EF4-FFF2-40B4-BE49-F238E27FC236}">
              <a16:creationId xmlns:a16="http://schemas.microsoft.com/office/drawing/2014/main" id="{115AE084-8A61-4D1F-A404-2C4877C17096}"/>
            </a:ext>
          </a:extLst>
        </xdr:cNvPr>
        <xdr:cNvSpPr txBox="1"/>
      </xdr:nvSpPr>
      <xdr:spPr>
        <a:xfrm>
          <a:off x="22212300" y="12864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27321</xdr:rowOff>
    </xdr:from>
    <xdr:to>
      <xdr:col>116</xdr:col>
      <xdr:colOff>114300</xdr:colOff>
      <xdr:row>75</xdr:row>
      <xdr:rowOff>128921</xdr:rowOff>
    </xdr:to>
    <xdr:sp macro="" textlink="">
      <xdr:nvSpPr>
        <xdr:cNvPr id="861" name="フローチャート: 判断 860">
          <a:extLst>
            <a:ext uri="{FF2B5EF4-FFF2-40B4-BE49-F238E27FC236}">
              <a16:creationId xmlns:a16="http://schemas.microsoft.com/office/drawing/2014/main" id="{5239E7F0-09B3-4E00-B03F-E8BC97ABB496}"/>
            </a:ext>
          </a:extLst>
        </xdr:cNvPr>
        <xdr:cNvSpPr/>
      </xdr:nvSpPr>
      <xdr:spPr>
        <a:xfrm>
          <a:off x="22110700" y="1288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64519</xdr:rowOff>
    </xdr:from>
    <xdr:to>
      <xdr:col>111</xdr:col>
      <xdr:colOff>177800</xdr:colOff>
      <xdr:row>75</xdr:row>
      <xdr:rowOff>109839</xdr:rowOff>
    </xdr:to>
    <xdr:cxnSp macro="">
      <xdr:nvCxnSpPr>
        <xdr:cNvPr id="862" name="直線コネクタ 861">
          <a:extLst>
            <a:ext uri="{FF2B5EF4-FFF2-40B4-BE49-F238E27FC236}">
              <a16:creationId xmlns:a16="http://schemas.microsoft.com/office/drawing/2014/main" id="{9E3A31B1-AA09-4284-8FB1-81B1CA140453}"/>
            </a:ext>
          </a:extLst>
        </xdr:cNvPr>
        <xdr:cNvCxnSpPr/>
      </xdr:nvCxnSpPr>
      <xdr:spPr>
        <a:xfrm flipV="1">
          <a:off x="20434300" y="12923269"/>
          <a:ext cx="889000" cy="45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66069</xdr:rowOff>
    </xdr:from>
    <xdr:to>
      <xdr:col>112</xdr:col>
      <xdr:colOff>38100</xdr:colOff>
      <xdr:row>75</xdr:row>
      <xdr:rowOff>167669</xdr:rowOff>
    </xdr:to>
    <xdr:sp macro="" textlink="">
      <xdr:nvSpPr>
        <xdr:cNvPr id="863" name="フローチャート: 判断 862">
          <a:extLst>
            <a:ext uri="{FF2B5EF4-FFF2-40B4-BE49-F238E27FC236}">
              <a16:creationId xmlns:a16="http://schemas.microsoft.com/office/drawing/2014/main" id="{4FBDE5E4-63B6-42FD-A048-4A239B1989D4}"/>
            </a:ext>
          </a:extLst>
        </xdr:cNvPr>
        <xdr:cNvSpPr/>
      </xdr:nvSpPr>
      <xdr:spPr>
        <a:xfrm>
          <a:off x="21272500" y="12924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158796</xdr:rowOff>
    </xdr:from>
    <xdr:ext cx="534377" cy="259045"/>
    <xdr:sp macro="" textlink="">
      <xdr:nvSpPr>
        <xdr:cNvPr id="864" name="テキスト ボックス 863">
          <a:extLst>
            <a:ext uri="{FF2B5EF4-FFF2-40B4-BE49-F238E27FC236}">
              <a16:creationId xmlns:a16="http://schemas.microsoft.com/office/drawing/2014/main" id="{2C60EE9D-3109-4F86-BB98-0A155182D762}"/>
            </a:ext>
          </a:extLst>
        </xdr:cNvPr>
        <xdr:cNvSpPr txBox="1"/>
      </xdr:nvSpPr>
      <xdr:spPr>
        <a:xfrm>
          <a:off x="21056111" y="1301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109839</xdr:rowOff>
    </xdr:from>
    <xdr:to>
      <xdr:col>107</xdr:col>
      <xdr:colOff>50800</xdr:colOff>
      <xdr:row>76</xdr:row>
      <xdr:rowOff>882</xdr:rowOff>
    </xdr:to>
    <xdr:cxnSp macro="">
      <xdr:nvCxnSpPr>
        <xdr:cNvPr id="865" name="直線コネクタ 864">
          <a:extLst>
            <a:ext uri="{FF2B5EF4-FFF2-40B4-BE49-F238E27FC236}">
              <a16:creationId xmlns:a16="http://schemas.microsoft.com/office/drawing/2014/main" id="{997DB588-002A-4C35-B371-AE3B5C153020}"/>
            </a:ext>
          </a:extLst>
        </xdr:cNvPr>
        <xdr:cNvCxnSpPr/>
      </xdr:nvCxnSpPr>
      <xdr:spPr>
        <a:xfrm flipV="1">
          <a:off x="19545300" y="12968589"/>
          <a:ext cx="889000" cy="6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73469</xdr:rowOff>
    </xdr:from>
    <xdr:to>
      <xdr:col>107</xdr:col>
      <xdr:colOff>101600</xdr:colOff>
      <xdr:row>75</xdr:row>
      <xdr:rowOff>3619</xdr:rowOff>
    </xdr:to>
    <xdr:sp macro="" textlink="">
      <xdr:nvSpPr>
        <xdr:cNvPr id="866" name="フローチャート: 判断 865">
          <a:extLst>
            <a:ext uri="{FF2B5EF4-FFF2-40B4-BE49-F238E27FC236}">
              <a16:creationId xmlns:a16="http://schemas.microsoft.com/office/drawing/2014/main" id="{A347FA52-14B7-495D-A86A-4D321D810872}"/>
            </a:ext>
          </a:extLst>
        </xdr:cNvPr>
        <xdr:cNvSpPr/>
      </xdr:nvSpPr>
      <xdr:spPr>
        <a:xfrm>
          <a:off x="20383500" y="1276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20146</xdr:rowOff>
    </xdr:from>
    <xdr:ext cx="534377" cy="259045"/>
    <xdr:sp macro="" textlink="">
      <xdr:nvSpPr>
        <xdr:cNvPr id="867" name="テキスト ボックス 866">
          <a:extLst>
            <a:ext uri="{FF2B5EF4-FFF2-40B4-BE49-F238E27FC236}">
              <a16:creationId xmlns:a16="http://schemas.microsoft.com/office/drawing/2014/main" id="{FAA80F2F-DAFE-45B7-B27B-4E490D112BFB}"/>
            </a:ext>
          </a:extLst>
        </xdr:cNvPr>
        <xdr:cNvSpPr txBox="1"/>
      </xdr:nvSpPr>
      <xdr:spPr>
        <a:xfrm>
          <a:off x="20167111" y="1253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712</xdr:rowOff>
    </xdr:from>
    <xdr:to>
      <xdr:col>102</xdr:col>
      <xdr:colOff>114300</xdr:colOff>
      <xdr:row>76</xdr:row>
      <xdr:rowOff>882</xdr:rowOff>
    </xdr:to>
    <xdr:cxnSp macro="">
      <xdr:nvCxnSpPr>
        <xdr:cNvPr id="868" name="直線コネクタ 867">
          <a:extLst>
            <a:ext uri="{FF2B5EF4-FFF2-40B4-BE49-F238E27FC236}">
              <a16:creationId xmlns:a16="http://schemas.microsoft.com/office/drawing/2014/main" id="{A69567E1-31A1-4935-B93C-465625B4BD5A}"/>
            </a:ext>
          </a:extLst>
        </xdr:cNvPr>
        <xdr:cNvCxnSpPr/>
      </xdr:nvCxnSpPr>
      <xdr:spPr>
        <a:xfrm>
          <a:off x="18656300" y="13030912"/>
          <a:ext cx="889000" cy="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35837</xdr:rowOff>
    </xdr:from>
    <xdr:to>
      <xdr:col>102</xdr:col>
      <xdr:colOff>165100</xdr:colOff>
      <xdr:row>74</xdr:row>
      <xdr:rowOff>137437</xdr:rowOff>
    </xdr:to>
    <xdr:sp macro="" textlink="">
      <xdr:nvSpPr>
        <xdr:cNvPr id="869" name="フローチャート: 判断 868">
          <a:extLst>
            <a:ext uri="{FF2B5EF4-FFF2-40B4-BE49-F238E27FC236}">
              <a16:creationId xmlns:a16="http://schemas.microsoft.com/office/drawing/2014/main" id="{0DE9323B-73EC-40D4-BFFE-9304A30DF321}"/>
            </a:ext>
          </a:extLst>
        </xdr:cNvPr>
        <xdr:cNvSpPr/>
      </xdr:nvSpPr>
      <xdr:spPr>
        <a:xfrm>
          <a:off x="19494500" y="127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153964</xdr:rowOff>
    </xdr:from>
    <xdr:ext cx="534377" cy="259045"/>
    <xdr:sp macro="" textlink="">
      <xdr:nvSpPr>
        <xdr:cNvPr id="870" name="テキスト ボックス 869">
          <a:extLst>
            <a:ext uri="{FF2B5EF4-FFF2-40B4-BE49-F238E27FC236}">
              <a16:creationId xmlns:a16="http://schemas.microsoft.com/office/drawing/2014/main" id="{C20AA0E0-6426-4503-B7DB-EC18E46F9C2F}"/>
            </a:ext>
          </a:extLst>
        </xdr:cNvPr>
        <xdr:cNvSpPr txBox="1"/>
      </xdr:nvSpPr>
      <xdr:spPr>
        <a:xfrm>
          <a:off x="19278111" y="1249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26464</xdr:rowOff>
    </xdr:from>
    <xdr:to>
      <xdr:col>98</xdr:col>
      <xdr:colOff>38100</xdr:colOff>
      <xdr:row>74</xdr:row>
      <xdr:rowOff>128064</xdr:rowOff>
    </xdr:to>
    <xdr:sp macro="" textlink="">
      <xdr:nvSpPr>
        <xdr:cNvPr id="871" name="フローチャート: 判断 870">
          <a:extLst>
            <a:ext uri="{FF2B5EF4-FFF2-40B4-BE49-F238E27FC236}">
              <a16:creationId xmlns:a16="http://schemas.microsoft.com/office/drawing/2014/main" id="{9D119B2B-63CF-451A-B674-7CCE43D0F917}"/>
            </a:ext>
          </a:extLst>
        </xdr:cNvPr>
        <xdr:cNvSpPr/>
      </xdr:nvSpPr>
      <xdr:spPr>
        <a:xfrm>
          <a:off x="18605500" y="1271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144591</xdr:rowOff>
    </xdr:from>
    <xdr:ext cx="534377" cy="259045"/>
    <xdr:sp macro="" textlink="">
      <xdr:nvSpPr>
        <xdr:cNvPr id="872" name="テキスト ボックス 871">
          <a:extLst>
            <a:ext uri="{FF2B5EF4-FFF2-40B4-BE49-F238E27FC236}">
              <a16:creationId xmlns:a16="http://schemas.microsoft.com/office/drawing/2014/main" id="{D7CC6E5B-F698-4F04-A725-908CB977E955}"/>
            </a:ext>
          </a:extLst>
        </xdr:cNvPr>
        <xdr:cNvSpPr txBox="1"/>
      </xdr:nvSpPr>
      <xdr:spPr>
        <a:xfrm>
          <a:off x="18389111" y="1248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7DE07A00-AC2F-4345-B6D9-EADCC8BDFFB4}"/>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D0388342-D02E-49E3-B953-1754C9150EA2}"/>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18382695-658E-4C26-B857-0985BBF23849}"/>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83061AC9-6F75-403F-94E4-2E34554FA6AF}"/>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FC39E88A-5215-436B-8A75-9BA64414597C}"/>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157880</xdr:rowOff>
    </xdr:from>
    <xdr:to>
      <xdr:col>116</xdr:col>
      <xdr:colOff>114300</xdr:colOff>
      <xdr:row>75</xdr:row>
      <xdr:rowOff>88030</xdr:rowOff>
    </xdr:to>
    <xdr:sp macro="" textlink="">
      <xdr:nvSpPr>
        <xdr:cNvPr id="878" name="楕円 877">
          <a:extLst>
            <a:ext uri="{FF2B5EF4-FFF2-40B4-BE49-F238E27FC236}">
              <a16:creationId xmlns:a16="http://schemas.microsoft.com/office/drawing/2014/main" id="{707DCF54-EDF3-44E1-A4B5-3DDF04D82D64}"/>
            </a:ext>
          </a:extLst>
        </xdr:cNvPr>
        <xdr:cNvSpPr/>
      </xdr:nvSpPr>
      <xdr:spPr>
        <a:xfrm>
          <a:off x="22110700" y="128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9307</xdr:rowOff>
    </xdr:from>
    <xdr:ext cx="534377" cy="259045"/>
    <xdr:sp macro="" textlink="">
      <xdr:nvSpPr>
        <xdr:cNvPr id="879" name="繰出金該当値テキスト">
          <a:extLst>
            <a:ext uri="{FF2B5EF4-FFF2-40B4-BE49-F238E27FC236}">
              <a16:creationId xmlns:a16="http://schemas.microsoft.com/office/drawing/2014/main" id="{ECA34D37-AC19-4A38-8C76-782AC6913A7F}"/>
            </a:ext>
          </a:extLst>
        </xdr:cNvPr>
        <xdr:cNvSpPr txBox="1"/>
      </xdr:nvSpPr>
      <xdr:spPr>
        <a:xfrm>
          <a:off x="22212300" y="1269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13719</xdr:rowOff>
    </xdr:from>
    <xdr:to>
      <xdr:col>112</xdr:col>
      <xdr:colOff>38100</xdr:colOff>
      <xdr:row>75</xdr:row>
      <xdr:rowOff>115319</xdr:rowOff>
    </xdr:to>
    <xdr:sp macro="" textlink="">
      <xdr:nvSpPr>
        <xdr:cNvPr id="880" name="楕円 879">
          <a:extLst>
            <a:ext uri="{FF2B5EF4-FFF2-40B4-BE49-F238E27FC236}">
              <a16:creationId xmlns:a16="http://schemas.microsoft.com/office/drawing/2014/main" id="{BC77FB24-3ED0-4420-ABA9-61A5540C517D}"/>
            </a:ext>
          </a:extLst>
        </xdr:cNvPr>
        <xdr:cNvSpPr/>
      </xdr:nvSpPr>
      <xdr:spPr>
        <a:xfrm>
          <a:off x="21272500" y="1287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131846</xdr:rowOff>
    </xdr:from>
    <xdr:ext cx="534377" cy="259045"/>
    <xdr:sp macro="" textlink="">
      <xdr:nvSpPr>
        <xdr:cNvPr id="881" name="テキスト ボックス 880">
          <a:extLst>
            <a:ext uri="{FF2B5EF4-FFF2-40B4-BE49-F238E27FC236}">
              <a16:creationId xmlns:a16="http://schemas.microsoft.com/office/drawing/2014/main" id="{6153FC2D-419C-44DF-9DDE-A1451508D7ED}"/>
            </a:ext>
          </a:extLst>
        </xdr:cNvPr>
        <xdr:cNvSpPr txBox="1"/>
      </xdr:nvSpPr>
      <xdr:spPr>
        <a:xfrm>
          <a:off x="21056111" y="1264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59039</xdr:rowOff>
    </xdr:from>
    <xdr:to>
      <xdr:col>107</xdr:col>
      <xdr:colOff>101600</xdr:colOff>
      <xdr:row>75</xdr:row>
      <xdr:rowOff>160638</xdr:rowOff>
    </xdr:to>
    <xdr:sp macro="" textlink="">
      <xdr:nvSpPr>
        <xdr:cNvPr id="882" name="楕円 881">
          <a:extLst>
            <a:ext uri="{FF2B5EF4-FFF2-40B4-BE49-F238E27FC236}">
              <a16:creationId xmlns:a16="http://schemas.microsoft.com/office/drawing/2014/main" id="{6F3D336A-924E-46DF-901E-36275B969A4D}"/>
            </a:ext>
          </a:extLst>
        </xdr:cNvPr>
        <xdr:cNvSpPr/>
      </xdr:nvSpPr>
      <xdr:spPr>
        <a:xfrm>
          <a:off x="20383500" y="129177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151767</xdr:rowOff>
    </xdr:from>
    <xdr:ext cx="534377" cy="259045"/>
    <xdr:sp macro="" textlink="">
      <xdr:nvSpPr>
        <xdr:cNvPr id="883" name="テキスト ボックス 882">
          <a:extLst>
            <a:ext uri="{FF2B5EF4-FFF2-40B4-BE49-F238E27FC236}">
              <a16:creationId xmlns:a16="http://schemas.microsoft.com/office/drawing/2014/main" id="{87BA211B-8AC1-48CD-9474-628227FCF28B}"/>
            </a:ext>
          </a:extLst>
        </xdr:cNvPr>
        <xdr:cNvSpPr txBox="1"/>
      </xdr:nvSpPr>
      <xdr:spPr>
        <a:xfrm>
          <a:off x="20167111" y="1301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121533</xdr:rowOff>
    </xdr:from>
    <xdr:to>
      <xdr:col>102</xdr:col>
      <xdr:colOff>165100</xdr:colOff>
      <xdr:row>76</xdr:row>
      <xdr:rowOff>51684</xdr:rowOff>
    </xdr:to>
    <xdr:sp macro="" textlink="">
      <xdr:nvSpPr>
        <xdr:cNvPr id="884" name="楕円 883">
          <a:extLst>
            <a:ext uri="{FF2B5EF4-FFF2-40B4-BE49-F238E27FC236}">
              <a16:creationId xmlns:a16="http://schemas.microsoft.com/office/drawing/2014/main" id="{846D6A40-4A74-4D4A-A006-1A4B7070D086}"/>
            </a:ext>
          </a:extLst>
        </xdr:cNvPr>
        <xdr:cNvSpPr/>
      </xdr:nvSpPr>
      <xdr:spPr>
        <a:xfrm>
          <a:off x="19494500" y="129802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42809</xdr:rowOff>
    </xdr:from>
    <xdr:ext cx="534377" cy="259045"/>
    <xdr:sp macro="" textlink="">
      <xdr:nvSpPr>
        <xdr:cNvPr id="885" name="テキスト ボックス 884">
          <a:extLst>
            <a:ext uri="{FF2B5EF4-FFF2-40B4-BE49-F238E27FC236}">
              <a16:creationId xmlns:a16="http://schemas.microsoft.com/office/drawing/2014/main" id="{9E78C1A8-B3B5-4CFC-8CA9-9EF7B360971E}"/>
            </a:ext>
          </a:extLst>
        </xdr:cNvPr>
        <xdr:cNvSpPr txBox="1"/>
      </xdr:nvSpPr>
      <xdr:spPr>
        <a:xfrm>
          <a:off x="19278111" y="1307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121362</xdr:rowOff>
    </xdr:from>
    <xdr:to>
      <xdr:col>98</xdr:col>
      <xdr:colOff>38100</xdr:colOff>
      <xdr:row>76</xdr:row>
      <xdr:rowOff>51512</xdr:rowOff>
    </xdr:to>
    <xdr:sp macro="" textlink="">
      <xdr:nvSpPr>
        <xdr:cNvPr id="886" name="楕円 885">
          <a:extLst>
            <a:ext uri="{FF2B5EF4-FFF2-40B4-BE49-F238E27FC236}">
              <a16:creationId xmlns:a16="http://schemas.microsoft.com/office/drawing/2014/main" id="{3F095F2B-7BAD-4CD6-9195-83954323C639}"/>
            </a:ext>
          </a:extLst>
        </xdr:cNvPr>
        <xdr:cNvSpPr/>
      </xdr:nvSpPr>
      <xdr:spPr>
        <a:xfrm>
          <a:off x="18605500" y="1298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42639</xdr:rowOff>
    </xdr:from>
    <xdr:ext cx="534377" cy="259045"/>
    <xdr:sp macro="" textlink="">
      <xdr:nvSpPr>
        <xdr:cNvPr id="887" name="テキスト ボックス 886">
          <a:extLst>
            <a:ext uri="{FF2B5EF4-FFF2-40B4-BE49-F238E27FC236}">
              <a16:creationId xmlns:a16="http://schemas.microsoft.com/office/drawing/2014/main" id="{6CAB6D44-C43C-4C40-9C42-3ED35FFB3748}"/>
            </a:ext>
          </a:extLst>
        </xdr:cNvPr>
        <xdr:cNvSpPr txBox="1"/>
      </xdr:nvSpPr>
      <xdr:spPr>
        <a:xfrm>
          <a:off x="18389111" y="1307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8AB40261-085A-4252-9C06-CF9A7E86A13D}"/>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E4AC0A95-65E5-4AF7-A3AE-BF3C72FA4781}"/>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EDFB95B7-FD7E-4386-9D68-2C8C26490201}"/>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1E5D085D-B608-46F8-A8DC-A325EA6E5F8D}"/>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3CF74CEF-4AD8-451A-9455-A3D7609F0862}"/>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81F837DF-C716-485D-AA32-06BC07C76B91}"/>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FE578D1B-AC8D-4671-AD0A-E0318B515AD9}"/>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DE6E2235-8E5D-4EE0-A3AF-AFE3B2526429}"/>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DF05C790-84DC-4D4C-AC1F-343034D85B2F}"/>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D2B2E0BD-5A83-43BE-8700-FD2843A8BDB3}"/>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78ECB127-D0A7-463D-A67D-585E5A0CC693}"/>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D814CB9-518A-4D41-AAEA-C998EBDE1A69}"/>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9592253F-D4C3-4191-9EDC-FFDABE9B994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57A7A860-702D-4147-B06C-9F1BD7ADEF62}"/>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1C6EDE62-3473-4C58-A947-6AFBFF69DDE5}"/>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D029140-AE99-4357-BFD2-A4304F98833F}"/>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4E949427-21EE-451E-A90B-CBC02556FF3E}"/>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6AFAB912-A29D-4F02-9073-9A8D90DCC544}"/>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ADC57F88-9795-43DB-A4C6-3FC0D5EE0B55}"/>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4D87AA5D-26F6-4E8A-88A2-46C731CFB9B5}"/>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236285B7-6A41-4E51-B804-C3BD2F781FD8}"/>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866919C4-91DF-4DAE-8ABC-48725294A364}"/>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444169AC-C363-4C97-A111-3222A2A7FDF6}"/>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D9D79DF5-157F-4A52-99C5-72971A5340B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7E22143F-17B6-429D-99C7-55295C0BEE44}"/>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6D73BFE8-E21A-4285-9E55-E51F37EFAAA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50F8D0CE-2F9D-46D8-A472-F43983101ABF}"/>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BC1FC644-C707-4083-9E69-F206CB69E5A3}"/>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52E174FD-19F6-4DB2-9F66-7586B00A9BF1}"/>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E31DA847-8391-48DA-8C39-B29B5E41D16D}"/>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42F2F60F-9DB4-4610-8AD4-ACB21B8E9065}"/>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7032F40C-D505-4EA5-A44A-D763E6EEDD88}"/>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AA1ECD38-EE9C-4EC8-9B6F-0BA21B25AFC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7D32E18-C2FD-44FC-B5E3-0A9838B23FCA}"/>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A3C3FC49-F784-48EF-B244-F2990FEEFCB8}"/>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E4000146-E398-4578-B4ED-B6DC4C8A5AEE}"/>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1D28C66D-147B-454C-844D-ECE84D1DE71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C7CE09F-3B26-4242-A778-F4A314995194}"/>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65C0DCCC-9A49-4C2E-A353-74C70DBAFD03}"/>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1A62836B-2743-4DC4-A360-951D17547C19}"/>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2FF61574-11DC-4AF9-9610-07CD218D10DA}"/>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EEB6BA24-D30E-4F62-B1BA-AD82005F3AFC}"/>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2FCB6369-0361-4092-909C-C4E7DB52378F}"/>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D658D58D-D214-42DE-A3F7-805B4858A097}"/>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39A7069A-8A55-4D22-89D9-304BCA4A7501}"/>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B3A8BFAF-26CC-4503-B497-4703D2B37962}"/>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1F905D33-DC51-4868-BA51-1CA5F1336C34}"/>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6D594AFE-114E-4E37-8D38-DEA64F24E96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B2C06519-D6DD-492C-8AF7-1643A69D2436}"/>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AFD4D93C-3FA0-494C-9C2F-1B35D81F124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965FA108-DF1F-485F-B701-B2CE76CE9CA2}"/>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E6047A61-1DD3-4EF4-BD90-24324058D4C3}"/>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普通建設事業費（うち新規整備）について、類似団体と比較して一人当たりコストが高い状況が近年続いている。扶助費では、生活保護費と当市において子ども・子育て支援の充実を重点施策の一つとしているため教育費と児童福祉費の割合が大きいことが主な要因となっている。普通建設事業費では、新庁舎建設事業や広域ごみ処理施設建設事業などの大規模事業の増が主な要因となっている。また、新型コロナウイルス感染症対策に関連して、補助費等が特別定額給付金給付事業費の影響により令和２年度に大きく上昇し、扶助費が子育て世帯や住民税非課税世帯等に対する臨時特別給付金事業費の影響により令和３年度に大きく上昇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1A858B3-86F0-4210-B868-07409B4EA63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ED86D41-757F-4FFA-9F05-98B75C037FD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FB250433-006E-46D1-A18F-658746173BEC}"/>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F68E2179-C61C-457F-B1A4-0C2CB5389A54}"/>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兵庫県高砂市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32B36D8-F092-4A0D-91D2-6EB71AE23DF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FD060D0-7CD4-4290-A1D8-98EDFDC5EFF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E2AB7E7-C49B-4462-BDFE-E5AFA80641E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543BE17-4CFC-460B-BC82-92E84180EF0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C3E598C-BAB1-48C5-9DC8-BBA8C3DF1FF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57C6A0BE-D51D-4F00-A76D-DC2A6D52DDF9}"/>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88,968
87,818
34.38
52,442,192
50,287,985
2,066,598
22,225,353
45,556,917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0446FEF-856E-4F8C-90FF-6D4E284B49B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D4937FF-BA54-4D52-BA36-FD908B5CA4A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0A254DE-083E-44B1-A7D2-F4567BAFC70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72.4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4254620-1E97-4191-B33D-6CFD861B47B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42EBA70-9CAA-496E-B509-04CB987F9E2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2E936D1C-058C-4D64-B395-34A9452C9391}"/>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90FCB212-7303-4899-83A4-C3ACFB45C95F}"/>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D99D90AF-F61B-4844-B171-3BAE8BF63AFB}"/>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A6EDBD18-B69B-4863-B0A6-A81A7BD65F42}"/>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D48E47B-75EF-4D79-8B45-7D2422F26CD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4A17B73C-1D2E-4180-A2FA-11225BA72C77}"/>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63906948-2B8F-4181-A7D1-68455ADA0658}"/>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3564D10B-3850-489E-996D-6D4BF45F16D8}"/>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9FA5DC85-4AF6-445F-ABCA-143AEA9850F9}"/>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C3EE4BB-8FF6-4DCA-B90C-4EB604A133A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4BAA1B60-3231-4246-87BE-341A41EA687F}"/>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40D0911-9986-487E-9E17-AB9125C184E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52FD5470-D135-4C35-BACD-B7754FC10CD6}"/>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534131D7-9A3D-492C-831A-AE26B414A5B2}"/>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1B80D685-3720-4FA9-A7D8-F9FC06B2A946}"/>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8BFD49D1-0139-4161-AC7C-16FB5A93673C}"/>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11DD56A1-07C4-48DB-8229-9206B072D6E7}"/>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E6613DCA-3124-4B3F-AD54-B45A6162D7C5}"/>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1ED00232-5048-41E8-8FC2-C535ABD5E372}"/>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FCB2A91D-506C-42C9-A43E-6F47AC0282F5}"/>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4764599B-C671-4AF0-9749-D6CCB447B2FC}"/>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F5284C17-3BBE-4628-A147-7A5E52CBE0B5}"/>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CFD13FD3-5461-43BB-B5A2-33CB779FF0E5}"/>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7B55CA0C-104F-42B8-8489-FB9D83D72605}"/>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31675BA6-7E8D-46C5-BD10-1389A0772D8F}"/>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438E35EC-661E-4697-B542-0D8F7E7E4CF2}"/>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18E22335-C8AD-409C-B058-A02E43201C4F}"/>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6A71B0FD-A41B-42AA-BDA1-1C228DA54883}"/>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CAF1982D-33EA-40B6-81DF-C482644F4A0C}"/>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39C03959-24B6-4BAE-B83C-C73583694E64}"/>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630B8E46-DAA4-44A9-A6DD-288AA21315DB}"/>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BF4FB0E2-3344-4683-B30B-9CB044CFAEC3}"/>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9D123C3F-219F-4A4B-87F7-C9056334F41E}"/>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360AEFC2-4ACB-45D8-93C8-4326A587B484}"/>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2C67475C-F518-47C8-A50D-D6F489EC4AC8}"/>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16D3D6D0-0378-4680-BF3A-6D7F0947BFF8}"/>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DA2202E7-8836-425A-8C7F-A9E448E38C17}"/>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105410</xdr:rowOff>
    </xdr:from>
    <xdr:to>
      <xdr:col>24</xdr:col>
      <xdr:colOff>62865</xdr:colOff>
      <xdr:row>38</xdr:row>
      <xdr:rowOff>130556</xdr:rowOff>
    </xdr:to>
    <xdr:cxnSp macro="">
      <xdr:nvCxnSpPr>
        <xdr:cNvPr id="54" name="直線コネクタ 53">
          <a:extLst>
            <a:ext uri="{FF2B5EF4-FFF2-40B4-BE49-F238E27FC236}">
              <a16:creationId xmlns:a16="http://schemas.microsoft.com/office/drawing/2014/main" id="{1DD82AFF-DAF2-4750-9DEF-1B55F6DAD462}"/>
            </a:ext>
          </a:extLst>
        </xdr:cNvPr>
        <xdr:cNvCxnSpPr/>
      </xdr:nvCxnSpPr>
      <xdr:spPr>
        <a:xfrm flipV="1">
          <a:off x="4633595" y="5591810"/>
          <a:ext cx="1270" cy="105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134383</xdr:rowOff>
    </xdr:from>
    <xdr:ext cx="469744" cy="259045"/>
    <xdr:sp macro="" textlink="">
      <xdr:nvSpPr>
        <xdr:cNvPr id="55" name="議会費最小値テキスト">
          <a:extLst>
            <a:ext uri="{FF2B5EF4-FFF2-40B4-BE49-F238E27FC236}">
              <a16:creationId xmlns:a16="http://schemas.microsoft.com/office/drawing/2014/main" id="{A6724F61-1648-4C63-845A-007005909B6C}"/>
            </a:ext>
          </a:extLst>
        </xdr:cNvPr>
        <xdr:cNvSpPr txBox="1"/>
      </xdr:nvSpPr>
      <xdr:spPr>
        <a:xfrm>
          <a:off x="4686300" y="66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130556</xdr:rowOff>
    </xdr:from>
    <xdr:to>
      <xdr:col>24</xdr:col>
      <xdr:colOff>152400</xdr:colOff>
      <xdr:row>38</xdr:row>
      <xdr:rowOff>130556</xdr:rowOff>
    </xdr:to>
    <xdr:cxnSp macro="">
      <xdr:nvCxnSpPr>
        <xdr:cNvPr id="56" name="直線コネクタ 55">
          <a:extLst>
            <a:ext uri="{FF2B5EF4-FFF2-40B4-BE49-F238E27FC236}">
              <a16:creationId xmlns:a16="http://schemas.microsoft.com/office/drawing/2014/main" id="{6F8A8517-E624-4BDB-BF51-ECD247A41C38}"/>
            </a:ext>
          </a:extLst>
        </xdr:cNvPr>
        <xdr:cNvCxnSpPr/>
      </xdr:nvCxnSpPr>
      <xdr:spPr>
        <a:xfrm>
          <a:off x="4546600" y="6645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52087</xdr:rowOff>
    </xdr:from>
    <xdr:ext cx="469744" cy="259045"/>
    <xdr:sp macro="" textlink="">
      <xdr:nvSpPr>
        <xdr:cNvPr id="57" name="議会費最大値テキスト">
          <a:extLst>
            <a:ext uri="{FF2B5EF4-FFF2-40B4-BE49-F238E27FC236}">
              <a16:creationId xmlns:a16="http://schemas.microsoft.com/office/drawing/2014/main" id="{3037A120-D3CC-4BD9-891C-2FDEB4FDB8FF}"/>
            </a:ext>
          </a:extLst>
        </xdr:cNvPr>
        <xdr:cNvSpPr txBox="1"/>
      </xdr:nvSpPr>
      <xdr:spPr>
        <a:xfrm>
          <a:off x="4686300" y="536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105410</xdr:rowOff>
    </xdr:from>
    <xdr:to>
      <xdr:col>24</xdr:col>
      <xdr:colOff>152400</xdr:colOff>
      <xdr:row>32</xdr:row>
      <xdr:rowOff>105410</xdr:rowOff>
    </xdr:to>
    <xdr:cxnSp macro="">
      <xdr:nvCxnSpPr>
        <xdr:cNvPr id="58" name="直線コネクタ 57">
          <a:extLst>
            <a:ext uri="{FF2B5EF4-FFF2-40B4-BE49-F238E27FC236}">
              <a16:creationId xmlns:a16="http://schemas.microsoft.com/office/drawing/2014/main" id="{D1966292-6F25-4A45-8F1E-27C79E1325BD}"/>
            </a:ext>
          </a:extLst>
        </xdr:cNvPr>
        <xdr:cNvCxnSpPr/>
      </xdr:nvCxnSpPr>
      <xdr:spPr>
        <a:xfrm>
          <a:off x="4546600" y="5591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142443</xdr:rowOff>
    </xdr:from>
    <xdr:to>
      <xdr:col>24</xdr:col>
      <xdr:colOff>63500</xdr:colOff>
      <xdr:row>35</xdr:row>
      <xdr:rowOff>29058</xdr:rowOff>
    </xdr:to>
    <xdr:cxnSp macro="">
      <xdr:nvCxnSpPr>
        <xdr:cNvPr id="59" name="直線コネクタ 58">
          <a:extLst>
            <a:ext uri="{FF2B5EF4-FFF2-40B4-BE49-F238E27FC236}">
              <a16:creationId xmlns:a16="http://schemas.microsoft.com/office/drawing/2014/main" id="{A8C069D5-E9AE-457A-8D27-2A5481A85DD7}"/>
            </a:ext>
          </a:extLst>
        </xdr:cNvPr>
        <xdr:cNvCxnSpPr/>
      </xdr:nvCxnSpPr>
      <xdr:spPr>
        <a:xfrm flipV="1">
          <a:off x="3797300" y="5971743"/>
          <a:ext cx="838200" cy="5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46296</xdr:rowOff>
    </xdr:from>
    <xdr:ext cx="469744" cy="259045"/>
    <xdr:sp macro="" textlink="">
      <xdr:nvSpPr>
        <xdr:cNvPr id="60" name="議会費平均値テキスト">
          <a:extLst>
            <a:ext uri="{FF2B5EF4-FFF2-40B4-BE49-F238E27FC236}">
              <a16:creationId xmlns:a16="http://schemas.microsoft.com/office/drawing/2014/main" id="{43F46A59-5224-4B50-9840-C5E7F5C17283}"/>
            </a:ext>
          </a:extLst>
        </xdr:cNvPr>
        <xdr:cNvSpPr txBox="1"/>
      </xdr:nvSpPr>
      <xdr:spPr>
        <a:xfrm>
          <a:off x="4686300" y="6047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67869</xdr:rowOff>
    </xdr:from>
    <xdr:to>
      <xdr:col>24</xdr:col>
      <xdr:colOff>114300</xdr:colOff>
      <xdr:row>35</xdr:row>
      <xdr:rowOff>169469</xdr:rowOff>
    </xdr:to>
    <xdr:sp macro="" textlink="">
      <xdr:nvSpPr>
        <xdr:cNvPr id="61" name="フローチャート: 判断 60">
          <a:extLst>
            <a:ext uri="{FF2B5EF4-FFF2-40B4-BE49-F238E27FC236}">
              <a16:creationId xmlns:a16="http://schemas.microsoft.com/office/drawing/2014/main" id="{36078AE0-127E-468E-96DF-5573E3B86A8F}"/>
            </a:ext>
          </a:extLst>
        </xdr:cNvPr>
        <xdr:cNvSpPr/>
      </xdr:nvSpPr>
      <xdr:spPr>
        <a:xfrm>
          <a:off x="45847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87579</xdr:rowOff>
    </xdr:from>
    <xdr:to>
      <xdr:col>19</xdr:col>
      <xdr:colOff>177800</xdr:colOff>
      <xdr:row>35</xdr:row>
      <xdr:rowOff>29058</xdr:rowOff>
    </xdr:to>
    <xdr:cxnSp macro="">
      <xdr:nvCxnSpPr>
        <xdr:cNvPr id="62" name="直線コネクタ 61">
          <a:extLst>
            <a:ext uri="{FF2B5EF4-FFF2-40B4-BE49-F238E27FC236}">
              <a16:creationId xmlns:a16="http://schemas.microsoft.com/office/drawing/2014/main" id="{6B7F3DD6-FB22-42E5-B08A-C0B43E2D1A30}"/>
            </a:ext>
          </a:extLst>
        </xdr:cNvPr>
        <xdr:cNvCxnSpPr/>
      </xdr:nvCxnSpPr>
      <xdr:spPr>
        <a:xfrm>
          <a:off x="2908300" y="5916879"/>
          <a:ext cx="889000" cy="11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75641</xdr:rowOff>
    </xdr:from>
    <xdr:to>
      <xdr:col>20</xdr:col>
      <xdr:colOff>38100</xdr:colOff>
      <xdr:row>36</xdr:row>
      <xdr:rowOff>5791</xdr:rowOff>
    </xdr:to>
    <xdr:sp macro="" textlink="">
      <xdr:nvSpPr>
        <xdr:cNvPr id="63" name="フローチャート: 判断 62">
          <a:extLst>
            <a:ext uri="{FF2B5EF4-FFF2-40B4-BE49-F238E27FC236}">
              <a16:creationId xmlns:a16="http://schemas.microsoft.com/office/drawing/2014/main" id="{0CA5536A-0913-4858-8091-3018789F99BB}"/>
            </a:ext>
          </a:extLst>
        </xdr:cNvPr>
        <xdr:cNvSpPr/>
      </xdr:nvSpPr>
      <xdr:spPr>
        <a:xfrm>
          <a:off x="3746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168368</xdr:rowOff>
    </xdr:from>
    <xdr:ext cx="469744" cy="259045"/>
    <xdr:sp macro="" textlink="">
      <xdr:nvSpPr>
        <xdr:cNvPr id="64" name="テキスト ボックス 63">
          <a:extLst>
            <a:ext uri="{FF2B5EF4-FFF2-40B4-BE49-F238E27FC236}">
              <a16:creationId xmlns:a16="http://schemas.microsoft.com/office/drawing/2014/main" id="{3C869E99-EE8D-4541-86F0-FB211825BAB3}"/>
            </a:ext>
          </a:extLst>
        </xdr:cNvPr>
        <xdr:cNvSpPr txBox="1"/>
      </xdr:nvSpPr>
      <xdr:spPr>
        <a:xfrm>
          <a:off x="3562428" y="616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87579</xdr:rowOff>
    </xdr:from>
    <xdr:to>
      <xdr:col>15</xdr:col>
      <xdr:colOff>50800</xdr:colOff>
      <xdr:row>35</xdr:row>
      <xdr:rowOff>66548</xdr:rowOff>
    </xdr:to>
    <xdr:cxnSp macro="">
      <xdr:nvCxnSpPr>
        <xdr:cNvPr id="65" name="直線コネクタ 64">
          <a:extLst>
            <a:ext uri="{FF2B5EF4-FFF2-40B4-BE49-F238E27FC236}">
              <a16:creationId xmlns:a16="http://schemas.microsoft.com/office/drawing/2014/main" id="{ABD0FA17-974B-4188-8F38-94AC234EB750}"/>
            </a:ext>
          </a:extLst>
        </xdr:cNvPr>
        <xdr:cNvCxnSpPr/>
      </xdr:nvCxnSpPr>
      <xdr:spPr>
        <a:xfrm flipV="1">
          <a:off x="2019300" y="5916879"/>
          <a:ext cx="889000" cy="15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169367</xdr:rowOff>
    </xdr:from>
    <xdr:to>
      <xdr:col>15</xdr:col>
      <xdr:colOff>101600</xdr:colOff>
      <xdr:row>35</xdr:row>
      <xdr:rowOff>99517</xdr:rowOff>
    </xdr:to>
    <xdr:sp macro="" textlink="">
      <xdr:nvSpPr>
        <xdr:cNvPr id="66" name="フローチャート: 判断 65">
          <a:extLst>
            <a:ext uri="{FF2B5EF4-FFF2-40B4-BE49-F238E27FC236}">
              <a16:creationId xmlns:a16="http://schemas.microsoft.com/office/drawing/2014/main" id="{180D6C87-EE9D-42D1-A4E1-B4C6BD182A3B}"/>
            </a:ext>
          </a:extLst>
        </xdr:cNvPr>
        <xdr:cNvSpPr/>
      </xdr:nvSpPr>
      <xdr:spPr>
        <a:xfrm>
          <a:off x="2857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90644</xdr:rowOff>
    </xdr:from>
    <xdr:ext cx="469744" cy="259045"/>
    <xdr:sp macro="" textlink="">
      <xdr:nvSpPr>
        <xdr:cNvPr id="67" name="テキスト ボックス 66">
          <a:extLst>
            <a:ext uri="{FF2B5EF4-FFF2-40B4-BE49-F238E27FC236}">
              <a16:creationId xmlns:a16="http://schemas.microsoft.com/office/drawing/2014/main" id="{3D56AEF3-6E1F-4447-B1D2-BCB4B9863045}"/>
            </a:ext>
          </a:extLst>
        </xdr:cNvPr>
        <xdr:cNvSpPr txBox="1"/>
      </xdr:nvSpPr>
      <xdr:spPr>
        <a:xfrm>
          <a:off x="2673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50089</xdr:rowOff>
    </xdr:from>
    <xdr:to>
      <xdr:col>10</xdr:col>
      <xdr:colOff>114300</xdr:colOff>
      <xdr:row>35</xdr:row>
      <xdr:rowOff>66548</xdr:rowOff>
    </xdr:to>
    <xdr:cxnSp macro="">
      <xdr:nvCxnSpPr>
        <xdr:cNvPr id="68" name="直線コネクタ 67">
          <a:extLst>
            <a:ext uri="{FF2B5EF4-FFF2-40B4-BE49-F238E27FC236}">
              <a16:creationId xmlns:a16="http://schemas.microsoft.com/office/drawing/2014/main" id="{051C3336-325E-4C4E-9F89-CD6C972C4208}"/>
            </a:ext>
          </a:extLst>
        </xdr:cNvPr>
        <xdr:cNvCxnSpPr/>
      </xdr:nvCxnSpPr>
      <xdr:spPr>
        <a:xfrm>
          <a:off x="1130300" y="6050839"/>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167996</xdr:rowOff>
    </xdr:from>
    <xdr:to>
      <xdr:col>10</xdr:col>
      <xdr:colOff>165100</xdr:colOff>
      <xdr:row>35</xdr:row>
      <xdr:rowOff>98146</xdr:rowOff>
    </xdr:to>
    <xdr:sp macro="" textlink="">
      <xdr:nvSpPr>
        <xdr:cNvPr id="69" name="フローチャート: 判断 68">
          <a:extLst>
            <a:ext uri="{FF2B5EF4-FFF2-40B4-BE49-F238E27FC236}">
              <a16:creationId xmlns:a16="http://schemas.microsoft.com/office/drawing/2014/main" id="{1FF1F865-7D36-4B62-9F64-AE16525E1A75}"/>
            </a:ext>
          </a:extLst>
        </xdr:cNvPr>
        <xdr:cNvSpPr/>
      </xdr:nvSpPr>
      <xdr:spPr>
        <a:xfrm>
          <a:off x="1968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114673</xdr:rowOff>
    </xdr:from>
    <xdr:ext cx="469744" cy="259045"/>
    <xdr:sp macro="" textlink="">
      <xdr:nvSpPr>
        <xdr:cNvPr id="70" name="テキスト ボックス 69">
          <a:extLst>
            <a:ext uri="{FF2B5EF4-FFF2-40B4-BE49-F238E27FC236}">
              <a16:creationId xmlns:a16="http://schemas.microsoft.com/office/drawing/2014/main" id="{B5300202-33C1-408F-8170-FB37054E2795}"/>
            </a:ext>
          </a:extLst>
        </xdr:cNvPr>
        <xdr:cNvSpPr txBox="1"/>
      </xdr:nvSpPr>
      <xdr:spPr>
        <a:xfrm>
          <a:off x="1784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xdr:rowOff>
    </xdr:from>
    <xdr:to>
      <xdr:col>6</xdr:col>
      <xdr:colOff>38100</xdr:colOff>
      <xdr:row>35</xdr:row>
      <xdr:rowOff>104546</xdr:rowOff>
    </xdr:to>
    <xdr:sp macro="" textlink="">
      <xdr:nvSpPr>
        <xdr:cNvPr id="71" name="フローチャート: 判断 70">
          <a:extLst>
            <a:ext uri="{FF2B5EF4-FFF2-40B4-BE49-F238E27FC236}">
              <a16:creationId xmlns:a16="http://schemas.microsoft.com/office/drawing/2014/main" id="{65BE656A-BB3D-4119-BDE3-66A617743212}"/>
            </a:ext>
          </a:extLst>
        </xdr:cNvPr>
        <xdr:cNvSpPr/>
      </xdr:nvSpPr>
      <xdr:spPr>
        <a:xfrm>
          <a:off x="1079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95673</xdr:rowOff>
    </xdr:from>
    <xdr:ext cx="469744" cy="259045"/>
    <xdr:sp macro="" textlink="">
      <xdr:nvSpPr>
        <xdr:cNvPr id="72" name="テキスト ボックス 71">
          <a:extLst>
            <a:ext uri="{FF2B5EF4-FFF2-40B4-BE49-F238E27FC236}">
              <a16:creationId xmlns:a16="http://schemas.microsoft.com/office/drawing/2014/main" id="{93AD3375-62BB-42BD-9539-EE5CF05EFB5F}"/>
            </a:ext>
          </a:extLst>
        </xdr:cNvPr>
        <xdr:cNvSpPr txBox="1"/>
      </xdr:nvSpPr>
      <xdr:spPr>
        <a:xfrm>
          <a:off x="895428" y="609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E4E83268-8F51-4B5B-9FAE-415F710E9849}"/>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F0626B33-F869-438D-90B0-0E2FCAB51C14}"/>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2E8C7264-F4F2-4D55-AE41-6A2EA1D6A91D}"/>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46CFF797-DC5E-40AC-89A4-2DE364827962}"/>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6CC650C6-563B-4A20-AD9F-DBE46BA56E6B}"/>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91643</xdr:rowOff>
    </xdr:from>
    <xdr:to>
      <xdr:col>24</xdr:col>
      <xdr:colOff>114300</xdr:colOff>
      <xdr:row>35</xdr:row>
      <xdr:rowOff>21793</xdr:rowOff>
    </xdr:to>
    <xdr:sp macro="" textlink="">
      <xdr:nvSpPr>
        <xdr:cNvPr id="78" name="楕円 77">
          <a:extLst>
            <a:ext uri="{FF2B5EF4-FFF2-40B4-BE49-F238E27FC236}">
              <a16:creationId xmlns:a16="http://schemas.microsoft.com/office/drawing/2014/main" id="{7F59EED7-68E8-4DE5-B752-DA6CD63EE769}"/>
            </a:ext>
          </a:extLst>
        </xdr:cNvPr>
        <xdr:cNvSpPr/>
      </xdr:nvSpPr>
      <xdr:spPr>
        <a:xfrm>
          <a:off x="4584700" y="592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114520</xdr:rowOff>
    </xdr:from>
    <xdr:ext cx="469744" cy="259045"/>
    <xdr:sp macro="" textlink="">
      <xdr:nvSpPr>
        <xdr:cNvPr id="79" name="議会費該当値テキスト">
          <a:extLst>
            <a:ext uri="{FF2B5EF4-FFF2-40B4-BE49-F238E27FC236}">
              <a16:creationId xmlns:a16="http://schemas.microsoft.com/office/drawing/2014/main" id="{E3CF0FE9-F6D1-46F8-8F8C-F327F9385A8A}"/>
            </a:ext>
          </a:extLst>
        </xdr:cNvPr>
        <xdr:cNvSpPr txBox="1"/>
      </xdr:nvSpPr>
      <xdr:spPr>
        <a:xfrm>
          <a:off x="4686300" y="577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149708</xdr:rowOff>
    </xdr:from>
    <xdr:to>
      <xdr:col>20</xdr:col>
      <xdr:colOff>38100</xdr:colOff>
      <xdr:row>35</xdr:row>
      <xdr:rowOff>79858</xdr:rowOff>
    </xdr:to>
    <xdr:sp macro="" textlink="">
      <xdr:nvSpPr>
        <xdr:cNvPr id="80" name="楕円 79">
          <a:extLst>
            <a:ext uri="{FF2B5EF4-FFF2-40B4-BE49-F238E27FC236}">
              <a16:creationId xmlns:a16="http://schemas.microsoft.com/office/drawing/2014/main" id="{021E32A8-DC5A-43F3-BA26-A63A773A4768}"/>
            </a:ext>
          </a:extLst>
        </xdr:cNvPr>
        <xdr:cNvSpPr/>
      </xdr:nvSpPr>
      <xdr:spPr>
        <a:xfrm>
          <a:off x="3746500" y="597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96385</xdr:rowOff>
    </xdr:from>
    <xdr:ext cx="469744" cy="259045"/>
    <xdr:sp macro="" textlink="">
      <xdr:nvSpPr>
        <xdr:cNvPr id="81" name="テキスト ボックス 80">
          <a:extLst>
            <a:ext uri="{FF2B5EF4-FFF2-40B4-BE49-F238E27FC236}">
              <a16:creationId xmlns:a16="http://schemas.microsoft.com/office/drawing/2014/main" id="{B091E730-78C1-43D7-A625-ED3589AF3B79}"/>
            </a:ext>
          </a:extLst>
        </xdr:cNvPr>
        <xdr:cNvSpPr txBox="1"/>
      </xdr:nvSpPr>
      <xdr:spPr>
        <a:xfrm>
          <a:off x="3562428" y="5754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36779</xdr:rowOff>
    </xdr:from>
    <xdr:to>
      <xdr:col>15</xdr:col>
      <xdr:colOff>101600</xdr:colOff>
      <xdr:row>34</xdr:row>
      <xdr:rowOff>138379</xdr:rowOff>
    </xdr:to>
    <xdr:sp macro="" textlink="">
      <xdr:nvSpPr>
        <xdr:cNvPr id="82" name="楕円 81">
          <a:extLst>
            <a:ext uri="{FF2B5EF4-FFF2-40B4-BE49-F238E27FC236}">
              <a16:creationId xmlns:a16="http://schemas.microsoft.com/office/drawing/2014/main" id="{F5B8DC53-68EB-4810-B574-4439308B76E3}"/>
            </a:ext>
          </a:extLst>
        </xdr:cNvPr>
        <xdr:cNvSpPr/>
      </xdr:nvSpPr>
      <xdr:spPr>
        <a:xfrm>
          <a:off x="2857500" y="586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154906</xdr:rowOff>
    </xdr:from>
    <xdr:ext cx="469744" cy="259045"/>
    <xdr:sp macro="" textlink="">
      <xdr:nvSpPr>
        <xdr:cNvPr id="83" name="テキスト ボックス 82">
          <a:extLst>
            <a:ext uri="{FF2B5EF4-FFF2-40B4-BE49-F238E27FC236}">
              <a16:creationId xmlns:a16="http://schemas.microsoft.com/office/drawing/2014/main" id="{9D324155-40FA-4D97-9F47-908DB0782E72}"/>
            </a:ext>
          </a:extLst>
        </xdr:cNvPr>
        <xdr:cNvSpPr txBox="1"/>
      </xdr:nvSpPr>
      <xdr:spPr>
        <a:xfrm>
          <a:off x="2673428" y="564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15748</xdr:rowOff>
    </xdr:from>
    <xdr:to>
      <xdr:col>10</xdr:col>
      <xdr:colOff>165100</xdr:colOff>
      <xdr:row>35</xdr:row>
      <xdr:rowOff>117348</xdr:rowOff>
    </xdr:to>
    <xdr:sp macro="" textlink="">
      <xdr:nvSpPr>
        <xdr:cNvPr id="84" name="楕円 83">
          <a:extLst>
            <a:ext uri="{FF2B5EF4-FFF2-40B4-BE49-F238E27FC236}">
              <a16:creationId xmlns:a16="http://schemas.microsoft.com/office/drawing/2014/main" id="{E5EAC38B-8EF9-4233-9693-0A3C54D4D987}"/>
            </a:ext>
          </a:extLst>
        </xdr:cNvPr>
        <xdr:cNvSpPr/>
      </xdr:nvSpPr>
      <xdr:spPr>
        <a:xfrm>
          <a:off x="1968500" y="601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108475</xdr:rowOff>
    </xdr:from>
    <xdr:ext cx="469744" cy="259045"/>
    <xdr:sp macro="" textlink="">
      <xdr:nvSpPr>
        <xdr:cNvPr id="85" name="テキスト ボックス 84">
          <a:extLst>
            <a:ext uri="{FF2B5EF4-FFF2-40B4-BE49-F238E27FC236}">
              <a16:creationId xmlns:a16="http://schemas.microsoft.com/office/drawing/2014/main" id="{6C018EEA-7D3F-4239-A82D-331A3113177F}"/>
            </a:ext>
          </a:extLst>
        </xdr:cNvPr>
        <xdr:cNvSpPr txBox="1"/>
      </xdr:nvSpPr>
      <xdr:spPr>
        <a:xfrm>
          <a:off x="1784428" y="610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170739</xdr:rowOff>
    </xdr:from>
    <xdr:to>
      <xdr:col>6</xdr:col>
      <xdr:colOff>38100</xdr:colOff>
      <xdr:row>35</xdr:row>
      <xdr:rowOff>100889</xdr:rowOff>
    </xdr:to>
    <xdr:sp macro="" textlink="">
      <xdr:nvSpPr>
        <xdr:cNvPr id="86" name="楕円 85">
          <a:extLst>
            <a:ext uri="{FF2B5EF4-FFF2-40B4-BE49-F238E27FC236}">
              <a16:creationId xmlns:a16="http://schemas.microsoft.com/office/drawing/2014/main" id="{E903C8B3-3C1E-4D0C-BC94-3DBF0778ADEF}"/>
            </a:ext>
          </a:extLst>
        </xdr:cNvPr>
        <xdr:cNvSpPr/>
      </xdr:nvSpPr>
      <xdr:spPr>
        <a:xfrm>
          <a:off x="1079500" y="60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117416</xdr:rowOff>
    </xdr:from>
    <xdr:ext cx="469744" cy="259045"/>
    <xdr:sp macro="" textlink="">
      <xdr:nvSpPr>
        <xdr:cNvPr id="87" name="テキスト ボックス 86">
          <a:extLst>
            <a:ext uri="{FF2B5EF4-FFF2-40B4-BE49-F238E27FC236}">
              <a16:creationId xmlns:a16="http://schemas.microsoft.com/office/drawing/2014/main" id="{E75464AE-32E1-40AF-82D4-03FFEB5194F3}"/>
            </a:ext>
          </a:extLst>
        </xdr:cNvPr>
        <xdr:cNvSpPr txBox="1"/>
      </xdr:nvSpPr>
      <xdr:spPr>
        <a:xfrm>
          <a:off x="895428" y="577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D74EF122-2BB1-4987-8B98-0BF6845BE98A}"/>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BE56F29B-08D5-49BD-82C1-BC0D1A27CD93}"/>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F05E4A40-6BE6-45CE-B079-797FB54D2713}"/>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15AB5C0A-0673-4AAF-8C6C-52B97B46875C}"/>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5980AFE8-8F38-48C5-9375-4D6512189CC8}"/>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BDCB8F5-F3AB-4968-949C-D72C4AFBE4EE}"/>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50ABF67E-2553-4FEF-82FB-02D63745F406}"/>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DFB3F358-9A9C-44FD-8F09-F36AE14C9D4E}"/>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7F481AB2-F02F-4B9C-8866-0660BC5CED3A}"/>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2F2181BB-3BBC-4BC8-99FE-A934E40CD1D1}"/>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33C04DC0-3517-4E7C-98B9-F930AC021E19}"/>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9D7D9C58-F939-47D7-99A5-F098F34DB23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D042C34C-E630-4480-B576-357EEB2D019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473102A1-085B-4346-97D4-89DF6F2BD2D3}"/>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77FE6943-CBBB-4F9A-BD68-0B98993CA30D}"/>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B1FD12A5-516E-4CF7-B889-902920E3B562}"/>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8AF48728-5FFA-49F8-97F6-D90737726FF5}"/>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94040945-5652-4678-A5DC-2F6389BDC953}"/>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C437E53B-EB27-44BD-8250-DE543623FE0F}"/>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AAB52501-8F61-4CE4-9E84-AC2666923745}"/>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37C96DF9-C155-4B9D-A928-C7C656B43DF8}"/>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CE341B9F-5281-4802-A77F-D9104762F468}"/>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A0B64B70-CDD6-4678-A8BC-D339CBB5FFDE}"/>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93652</xdr:rowOff>
    </xdr:from>
    <xdr:to>
      <xdr:col>24</xdr:col>
      <xdr:colOff>62865</xdr:colOff>
      <xdr:row>57</xdr:row>
      <xdr:rowOff>135158</xdr:rowOff>
    </xdr:to>
    <xdr:cxnSp macro="">
      <xdr:nvCxnSpPr>
        <xdr:cNvPr id="111" name="直線コネクタ 110">
          <a:extLst>
            <a:ext uri="{FF2B5EF4-FFF2-40B4-BE49-F238E27FC236}">
              <a16:creationId xmlns:a16="http://schemas.microsoft.com/office/drawing/2014/main" id="{F6E6D1C8-ECF6-411E-AD99-1BD157002A71}"/>
            </a:ext>
          </a:extLst>
        </xdr:cNvPr>
        <xdr:cNvCxnSpPr/>
      </xdr:nvCxnSpPr>
      <xdr:spPr>
        <a:xfrm flipV="1">
          <a:off x="4633595" y="8666152"/>
          <a:ext cx="1270" cy="1241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138985</xdr:rowOff>
    </xdr:from>
    <xdr:ext cx="534377" cy="259045"/>
    <xdr:sp macro="" textlink="">
      <xdr:nvSpPr>
        <xdr:cNvPr id="112" name="総務費最小値テキスト">
          <a:extLst>
            <a:ext uri="{FF2B5EF4-FFF2-40B4-BE49-F238E27FC236}">
              <a16:creationId xmlns:a16="http://schemas.microsoft.com/office/drawing/2014/main" id="{F7B8AB78-18A9-41A1-8CFF-FA6968717CC3}"/>
            </a:ext>
          </a:extLst>
        </xdr:cNvPr>
        <xdr:cNvSpPr txBox="1"/>
      </xdr:nvSpPr>
      <xdr:spPr>
        <a:xfrm>
          <a:off x="4686300" y="991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135158</xdr:rowOff>
    </xdr:from>
    <xdr:to>
      <xdr:col>24</xdr:col>
      <xdr:colOff>152400</xdr:colOff>
      <xdr:row>57</xdr:row>
      <xdr:rowOff>135158</xdr:rowOff>
    </xdr:to>
    <xdr:cxnSp macro="">
      <xdr:nvCxnSpPr>
        <xdr:cNvPr id="113" name="直線コネクタ 112">
          <a:extLst>
            <a:ext uri="{FF2B5EF4-FFF2-40B4-BE49-F238E27FC236}">
              <a16:creationId xmlns:a16="http://schemas.microsoft.com/office/drawing/2014/main" id="{C5893018-5F77-411A-BF7A-43C91400FA28}"/>
            </a:ext>
          </a:extLst>
        </xdr:cNvPr>
        <xdr:cNvCxnSpPr/>
      </xdr:nvCxnSpPr>
      <xdr:spPr>
        <a:xfrm>
          <a:off x="4546600" y="9907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40329</xdr:rowOff>
    </xdr:from>
    <xdr:ext cx="599010" cy="259045"/>
    <xdr:sp macro="" textlink="">
      <xdr:nvSpPr>
        <xdr:cNvPr id="114" name="総務費最大値テキスト">
          <a:extLst>
            <a:ext uri="{FF2B5EF4-FFF2-40B4-BE49-F238E27FC236}">
              <a16:creationId xmlns:a16="http://schemas.microsoft.com/office/drawing/2014/main" id="{8268A49B-17BD-41CF-9F5B-A8B680C89AD1}"/>
            </a:ext>
          </a:extLst>
        </xdr:cNvPr>
        <xdr:cNvSpPr txBox="1"/>
      </xdr:nvSpPr>
      <xdr:spPr>
        <a:xfrm>
          <a:off x="4686300" y="844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93652</xdr:rowOff>
    </xdr:from>
    <xdr:to>
      <xdr:col>24</xdr:col>
      <xdr:colOff>152400</xdr:colOff>
      <xdr:row>50</xdr:row>
      <xdr:rowOff>93652</xdr:rowOff>
    </xdr:to>
    <xdr:cxnSp macro="">
      <xdr:nvCxnSpPr>
        <xdr:cNvPr id="115" name="直線コネクタ 114">
          <a:extLst>
            <a:ext uri="{FF2B5EF4-FFF2-40B4-BE49-F238E27FC236}">
              <a16:creationId xmlns:a16="http://schemas.microsoft.com/office/drawing/2014/main" id="{A525AE23-88D2-4779-9DEF-9D8BC33CC0F6}"/>
            </a:ext>
          </a:extLst>
        </xdr:cNvPr>
        <xdr:cNvCxnSpPr/>
      </xdr:nvCxnSpPr>
      <xdr:spPr>
        <a:xfrm>
          <a:off x="4546600" y="86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85134</xdr:rowOff>
    </xdr:from>
    <xdr:to>
      <xdr:col>24</xdr:col>
      <xdr:colOff>63500</xdr:colOff>
      <xdr:row>55</xdr:row>
      <xdr:rowOff>70373</xdr:rowOff>
    </xdr:to>
    <xdr:cxnSp macro="">
      <xdr:nvCxnSpPr>
        <xdr:cNvPr id="116" name="直線コネクタ 115">
          <a:extLst>
            <a:ext uri="{FF2B5EF4-FFF2-40B4-BE49-F238E27FC236}">
              <a16:creationId xmlns:a16="http://schemas.microsoft.com/office/drawing/2014/main" id="{FCAEE2F2-1BF8-4760-BB9F-ACC1670587B1}"/>
            </a:ext>
          </a:extLst>
        </xdr:cNvPr>
        <xdr:cNvCxnSpPr/>
      </xdr:nvCxnSpPr>
      <xdr:spPr>
        <a:xfrm>
          <a:off x="3797300" y="9000534"/>
          <a:ext cx="838200" cy="49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103088</xdr:rowOff>
    </xdr:from>
    <xdr:ext cx="534377" cy="259045"/>
    <xdr:sp macro="" textlink="">
      <xdr:nvSpPr>
        <xdr:cNvPr id="117" name="総務費平均値テキスト">
          <a:extLst>
            <a:ext uri="{FF2B5EF4-FFF2-40B4-BE49-F238E27FC236}">
              <a16:creationId xmlns:a16="http://schemas.microsoft.com/office/drawing/2014/main" id="{2EA123D9-3477-459A-8C0B-629BCAE41622}"/>
            </a:ext>
          </a:extLst>
        </xdr:cNvPr>
        <xdr:cNvSpPr txBox="1"/>
      </xdr:nvSpPr>
      <xdr:spPr>
        <a:xfrm>
          <a:off x="4686300" y="9532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124661</xdr:rowOff>
    </xdr:from>
    <xdr:to>
      <xdr:col>24</xdr:col>
      <xdr:colOff>114300</xdr:colOff>
      <xdr:row>56</xdr:row>
      <xdr:rowOff>54811</xdr:rowOff>
    </xdr:to>
    <xdr:sp macro="" textlink="">
      <xdr:nvSpPr>
        <xdr:cNvPr id="118" name="フローチャート: 判断 117">
          <a:extLst>
            <a:ext uri="{FF2B5EF4-FFF2-40B4-BE49-F238E27FC236}">
              <a16:creationId xmlns:a16="http://schemas.microsoft.com/office/drawing/2014/main" id="{6EF03F2C-A438-4C57-888A-6ABD8814164C}"/>
            </a:ext>
          </a:extLst>
        </xdr:cNvPr>
        <xdr:cNvSpPr/>
      </xdr:nvSpPr>
      <xdr:spPr>
        <a:xfrm>
          <a:off x="4584700" y="955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85134</xdr:rowOff>
    </xdr:from>
    <xdr:to>
      <xdr:col>19</xdr:col>
      <xdr:colOff>177800</xdr:colOff>
      <xdr:row>56</xdr:row>
      <xdr:rowOff>81186</xdr:rowOff>
    </xdr:to>
    <xdr:cxnSp macro="">
      <xdr:nvCxnSpPr>
        <xdr:cNvPr id="119" name="直線コネクタ 118">
          <a:extLst>
            <a:ext uri="{FF2B5EF4-FFF2-40B4-BE49-F238E27FC236}">
              <a16:creationId xmlns:a16="http://schemas.microsoft.com/office/drawing/2014/main" id="{D20C8A93-D882-4B50-862B-D996527DE512}"/>
            </a:ext>
          </a:extLst>
        </xdr:cNvPr>
        <xdr:cNvCxnSpPr/>
      </xdr:nvCxnSpPr>
      <xdr:spPr>
        <a:xfrm flipV="1">
          <a:off x="2908300" y="9000534"/>
          <a:ext cx="889000" cy="68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90637</xdr:rowOff>
    </xdr:from>
    <xdr:to>
      <xdr:col>20</xdr:col>
      <xdr:colOff>38100</xdr:colOff>
      <xdr:row>52</xdr:row>
      <xdr:rowOff>20787</xdr:rowOff>
    </xdr:to>
    <xdr:sp macro="" textlink="">
      <xdr:nvSpPr>
        <xdr:cNvPr id="120" name="フローチャート: 判断 119">
          <a:extLst>
            <a:ext uri="{FF2B5EF4-FFF2-40B4-BE49-F238E27FC236}">
              <a16:creationId xmlns:a16="http://schemas.microsoft.com/office/drawing/2014/main" id="{99E0BEC3-3397-420D-B930-846EE8EB14ED}"/>
            </a:ext>
          </a:extLst>
        </xdr:cNvPr>
        <xdr:cNvSpPr/>
      </xdr:nvSpPr>
      <xdr:spPr>
        <a:xfrm>
          <a:off x="3746500" y="883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37314</xdr:rowOff>
    </xdr:from>
    <xdr:ext cx="599010" cy="259045"/>
    <xdr:sp macro="" textlink="">
      <xdr:nvSpPr>
        <xdr:cNvPr id="121" name="テキスト ボックス 120">
          <a:extLst>
            <a:ext uri="{FF2B5EF4-FFF2-40B4-BE49-F238E27FC236}">
              <a16:creationId xmlns:a16="http://schemas.microsoft.com/office/drawing/2014/main" id="{A9B345D4-60F1-45D4-89BB-CF23A7BE961E}"/>
            </a:ext>
          </a:extLst>
        </xdr:cNvPr>
        <xdr:cNvSpPr txBox="1"/>
      </xdr:nvSpPr>
      <xdr:spPr>
        <a:xfrm>
          <a:off x="3497795" y="8609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81186</xdr:rowOff>
    </xdr:from>
    <xdr:to>
      <xdr:col>15</xdr:col>
      <xdr:colOff>50800</xdr:colOff>
      <xdr:row>57</xdr:row>
      <xdr:rowOff>80752</xdr:rowOff>
    </xdr:to>
    <xdr:cxnSp macro="">
      <xdr:nvCxnSpPr>
        <xdr:cNvPr id="122" name="直線コネクタ 121">
          <a:extLst>
            <a:ext uri="{FF2B5EF4-FFF2-40B4-BE49-F238E27FC236}">
              <a16:creationId xmlns:a16="http://schemas.microsoft.com/office/drawing/2014/main" id="{EEF16641-F10A-4CC3-80DE-2D71A581D4E8}"/>
            </a:ext>
          </a:extLst>
        </xdr:cNvPr>
        <xdr:cNvCxnSpPr/>
      </xdr:nvCxnSpPr>
      <xdr:spPr>
        <a:xfrm flipV="1">
          <a:off x="2019300" y="9682386"/>
          <a:ext cx="889000" cy="17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40254</xdr:rowOff>
    </xdr:from>
    <xdr:to>
      <xdr:col>15</xdr:col>
      <xdr:colOff>101600</xdr:colOff>
      <xdr:row>56</xdr:row>
      <xdr:rowOff>141854</xdr:rowOff>
    </xdr:to>
    <xdr:sp macro="" textlink="">
      <xdr:nvSpPr>
        <xdr:cNvPr id="123" name="フローチャート: 判断 122">
          <a:extLst>
            <a:ext uri="{FF2B5EF4-FFF2-40B4-BE49-F238E27FC236}">
              <a16:creationId xmlns:a16="http://schemas.microsoft.com/office/drawing/2014/main" id="{D97D52FB-2623-427C-8046-DCCBD58A8777}"/>
            </a:ext>
          </a:extLst>
        </xdr:cNvPr>
        <xdr:cNvSpPr/>
      </xdr:nvSpPr>
      <xdr:spPr>
        <a:xfrm>
          <a:off x="2857500" y="964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132981</xdr:rowOff>
    </xdr:from>
    <xdr:ext cx="534377" cy="259045"/>
    <xdr:sp macro="" textlink="">
      <xdr:nvSpPr>
        <xdr:cNvPr id="124" name="テキスト ボックス 123">
          <a:extLst>
            <a:ext uri="{FF2B5EF4-FFF2-40B4-BE49-F238E27FC236}">
              <a16:creationId xmlns:a16="http://schemas.microsoft.com/office/drawing/2014/main" id="{4C8017D1-62B2-491D-B63B-F2CAF63A16EF}"/>
            </a:ext>
          </a:extLst>
        </xdr:cNvPr>
        <xdr:cNvSpPr txBox="1"/>
      </xdr:nvSpPr>
      <xdr:spPr>
        <a:xfrm>
          <a:off x="2641111" y="973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80752</xdr:rowOff>
    </xdr:from>
    <xdr:to>
      <xdr:col>10</xdr:col>
      <xdr:colOff>114300</xdr:colOff>
      <xdr:row>57</xdr:row>
      <xdr:rowOff>103870</xdr:rowOff>
    </xdr:to>
    <xdr:cxnSp macro="">
      <xdr:nvCxnSpPr>
        <xdr:cNvPr id="125" name="直線コネクタ 124">
          <a:extLst>
            <a:ext uri="{FF2B5EF4-FFF2-40B4-BE49-F238E27FC236}">
              <a16:creationId xmlns:a16="http://schemas.microsoft.com/office/drawing/2014/main" id="{5D6B2A18-6628-4288-862B-B29BEF3D4BA0}"/>
            </a:ext>
          </a:extLst>
        </xdr:cNvPr>
        <xdr:cNvCxnSpPr/>
      </xdr:nvCxnSpPr>
      <xdr:spPr>
        <a:xfrm flipV="1">
          <a:off x="1130300" y="9853402"/>
          <a:ext cx="889000" cy="2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50907</xdr:rowOff>
    </xdr:from>
    <xdr:to>
      <xdr:col>10</xdr:col>
      <xdr:colOff>165100</xdr:colOff>
      <xdr:row>56</xdr:row>
      <xdr:rowOff>152507</xdr:rowOff>
    </xdr:to>
    <xdr:sp macro="" textlink="">
      <xdr:nvSpPr>
        <xdr:cNvPr id="126" name="フローチャート: 判断 125">
          <a:extLst>
            <a:ext uri="{FF2B5EF4-FFF2-40B4-BE49-F238E27FC236}">
              <a16:creationId xmlns:a16="http://schemas.microsoft.com/office/drawing/2014/main" id="{6C81191B-7E8F-48BB-BC1C-BC9695D19416}"/>
            </a:ext>
          </a:extLst>
        </xdr:cNvPr>
        <xdr:cNvSpPr/>
      </xdr:nvSpPr>
      <xdr:spPr>
        <a:xfrm>
          <a:off x="1968500" y="965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169034</xdr:rowOff>
    </xdr:from>
    <xdr:ext cx="534377" cy="259045"/>
    <xdr:sp macro="" textlink="">
      <xdr:nvSpPr>
        <xdr:cNvPr id="127" name="テキスト ボックス 126">
          <a:extLst>
            <a:ext uri="{FF2B5EF4-FFF2-40B4-BE49-F238E27FC236}">
              <a16:creationId xmlns:a16="http://schemas.microsoft.com/office/drawing/2014/main" id="{D8AB9D90-A67C-4918-ABFA-82758123FB97}"/>
            </a:ext>
          </a:extLst>
        </xdr:cNvPr>
        <xdr:cNvSpPr txBox="1"/>
      </xdr:nvSpPr>
      <xdr:spPr>
        <a:xfrm>
          <a:off x="1752111" y="942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92741</xdr:rowOff>
    </xdr:from>
    <xdr:to>
      <xdr:col>6</xdr:col>
      <xdr:colOff>38100</xdr:colOff>
      <xdr:row>57</xdr:row>
      <xdr:rowOff>22891</xdr:rowOff>
    </xdr:to>
    <xdr:sp macro="" textlink="">
      <xdr:nvSpPr>
        <xdr:cNvPr id="128" name="フローチャート: 判断 127">
          <a:extLst>
            <a:ext uri="{FF2B5EF4-FFF2-40B4-BE49-F238E27FC236}">
              <a16:creationId xmlns:a16="http://schemas.microsoft.com/office/drawing/2014/main" id="{D5115F10-B5BA-4A8E-87B1-0F632CB87835}"/>
            </a:ext>
          </a:extLst>
        </xdr:cNvPr>
        <xdr:cNvSpPr/>
      </xdr:nvSpPr>
      <xdr:spPr>
        <a:xfrm>
          <a:off x="1079500" y="96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39418</xdr:rowOff>
    </xdr:from>
    <xdr:ext cx="534377" cy="259045"/>
    <xdr:sp macro="" textlink="">
      <xdr:nvSpPr>
        <xdr:cNvPr id="129" name="テキスト ボックス 128">
          <a:extLst>
            <a:ext uri="{FF2B5EF4-FFF2-40B4-BE49-F238E27FC236}">
              <a16:creationId xmlns:a16="http://schemas.microsoft.com/office/drawing/2014/main" id="{5FF8D8B3-CB36-4426-B4F3-2C72F5B16BED}"/>
            </a:ext>
          </a:extLst>
        </xdr:cNvPr>
        <xdr:cNvSpPr txBox="1"/>
      </xdr:nvSpPr>
      <xdr:spPr>
        <a:xfrm>
          <a:off x="863111" y="946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8D8B5086-FB2A-4D75-A64B-AAE52CB7BF16}"/>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88BED736-346F-4C9E-9DA7-314F7792E334}"/>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99D17C33-9EE2-421E-BD54-69C84072C637}"/>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333BA9C1-9C32-45F3-B9B1-9D5163C821B8}"/>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AEC06A7D-A57F-4979-87BE-43BA055AF8C7}"/>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19573</xdr:rowOff>
    </xdr:from>
    <xdr:to>
      <xdr:col>24</xdr:col>
      <xdr:colOff>114300</xdr:colOff>
      <xdr:row>55</xdr:row>
      <xdr:rowOff>121173</xdr:rowOff>
    </xdr:to>
    <xdr:sp macro="" textlink="">
      <xdr:nvSpPr>
        <xdr:cNvPr id="135" name="楕円 134">
          <a:extLst>
            <a:ext uri="{FF2B5EF4-FFF2-40B4-BE49-F238E27FC236}">
              <a16:creationId xmlns:a16="http://schemas.microsoft.com/office/drawing/2014/main" id="{DF98347E-D07D-47A6-A522-15C0ABD77598}"/>
            </a:ext>
          </a:extLst>
        </xdr:cNvPr>
        <xdr:cNvSpPr/>
      </xdr:nvSpPr>
      <xdr:spPr>
        <a:xfrm>
          <a:off x="4584700" y="94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42450</xdr:rowOff>
    </xdr:from>
    <xdr:ext cx="534377" cy="259045"/>
    <xdr:sp macro="" textlink="">
      <xdr:nvSpPr>
        <xdr:cNvPr id="136" name="総務費該当値テキスト">
          <a:extLst>
            <a:ext uri="{FF2B5EF4-FFF2-40B4-BE49-F238E27FC236}">
              <a16:creationId xmlns:a16="http://schemas.microsoft.com/office/drawing/2014/main" id="{ACEDCC41-2A0B-47C3-A7D0-24AF4A75D3C5}"/>
            </a:ext>
          </a:extLst>
        </xdr:cNvPr>
        <xdr:cNvSpPr txBox="1"/>
      </xdr:nvSpPr>
      <xdr:spPr>
        <a:xfrm>
          <a:off x="4686300" y="930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34334</xdr:rowOff>
    </xdr:from>
    <xdr:to>
      <xdr:col>20</xdr:col>
      <xdr:colOff>38100</xdr:colOff>
      <xdr:row>52</xdr:row>
      <xdr:rowOff>135934</xdr:rowOff>
    </xdr:to>
    <xdr:sp macro="" textlink="">
      <xdr:nvSpPr>
        <xdr:cNvPr id="137" name="楕円 136">
          <a:extLst>
            <a:ext uri="{FF2B5EF4-FFF2-40B4-BE49-F238E27FC236}">
              <a16:creationId xmlns:a16="http://schemas.microsoft.com/office/drawing/2014/main" id="{41E76E08-1C63-4AD8-B7DB-E0B7F7BE590B}"/>
            </a:ext>
          </a:extLst>
        </xdr:cNvPr>
        <xdr:cNvSpPr/>
      </xdr:nvSpPr>
      <xdr:spPr>
        <a:xfrm>
          <a:off x="3746500" y="894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127061</xdr:rowOff>
    </xdr:from>
    <xdr:ext cx="599010" cy="259045"/>
    <xdr:sp macro="" textlink="">
      <xdr:nvSpPr>
        <xdr:cNvPr id="138" name="テキスト ボックス 137">
          <a:extLst>
            <a:ext uri="{FF2B5EF4-FFF2-40B4-BE49-F238E27FC236}">
              <a16:creationId xmlns:a16="http://schemas.microsoft.com/office/drawing/2014/main" id="{78AB7C3E-BC64-4576-9BD4-31F33FECCE29}"/>
            </a:ext>
          </a:extLst>
        </xdr:cNvPr>
        <xdr:cNvSpPr txBox="1"/>
      </xdr:nvSpPr>
      <xdr:spPr>
        <a:xfrm>
          <a:off x="3497795" y="9042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30386</xdr:rowOff>
    </xdr:from>
    <xdr:to>
      <xdr:col>15</xdr:col>
      <xdr:colOff>101600</xdr:colOff>
      <xdr:row>56</xdr:row>
      <xdr:rowOff>131986</xdr:rowOff>
    </xdr:to>
    <xdr:sp macro="" textlink="">
      <xdr:nvSpPr>
        <xdr:cNvPr id="139" name="楕円 138">
          <a:extLst>
            <a:ext uri="{FF2B5EF4-FFF2-40B4-BE49-F238E27FC236}">
              <a16:creationId xmlns:a16="http://schemas.microsoft.com/office/drawing/2014/main" id="{A38C0046-E653-4CD9-A264-CF768DB8ABA7}"/>
            </a:ext>
          </a:extLst>
        </xdr:cNvPr>
        <xdr:cNvSpPr/>
      </xdr:nvSpPr>
      <xdr:spPr>
        <a:xfrm>
          <a:off x="2857500" y="963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148513</xdr:rowOff>
    </xdr:from>
    <xdr:ext cx="534377" cy="259045"/>
    <xdr:sp macro="" textlink="">
      <xdr:nvSpPr>
        <xdr:cNvPr id="140" name="テキスト ボックス 139">
          <a:extLst>
            <a:ext uri="{FF2B5EF4-FFF2-40B4-BE49-F238E27FC236}">
              <a16:creationId xmlns:a16="http://schemas.microsoft.com/office/drawing/2014/main" id="{C3AD1CDF-F4EE-4300-987D-DB384DD04C48}"/>
            </a:ext>
          </a:extLst>
        </xdr:cNvPr>
        <xdr:cNvSpPr txBox="1"/>
      </xdr:nvSpPr>
      <xdr:spPr>
        <a:xfrm>
          <a:off x="2641111" y="940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29952</xdr:rowOff>
    </xdr:from>
    <xdr:to>
      <xdr:col>10</xdr:col>
      <xdr:colOff>165100</xdr:colOff>
      <xdr:row>57</xdr:row>
      <xdr:rowOff>131552</xdr:rowOff>
    </xdr:to>
    <xdr:sp macro="" textlink="">
      <xdr:nvSpPr>
        <xdr:cNvPr id="141" name="楕円 140">
          <a:extLst>
            <a:ext uri="{FF2B5EF4-FFF2-40B4-BE49-F238E27FC236}">
              <a16:creationId xmlns:a16="http://schemas.microsoft.com/office/drawing/2014/main" id="{28A2FAD7-1A2B-4AD4-AF4B-6929EF197CBA}"/>
            </a:ext>
          </a:extLst>
        </xdr:cNvPr>
        <xdr:cNvSpPr/>
      </xdr:nvSpPr>
      <xdr:spPr>
        <a:xfrm>
          <a:off x="1968500" y="980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122679</xdr:rowOff>
    </xdr:from>
    <xdr:ext cx="534377" cy="259045"/>
    <xdr:sp macro="" textlink="">
      <xdr:nvSpPr>
        <xdr:cNvPr id="142" name="テキスト ボックス 141">
          <a:extLst>
            <a:ext uri="{FF2B5EF4-FFF2-40B4-BE49-F238E27FC236}">
              <a16:creationId xmlns:a16="http://schemas.microsoft.com/office/drawing/2014/main" id="{BF1EE84C-84A1-46C9-B543-1CF8D831FA77}"/>
            </a:ext>
          </a:extLst>
        </xdr:cNvPr>
        <xdr:cNvSpPr txBox="1"/>
      </xdr:nvSpPr>
      <xdr:spPr>
        <a:xfrm>
          <a:off x="1752111" y="989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53070</xdr:rowOff>
    </xdr:from>
    <xdr:to>
      <xdr:col>6</xdr:col>
      <xdr:colOff>38100</xdr:colOff>
      <xdr:row>57</xdr:row>
      <xdr:rowOff>154670</xdr:rowOff>
    </xdr:to>
    <xdr:sp macro="" textlink="">
      <xdr:nvSpPr>
        <xdr:cNvPr id="143" name="楕円 142">
          <a:extLst>
            <a:ext uri="{FF2B5EF4-FFF2-40B4-BE49-F238E27FC236}">
              <a16:creationId xmlns:a16="http://schemas.microsoft.com/office/drawing/2014/main" id="{CBA1195D-2BE8-47B0-87AF-1992E9E1A827}"/>
            </a:ext>
          </a:extLst>
        </xdr:cNvPr>
        <xdr:cNvSpPr/>
      </xdr:nvSpPr>
      <xdr:spPr>
        <a:xfrm>
          <a:off x="1079500" y="98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145797</xdr:rowOff>
    </xdr:from>
    <xdr:ext cx="534377" cy="259045"/>
    <xdr:sp macro="" textlink="">
      <xdr:nvSpPr>
        <xdr:cNvPr id="144" name="テキスト ボックス 143">
          <a:extLst>
            <a:ext uri="{FF2B5EF4-FFF2-40B4-BE49-F238E27FC236}">
              <a16:creationId xmlns:a16="http://schemas.microsoft.com/office/drawing/2014/main" id="{D23F69A7-91F0-46CB-9387-8AB9148AF1F2}"/>
            </a:ext>
          </a:extLst>
        </xdr:cNvPr>
        <xdr:cNvSpPr txBox="1"/>
      </xdr:nvSpPr>
      <xdr:spPr>
        <a:xfrm>
          <a:off x="863111" y="991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9843B120-DC15-4770-AE23-19AB5DEADE9E}"/>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7AA73125-D308-414B-A4ED-6763418FD0A7}"/>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4AE007DC-84A0-4CD1-A4BD-5D1721DCB1F8}"/>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13359B9F-0F29-4F28-A3BF-DB66D9677848}"/>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CB66ECBA-EDAA-4436-92BE-CF8B18D6A985}"/>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BDD9D5C-4432-4367-983A-688157EB6684}"/>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A9BE08CA-868A-4EBC-B437-D737C0CC243D}"/>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13FBC067-281D-434A-8EC5-24B83D0483A2}"/>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707FE136-09F2-4BC2-AF51-B80DAA167B61}"/>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A3E03296-C8D8-4D4B-8E40-E5A2C3E400C6}"/>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8299EE12-0CAF-4207-A86E-BE97E50ABA85}"/>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F1B1443-35D5-4775-80B8-18A7FE088873}"/>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111A6893-368B-4740-9E47-3BE3F8DDE218}"/>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5C432CBB-5E01-41B4-B5D7-6A72CCFBEF25}"/>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761394EE-4221-448F-912E-CB327AB5958B}"/>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BB865865-BA8F-4440-B38D-91B8377A606C}"/>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5296D2AD-6D5F-4C1C-9BC7-A934DCD2F2A9}"/>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32B3290A-A81B-4107-948D-277DD9F63D33}"/>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B6E3EA55-C320-4040-8D39-5F1C0167CA08}"/>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FC254B55-9167-4445-8A8F-A83624A7EE8A}"/>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C7A6DCBA-D039-4F0B-9684-4988B39E8639}"/>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90D1F5F6-5D46-4330-ADC1-B7F2DBD29707}"/>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F4444410-1153-4C9E-BA59-2D85FCD98806}"/>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448BC8D6-7900-4585-AFE7-422BDDE342B9}"/>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170955</xdr:rowOff>
    </xdr:from>
    <xdr:to>
      <xdr:col>24</xdr:col>
      <xdr:colOff>62865</xdr:colOff>
      <xdr:row>78</xdr:row>
      <xdr:rowOff>52806</xdr:rowOff>
    </xdr:to>
    <xdr:cxnSp macro="">
      <xdr:nvCxnSpPr>
        <xdr:cNvPr id="169" name="直線コネクタ 168">
          <a:extLst>
            <a:ext uri="{FF2B5EF4-FFF2-40B4-BE49-F238E27FC236}">
              <a16:creationId xmlns:a16="http://schemas.microsoft.com/office/drawing/2014/main" id="{D1AC0065-ADD2-4B2D-8B34-741CF2308E3A}"/>
            </a:ext>
          </a:extLst>
        </xdr:cNvPr>
        <xdr:cNvCxnSpPr/>
      </xdr:nvCxnSpPr>
      <xdr:spPr>
        <a:xfrm flipV="1">
          <a:off x="4633595" y="12001005"/>
          <a:ext cx="1270" cy="1424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56633</xdr:rowOff>
    </xdr:from>
    <xdr:ext cx="599010" cy="259045"/>
    <xdr:sp macro="" textlink="">
      <xdr:nvSpPr>
        <xdr:cNvPr id="170" name="民生費最小値テキスト">
          <a:extLst>
            <a:ext uri="{FF2B5EF4-FFF2-40B4-BE49-F238E27FC236}">
              <a16:creationId xmlns:a16="http://schemas.microsoft.com/office/drawing/2014/main" id="{11EE1D78-F9AF-4335-8336-2E219489AC96}"/>
            </a:ext>
          </a:extLst>
        </xdr:cNvPr>
        <xdr:cNvSpPr txBox="1"/>
      </xdr:nvSpPr>
      <xdr:spPr>
        <a:xfrm>
          <a:off x="4686300" y="1342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52806</xdr:rowOff>
    </xdr:from>
    <xdr:to>
      <xdr:col>24</xdr:col>
      <xdr:colOff>152400</xdr:colOff>
      <xdr:row>78</xdr:row>
      <xdr:rowOff>52806</xdr:rowOff>
    </xdr:to>
    <xdr:cxnSp macro="">
      <xdr:nvCxnSpPr>
        <xdr:cNvPr id="171" name="直線コネクタ 170">
          <a:extLst>
            <a:ext uri="{FF2B5EF4-FFF2-40B4-BE49-F238E27FC236}">
              <a16:creationId xmlns:a16="http://schemas.microsoft.com/office/drawing/2014/main" id="{A44392DE-4AEA-4C0D-9505-471F6300B86D}"/>
            </a:ext>
          </a:extLst>
        </xdr:cNvPr>
        <xdr:cNvCxnSpPr/>
      </xdr:nvCxnSpPr>
      <xdr:spPr>
        <a:xfrm>
          <a:off x="4546600" y="1342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117632</xdr:rowOff>
    </xdr:from>
    <xdr:ext cx="599010" cy="259045"/>
    <xdr:sp macro="" textlink="">
      <xdr:nvSpPr>
        <xdr:cNvPr id="172" name="民生費最大値テキスト">
          <a:extLst>
            <a:ext uri="{FF2B5EF4-FFF2-40B4-BE49-F238E27FC236}">
              <a16:creationId xmlns:a16="http://schemas.microsoft.com/office/drawing/2014/main" id="{A8AF17E6-207A-4B3A-8212-80255CD97652}"/>
            </a:ext>
          </a:extLst>
        </xdr:cNvPr>
        <xdr:cNvSpPr txBox="1"/>
      </xdr:nvSpPr>
      <xdr:spPr>
        <a:xfrm>
          <a:off x="4686300" y="11776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170955</xdr:rowOff>
    </xdr:from>
    <xdr:to>
      <xdr:col>24</xdr:col>
      <xdr:colOff>152400</xdr:colOff>
      <xdr:row>69</xdr:row>
      <xdr:rowOff>170955</xdr:rowOff>
    </xdr:to>
    <xdr:cxnSp macro="">
      <xdr:nvCxnSpPr>
        <xdr:cNvPr id="173" name="直線コネクタ 172">
          <a:extLst>
            <a:ext uri="{FF2B5EF4-FFF2-40B4-BE49-F238E27FC236}">
              <a16:creationId xmlns:a16="http://schemas.microsoft.com/office/drawing/2014/main" id="{92CA992E-C990-4FB0-83EC-BC9ACB3D1465}"/>
            </a:ext>
          </a:extLst>
        </xdr:cNvPr>
        <xdr:cNvCxnSpPr/>
      </xdr:nvCxnSpPr>
      <xdr:spPr>
        <a:xfrm>
          <a:off x="4546600" y="12001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106845</xdr:rowOff>
    </xdr:from>
    <xdr:to>
      <xdr:col>24</xdr:col>
      <xdr:colOff>63500</xdr:colOff>
      <xdr:row>76</xdr:row>
      <xdr:rowOff>148653</xdr:rowOff>
    </xdr:to>
    <xdr:cxnSp macro="">
      <xdr:nvCxnSpPr>
        <xdr:cNvPr id="174" name="直線コネクタ 173">
          <a:extLst>
            <a:ext uri="{FF2B5EF4-FFF2-40B4-BE49-F238E27FC236}">
              <a16:creationId xmlns:a16="http://schemas.microsoft.com/office/drawing/2014/main" id="{3A7187C0-2164-4902-B23E-92F3C61D7E8A}"/>
            </a:ext>
          </a:extLst>
        </xdr:cNvPr>
        <xdr:cNvCxnSpPr/>
      </xdr:nvCxnSpPr>
      <xdr:spPr>
        <a:xfrm flipV="1">
          <a:off x="3797300" y="12794145"/>
          <a:ext cx="838200" cy="38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118736</xdr:rowOff>
    </xdr:from>
    <xdr:ext cx="599010" cy="259045"/>
    <xdr:sp macro="" textlink="">
      <xdr:nvSpPr>
        <xdr:cNvPr id="175" name="民生費平均値テキスト">
          <a:extLst>
            <a:ext uri="{FF2B5EF4-FFF2-40B4-BE49-F238E27FC236}">
              <a16:creationId xmlns:a16="http://schemas.microsoft.com/office/drawing/2014/main" id="{B0A33168-A816-41AF-B59F-AE5A44D6F523}"/>
            </a:ext>
          </a:extLst>
        </xdr:cNvPr>
        <xdr:cNvSpPr txBox="1"/>
      </xdr:nvSpPr>
      <xdr:spPr>
        <a:xfrm>
          <a:off x="4686300" y="128060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140309</xdr:rowOff>
    </xdr:from>
    <xdr:to>
      <xdr:col>24</xdr:col>
      <xdr:colOff>114300</xdr:colOff>
      <xdr:row>75</xdr:row>
      <xdr:rowOff>70459</xdr:rowOff>
    </xdr:to>
    <xdr:sp macro="" textlink="">
      <xdr:nvSpPr>
        <xdr:cNvPr id="176" name="フローチャート: 判断 175">
          <a:extLst>
            <a:ext uri="{FF2B5EF4-FFF2-40B4-BE49-F238E27FC236}">
              <a16:creationId xmlns:a16="http://schemas.microsoft.com/office/drawing/2014/main" id="{B3B7FAB7-8783-42B3-B33C-B2598741C8F2}"/>
            </a:ext>
          </a:extLst>
        </xdr:cNvPr>
        <xdr:cNvSpPr/>
      </xdr:nvSpPr>
      <xdr:spPr>
        <a:xfrm>
          <a:off x="45847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148653</xdr:rowOff>
    </xdr:from>
    <xdr:to>
      <xdr:col>19</xdr:col>
      <xdr:colOff>177800</xdr:colOff>
      <xdr:row>77</xdr:row>
      <xdr:rowOff>1639</xdr:rowOff>
    </xdr:to>
    <xdr:cxnSp macro="">
      <xdr:nvCxnSpPr>
        <xdr:cNvPr id="177" name="直線コネクタ 176">
          <a:extLst>
            <a:ext uri="{FF2B5EF4-FFF2-40B4-BE49-F238E27FC236}">
              <a16:creationId xmlns:a16="http://schemas.microsoft.com/office/drawing/2014/main" id="{94493BC5-0237-4C78-AB47-EC10F68EE945}"/>
            </a:ext>
          </a:extLst>
        </xdr:cNvPr>
        <xdr:cNvCxnSpPr/>
      </xdr:nvCxnSpPr>
      <xdr:spPr>
        <a:xfrm flipV="1">
          <a:off x="2908300" y="13178853"/>
          <a:ext cx="889000" cy="24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122465</xdr:rowOff>
    </xdr:from>
    <xdr:to>
      <xdr:col>20</xdr:col>
      <xdr:colOff>38100</xdr:colOff>
      <xdr:row>77</xdr:row>
      <xdr:rowOff>52615</xdr:rowOff>
    </xdr:to>
    <xdr:sp macro="" textlink="">
      <xdr:nvSpPr>
        <xdr:cNvPr id="178" name="フローチャート: 判断 177">
          <a:extLst>
            <a:ext uri="{FF2B5EF4-FFF2-40B4-BE49-F238E27FC236}">
              <a16:creationId xmlns:a16="http://schemas.microsoft.com/office/drawing/2014/main" id="{61B35C52-5767-4F8E-9473-A9D6C24B8B4A}"/>
            </a:ext>
          </a:extLst>
        </xdr:cNvPr>
        <xdr:cNvSpPr/>
      </xdr:nvSpPr>
      <xdr:spPr>
        <a:xfrm>
          <a:off x="3746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43742</xdr:rowOff>
    </xdr:from>
    <xdr:ext cx="599010" cy="259045"/>
    <xdr:sp macro="" textlink="">
      <xdr:nvSpPr>
        <xdr:cNvPr id="179" name="テキスト ボックス 178">
          <a:extLst>
            <a:ext uri="{FF2B5EF4-FFF2-40B4-BE49-F238E27FC236}">
              <a16:creationId xmlns:a16="http://schemas.microsoft.com/office/drawing/2014/main" id="{C262B7C8-D145-438A-99A0-5F0118016DAD}"/>
            </a:ext>
          </a:extLst>
        </xdr:cNvPr>
        <xdr:cNvSpPr txBox="1"/>
      </xdr:nvSpPr>
      <xdr:spPr>
        <a:xfrm>
          <a:off x="3497795" y="13245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1639</xdr:rowOff>
    </xdr:from>
    <xdr:to>
      <xdr:col>15</xdr:col>
      <xdr:colOff>50800</xdr:colOff>
      <xdr:row>77</xdr:row>
      <xdr:rowOff>142990</xdr:rowOff>
    </xdr:to>
    <xdr:cxnSp macro="">
      <xdr:nvCxnSpPr>
        <xdr:cNvPr id="180" name="直線コネクタ 179">
          <a:extLst>
            <a:ext uri="{FF2B5EF4-FFF2-40B4-BE49-F238E27FC236}">
              <a16:creationId xmlns:a16="http://schemas.microsoft.com/office/drawing/2014/main" id="{C807CAFA-B452-4816-B68E-D3D9B94246AB}"/>
            </a:ext>
          </a:extLst>
        </xdr:cNvPr>
        <xdr:cNvCxnSpPr/>
      </xdr:nvCxnSpPr>
      <xdr:spPr>
        <a:xfrm flipV="1">
          <a:off x="2019300" y="13203289"/>
          <a:ext cx="889000" cy="14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19253</xdr:rowOff>
    </xdr:from>
    <xdr:to>
      <xdr:col>15</xdr:col>
      <xdr:colOff>101600</xdr:colOff>
      <xdr:row>77</xdr:row>
      <xdr:rowOff>120853</xdr:rowOff>
    </xdr:to>
    <xdr:sp macro="" textlink="">
      <xdr:nvSpPr>
        <xdr:cNvPr id="181" name="フローチャート: 判断 180">
          <a:extLst>
            <a:ext uri="{FF2B5EF4-FFF2-40B4-BE49-F238E27FC236}">
              <a16:creationId xmlns:a16="http://schemas.microsoft.com/office/drawing/2014/main" id="{5F415392-8FC3-4C45-AC3C-A5B2991A4D48}"/>
            </a:ext>
          </a:extLst>
        </xdr:cNvPr>
        <xdr:cNvSpPr/>
      </xdr:nvSpPr>
      <xdr:spPr>
        <a:xfrm>
          <a:off x="2857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111980</xdr:rowOff>
    </xdr:from>
    <xdr:ext cx="599010" cy="259045"/>
    <xdr:sp macro="" textlink="">
      <xdr:nvSpPr>
        <xdr:cNvPr id="182" name="テキスト ボックス 181">
          <a:extLst>
            <a:ext uri="{FF2B5EF4-FFF2-40B4-BE49-F238E27FC236}">
              <a16:creationId xmlns:a16="http://schemas.microsoft.com/office/drawing/2014/main" id="{A691E538-B5EE-455F-B7EE-88D96A94175D}"/>
            </a:ext>
          </a:extLst>
        </xdr:cNvPr>
        <xdr:cNvSpPr txBox="1"/>
      </xdr:nvSpPr>
      <xdr:spPr>
        <a:xfrm>
          <a:off x="2608795" y="1331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142990</xdr:rowOff>
    </xdr:from>
    <xdr:to>
      <xdr:col>10</xdr:col>
      <xdr:colOff>114300</xdr:colOff>
      <xdr:row>77</xdr:row>
      <xdr:rowOff>161607</xdr:rowOff>
    </xdr:to>
    <xdr:cxnSp macro="">
      <xdr:nvCxnSpPr>
        <xdr:cNvPr id="183" name="直線コネクタ 182">
          <a:extLst>
            <a:ext uri="{FF2B5EF4-FFF2-40B4-BE49-F238E27FC236}">
              <a16:creationId xmlns:a16="http://schemas.microsoft.com/office/drawing/2014/main" id="{CD05F775-4E29-44D8-92AB-653D1F0044BD}"/>
            </a:ext>
          </a:extLst>
        </xdr:cNvPr>
        <xdr:cNvCxnSpPr/>
      </xdr:nvCxnSpPr>
      <xdr:spPr>
        <a:xfrm flipV="1">
          <a:off x="1130300" y="13344640"/>
          <a:ext cx="889000" cy="1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90196</xdr:rowOff>
    </xdr:from>
    <xdr:to>
      <xdr:col>10</xdr:col>
      <xdr:colOff>165100</xdr:colOff>
      <xdr:row>78</xdr:row>
      <xdr:rowOff>20346</xdr:rowOff>
    </xdr:to>
    <xdr:sp macro="" textlink="">
      <xdr:nvSpPr>
        <xdr:cNvPr id="184" name="フローチャート: 判断 183">
          <a:extLst>
            <a:ext uri="{FF2B5EF4-FFF2-40B4-BE49-F238E27FC236}">
              <a16:creationId xmlns:a16="http://schemas.microsoft.com/office/drawing/2014/main" id="{CD27C2EF-4CA2-4BFB-8565-DD2CB173B063}"/>
            </a:ext>
          </a:extLst>
        </xdr:cNvPr>
        <xdr:cNvSpPr/>
      </xdr:nvSpPr>
      <xdr:spPr>
        <a:xfrm>
          <a:off x="1968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36873</xdr:rowOff>
    </xdr:from>
    <xdr:ext cx="599010" cy="259045"/>
    <xdr:sp macro="" textlink="">
      <xdr:nvSpPr>
        <xdr:cNvPr id="185" name="テキスト ボックス 184">
          <a:extLst>
            <a:ext uri="{FF2B5EF4-FFF2-40B4-BE49-F238E27FC236}">
              <a16:creationId xmlns:a16="http://schemas.microsoft.com/office/drawing/2014/main" id="{6EB00958-731A-43C7-ADA6-926DA9890CA9}"/>
            </a:ext>
          </a:extLst>
        </xdr:cNvPr>
        <xdr:cNvSpPr txBox="1"/>
      </xdr:nvSpPr>
      <xdr:spPr>
        <a:xfrm>
          <a:off x="1719795" y="130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64236</xdr:rowOff>
    </xdr:from>
    <xdr:to>
      <xdr:col>6</xdr:col>
      <xdr:colOff>38100</xdr:colOff>
      <xdr:row>77</xdr:row>
      <xdr:rowOff>165836</xdr:rowOff>
    </xdr:to>
    <xdr:sp macro="" textlink="">
      <xdr:nvSpPr>
        <xdr:cNvPr id="186" name="フローチャート: 判断 185">
          <a:extLst>
            <a:ext uri="{FF2B5EF4-FFF2-40B4-BE49-F238E27FC236}">
              <a16:creationId xmlns:a16="http://schemas.microsoft.com/office/drawing/2014/main" id="{FBCB9240-CAEA-49BC-9D62-D153B2454B3F}"/>
            </a:ext>
          </a:extLst>
        </xdr:cNvPr>
        <xdr:cNvSpPr/>
      </xdr:nvSpPr>
      <xdr:spPr>
        <a:xfrm>
          <a:off x="1079500" y="1326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10913</xdr:rowOff>
    </xdr:from>
    <xdr:ext cx="599010" cy="259045"/>
    <xdr:sp macro="" textlink="">
      <xdr:nvSpPr>
        <xdr:cNvPr id="187" name="テキスト ボックス 186">
          <a:extLst>
            <a:ext uri="{FF2B5EF4-FFF2-40B4-BE49-F238E27FC236}">
              <a16:creationId xmlns:a16="http://schemas.microsoft.com/office/drawing/2014/main" id="{5AE1A975-259D-4C57-AB01-F6307C8A73D1}"/>
            </a:ext>
          </a:extLst>
        </xdr:cNvPr>
        <xdr:cNvSpPr txBox="1"/>
      </xdr:nvSpPr>
      <xdr:spPr>
        <a:xfrm>
          <a:off x="830795" y="13041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11280BFD-A6A3-47F4-AB95-D42959862AC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B19AB5E6-0043-4593-82F1-5638B65621E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C043F358-F2AC-408F-AFAC-BDA6E504FFC9}"/>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286E5DD2-181B-4746-93DE-2A5AC6A72CAB}"/>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7C4EB1FF-AEFC-478E-A207-FC62F971712B}"/>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56045</xdr:rowOff>
    </xdr:from>
    <xdr:to>
      <xdr:col>24</xdr:col>
      <xdr:colOff>114300</xdr:colOff>
      <xdr:row>74</xdr:row>
      <xdr:rowOff>157645</xdr:rowOff>
    </xdr:to>
    <xdr:sp macro="" textlink="">
      <xdr:nvSpPr>
        <xdr:cNvPr id="193" name="楕円 192">
          <a:extLst>
            <a:ext uri="{FF2B5EF4-FFF2-40B4-BE49-F238E27FC236}">
              <a16:creationId xmlns:a16="http://schemas.microsoft.com/office/drawing/2014/main" id="{114154E3-7CEC-4096-8B0A-8770F5C8F45E}"/>
            </a:ext>
          </a:extLst>
        </xdr:cNvPr>
        <xdr:cNvSpPr/>
      </xdr:nvSpPr>
      <xdr:spPr>
        <a:xfrm>
          <a:off x="4584700" y="127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78922</xdr:rowOff>
    </xdr:from>
    <xdr:ext cx="599010" cy="259045"/>
    <xdr:sp macro="" textlink="">
      <xdr:nvSpPr>
        <xdr:cNvPr id="194" name="民生費該当値テキスト">
          <a:extLst>
            <a:ext uri="{FF2B5EF4-FFF2-40B4-BE49-F238E27FC236}">
              <a16:creationId xmlns:a16="http://schemas.microsoft.com/office/drawing/2014/main" id="{7B267C39-EA8C-435E-868F-D085D7BE9911}"/>
            </a:ext>
          </a:extLst>
        </xdr:cNvPr>
        <xdr:cNvSpPr txBox="1"/>
      </xdr:nvSpPr>
      <xdr:spPr>
        <a:xfrm>
          <a:off x="4686300" y="12594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97853</xdr:rowOff>
    </xdr:from>
    <xdr:to>
      <xdr:col>20</xdr:col>
      <xdr:colOff>38100</xdr:colOff>
      <xdr:row>77</xdr:row>
      <xdr:rowOff>28003</xdr:rowOff>
    </xdr:to>
    <xdr:sp macro="" textlink="">
      <xdr:nvSpPr>
        <xdr:cNvPr id="195" name="楕円 194">
          <a:extLst>
            <a:ext uri="{FF2B5EF4-FFF2-40B4-BE49-F238E27FC236}">
              <a16:creationId xmlns:a16="http://schemas.microsoft.com/office/drawing/2014/main" id="{E10807AA-1164-40A7-9798-7AB25A529039}"/>
            </a:ext>
          </a:extLst>
        </xdr:cNvPr>
        <xdr:cNvSpPr/>
      </xdr:nvSpPr>
      <xdr:spPr>
        <a:xfrm>
          <a:off x="3746500" y="1312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44531</xdr:rowOff>
    </xdr:from>
    <xdr:ext cx="599010" cy="259045"/>
    <xdr:sp macro="" textlink="">
      <xdr:nvSpPr>
        <xdr:cNvPr id="196" name="テキスト ボックス 195">
          <a:extLst>
            <a:ext uri="{FF2B5EF4-FFF2-40B4-BE49-F238E27FC236}">
              <a16:creationId xmlns:a16="http://schemas.microsoft.com/office/drawing/2014/main" id="{7D6D741C-173F-480E-A8A3-F85AE2E36D49}"/>
            </a:ext>
          </a:extLst>
        </xdr:cNvPr>
        <xdr:cNvSpPr txBox="1"/>
      </xdr:nvSpPr>
      <xdr:spPr>
        <a:xfrm>
          <a:off x="3497795" y="1290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122289</xdr:rowOff>
    </xdr:from>
    <xdr:to>
      <xdr:col>15</xdr:col>
      <xdr:colOff>101600</xdr:colOff>
      <xdr:row>77</xdr:row>
      <xdr:rowOff>52439</xdr:rowOff>
    </xdr:to>
    <xdr:sp macro="" textlink="">
      <xdr:nvSpPr>
        <xdr:cNvPr id="197" name="楕円 196">
          <a:extLst>
            <a:ext uri="{FF2B5EF4-FFF2-40B4-BE49-F238E27FC236}">
              <a16:creationId xmlns:a16="http://schemas.microsoft.com/office/drawing/2014/main" id="{282932D4-038A-4587-8EB6-FCE582CC878A}"/>
            </a:ext>
          </a:extLst>
        </xdr:cNvPr>
        <xdr:cNvSpPr/>
      </xdr:nvSpPr>
      <xdr:spPr>
        <a:xfrm>
          <a:off x="2857500" y="1315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68966</xdr:rowOff>
    </xdr:from>
    <xdr:ext cx="599010" cy="259045"/>
    <xdr:sp macro="" textlink="">
      <xdr:nvSpPr>
        <xdr:cNvPr id="198" name="テキスト ボックス 197">
          <a:extLst>
            <a:ext uri="{FF2B5EF4-FFF2-40B4-BE49-F238E27FC236}">
              <a16:creationId xmlns:a16="http://schemas.microsoft.com/office/drawing/2014/main" id="{85B5602C-A2E0-47FE-914A-3106655006FE}"/>
            </a:ext>
          </a:extLst>
        </xdr:cNvPr>
        <xdr:cNvSpPr txBox="1"/>
      </xdr:nvSpPr>
      <xdr:spPr>
        <a:xfrm>
          <a:off x="2608795" y="12927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92190</xdr:rowOff>
    </xdr:from>
    <xdr:to>
      <xdr:col>10</xdr:col>
      <xdr:colOff>165100</xdr:colOff>
      <xdr:row>78</xdr:row>
      <xdr:rowOff>22340</xdr:rowOff>
    </xdr:to>
    <xdr:sp macro="" textlink="">
      <xdr:nvSpPr>
        <xdr:cNvPr id="199" name="楕円 198">
          <a:extLst>
            <a:ext uri="{FF2B5EF4-FFF2-40B4-BE49-F238E27FC236}">
              <a16:creationId xmlns:a16="http://schemas.microsoft.com/office/drawing/2014/main" id="{9C58501A-D4B2-43FE-88D2-4451FF625B20}"/>
            </a:ext>
          </a:extLst>
        </xdr:cNvPr>
        <xdr:cNvSpPr/>
      </xdr:nvSpPr>
      <xdr:spPr>
        <a:xfrm>
          <a:off x="1968500" y="132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13467</xdr:rowOff>
    </xdr:from>
    <xdr:ext cx="599010" cy="259045"/>
    <xdr:sp macro="" textlink="">
      <xdr:nvSpPr>
        <xdr:cNvPr id="200" name="テキスト ボックス 199">
          <a:extLst>
            <a:ext uri="{FF2B5EF4-FFF2-40B4-BE49-F238E27FC236}">
              <a16:creationId xmlns:a16="http://schemas.microsoft.com/office/drawing/2014/main" id="{BB298500-5CB7-4358-86D6-DC0746E00CAC}"/>
            </a:ext>
          </a:extLst>
        </xdr:cNvPr>
        <xdr:cNvSpPr txBox="1"/>
      </xdr:nvSpPr>
      <xdr:spPr>
        <a:xfrm>
          <a:off x="1719795" y="13386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110807</xdr:rowOff>
    </xdr:from>
    <xdr:to>
      <xdr:col>6</xdr:col>
      <xdr:colOff>38100</xdr:colOff>
      <xdr:row>78</xdr:row>
      <xdr:rowOff>40957</xdr:rowOff>
    </xdr:to>
    <xdr:sp macro="" textlink="">
      <xdr:nvSpPr>
        <xdr:cNvPr id="201" name="楕円 200">
          <a:extLst>
            <a:ext uri="{FF2B5EF4-FFF2-40B4-BE49-F238E27FC236}">
              <a16:creationId xmlns:a16="http://schemas.microsoft.com/office/drawing/2014/main" id="{FD9C1D9E-084F-49AF-A049-453E167C151D}"/>
            </a:ext>
          </a:extLst>
        </xdr:cNvPr>
        <xdr:cNvSpPr/>
      </xdr:nvSpPr>
      <xdr:spPr>
        <a:xfrm>
          <a:off x="1079500" y="1331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32084</xdr:rowOff>
    </xdr:from>
    <xdr:ext cx="599010" cy="259045"/>
    <xdr:sp macro="" textlink="">
      <xdr:nvSpPr>
        <xdr:cNvPr id="202" name="テキスト ボックス 201">
          <a:extLst>
            <a:ext uri="{FF2B5EF4-FFF2-40B4-BE49-F238E27FC236}">
              <a16:creationId xmlns:a16="http://schemas.microsoft.com/office/drawing/2014/main" id="{A1E842E8-1AD8-437C-8876-B4898A28860F}"/>
            </a:ext>
          </a:extLst>
        </xdr:cNvPr>
        <xdr:cNvSpPr txBox="1"/>
      </xdr:nvSpPr>
      <xdr:spPr>
        <a:xfrm>
          <a:off x="830795" y="13405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EE0CB0E4-E94F-46C1-A589-E9D0B79D1925}"/>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326076A3-C62A-4FC8-BDC6-CB0FC975CEDC}"/>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D9930615-B8CA-4F3C-B723-7C6B344571A2}"/>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E7A761E1-A154-4F91-A1B7-EA19F2E346D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769C57CC-0500-4FCD-8C6B-48800FB64149}"/>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28AAECD8-D853-4F39-8094-3CF10EADB324}"/>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BFB69182-9E08-4818-ACDE-4CE256F2FD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FADD89E9-81EA-436B-8962-13F587661034}"/>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19533A6C-35BE-446F-818F-13E9CE7DCC8D}"/>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C03D0C9-82CC-4754-A5F0-5273AC5F58B4}"/>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AA1225EF-75F2-4768-B7CE-0A04FBD241ED}"/>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7E118EFF-A1C5-42FF-8331-EDB2113EDF72}"/>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9F466D3F-54A2-4E6B-BA67-96F8DE036C5D}"/>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E726A6C3-5B4C-482E-BBD4-C4C097F2EB6E}"/>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40E9D44E-B2D7-4E0C-90B7-ABCBEAC2737D}"/>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C337472F-6648-469A-908D-E8128E70C2C2}"/>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6F163C4A-4E64-4D17-9B7C-8B749A85276E}"/>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66BC9778-2611-43E7-82FA-C3DD9023EE0E}"/>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8C445047-9992-461D-9207-F3BAC48393AC}"/>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6004D0B7-7A19-44A1-A926-6E8BFD5ABC5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813D00E0-4571-42B9-98BF-2884D9BEE1D5}"/>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69C2ECA7-D987-4166-87A3-10420570004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38954E0D-9C47-42E6-9F6A-64AB740A037B}"/>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3F34913B-5F0F-4392-8755-78CC1BE9604B}"/>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E0828CBE-61F5-4F7B-BE35-CED1203D6A5D}"/>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31572694-51B2-48D3-9A73-27F0AF01B2C7}"/>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93</xdr:row>
      <xdr:rowOff>96473</xdr:rowOff>
    </xdr:from>
    <xdr:to>
      <xdr:col>24</xdr:col>
      <xdr:colOff>62865</xdr:colOff>
      <xdr:row>99</xdr:row>
      <xdr:rowOff>135237</xdr:rowOff>
    </xdr:to>
    <xdr:cxnSp macro="">
      <xdr:nvCxnSpPr>
        <xdr:cNvPr id="229" name="直線コネクタ 228">
          <a:extLst>
            <a:ext uri="{FF2B5EF4-FFF2-40B4-BE49-F238E27FC236}">
              <a16:creationId xmlns:a16="http://schemas.microsoft.com/office/drawing/2014/main" id="{CB35FE87-D1B6-4025-BD38-F9DF79D4D7FD}"/>
            </a:ext>
          </a:extLst>
        </xdr:cNvPr>
        <xdr:cNvCxnSpPr/>
      </xdr:nvCxnSpPr>
      <xdr:spPr>
        <a:xfrm flipV="1">
          <a:off x="4633595" y="16041323"/>
          <a:ext cx="1270" cy="1067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139064</xdr:rowOff>
    </xdr:from>
    <xdr:ext cx="534377" cy="259045"/>
    <xdr:sp macro="" textlink="">
      <xdr:nvSpPr>
        <xdr:cNvPr id="230" name="衛生費最小値テキスト">
          <a:extLst>
            <a:ext uri="{FF2B5EF4-FFF2-40B4-BE49-F238E27FC236}">
              <a16:creationId xmlns:a16="http://schemas.microsoft.com/office/drawing/2014/main" id="{3E2D2BA8-2BA1-46CF-8FA9-699217388BBC}"/>
            </a:ext>
          </a:extLst>
        </xdr:cNvPr>
        <xdr:cNvSpPr txBox="1"/>
      </xdr:nvSpPr>
      <xdr:spPr>
        <a:xfrm>
          <a:off x="4686300" y="1711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135237</xdr:rowOff>
    </xdr:from>
    <xdr:to>
      <xdr:col>24</xdr:col>
      <xdr:colOff>152400</xdr:colOff>
      <xdr:row>99</xdr:row>
      <xdr:rowOff>135237</xdr:rowOff>
    </xdr:to>
    <xdr:cxnSp macro="">
      <xdr:nvCxnSpPr>
        <xdr:cNvPr id="231" name="直線コネクタ 230">
          <a:extLst>
            <a:ext uri="{FF2B5EF4-FFF2-40B4-BE49-F238E27FC236}">
              <a16:creationId xmlns:a16="http://schemas.microsoft.com/office/drawing/2014/main" id="{3F8B806F-9362-4577-AEE9-D83EEDD95E98}"/>
            </a:ext>
          </a:extLst>
        </xdr:cNvPr>
        <xdr:cNvCxnSpPr/>
      </xdr:nvCxnSpPr>
      <xdr:spPr>
        <a:xfrm>
          <a:off x="4546600" y="17108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43150</xdr:rowOff>
    </xdr:from>
    <xdr:ext cx="599010" cy="259045"/>
    <xdr:sp macro="" textlink="">
      <xdr:nvSpPr>
        <xdr:cNvPr id="232" name="衛生費最大値テキスト">
          <a:extLst>
            <a:ext uri="{FF2B5EF4-FFF2-40B4-BE49-F238E27FC236}">
              <a16:creationId xmlns:a16="http://schemas.microsoft.com/office/drawing/2014/main" id="{0BB6540C-3BF0-4386-BB73-DED0F3EBFE6C}"/>
            </a:ext>
          </a:extLst>
        </xdr:cNvPr>
        <xdr:cNvSpPr txBox="1"/>
      </xdr:nvSpPr>
      <xdr:spPr>
        <a:xfrm>
          <a:off x="4686300" y="15816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124,721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93</xdr:row>
      <xdr:rowOff>96473</xdr:rowOff>
    </xdr:from>
    <xdr:to>
      <xdr:col>24</xdr:col>
      <xdr:colOff>152400</xdr:colOff>
      <xdr:row>93</xdr:row>
      <xdr:rowOff>96473</xdr:rowOff>
    </xdr:to>
    <xdr:cxnSp macro="">
      <xdr:nvCxnSpPr>
        <xdr:cNvPr id="233" name="直線コネクタ 232">
          <a:extLst>
            <a:ext uri="{FF2B5EF4-FFF2-40B4-BE49-F238E27FC236}">
              <a16:creationId xmlns:a16="http://schemas.microsoft.com/office/drawing/2014/main" id="{F92843C0-F612-4DD5-A671-FE9755909056}"/>
            </a:ext>
          </a:extLst>
        </xdr:cNvPr>
        <xdr:cNvCxnSpPr/>
      </xdr:nvCxnSpPr>
      <xdr:spPr>
        <a:xfrm>
          <a:off x="4546600" y="1604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83889</xdr:rowOff>
    </xdr:from>
    <xdr:to>
      <xdr:col>24</xdr:col>
      <xdr:colOff>63500</xdr:colOff>
      <xdr:row>93</xdr:row>
      <xdr:rowOff>96473</xdr:rowOff>
    </xdr:to>
    <xdr:cxnSp macro="">
      <xdr:nvCxnSpPr>
        <xdr:cNvPr id="234" name="直線コネクタ 233">
          <a:extLst>
            <a:ext uri="{FF2B5EF4-FFF2-40B4-BE49-F238E27FC236}">
              <a16:creationId xmlns:a16="http://schemas.microsoft.com/office/drawing/2014/main" id="{631A60B2-7DE2-445C-B048-AB3867652550}"/>
            </a:ext>
          </a:extLst>
        </xdr:cNvPr>
        <xdr:cNvCxnSpPr/>
      </xdr:nvCxnSpPr>
      <xdr:spPr>
        <a:xfrm>
          <a:off x="3797300" y="15514389"/>
          <a:ext cx="838200" cy="52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166420</xdr:rowOff>
    </xdr:from>
    <xdr:ext cx="534377" cy="259045"/>
    <xdr:sp macro="" textlink="">
      <xdr:nvSpPr>
        <xdr:cNvPr id="235" name="衛生費平均値テキスト">
          <a:extLst>
            <a:ext uri="{FF2B5EF4-FFF2-40B4-BE49-F238E27FC236}">
              <a16:creationId xmlns:a16="http://schemas.microsoft.com/office/drawing/2014/main" id="{98207C19-D527-41CF-A809-710F95A47180}"/>
            </a:ext>
          </a:extLst>
        </xdr:cNvPr>
        <xdr:cNvSpPr txBox="1"/>
      </xdr:nvSpPr>
      <xdr:spPr>
        <a:xfrm>
          <a:off x="4686300" y="16797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16543</xdr:rowOff>
    </xdr:from>
    <xdr:to>
      <xdr:col>24</xdr:col>
      <xdr:colOff>114300</xdr:colOff>
      <xdr:row>98</xdr:row>
      <xdr:rowOff>118143</xdr:rowOff>
    </xdr:to>
    <xdr:sp macro="" textlink="">
      <xdr:nvSpPr>
        <xdr:cNvPr id="236" name="フローチャート: 判断 235">
          <a:extLst>
            <a:ext uri="{FF2B5EF4-FFF2-40B4-BE49-F238E27FC236}">
              <a16:creationId xmlns:a16="http://schemas.microsoft.com/office/drawing/2014/main" id="{8CAF4000-C56F-4ADA-B322-F6E3CBDCF348}"/>
            </a:ext>
          </a:extLst>
        </xdr:cNvPr>
        <xdr:cNvSpPr/>
      </xdr:nvSpPr>
      <xdr:spPr>
        <a:xfrm>
          <a:off x="4584700" y="1681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83889</xdr:rowOff>
    </xdr:from>
    <xdr:to>
      <xdr:col>19</xdr:col>
      <xdr:colOff>177800</xdr:colOff>
      <xdr:row>97</xdr:row>
      <xdr:rowOff>164987</xdr:rowOff>
    </xdr:to>
    <xdr:cxnSp macro="">
      <xdr:nvCxnSpPr>
        <xdr:cNvPr id="237" name="直線コネクタ 236">
          <a:extLst>
            <a:ext uri="{FF2B5EF4-FFF2-40B4-BE49-F238E27FC236}">
              <a16:creationId xmlns:a16="http://schemas.microsoft.com/office/drawing/2014/main" id="{3372B3DA-3AB9-4409-B4EA-29E5721954DB}"/>
            </a:ext>
          </a:extLst>
        </xdr:cNvPr>
        <xdr:cNvCxnSpPr/>
      </xdr:nvCxnSpPr>
      <xdr:spPr>
        <a:xfrm flipV="1">
          <a:off x="2908300" y="15514389"/>
          <a:ext cx="889000" cy="128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72692</xdr:rowOff>
    </xdr:from>
    <xdr:to>
      <xdr:col>20</xdr:col>
      <xdr:colOff>38100</xdr:colOff>
      <xdr:row>99</xdr:row>
      <xdr:rowOff>2842</xdr:rowOff>
    </xdr:to>
    <xdr:sp macro="" textlink="">
      <xdr:nvSpPr>
        <xdr:cNvPr id="238" name="フローチャート: 判断 237">
          <a:extLst>
            <a:ext uri="{FF2B5EF4-FFF2-40B4-BE49-F238E27FC236}">
              <a16:creationId xmlns:a16="http://schemas.microsoft.com/office/drawing/2014/main" id="{366DE939-9635-4362-9CC3-D9E7FBDE4EB9}"/>
            </a:ext>
          </a:extLst>
        </xdr:cNvPr>
        <xdr:cNvSpPr/>
      </xdr:nvSpPr>
      <xdr:spPr>
        <a:xfrm>
          <a:off x="3746500" y="1687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165419</xdr:rowOff>
    </xdr:from>
    <xdr:ext cx="534377" cy="259045"/>
    <xdr:sp macro="" textlink="">
      <xdr:nvSpPr>
        <xdr:cNvPr id="239" name="テキスト ボックス 238">
          <a:extLst>
            <a:ext uri="{FF2B5EF4-FFF2-40B4-BE49-F238E27FC236}">
              <a16:creationId xmlns:a16="http://schemas.microsoft.com/office/drawing/2014/main" id="{ED34B4C6-D942-453F-9005-BDC5CF6C3105}"/>
            </a:ext>
          </a:extLst>
        </xdr:cNvPr>
        <xdr:cNvSpPr txBox="1"/>
      </xdr:nvSpPr>
      <xdr:spPr>
        <a:xfrm>
          <a:off x="3530111" y="1696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164987</xdr:rowOff>
    </xdr:from>
    <xdr:to>
      <xdr:col>15</xdr:col>
      <xdr:colOff>50800</xdr:colOff>
      <xdr:row>98</xdr:row>
      <xdr:rowOff>6372</xdr:rowOff>
    </xdr:to>
    <xdr:cxnSp macro="">
      <xdr:nvCxnSpPr>
        <xdr:cNvPr id="240" name="直線コネクタ 239">
          <a:extLst>
            <a:ext uri="{FF2B5EF4-FFF2-40B4-BE49-F238E27FC236}">
              <a16:creationId xmlns:a16="http://schemas.microsoft.com/office/drawing/2014/main" id="{9AB750A4-E660-480F-91AF-D87D66EE2DFF}"/>
            </a:ext>
          </a:extLst>
        </xdr:cNvPr>
        <xdr:cNvCxnSpPr/>
      </xdr:nvCxnSpPr>
      <xdr:spPr>
        <a:xfrm flipV="1">
          <a:off x="2019300" y="16795637"/>
          <a:ext cx="889000" cy="1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129373</xdr:rowOff>
    </xdr:from>
    <xdr:to>
      <xdr:col>15</xdr:col>
      <xdr:colOff>101600</xdr:colOff>
      <xdr:row>99</xdr:row>
      <xdr:rowOff>59523</xdr:rowOff>
    </xdr:to>
    <xdr:sp macro="" textlink="">
      <xdr:nvSpPr>
        <xdr:cNvPr id="241" name="フローチャート: 判断 240">
          <a:extLst>
            <a:ext uri="{FF2B5EF4-FFF2-40B4-BE49-F238E27FC236}">
              <a16:creationId xmlns:a16="http://schemas.microsoft.com/office/drawing/2014/main" id="{C03D7B4E-46DF-4A8A-8F68-15003A219FF5}"/>
            </a:ext>
          </a:extLst>
        </xdr:cNvPr>
        <xdr:cNvSpPr/>
      </xdr:nvSpPr>
      <xdr:spPr>
        <a:xfrm>
          <a:off x="2857500" y="1693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50650</xdr:rowOff>
    </xdr:from>
    <xdr:ext cx="534377" cy="259045"/>
    <xdr:sp macro="" textlink="">
      <xdr:nvSpPr>
        <xdr:cNvPr id="242" name="テキスト ボックス 241">
          <a:extLst>
            <a:ext uri="{FF2B5EF4-FFF2-40B4-BE49-F238E27FC236}">
              <a16:creationId xmlns:a16="http://schemas.microsoft.com/office/drawing/2014/main" id="{39C6F09B-696A-4C39-97A6-2B992BE1048A}"/>
            </a:ext>
          </a:extLst>
        </xdr:cNvPr>
        <xdr:cNvSpPr txBox="1"/>
      </xdr:nvSpPr>
      <xdr:spPr>
        <a:xfrm>
          <a:off x="2641111" y="1702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6372</xdr:rowOff>
    </xdr:from>
    <xdr:to>
      <xdr:col>10</xdr:col>
      <xdr:colOff>114300</xdr:colOff>
      <xdr:row>98</xdr:row>
      <xdr:rowOff>25019</xdr:rowOff>
    </xdr:to>
    <xdr:cxnSp macro="">
      <xdr:nvCxnSpPr>
        <xdr:cNvPr id="243" name="直線コネクタ 242">
          <a:extLst>
            <a:ext uri="{FF2B5EF4-FFF2-40B4-BE49-F238E27FC236}">
              <a16:creationId xmlns:a16="http://schemas.microsoft.com/office/drawing/2014/main" id="{544F8904-7177-4FD6-9007-F33852ECEDED}"/>
            </a:ext>
          </a:extLst>
        </xdr:cNvPr>
        <xdr:cNvCxnSpPr/>
      </xdr:nvCxnSpPr>
      <xdr:spPr>
        <a:xfrm flipV="1">
          <a:off x="1130300" y="16808472"/>
          <a:ext cx="889000" cy="1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133586</xdr:rowOff>
    </xdr:from>
    <xdr:to>
      <xdr:col>10</xdr:col>
      <xdr:colOff>165100</xdr:colOff>
      <xdr:row>99</xdr:row>
      <xdr:rowOff>63736</xdr:rowOff>
    </xdr:to>
    <xdr:sp macro="" textlink="">
      <xdr:nvSpPr>
        <xdr:cNvPr id="244" name="フローチャート: 判断 243">
          <a:extLst>
            <a:ext uri="{FF2B5EF4-FFF2-40B4-BE49-F238E27FC236}">
              <a16:creationId xmlns:a16="http://schemas.microsoft.com/office/drawing/2014/main" id="{0D8E32C5-99FC-4968-982E-D973CFC11012}"/>
            </a:ext>
          </a:extLst>
        </xdr:cNvPr>
        <xdr:cNvSpPr/>
      </xdr:nvSpPr>
      <xdr:spPr>
        <a:xfrm>
          <a:off x="1968500" y="1693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54863</xdr:rowOff>
    </xdr:from>
    <xdr:ext cx="534377" cy="259045"/>
    <xdr:sp macro="" textlink="">
      <xdr:nvSpPr>
        <xdr:cNvPr id="245" name="テキスト ボックス 244">
          <a:extLst>
            <a:ext uri="{FF2B5EF4-FFF2-40B4-BE49-F238E27FC236}">
              <a16:creationId xmlns:a16="http://schemas.microsoft.com/office/drawing/2014/main" id="{2FD07EB5-9B20-406D-BD58-3E67F9CA12B6}"/>
            </a:ext>
          </a:extLst>
        </xdr:cNvPr>
        <xdr:cNvSpPr txBox="1"/>
      </xdr:nvSpPr>
      <xdr:spPr>
        <a:xfrm>
          <a:off x="1752111" y="1702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158514</xdr:rowOff>
    </xdr:from>
    <xdr:to>
      <xdr:col>6</xdr:col>
      <xdr:colOff>38100</xdr:colOff>
      <xdr:row>99</xdr:row>
      <xdr:rowOff>88664</xdr:rowOff>
    </xdr:to>
    <xdr:sp macro="" textlink="">
      <xdr:nvSpPr>
        <xdr:cNvPr id="246" name="フローチャート: 判断 245">
          <a:extLst>
            <a:ext uri="{FF2B5EF4-FFF2-40B4-BE49-F238E27FC236}">
              <a16:creationId xmlns:a16="http://schemas.microsoft.com/office/drawing/2014/main" id="{1AE8AEC7-E4C2-4926-AF6E-6A06E61D9063}"/>
            </a:ext>
          </a:extLst>
        </xdr:cNvPr>
        <xdr:cNvSpPr/>
      </xdr:nvSpPr>
      <xdr:spPr>
        <a:xfrm>
          <a:off x="1079500" y="1696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79791</xdr:rowOff>
    </xdr:from>
    <xdr:ext cx="534377" cy="259045"/>
    <xdr:sp macro="" textlink="">
      <xdr:nvSpPr>
        <xdr:cNvPr id="247" name="テキスト ボックス 246">
          <a:extLst>
            <a:ext uri="{FF2B5EF4-FFF2-40B4-BE49-F238E27FC236}">
              <a16:creationId xmlns:a16="http://schemas.microsoft.com/office/drawing/2014/main" id="{DC6C59B0-6551-4228-8122-0091179F57FC}"/>
            </a:ext>
          </a:extLst>
        </xdr:cNvPr>
        <xdr:cNvSpPr txBox="1"/>
      </xdr:nvSpPr>
      <xdr:spPr>
        <a:xfrm>
          <a:off x="863111" y="1705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49947FC8-C2E6-406D-9FD9-63B91C30EEDF}"/>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C3B49A13-8639-4005-9723-A993C399C894}"/>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CE826010-3235-4540-909B-7F6C0BB70E4B}"/>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AFD41E15-0F1E-422A-A322-726999E6F7B4}"/>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E93A7EF0-8161-4DB4-9632-95347DDD4CA8}"/>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45673</xdr:rowOff>
    </xdr:from>
    <xdr:to>
      <xdr:col>24</xdr:col>
      <xdr:colOff>114300</xdr:colOff>
      <xdr:row>93</xdr:row>
      <xdr:rowOff>147273</xdr:rowOff>
    </xdr:to>
    <xdr:sp macro="" textlink="">
      <xdr:nvSpPr>
        <xdr:cNvPr id="253" name="楕円 252">
          <a:extLst>
            <a:ext uri="{FF2B5EF4-FFF2-40B4-BE49-F238E27FC236}">
              <a16:creationId xmlns:a16="http://schemas.microsoft.com/office/drawing/2014/main" id="{51A4F3EB-EA28-4A23-A2E3-C860B5F06248}"/>
            </a:ext>
          </a:extLst>
        </xdr:cNvPr>
        <xdr:cNvSpPr/>
      </xdr:nvSpPr>
      <xdr:spPr>
        <a:xfrm>
          <a:off x="4584700" y="1599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170150</xdr:rowOff>
    </xdr:from>
    <xdr:ext cx="599010" cy="259045"/>
    <xdr:sp macro="" textlink="">
      <xdr:nvSpPr>
        <xdr:cNvPr id="254" name="衛生費該当値テキスト">
          <a:extLst>
            <a:ext uri="{FF2B5EF4-FFF2-40B4-BE49-F238E27FC236}">
              <a16:creationId xmlns:a16="http://schemas.microsoft.com/office/drawing/2014/main" id="{ED2BB86E-198E-49AE-BA18-819544F14A14}"/>
            </a:ext>
          </a:extLst>
        </xdr:cNvPr>
        <xdr:cNvSpPr txBox="1"/>
      </xdr:nvSpPr>
      <xdr:spPr>
        <a:xfrm>
          <a:off x="4686300" y="15943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33089</xdr:rowOff>
    </xdr:from>
    <xdr:to>
      <xdr:col>20</xdr:col>
      <xdr:colOff>38100</xdr:colOff>
      <xdr:row>90</xdr:row>
      <xdr:rowOff>134689</xdr:rowOff>
    </xdr:to>
    <xdr:sp macro="" textlink="">
      <xdr:nvSpPr>
        <xdr:cNvPr id="255" name="楕円 254">
          <a:extLst>
            <a:ext uri="{FF2B5EF4-FFF2-40B4-BE49-F238E27FC236}">
              <a16:creationId xmlns:a16="http://schemas.microsoft.com/office/drawing/2014/main" id="{E5DBC4EE-DAB3-410D-8A0F-4675FFD07251}"/>
            </a:ext>
          </a:extLst>
        </xdr:cNvPr>
        <xdr:cNvSpPr/>
      </xdr:nvSpPr>
      <xdr:spPr>
        <a:xfrm>
          <a:off x="3746500" y="1546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88</xdr:row>
      <xdr:rowOff>151216</xdr:rowOff>
    </xdr:from>
    <xdr:ext cx="599010" cy="259045"/>
    <xdr:sp macro="" textlink="">
      <xdr:nvSpPr>
        <xdr:cNvPr id="256" name="テキスト ボックス 255">
          <a:extLst>
            <a:ext uri="{FF2B5EF4-FFF2-40B4-BE49-F238E27FC236}">
              <a16:creationId xmlns:a16="http://schemas.microsoft.com/office/drawing/2014/main" id="{F70715C7-54C4-4D4E-852D-D369C932D876}"/>
            </a:ext>
          </a:extLst>
        </xdr:cNvPr>
        <xdr:cNvSpPr txBox="1"/>
      </xdr:nvSpPr>
      <xdr:spPr>
        <a:xfrm>
          <a:off x="3497795" y="1523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114187</xdr:rowOff>
    </xdr:from>
    <xdr:to>
      <xdr:col>15</xdr:col>
      <xdr:colOff>101600</xdr:colOff>
      <xdr:row>98</xdr:row>
      <xdr:rowOff>44337</xdr:rowOff>
    </xdr:to>
    <xdr:sp macro="" textlink="">
      <xdr:nvSpPr>
        <xdr:cNvPr id="257" name="楕円 256">
          <a:extLst>
            <a:ext uri="{FF2B5EF4-FFF2-40B4-BE49-F238E27FC236}">
              <a16:creationId xmlns:a16="http://schemas.microsoft.com/office/drawing/2014/main" id="{136C6F77-D15D-468D-88EA-8764B5CA929A}"/>
            </a:ext>
          </a:extLst>
        </xdr:cNvPr>
        <xdr:cNvSpPr/>
      </xdr:nvSpPr>
      <xdr:spPr>
        <a:xfrm>
          <a:off x="2857500" y="1674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60864</xdr:rowOff>
    </xdr:from>
    <xdr:ext cx="534377" cy="259045"/>
    <xdr:sp macro="" textlink="">
      <xdr:nvSpPr>
        <xdr:cNvPr id="258" name="テキスト ボックス 257">
          <a:extLst>
            <a:ext uri="{FF2B5EF4-FFF2-40B4-BE49-F238E27FC236}">
              <a16:creationId xmlns:a16="http://schemas.microsoft.com/office/drawing/2014/main" id="{41781442-B51C-4449-801F-80DC28E13CB7}"/>
            </a:ext>
          </a:extLst>
        </xdr:cNvPr>
        <xdr:cNvSpPr txBox="1"/>
      </xdr:nvSpPr>
      <xdr:spPr>
        <a:xfrm>
          <a:off x="2641111" y="1652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127022</xdr:rowOff>
    </xdr:from>
    <xdr:to>
      <xdr:col>10</xdr:col>
      <xdr:colOff>165100</xdr:colOff>
      <xdr:row>98</xdr:row>
      <xdr:rowOff>57172</xdr:rowOff>
    </xdr:to>
    <xdr:sp macro="" textlink="">
      <xdr:nvSpPr>
        <xdr:cNvPr id="259" name="楕円 258">
          <a:extLst>
            <a:ext uri="{FF2B5EF4-FFF2-40B4-BE49-F238E27FC236}">
              <a16:creationId xmlns:a16="http://schemas.microsoft.com/office/drawing/2014/main" id="{CB603DD5-7103-4C91-BB27-3EA350EAD0D2}"/>
            </a:ext>
          </a:extLst>
        </xdr:cNvPr>
        <xdr:cNvSpPr/>
      </xdr:nvSpPr>
      <xdr:spPr>
        <a:xfrm>
          <a:off x="1968500" y="1675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73699</xdr:rowOff>
    </xdr:from>
    <xdr:ext cx="534377" cy="259045"/>
    <xdr:sp macro="" textlink="">
      <xdr:nvSpPr>
        <xdr:cNvPr id="260" name="テキスト ボックス 259">
          <a:extLst>
            <a:ext uri="{FF2B5EF4-FFF2-40B4-BE49-F238E27FC236}">
              <a16:creationId xmlns:a16="http://schemas.microsoft.com/office/drawing/2014/main" id="{2C507274-9082-463B-BCB8-4AAA1BC760A5}"/>
            </a:ext>
          </a:extLst>
        </xdr:cNvPr>
        <xdr:cNvSpPr txBox="1"/>
      </xdr:nvSpPr>
      <xdr:spPr>
        <a:xfrm>
          <a:off x="1752111" y="1653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145669</xdr:rowOff>
    </xdr:from>
    <xdr:to>
      <xdr:col>6</xdr:col>
      <xdr:colOff>38100</xdr:colOff>
      <xdr:row>98</xdr:row>
      <xdr:rowOff>75819</xdr:rowOff>
    </xdr:to>
    <xdr:sp macro="" textlink="">
      <xdr:nvSpPr>
        <xdr:cNvPr id="261" name="楕円 260">
          <a:extLst>
            <a:ext uri="{FF2B5EF4-FFF2-40B4-BE49-F238E27FC236}">
              <a16:creationId xmlns:a16="http://schemas.microsoft.com/office/drawing/2014/main" id="{BF8ECD14-143F-4339-8975-CB9BAA60F1FE}"/>
            </a:ext>
          </a:extLst>
        </xdr:cNvPr>
        <xdr:cNvSpPr/>
      </xdr:nvSpPr>
      <xdr:spPr>
        <a:xfrm>
          <a:off x="1079500" y="1677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92346</xdr:rowOff>
    </xdr:from>
    <xdr:ext cx="534377" cy="259045"/>
    <xdr:sp macro="" textlink="">
      <xdr:nvSpPr>
        <xdr:cNvPr id="262" name="テキスト ボックス 261">
          <a:extLst>
            <a:ext uri="{FF2B5EF4-FFF2-40B4-BE49-F238E27FC236}">
              <a16:creationId xmlns:a16="http://schemas.microsoft.com/office/drawing/2014/main" id="{FE5A8850-2CC9-4E52-8808-81E523ACFA0A}"/>
            </a:ext>
          </a:extLst>
        </xdr:cNvPr>
        <xdr:cNvSpPr txBox="1"/>
      </xdr:nvSpPr>
      <xdr:spPr>
        <a:xfrm>
          <a:off x="863111" y="1655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F2D2AB55-DED8-4091-99DF-5EDEBFA079B3}"/>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15A75A8D-7CB2-45D1-AB56-02396B4C6D42}"/>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7C6E610E-83AE-46AE-909D-057CAE24BE98}"/>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2D5CEB62-8E91-46CD-9CDE-C39FCDBFBA41}"/>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14562A79-C0F5-4E61-B977-A4DAE1945C2F}"/>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86C4DBA-75E2-4E69-8645-53C26D8106BF}"/>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6A2AF6AC-3D4B-401A-BB55-8B88D0CC972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6EBBF5EC-0632-4AA0-9781-567519059B9B}"/>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F45596C2-C906-48B3-A4C7-A18243898FB1}"/>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80FF00D8-8F96-4628-8355-2F621298DC7D}"/>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5B2EAE54-3CC1-49C9-988F-E843319B5756}"/>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7E6747A4-AE9F-488C-8DFB-825295A1C552}"/>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9C229542-D931-4CAF-9230-56ED440CF48D}"/>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2AEAC2CE-2AA2-4629-B409-85BA13A32987}"/>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AE3E96F1-569C-45A4-ACD7-37780383194B}"/>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8CFDA1F0-171E-40CB-9333-E511D2F869C4}"/>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69464AF6-856F-4A6A-9D49-6A93FB760B38}"/>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E5C20B83-A3EC-4712-9235-D48E6484212F}"/>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60928E7E-8C18-4E04-B4EA-89F075CD463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742E236C-22D7-45AA-BFA2-D588D46A65FA}"/>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13A65C69-D9B3-48AF-B57F-D3DD15E296C7}"/>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B4604D2F-5274-4A9C-9816-4142AA325349}"/>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D3C1D1AD-C13D-4629-85D7-144514A4E41B}"/>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152121</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7FE744E8-5A91-43FA-9CE9-145B54E3CC16}"/>
            </a:ext>
          </a:extLst>
        </xdr:cNvPr>
        <xdr:cNvCxnSpPr/>
      </xdr:nvCxnSpPr>
      <xdr:spPr>
        <a:xfrm flipV="1">
          <a:off x="10475595" y="5295621"/>
          <a:ext cx="1270" cy="1435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29E3BC0E-E3BF-4D9D-833E-357B547D7451}"/>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FAB45B4C-1A95-4000-9F03-9D6B6A5D92B2}"/>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98798</xdr:rowOff>
    </xdr:from>
    <xdr:ext cx="534377" cy="259045"/>
    <xdr:sp macro="" textlink="">
      <xdr:nvSpPr>
        <xdr:cNvPr id="289" name="労働費最大値テキスト">
          <a:extLst>
            <a:ext uri="{FF2B5EF4-FFF2-40B4-BE49-F238E27FC236}">
              <a16:creationId xmlns:a16="http://schemas.microsoft.com/office/drawing/2014/main" id="{2FB698A1-5D2D-47F9-A31E-0F19D48B3F11}"/>
            </a:ext>
          </a:extLst>
        </xdr:cNvPr>
        <xdr:cNvSpPr txBox="1"/>
      </xdr:nvSpPr>
      <xdr:spPr>
        <a:xfrm>
          <a:off x="10528300" y="507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152121</xdr:rowOff>
    </xdr:from>
    <xdr:to>
      <xdr:col>55</xdr:col>
      <xdr:colOff>88900</xdr:colOff>
      <xdr:row>30</xdr:row>
      <xdr:rowOff>152121</xdr:rowOff>
    </xdr:to>
    <xdr:cxnSp macro="">
      <xdr:nvCxnSpPr>
        <xdr:cNvPr id="290" name="直線コネクタ 289">
          <a:extLst>
            <a:ext uri="{FF2B5EF4-FFF2-40B4-BE49-F238E27FC236}">
              <a16:creationId xmlns:a16="http://schemas.microsoft.com/office/drawing/2014/main" id="{761B2C5F-26AB-4C91-A0F2-7E77C39AD90F}"/>
            </a:ext>
          </a:extLst>
        </xdr:cNvPr>
        <xdr:cNvCxnSpPr/>
      </xdr:nvCxnSpPr>
      <xdr:spPr>
        <a:xfrm>
          <a:off x="10388600" y="5295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7188</xdr:rowOff>
    </xdr:from>
    <xdr:to>
      <xdr:col>55</xdr:col>
      <xdr:colOff>0</xdr:colOff>
      <xdr:row>39</xdr:row>
      <xdr:rowOff>14884</xdr:rowOff>
    </xdr:to>
    <xdr:cxnSp macro="">
      <xdr:nvCxnSpPr>
        <xdr:cNvPr id="291" name="直線コネクタ 290">
          <a:extLst>
            <a:ext uri="{FF2B5EF4-FFF2-40B4-BE49-F238E27FC236}">
              <a16:creationId xmlns:a16="http://schemas.microsoft.com/office/drawing/2014/main" id="{DA8A5839-3E75-44EF-A22A-38210839F2E4}"/>
            </a:ext>
          </a:extLst>
        </xdr:cNvPr>
        <xdr:cNvCxnSpPr/>
      </xdr:nvCxnSpPr>
      <xdr:spPr>
        <a:xfrm>
          <a:off x="9639300" y="6693738"/>
          <a:ext cx="838200" cy="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93489</xdr:rowOff>
    </xdr:from>
    <xdr:ext cx="469744" cy="259045"/>
    <xdr:sp macro="" textlink="">
      <xdr:nvSpPr>
        <xdr:cNvPr id="292" name="労働費平均値テキスト">
          <a:extLst>
            <a:ext uri="{FF2B5EF4-FFF2-40B4-BE49-F238E27FC236}">
              <a16:creationId xmlns:a16="http://schemas.microsoft.com/office/drawing/2014/main" id="{8476828A-5838-4628-9021-1CA82DC8B5BD}"/>
            </a:ext>
          </a:extLst>
        </xdr:cNvPr>
        <xdr:cNvSpPr txBox="1"/>
      </xdr:nvSpPr>
      <xdr:spPr>
        <a:xfrm>
          <a:off x="10528300" y="6437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70612</xdr:rowOff>
    </xdr:from>
    <xdr:to>
      <xdr:col>55</xdr:col>
      <xdr:colOff>50800</xdr:colOff>
      <xdr:row>39</xdr:row>
      <xdr:rowOff>762</xdr:rowOff>
    </xdr:to>
    <xdr:sp macro="" textlink="">
      <xdr:nvSpPr>
        <xdr:cNvPr id="293" name="フローチャート: 判断 292">
          <a:extLst>
            <a:ext uri="{FF2B5EF4-FFF2-40B4-BE49-F238E27FC236}">
              <a16:creationId xmlns:a16="http://schemas.microsoft.com/office/drawing/2014/main" id="{D8C21766-50A4-4D2D-8C78-3041BED20729}"/>
            </a:ext>
          </a:extLst>
        </xdr:cNvPr>
        <xdr:cNvSpPr/>
      </xdr:nvSpPr>
      <xdr:spPr>
        <a:xfrm>
          <a:off x="104267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7188</xdr:rowOff>
    </xdr:from>
    <xdr:to>
      <xdr:col>50</xdr:col>
      <xdr:colOff>114300</xdr:colOff>
      <xdr:row>39</xdr:row>
      <xdr:rowOff>12674</xdr:rowOff>
    </xdr:to>
    <xdr:cxnSp macro="">
      <xdr:nvCxnSpPr>
        <xdr:cNvPr id="294" name="直線コネクタ 293">
          <a:extLst>
            <a:ext uri="{FF2B5EF4-FFF2-40B4-BE49-F238E27FC236}">
              <a16:creationId xmlns:a16="http://schemas.microsoft.com/office/drawing/2014/main" id="{126183AE-FD9A-47B8-B495-9523BEC896FE}"/>
            </a:ext>
          </a:extLst>
        </xdr:cNvPr>
        <xdr:cNvCxnSpPr/>
      </xdr:nvCxnSpPr>
      <xdr:spPr>
        <a:xfrm flipV="1">
          <a:off x="8750300" y="6693738"/>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70917</xdr:rowOff>
    </xdr:from>
    <xdr:to>
      <xdr:col>50</xdr:col>
      <xdr:colOff>165100</xdr:colOff>
      <xdr:row>39</xdr:row>
      <xdr:rowOff>1067</xdr:rowOff>
    </xdr:to>
    <xdr:sp macro="" textlink="">
      <xdr:nvSpPr>
        <xdr:cNvPr id="295" name="フローチャート: 判断 294">
          <a:extLst>
            <a:ext uri="{FF2B5EF4-FFF2-40B4-BE49-F238E27FC236}">
              <a16:creationId xmlns:a16="http://schemas.microsoft.com/office/drawing/2014/main" id="{6693B422-A7C2-4527-8CF0-F451611C13F3}"/>
            </a:ext>
          </a:extLst>
        </xdr:cNvPr>
        <xdr:cNvSpPr/>
      </xdr:nvSpPr>
      <xdr:spPr>
        <a:xfrm>
          <a:off x="9588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17594</xdr:rowOff>
    </xdr:from>
    <xdr:ext cx="469744" cy="259045"/>
    <xdr:sp macro="" textlink="">
      <xdr:nvSpPr>
        <xdr:cNvPr id="296" name="テキスト ボックス 295">
          <a:extLst>
            <a:ext uri="{FF2B5EF4-FFF2-40B4-BE49-F238E27FC236}">
              <a16:creationId xmlns:a16="http://schemas.microsoft.com/office/drawing/2014/main" id="{A2539372-7124-4F5C-877E-1F327B49E92A}"/>
            </a:ext>
          </a:extLst>
        </xdr:cNvPr>
        <xdr:cNvSpPr txBox="1"/>
      </xdr:nvSpPr>
      <xdr:spPr>
        <a:xfrm>
          <a:off x="9404428" y="63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12674</xdr:rowOff>
    </xdr:from>
    <xdr:to>
      <xdr:col>45</xdr:col>
      <xdr:colOff>177800</xdr:colOff>
      <xdr:row>39</xdr:row>
      <xdr:rowOff>15494</xdr:rowOff>
    </xdr:to>
    <xdr:cxnSp macro="">
      <xdr:nvCxnSpPr>
        <xdr:cNvPr id="297" name="直線コネクタ 296">
          <a:extLst>
            <a:ext uri="{FF2B5EF4-FFF2-40B4-BE49-F238E27FC236}">
              <a16:creationId xmlns:a16="http://schemas.microsoft.com/office/drawing/2014/main" id="{0C958F1D-D9CB-4C6C-AEC3-FA86603C33C2}"/>
            </a:ext>
          </a:extLst>
        </xdr:cNvPr>
        <xdr:cNvCxnSpPr/>
      </xdr:nvCxnSpPr>
      <xdr:spPr>
        <a:xfrm flipV="1">
          <a:off x="7861300" y="6699224"/>
          <a:ext cx="8890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61163</xdr:rowOff>
    </xdr:from>
    <xdr:to>
      <xdr:col>46</xdr:col>
      <xdr:colOff>38100</xdr:colOff>
      <xdr:row>38</xdr:row>
      <xdr:rowOff>162763</xdr:rowOff>
    </xdr:to>
    <xdr:sp macro="" textlink="">
      <xdr:nvSpPr>
        <xdr:cNvPr id="298" name="フローチャート: 判断 297">
          <a:extLst>
            <a:ext uri="{FF2B5EF4-FFF2-40B4-BE49-F238E27FC236}">
              <a16:creationId xmlns:a16="http://schemas.microsoft.com/office/drawing/2014/main" id="{30AC9110-8B6A-4130-A5DE-14FC36BB4CD7}"/>
            </a:ext>
          </a:extLst>
        </xdr:cNvPr>
        <xdr:cNvSpPr/>
      </xdr:nvSpPr>
      <xdr:spPr>
        <a:xfrm>
          <a:off x="8699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7840</xdr:rowOff>
    </xdr:from>
    <xdr:ext cx="469744" cy="259045"/>
    <xdr:sp macro="" textlink="">
      <xdr:nvSpPr>
        <xdr:cNvPr id="299" name="テキスト ボックス 298">
          <a:extLst>
            <a:ext uri="{FF2B5EF4-FFF2-40B4-BE49-F238E27FC236}">
              <a16:creationId xmlns:a16="http://schemas.microsoft.com/office/drawing/2014/main" id="{511C77AB-E199-40ED-9B50-0664C02411CA}"/>
            </a:ext>
          </a:extLst>
        </xdr:cNvPr>
        <xdr:cNvSpPr txBox="1"/>
      </xdr:nvSpPr>
      <xdr:spPr>
        <a:xfrm>
          <a:off x="8515428" y="63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11912</xdr:rowOff>
    </xdr:from>
    <xdr:to>
      <xdr:col>41</xdr:col>
      <xdr:colOff>50800</xdr:colOff>
      <xdr:row>39</xdr:row>
      <xdr:rowOff>15494</xdr:rowOff>
    </xdr:to>
    <xdr:cxnSp macro="">
      <xdr:nvCxnSpPr>
        <xdr:cNvPr id="300" name="直線コネクタ 299">
          <a:extLst>
            <a:ext uri="{FF2B5EF4-FFF2-40B4-BE49-F238E27FC236}">
              <a16:creationId xmlns:a16="http://schemas.microsoft.com/office/drawing/2014/main" id="{2E7503DA-191A-471D-819E-9E2DC774AEFF}"/>
            </a:ext>
          </a:extLst>
        </xdr:cNvPr>
        <xdr:cNvCxnSpPr/>
      </xdr:nvCxnSpPr>
      <xdr:spPr>
        <a:xfrm>
          <a:off x="6972300" y="6698462"/>
          <a:ext cx="889000" cy="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55449</xdr:rowOff>
    </xdr:from>
    <xdr:to>
      <xdr:col>41</xdr:col>
      <xdr:colOff>101600</xdr:colOff>
      <xdr:row>38</xdr:row>
      <xdr:rowOff>157049</xdr:rowOff>
    </xdr:to>
    <xdr:sp macro="" textlink="">
      <xdr:nvSpPr>
        <xdr:cNvPr id="301" name="フローチャート: 判断 300">
          <a:extLst>
            <a:ext uri="{FF2B5EF4-FFF2-40B4-BE49-F238E27FC236}">
              <a16:creationId xmlns:a16="http://schemas.microsoft.com/office/drawing/2014/main" id="{6542BE07-17EC-45AB-B9A0-8D48C0D24D34}"/>
            </a:ext>
          </a:extLst>
        </xdr:cNvPr>
        <xdr:cNvSpPr/>
      </xdr:nvSpPr>
      <xdr:spPr>
        <a:xfrm>
          <a:off x="7810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2125</xdr:rowOff>
    </xdr:from>
    <xdr:ext cx="469744" cy="259045"/>
    <xdr:sp macro="" textlink="">
      <xdr:nvSpPr>
        <xdr:cNvPr id="302" name="テキスト ボックス 301">
          <a:extLst>
            <a:ext uri="{FF2B5EF4-FFF2-40B4-BE49-F238E27FC236}">
              <a16:creationId xmlns:a16="http://schemas.microsoft.com/office/drawing/2014/main" id="{A08DDE01-EA6A-42F6-AF5B-DD929A561647}"/>
            </a:ext>
          </a:extLst>
        </xdr:cNvPr>
        <xdr:cNvSpPr txBox="1"/>
      </xdr:nvSpPr>
      <xdr:spPr>
        <a:xfrm>
          <a:off x="7626428" y="634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53848</xdr:rowOff>
    </xdr:from>
    <xdr:to>
      <xdr:col>36</xdr:col>
      <xdr:colOff>165100</xdr:colOff>
      <xdr:row>38</xdr:row>
      <xdr:rowOff>155448</xdr:rowOff>
    </xdr:to>
    <xdr:sp macro="" textlink="">
      <xdr:nvSpPr>
        <xdr:cNvPr id="303" name="フローチャート: 判断 302">
          <a:extLst>
            <a:ext uri="{FF2B5EF4-FFF2-40B4-BE49-F238E27FC236}">
              <a16:creationId xmlns:a16="http://schemas.microsoft.com/office/drawing/2014/main" id="{3AFCA436-2108-4F6E-B911-E74964EC2144}"/>
            </a:ext>
          </a:extLst>
        </xdr:cNvPr>
        <xdr:cNvSpPr/>
      </xdr:nvSpPr>
      <xdr:spPr>
        <a:xfrm>
          <a:off x="6921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525</xdr:rowOff>
    </xdr:from>
    <xdr:ext cx="469744" cy="259045"/>
    <xdr:sp macro="" textlink="">
      <xdr:nvSpPr>
        <xdr:cNvPr id="304" name="テキスト ボックス 303">
          <a:extLst>
            <a:ext uri="{FF2B5EF4-FFF2-40B4-BE49-F238E27FC236}">
              <a16:creationId xmlns:a16="http://schemas.microsoft.com/office/drawing/2014/main" id="{13BF554F-23A3-4430-9F5F-4E10802E0F76}"/>
            </a:ext>
          </a:extLst>
        </xdr:cNvPr>
        <xdr:cNvSpPr txBox="1"/>
      </xdr:nvSpPr>
      <xdr:spPr>
        <a:xfrm>
          <a:off x="6737428" y="6344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C84B6A6D-9865-4FF5-BCF4-E0BEEA6FBFF3}"/>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8DDDA892-97E8-46FF-8884-FE02C8EC73ED}"/>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443A6E43-106C-4B0D-9AA8-B4D206675F14}"/>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BA69CFD3-3E28-4B36-A0BF-60F31BE53219}"/>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64B42887-1568-40FD-ADCF-D8EA3C9849B3}"/>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135534</xdr:rowOff>
    </xdr:from>
    <xdr:to>
      <xdr:col>55</xdr:col>
      <xdr:colOff>50800</xdr:colOff>
      <xdr:row>39</xdr:row>
      <xdr:rowOff>65684</xdr:rowOff>
    </xdr:to>
    <xdr:sp macro="" textlink="">
      <xdr:nvSpPr>
        <xdr:cNvPr id="310" name="楕円 309">
          <a:extLst>
            <a:ext uri="{FF2B5EF4-FFF2-40B4-BE49-F238E27FC236}">
              <a16:creationId xmlns:a16="http://schemas.microsoft.com/office/drawing/2014/main" id="{AB616179-ED68-4756-A0DE-A98FAC2658D3}"/>
            </a:ext>
          </a:extLst>
        </xdr:cNvPr>
        <xdr:cNvSpPr/>
      </xdr:nvSpPr>
      <xdr:spPr>
        <a:xfrm>
          <a:off x="10426700" y="665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50461</xdr:rowOff>
    </xdr:from>
    <xdr:ext cx="378565" cy="259045"/>
    <xdr:sp macro="" textlink="">
      <xdr:nvSpPr>
        <xdr:cNvPr id="311" name="労働費該当値テキスト">
          <a:extLst>
            <a:ext uri="{FF2B5EF4-FFF2-40B4-BE49-F238E27FC236}">
              <a16:creationId xmlns:a16="http://schemas.microsoft.com/office/drawing/2014/main" id="{F9AC28E3-773A-4B49-B45D-9FD7D0B35537}"/>
            </a:ext>
          </a:extLst>
        </xdr:cNvPr>
        <xdr:cNvSpPr txBox="1"/>
      </xdr:nvSpPr>
      <xdr:spPr>
        <a:xfrm>
          <a:off x="10528300" y="6565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127838</xdr:rowOff>
    </xdr:from>
    <xdr:to>
      <xdr:col>50</xdr:col>
      <xdr:colOff>165100</xdr:colOff>
      <xdr:row>39</xdr:row>
      <xdr:rowOff>57988</xdr:rowOff>
    </xdr:to>
    <xdr:sp macro="" textlink="">
      <xdr:nvSpPr>
        <xdr:cNvPr id="312" name="楕円 311">
          <a:extLst>
            <a:ext uri="{FF2B5EF4-FFF2-40B4-BE49-F238E27FC236}">
              <a16:creationId xmlns:a16="http://schemas.microsoft.com/office/drawing/2014/main" id="{051E072E-FAC8-4767-8985-F6E0C693CE16}"/>
            </a:ext>
          </a:extLst>
        </xdr:cNvPr>
        <xdr:cNvSpPr/>
      </xdr:nvSpPr>
      <xdr:spPr>
        <a:xfrm>
          <a:off x="9588500" y="664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49115</xdr:rowOff>
    </xdr:from>
    <xdr:ext cx="378565" cy="259045"/>
    <xdr:sp macro="" textlink="">
      <xdr:nvSpPr>
        <xdr:cNvPr id="313" name="テキスト ボックス 312">
          <a:extLst>
            <a:ext uri="{FF2B5EF4-FFF2-40B4-BE49-F238E27FC236}">
              <a16:creationId xmlns:a16="http://schemas.microsoft.com/office/drawing/2014/main" id="{1F99B948-F80E-454A-A5D5-F136C1AD8709}"/>
            </a:ext>
          </a:extLst>
        </xdr:cNvPr>
        <xdr:cNvSpPr txBox="1"/>
      </xdr:nvSpPr>
      <xdr:spPr>
        <a:xfrm>
          <a:off x="9450017" y="6735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133324</xdr:rowOff>
    </xdr:from>
    <xdr:to>
      <xdr:col>46</xdr:col>
      <xdr:colOff>38100</xdr:colOff>
      <xdr:row>39</xdr:row>
      <xdr:rowOff>63474</xdr:rowOff>
    </xdr:to>
    <xdr:sp macro="" textlink="">
      <xdr:nvSpPr>
        <xdr:cNvPr id="314" name="楕円 313">
          <a:extLst>
            <a:ext uri="{FF2B5EF4-FFF2-40B4-BE49-F238E27FC236}">
              <a16:creationId xmlns:a16="http://schemas.microsoft.com/office/drawing/2014/main" id="{37735981-7834-4149-BC1A-20916E1AB2D0}"/>
            </a:ext>
          </a:extLst>
        </xdr:cNvPr>
        <xdr:cNvSpPr/>
      </xdr:nvSpPr>
      <xdr:spPr>
        <a:xfrm>
          <a:off x="8699500" y="664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54601</xdr:rowOff>
    </xdr:from>
    <xdr:ext cx="378565" cy="259045"/>
    <xdr:sp macro="" textlink="">
      <xdr:nvSpPr>
        <xdr:cNvPr id="315" name="テキスト ボックス 314">
          <a:extLst>
            <a:ext uri="{FF2B5EF4-FFF2-40B4-BE49-F238E27FC236}">
              <a16:creationId xmlns:a16="http://schemas.microsoft.com/office/drawing/2014/main" id="{E3A57884-78F5-4F7D-90EF-0FCD727718D1}"/>
            </a:ext>
          </a:extLst>
        </xdr:cNvPr>
        <xdr:cNvSpPr txBox="1"/>
      </xdr:nvSpPr>
      <xdr:spPr>
        <a:xfrm>
          <a:off x="8561017" y="6741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136144</xdr:rowOff>
    </xdr:from>
    <xdr:to>
      <xdr:col>41</xdr:col>
      <xdr:colOff>101600</xdr:colOff>
      <xdr:row>39</xdr:row>
      <xdr:rowOff>66294</xdr:rowOff>
    </xdr:to>
    <xdr:sp macro="" textlink="">
      <xdr:nvSpPr>
        <xdr:cNvPr id="316" name="楕円 315">
          <a:extLst>
            <a:ext uri="{FF2B5EF4-FFF2-40B4-BE49-F238E27FC236}">
              <a16:creationId xmlns:a16="http://schemas.microsoft.com/office/drawing/2014/main" id="{55838915-5BF9-4468-A259-159FCD80651B}"/>
            </a:ext>
          </a:extLst>
        </xdr:cNvPr>
        <xdr:cNvSpPr/>
      </xdr:nvSpPr>
      <xdr:spPr>
        <a:xfrm>
          <a:off x="7810500" y="665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57421</xdr:rowOff>
    </xdr:from>
    <xdr:ext cx="378565" cy="259045"/>
    <xdr:sp macro="" textlink="">
      <xdr:nvSpPr>
        <xdr:cNvPr id="317" name="テキスト ボックス 316">
          <a:extLst>
            <a:ext uri="{FF2B5EF4-FFF2-40B4-BE49-F238E27FC236}">
              <a16:creationId xmlns:a16="http://schemas.microsoft.com/office/drawing/2014/main" id="{101EC8F3-67F2-4B16-BFF6-EDE416677D75}"/>
            </a:ext>
          </a:extLst>
        </xdr:cNvPr>
        <xdr:cNvSpPr txBox="1"/>
      </xdr:nvSpPr>
      <xdr:spPr>
        <a:xfrm>
          <a:off x="7672017" y="6743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132562</xdr:rowOff>
    </xdr:from>
    <xdr:to>
      <xdr:col>36</xdr:col>
      <xdr:colOff>165100</xdr:colOff>
      <xdr:row>39</xdr:row>
      <xdr:rowOff>62712</xdr:rowOff>
    </xdr:to>
    <xdr:sp macro="" textlink="">
      <xdr:nvSpPr>
        <xdr:cNvPr id="318" name="楕円 317">
          <a:extLst>
            <a:ext uri="{FF2B5EF4-FFF2-40B4-BE49-F238E27FC236}">
              <a16:creationId xmlns:a16="http://schemas.microsoft.com/office/drawing/2014/main" id="{109717DC-231D-4072-BDCD-76A3DEE36795}"/>
            </a:ext>
          </a:extLst>
        </xdr:cNvPr>
        <xdr:cNvSpPr/>
      </xdr:nvSpPr>
      <xdr:spPr>
        <a:xfrm>
          <a:off x="6921500" y="664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53839</xdr:rowOff>
    </xdr:from>
    <xdr:ext cx="378565" cy="259045"/>
    <xdr:sp macro="" textlink="">
      <xdr:nvSpPr>
        <xdr:cNvPr id="319" name="テキスト ボックス 318">
          <a:extLst>
            <a:ext uri="{FF2B5EF4-FFF2-40B4-BE49-F238E27FC236}">
              <a16:creationId xmlns:a16="http://schemas.microsoft.com/office/drawing/2014/main" id="{3CC59349-C3B7-4636-9C4F-9EFB7EBC9D73}"/>
            </a:ext>
          </a:extLst>
        </xdr:cNvPr>
        <xdr:cNvSpPr txBox="1"/>
      </xdr:nvSpPr>
      <xdr:spPr>
        <a:xfrm>
          <a:off x="6783017" y="6740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32A8899C-4400-46B7-936A-B877A51AA32F}"/>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90C0948F-9792-4FE3-8C46-FCF5C967E0C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9C342874-A0ED-4DCF-AD17-3D9885B220FB}"/>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5977A2AA-56EA-466F-8AD8-423CD0CF0E86}"/>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F43D831A-01BA-449D-98FE-B554FFCAA05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481B8E88-0899-4727-99A9-62E7CE9E8A8A}"/>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9C330E08-CA35-4747-8607-93598D69AC59}"/>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76F0EA2A-FC07-492F-A036-0AE821A658C3}"/>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EB3A684F-A4AB-479C-9085-0073DE5C7B3B}"/>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AD6F1ECE-2F80-4FBF-BC84-2F3843749ABF}"/>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966BE15A-77ED-4563-9F60-466E68B970CD}"/>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495BC510-839C-4C8C-9CBC-FE2F8BC2962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E9527C99-F37B-451A-A54C-D5D9FEA1767F}"/>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a:extLst>
            <a:ext uri="{FF2B5EF4-FFF2-40B4-BE49-F238E27FC236}">
              <a16:creationId xmlns:a16="http://schemas.microsoft.com/office/drawing/2014/main" id="{55F1DA04-8C03-4C35-AC6E-2BA47F9AACDC}"/>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39BC43BC-0BC3-4038-97E5-E3FD45775B35}"/>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C4087109-1811-45AF-9FEE-930D1DE76121}"/>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39EEE665-74CB-44B3-AD56-F09564D86BDC}"/>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E3C569FF-8C29-4DD5-A7F5-EFCFEFF74E02}"/>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AB23F146-2B5D-49DA-B681-5E3A9EBDACC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EFACDEC2-10A6-4369-BED9-9BBF5DEA35C5}"/>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F0C5E66B-6542-43A2-82B7-D4432D2EAC1F}"/>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38174</xdr:rowOff>
    </xdr:from>
    <xdr:to>
      <xdr:col>54</xdr:col>
      <xdr:colOff>189865</xdr:colOff>
      <xdr:row>58</xdr:row>
      <xdr:rowOff>127776</xdr:rowOff>
    </xdr:to>
    <xdr:cxnSp macro="">
      <xdr:nvCxnSpPr>
        <xdr:cNvPr id="341" name="直線コネクタ 340">
          <a:extLst>
            <a:ext uri="{FF2B5EF4-FFF2-40B4-BE49-F238E27FC236}">
              <a16:creationId xmlns:a16="http://schemas.microsoft.com/office/drawing/2014/main" id="{139D15C2-55DA-49DB-8CD6-D052AFE47B28}"/>
            </a:ext>
          </a:extLst>
        </xdr:cNvPr>
        <xdr:cNvCxnSpPr/>
      </xdr:nvCxnSpPr>
      <xdr:spPr>
        <a:xfrm flipV="1">
          <a:off x="10475595" y="8610674"/>
          <a:ext cx="1270" cy="1461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131603</xdr:rowOff>
    </xdr:from>
    <xdr:ext cx="469744" cy="259045"/>
    <xdr:sp macro="" textlink="">
      <xdr:nvSpPr>
        <xdr:cNvPr id="342" name="農林水産業費最小値テキスト">
          <a:extLst>
            <a:ext uri="{FF2B5EF4-FFF2-40B4-BE49-F238E27FC236}">
              <a16:creationId xmlns:a16="http://schemas.microsoft.com/office/drawing/2014/main" id="{BFC63546-B6E8-4C85-AF2E-23BA8D0382C7}"/>
            </a:ext>
          </a:extLst>
        </xdr:cNvPr>
        <xdr:cNvSpPr txBox="1"/>
      </xdr:nvSpPr>
      <xdr:spPr>
        <a:xfrm>
          <a:off x="10528300" y="1007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127776</xdr:rowOff>
    </xdr:from>
    <xdr:to>
      <xdr:col>55</xdr:col>
      <xdr:colOff>88900</xdr:colOff>
      <xdr:row>58</xdr:row>
      <xdr:rowOff>127776</xdr:rowOff>
    </xdr:to>
    <xdr:cxnSp macro="">
      <xdr:nvCxnSpPr>
        <xdr:cNvPr id="343" name="直線コネクタ 342">
          <a:extLst>
            <a:ext uri="{FF2B5EF4-FFF2-40B4-BE49-F238E27FC236}">
              <a16:creationId xmlns:a16="http://schemas.microsoft.com/office/drawing/2014/main" id="{5CC3AB3B-3948-407B-A19E-26896A0CBBDA}"/>
            </a:ext>
          </a:extLst>
        </xdr:cNvPr>
        <xdr:cNvCxnSpPr/>
      </xdr:nvCxnSpPr>
      <xdr:spPr>
        <a:xfrm>
          <a:off x="10388600" y="10071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156301</xdr:rowOff>
    </xdr:from>
    <xdr:ext cx="599010" cy="259045"/>
    <xdr:sp macro="" textlink="">
      <xdr:nvSpPr>
        <xdr:cNvPr id="344" name="農林水産業費最大値テキスト">
          <a:extLst>
            <a:ext uri="{FF2B5EF4-FFF2-40B4-BE49-F238E27FC236}">
              <a16:creationId xmlns:a16="http://schemas.microsoft.com/office/drawing/2014/main" id="{4A716D68-7C88-4591-8720-764D825F41A2}"/>
            </a:ext>
          </a:extLst>
        </xdr:cNvPr>
        <xdr:cNvSpPr txBox="1"/>
      </xdr:nvSpPr>
      <xdr:spPr>
        <a:xfrm>
          <a:off x="10528300" y="838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38174</xdr:rowOff>
    </xdr:from>
    <xdr:to>
      <xdr:col>55</xdr:col>
      <xdr:colOff>88900</xdr:colOff>
      <xdr:row>50</xdr:row>
      <xdr:rowOff>38174</xdr:rowOff>
    </xdr:to>
    <xdr:cxnSp macro="">
      <xdr:nvCxnSpPr>
        <xdr:cNvPr id="345" name="直線コネクタ 344">
          <a:extLst>
            <a:ext uri="{FF2B5EF4-FFF2-40B4-BE49-F238E27FC236}">
              <a16:creationId xmlns:a16="http://schemas.microsoft.com/office/drawing/2014/main" id="{C671226A-3BB7-47EC-A16F-F6CE2BE44D7F}"/>
            </a:ext>
          </a:extLst>
        </xdr:cNvPr>
        <xdr:cNvCxnSpPr/>
      </xdr:nvCxnSpPr>
      <xdr:spPr>
        <a:xfrm>
          <a:off x="10388600" y="861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110860</xdr:rowOff>
    </xdr:from>
    <xdr:to>
      <xdr:col>55</xdr:col>
      <xdr:colOff>0</xdr:colOff>
      <xdr:row>58</xdr:row>
      <xdr:rowOff>119666</xdr:rowOff>
    </xdr:to>
    <xdr:cxnSp macro="">
      <xdr:nvCxnSpPr>
        <xdr:cNvPr id="346" name="直線コネクタ 345">
          <a:extLst>
            <a:ext uri="{FF2B5EF4-FFF2-40B4-BE49-F238E27FC236}">
              <a16:creationId xmlns:a16="http://schemas.microsoft.com/office/drawing/2014/main" id="{AA59ECAF-607B-4A65-8FAF-0A8966C1B15D}"/>
            </a:ext>
          </a:extLst>
        </xdr:cNvPr>
        <xdr:cNvCxnSpPr/>
      </xdr:nvCxnSpPr>
      <xdr:spPr>
        <a:xfrm flipV="1">
          <a:off x="9639300" y="10054960"/>
          <a:ext cx="838200" cy="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153785</xdr:rowOff>
    </xdr:from>
    <xdr:ext cx="534377" cy="259045"/>
    <xdr:sp macro="" textlink="">
      <xdr:nvSpPr>
        <xdr:cNvPr id="347" name="農林水産業費平均値テキスト">
          <a:extLst>
            <a:ext uri="{FF2B5EF4-FFF2-40B4-BE49-F238E27FC236}">
              <a16:creationId xmlns:a16="http://schemas.microsoft.com/office/drawing/2014/main" id="{80CC2143-EF21-4202-A81F-67E511C21159}"/>
            </a:ext>
          </a:extLst>
        </xdr:cNvPr>
        <xdr:cNvSpPr txBox="1"/>
      </xdr:nvSpPr>
      <xdr:spPr>
        <a:xfrm>
          <a:off x="10528300" y="975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130908</xdr:rowOff>
    </xdr:from>
    <xdr:to>
      <xdr:col>55</xdr:col>
      <xdr:colOff>50800</xdr:colOff>
      <xdr:row>58</xdr:row>
      <xdr:rowOff>61058</xdr:rowOff>
    </xdr:to>
    <xdr:sp macro="" textlink="">
      <xdr:nvSpPr>
        <xdr:cNvPr id="348" name="フローチャート: 判断 347">
          <a:extLst>
            <a:ext uri="{FF2B5EF4-FFF2-40B4-BE49-F238E27FC236}">
              <a16:creationId xmlns:a16="http://schemas.microsoft.com/office/drawing/2014/main" id="{1934AF59-949E-461F-942C-ED11468AA08E}"/>
            </a:ext>
          </a:extLst>
        </xdr:cNvPr>
        <xdr:cNvSpPr/>
      </xdr:nvSpPr>
      <xdr:spPr>
        <a:xfrm>
          <a:off x="10426700" y="990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119666</xdr:rowOff>
    </xdr:from>
    <xdr:to>
      <xdr:col>50</xdr:col>
      <xdr:colOff>114300</xdr:colOff>
      <xdr:row>58</xdr:row>
      <xdr:rowOff>120159</xdr:rowOff>
    </xdr:to>
    <xdr:cxnSp macro="">
      <xdr:nvCxnSpPr>
        <xdr:cNvPr id="349" name="直線コネクタ 348">
          <a:extLst>
            <a:ext uri="{FF2B5EF4-FFF2-40B4-BE49-F238E27FC236}">
              <a16:creationId xmlns:a16="http://schemas.microsoft.com/office/drawing/2014/main" id="{6F7CE09E-B7EB-43E2-A6C1-802285B6BD0A}"/>
            </a:ext>
          </a:extLst>
        </xdr:cNvPr>
        <xdr:cNvCxnSpPr/>
      </xdr:nvCxnSpPr>
      <xdr:spPr>
        <a:xfrm flipV="1">
          <a:off x="8750300" y="10063766"/>
          <a:ext cx="889000" cy="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144075</xdr:rowOff>
    </xdr:from>
    <xdr:to>
      <xdr:col>50</xdr:col>
      <xdr:colOff>165100</xdr:colOff>
      <xdr:row>58</xdr:row>
      <xdr:rowOff>74225</xdr:rowOff>
    </xdr:to>
    <xdr:sp macro="" textlink="">
      <xdr:nvSpPr>
        <xdr:cNvPr id="350" name="フローチャート: 判断 349">
          <a:extLst>
            <a:ext uri="{FF2B5EF4-FFF2-40B4-BE49-F238E27FC236}">
              <a16:creationId xmlns:a16="http://schemas.microsoft.com/office/drawing/2014/main" id="{53CA5A10-082A-48A4-A1B7-C9F271EAAAD5}"/>
            </a:ext>
          </a:extLst>
        </xdr:cNvPr>
        <xdr:cNvSpPr/>
      </xdr:nvSpPr>
      <xdr:spPr>
        <a:xfrm>
          <a:off x="95885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90752</xdr:rowOff>
    </xdr:from>
    <xdr:ext cx="534377" cy="259045"/>
    <xdr:sp macro="" textlink="">
      <xdr:nvSpPr>
        <xdr:cNvPr id="351" name="テキスト ボックス 350">
          <a:extLst>
            <a:ext uri="{FF2B5EF4-FFF2-40B4-BE49-F238E27FC236}">
              <a16:creationId xmlns:a16="http://schemas.microsoft.com/office/drawing/2014/main" id="{4488AC6B-D71D-437A-8588-8D8138C84B23}"/>
            </a:ext>
          </a:extLst>
        </xdr:cNvPr>
        <xdr:cNvSpPr txBox="1"/>
      </xdr:nvSpPr>
      <xdr:spPr>
        <a:xfrm>
          <a:off x="9372111" y="969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117407</xdr:rowOff>
    </xdr:from>
    <xdr:to>
      <xdr:col>45</xdr:col>
      <xdr:colOff>177800</xdr:colOff>
      <xdr:row>58</xdr:row>
      <xdr:rowOff>120159</xdr:rowOff>
    </xdr:to>
    <xdr:cxnSp macro="">
      <xdr:nvCxnSpPr>
        <xdr:cNvPr id="352" name="直線コネクタ 351">
          <a:extLst>
            <a:ext uri="{FF2B5EF4-FFF2-40B4-BE49-F238E27FC236}">
              <a16:creationId xmlns:a16="http://schemas.microsoft.com/office/drawing/2014/main" id="{53FA078E-5794-47F3-9406-AC4334DD92E2}"/>
            </a:ext>
          </a:extLst>
        </xdr:cNvPr>
        <xdr:cNvCxnSpPr/>
      </xdr:nvCxnSpPr>
      <xdr:spPr>
        <a:xfrm>
          <a:off x="7861300" y="10061507"/>
          <a:ext cx="889000" cy="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136339</xdr:rowOff>
    </xdr:from>
    <xdr:to>
      <xdr:col>46</xdr:col>
      <xdr:colOff>38100</xdr:colOff>
      <xdr:row>58</xdr:row>
      <xdr:rowOff>66489</xdr:rowOff>
    </xdr:to>
    <xdr:sp macro="" textlink="">
      <xdr:nvSpPr>
        <xdr:cNvPr id="353" name="フローチャート: 判断 352">
          <a:extLst>
            <a:ext uri="{FF2B5EF4-FFF2-40B4-BE49-F238E27FC236}">
              <a16:creationId xmlns:a16="http://schemas.microsoft.com/office/drawing/2014/main" id="{C1942C43-FC75-46AB-92A9-7E1F74390227}"/>
            </a:ext>
          </a:extLst>
        </xdr:cNvPr>
        <xdr:cNvSpPr/>
      </xdr:nvSpPr>
      <xdr:spPr>
        <a:xfrm>
          <a:off x="8699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83016</xdr:rowOff>
    </xdr:from>
    <xdr:ext cx="534377" cy="259045"/>
    <xdr:sp macro="" textlink="">
      <xdr:nvSpPr>
        <xdr:cNvPr id="354" name="テキスト ボックス 353">
          <a:extLst>
            <a:ext uri="{FF2B5EF4-FFF2-40B4-BE49-F238E27FC236}">
              <a16:creationId xmlns:a16="http://schemas.microsoft.com/office/drawing/2014/main" id="{50B1F1E5-8359-42B4-BE67-1FCC09946EDE}"/>
            </a:ext>
          </a:extLst>
        </xdr:cNvPr>
        <xdr:cNvSpPr txBox="1"/>
      </xdr:nvSpPr>
      <xdr:spPr>
        <a:xfrm>
          <a:off x="8483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113502</xdr:rowOff>
    </xdr:from>
    <xdr:to>
      <xdr:col>41</xdr:col>
      <xdr:colOff>50800</xdr:colOff>
      <xdr:row>58</xdr:row>
      <xdr:rowOff>117407</xdr:rowOff>
    </xdr:to>
    <xdr:cxnSp macro="">
      <xdr:nvCxnSpPr>
        <xdr:cNvPr id="355" name="直線コネクタ 354">
          <a:extLst>
            <a:ext uri="{FF2B5EF4-FFF2-40B4-BE49-F238E27FC236}">
              <a16:creationId xmlns:a16="http://schemas.microsoft.com/office/drawing/2014/main" id="{8B324629-3352-4C88-9BC6-1E5577C563D7}"/>
            </a:ext>
          </a:extLst>
        </xdr:cNvPr>
        <xdr:cNvCxnSpPr/>
      </xdr:nvCxnSpPr>
      <xdr:spPr>
        <a:xfrm>
          <a:off x="6972300" y="10057602"/>
          <a:ext cx="889000" cy="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143463</xdr:rowOff>
    </xdr:from>
    <xdr:to>
      <xdr:col>41</xdr:col>
      <xdr:colOff>101600</xdr:colOff>
      <xdr:row>58</xdr:row>
      <xdr:rowOff>73613</xdr:rowOff>
    </xdr:to>
    <xdr:sp macro="" textlink="">
      <xdr:nvSpPr>
        <xdr:cNvPr id="356" name="フローチャート: 判断 355">
          <a:extLst>
            <a:ext uri="{FF2B5EF4-FFF2-40B4-BE49-F238E27FC236}">
              <a16:creationId xmlns:a16="http://schemas.microsoft.com/office/drawing/2014/main" id="{00BE0ECC-FC63-449B-AD63-F1A614026BB7}"/>
            </a:ext>
          </a:extLst>
        </xdr:cNvPr>
        <xdr:cNvSpPr/>
      </xdr:nvSpPr>
      <xdr:spPr>
        <a:xfrm>
          <a:off x="7810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90140</xdr:rowOff>
    </xdr:from>
    <xdr:ext cx="534377" cy="259045"/>
    <xdr:sp macro="" textlink="">
      <xdr:nvSpPr>
        <xdr:cNvPr id="357" name="テキスト ボックス 356">
          <a:extLst>
            <a:ext uri="{FF2B5EF4-FFF2-40B4-BE49-F238E27FC236}">
              <a16:creationId xmlns:a16="http://schemas.microsoft.com/office/drawing/2014/main" id="{AFB7DF1E-BEE1-4036-A2DD-8640CAE2FE27}"/>
            </a:ext>
          </a:extLst>
        </xdr:cNvPr>
        <xdr:cNvSpPr txBox="1"/>
      </xdr:nvSpPr>
      <xdr:spPr>
        <a:xfrm>
          <a:off x="7594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145455</xdr:rowOff>
    </xdr:from>
    <xdr:to>
      <xdr:col>36</xdr:col>
      <xdr:colOff>165100</xdr:colOff>
      <xdr:row>58</xdr:row>
      <xdr:rowOff>75605</xdr:rowOff>
    </xdr:to>
    <xdr:sp macro="" textlink="">
      <xdr:nvSpPr>
        <xdr:cNvPr id="358" name="フローチャート: 判断 357">
          <a:extLst>
            <a:ext uri="{FF2B5EF4-FFF2-40B4-BE49-F238E27FC236}">
              <a16:creationId xmlns:a16="http://schemas.microsoft.com/office/drawing/2014/main" id="{42F9F755-BD51-49C8-B2FE-C0E1D944EDD5}"/>
            </a:ext>
          </a:extLst>
        </xdr:cNvPr>
        <xdr:cNvSpPr/>
      </xdr:nvSpPr>
      <xdr:spPr>
        <a:xfrm>
          <a:off x="6921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92132</xdr:rowOff>
    </xdr:from>
    <xdr:ext cx="534377" cy="259045"/>
    <xdr:sp macro="" textlink="">
      <xdr:nvSpPr>
        <xdr:cNvPr id="359" name="テキスト ボックス 358">
          <a:extLst>
            <a:ext uri="{FF2B5EF4-FFF2-40B4-BE49-F238E27FC236}">
              <a16:creationId xmlns:a16="http://schemas.microsoft.com/office/drawing/2014/main" id="{57F34172-C6FF-4BB2-B29B-9CB2B3E61544}"/>
            </a:ext>
          </a:extLst>
        </xdr:cNvPr>
        <xdr:cNvSpPr txBox="1"/>
      </xdr:nvSpPr>
      <xdr:spPr>
        <a:xfrm>
          <a:off x="6705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FA6F9BF7-3752-413B-8F28-B1AF0C3CF213}"/>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DE59374F-211E-4E29-B9AC-661726F1190A}"/>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FC505434-8375-4A23-AD08-9C9901E0C4BD}"/>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CAA8E28D-F8B8-43C3-AC8B-1A21D946DD8C}"/>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BF19CAEA-1752-4616-97E5-1D00339E3076}"/>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60060</xdr:rowOff>
    </xdr:from>
    <xdr:to>
      <xdr:col>55</xdr:col>
      <xdr:colOff>50800</xdr:colOff>
      <xdr:row>58</xdr:row>
      <xdr:rowOff>161660</xdr:rowOff>
    </xdr:to>
    <xdr:sp macro="" textlink="">
      <xdr:nvSpPr>
        <xdr:cNvPr id="365" name="楕円 364">
          <a:extLst>
            <a:ext uri="{FF2B5EF4-FFF2-40B4-BE49-F238E27FC236}">
              <a16:creationId xmlns:a16="http://schemas.microsoft.com/office/drawing/2014/main" id="{28E2F9B0-C0BA-4EF9-A708-ABB4AE653B7F}"/>
            </a:ext>
          </a:extLst>
        </xdr:cNvPr>
        <xdr:cNvSpPr/>
      </xdr:nvSpPr>
      <xdr:spPr>
        <a:xfrm>
          <a:off x="10426700" y="100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146437</xdr:rowOff>
    </xdr:from>
    <xdr:ext cx="469744" cy="259045"/>
    <xdr:sp macro="" textlink="">
      <xdr:nvSpPr>
        <xdr:cNvPr id="366" name="農林水産業費該当値テキスト">
          <a:extLst>
            <a:ext uri="{FF2B5EF4-FFF2-40B4-BE49-F238E27FC236}">
              <a16:creationId xmlns:a16="http://schemas.microsoft.com/office/drawing/2014/main" id="{FD51C4C7-3B5F-4E57-9EA1-0355B693DB2D}"/>
            </a:ext>
          </a:extLst>
        </xdr:cNvPr>
        <xdr:cNvSpPr txBox="1"/>
      </xdr:nvSpPr>
      <xdr:spPr>
        <a:xfrm>
          <a:off x="10528300" y="991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68866</xdr:rowOff>
    </xdr:from>
    <xdr:to>
      <xdr:col>50</xdr:col>
      <xdr:colOff>165100</xdr:colOff>
      <xdr:row>58</xdr:row>
      <xdr:rowOff>170466</xdr:rowOff>
    </xdr:to>
    <xdr:sp macro="" textlink="">
      <xdr:nvSpPr>
        <xdr:cNvPr id="367" name="楕円 366">
          <a:extLst>
            <a:ext uri="{FF2B5EF4-FFF2-40B4-BE49-F238E27FC236}">
              <a16:creationId xmlns:a16="http://schemas.microsoft.com/office/drawing/2014/main" id="{BC0A5A22-7A32-44EA-987B-F3A26B6CE33C}"/>
            </a:ext>
          </a:extLst>
        </xdr:cNvPr>
        <xdr:cNvSpPr/>
      </xdr:nvSpPr>
      <xdr:spPr>
        <a:xfrm>
          <a:off x="9588500" y="1001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161593</xdr:rowOff>
    </xdr:from>
    <xdr:ext cx="469744" cy="259045"/>
    <xdr:sp macro="" textlink="">
      <xdr:nvSpPr>
        <xdr:cNvPr id="368" name="テキスト ボックス 367">
          <a:extLst>
            <a:ext uri="{FF2B5EF4-FFF2-40B4-BE49-F238E27FC236}">
              <a16:creationId xmlns:a16="http://schemas.microsoft.com/office/drawing/2014/main" id="{1E0322D9-3C1C-470F-9A9C-DA9C7234A7EA}"/>
            </a:ext>
          </a:extLst>
        </xdr:cNvPr>
        <xdr:cNvSpPr txBox="1"/>
      </xdr:nvSpPr>
      <xdr:spPr>
        <a:xfrm>
          <a:off x="9404428" y="10105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69359</xdr:rowOff>
    </xdr:from>
    <xdr:to>
      <xdr:col>46</xdr:col>
      <xdr:colOff>38100</xdr:colOff>
      <xdr:row>58</xdr:row>
      <xdr:rowOff>170959</xdr:rowOff>
    </xdr:to>
    <xdr:sp macro="" textlink="">
      <xdr:nvSpPr>
        <xdr:cNvPr id="369" name="楕円 368">
          <a:extLst>
            <a:ext uri="{FF2B5EF4-FFF2-40B4-BE49-F238E27FC236}">
              <a16:creationId xmlns:a16="http://schemas.microsoft.com/office/drawing/2014/main" id="{30246ADC-071D-44BE-8653-178193881405}"/>
            </a:ext>
          </a:extLst>
        </xdr:cNvPr>
        <xdr:cNvSpPr/>
      </xdr:nvSpPr>
      <xdr:spPr>
        <a:xfrm>
          <a:off x="8699500" y="1001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162086</xdr:rowOff>
    </xdr:from>
    <xdr:ext cx="469744" cy="259045"/>
    <xdr:sp macro="" textlink="">
      <xdr:nvSpPr>
        <xdr:cNvPr id="370" name="テキスト ボックス 369">
          <a:extLst>
            <a:ext uri="{FF2B5EF4-FFF2-40B4-BE49-F238E27FC236}">
              <a16:creationId xmlns:a16="http://schemas.microsoft.com/office/drawing/2014/main" id="{19AE376E-1300-4E40-AE9F-2B2F9E6599B1}"/>
            </a:ext>
          </a:extLst>
        </xdr:cNvPr>
        <xdr:cNvSpPr txBox="1"/>
      </xdr:nvSpPr>
      <xdr:spPr>
        <a:xfrm>
          <a:off x="8515428" y="1010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66607</xdr:rowOff>
    </xdr:from>
    <xdr:to>
      <xdr:col>41</xdr:col>
      <xdr:colOff>101600</xdr:colOff>
      <xdr:row>58</xdr:row>
      <xdr:rowOff>168207</xdr:rowOff>
    </xdr:to>
    <xdr:sp macro="" textlink="">
      <xdr:nvSpPr>
        <xdr:cNvPr id="371" name="楕円 370">
          <a:extLst>
            <a:ext uri="{FF2B5EF4-FFF2-40B4-BE49-F238E27FC236}">
              <a16:creationId xmlns:a16="http://schemas.microsoft.com/office/drawing/2014/main" id="{ED32DD96-3E03-4100-BCF7-91FA23A7278D}"/>
            </a:ext>
          </a:extLst>
        </xdr:cNvPr>
        <xdr:cNvSpPr/>
      </xdr:nvSpPr>
      <xdr:spPr>
        <a:xfrm>
          <a:off x="7810500" y="1001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159334</xdr:rowOff>
    </xdr:from>
    <xdr:ext cx="469744" cy="259045"/>
    <xdr:sp macro="" textlink="">
      <xdr:nvSpPr>
        <xdr:cNvPr id="372" name="テキスト ボックス 371">
          <a:extLst>
            <a:ext uri="{FF2B5EF4-FFF2-40B4-BE49-F238E27FC236}">
              <a16:creationId xmlns:a16="http://schemas.microsoft.com/office/drawing/2014/main" id="{7F5A246B-3F6C-498B-95AB-3BA2DE77FD3B}"/>
            </a:ext>
          </a:extLst>
        </xdr:cNvPr>
        <xdr:cNvSpPr txBox="1"/>
      </xdr:nvSpPr>
      <xdr:spPr>
        <a:xfrm>
          <a:off x="7626428" y="1010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62702</xdr:rowOff>
    </xdr:from>
    <xdr:to>
      <xdr:col>36</xdr:col>
      <xdr:colOff>165100</xdr:colOff>
      <xdr:row>58</xdr:row>
      <xdr:rowOff>164302</xdr:rowOff>
    </xdr:to>
    <xdr:sp macro="" textlink="">
      <xdr:nvSpPr>
        <xdr:cNvPr id="373" name="楕円 372">
          <a:extLst>
            <a:ext uri="{FF2B5EF4-FFF2-40B4-BE49-F238E27FC236}">
              <a16:creationId xmlns:a16="http://schemas.microsoft.com/office/drawing/2014/main" id="{B8566BB7-75B7-4DE8-8581-5722B5690E3F}"/>
            </a:ext>
          </a:extLst>
        </xdr:cNvPr>
        <xdr:cNvSpPr/>
      </xdr:nvSpPr>
      <xdr:spPr>
        <a:xfrm>
          <a:off x="6921500" y="1000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155429</xdr:rowOff>
    </xdr:from>
    <xdr:ext cx="469744" cy="259045"/>
    <xdr:sp macro="" textlink="">
      <xdr:nvSpPr>
        <xdr:cNvPr id="374" name="テキスト ボックス 373">
          <a:extLst>
            <a:ext uri="{FF2B5EF4-FFF2-40B4-BE49-F238E27FC236}">
              <a16:creationId xmlns:a16="http://schemas.microsoft.com/office/drawing/2014/main" id="{844C31B5-B23B-47AD-B780-E0271BF34BC8}"/>
            </a:ext>
          </a:extLst>
        </xdr:cNvPr>
        <xdr:cNvSpPr txBox="1"/>
      </xdr:nvSpPr>
      <xdr:spPr>
        <a:xfrm>
          <a:off x="6737428" y="1009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F81FEA77-460B-44AA-AD42-4EE977E8542B}"/>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EB3199C1-8B5F-4D55-B928-3B2AE282FE2F}"/>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B34C2906-BFB7-4EDC-AAF8-27232D443E3E}"/>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8D804EB8-7BEB-4DAA-9EE6-D5DFEF9F81C7}"/>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595F387C-13CE-4829-AFBA-78FC30864549}"/>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F99F07E3-F1AA-4F68-9979-DC0A96EFFF31}"/>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B0F5E647-195E-40B5-9FE3-1F5A56AE72F6}"/>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C58B83F-CCCF-4416-B572-CBEFFB42A204}"/>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492EF7EB-81E8-43AA-8320-EBD8CE96C188}"/>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BEBDB2BF-2E0A-49EA-93F9-D8E74E25C4DB}"/>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F6074090-6A32-4644-9C6F-455D6EEF4359}"/>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655DEECE-EABA-4B20-885B-17AA036CF6B9}"/>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5784C57F-F4C2-41FD-A77A-D0672762C57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E4E55891-39E7-40D8-89DA-B451F1D898B6}"/>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A9E0611E-7D27-4368-97DA-234D2D93B814}"/>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8BC379D2-3348-4621-AF3F-1EF65DBA0102}"/>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156EFCFF-335A-4446-B090-EC1775EF8475}"/>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4F5F2723-0DA3-4419-A32F-0C47F12AF787}"/>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FCFFE168-A36B-4E2C-B42A-DFE90ECEFBDD}"/>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95640891-5E32-4651-AB6E-9AAEBE5F55C1}"/>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E1D6B8BB-75D7-4128-90DE-45BFF7A8BC3C}"/>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35938</xdr:rowOff>
    </xdr:from>
    <xdr:to>
      <xdr:col>54</xdr:col>
      <xdr:colOff>189865</xdr:colOff>
      <xdr:row>78</xdr:row>
      <xdr:rowOff>75532</xdr:rowOff>
    </xdr:to>
    <xdr:cxnSp macro="">
      <xdr:nvCxnSpPr>
        <xdr:cNvPr id="396" name="直線コネクタ 395">
          <a:extLst>
            <a:ext uri="{FF2B5EF4-FFF2-40B4-BE49-F238E27FC236}">
              <a16:creationId xmlns:a16="http://schemas.microsoft.com/office/drawing/2014/main" id="{DA6D9163-F669-4BA5-A94C-5AB03976E0A5}"/>
            </a:ext>
          </a:extLst>
        </xdr:cNvPr>
        <xdr:cNvCxnSpPr/>
      </xdr:nvCxnSpPr>
      <xdr:spPr>
        <a:xfrm flipV="1">
          <a:off x="10475595" y="12208888"/>
          <a:ext cx="1270" cy="123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79359</xdr:rowOff>
    </xdr:from>
    <xdr:ext cx="469744" cy="259045"/>
    <xdr:sp macro="" textlink="">
      <xdr:nvSpPr>
        <xdr:cNvPr id="397" name="商工費最小値テキスト">
          <a:extLst>
            <a:ext uri="{FF2B5EF4-FFF2-40B4-BE49-F238E27FC236}">
              <a16:creationId xmlns:a16="http://schemas.microsoft.com/office/drawing/2014/main" id="{E113962F-D394-405B-88B1-91E82BC07706}"/>
            </a:ext>
          </a:extLst>
        </xdr:cNvPr>
        <xdr:cNvSpPr txBox="1"/>
      </xdr:nvSpPr>
      <xdr:spPr>
        <a:xfrm>
          <a:off x="10528300" y="1345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75532</xdr:rowOff>
    </xdr:from>
    <xdr:to>
      <xdr:col>55</xdr:col>
      <xdr:colOff>88900</xdr:colOff>
      <xdr:row>78</xdr:row>
      <xdr:rowOff>75532</xdr:rowOff>
    </xdr:to>
    <xdr:cxnSp macro="">
      <xdr:nvCxnSpPr>
        <xdr:cNvPr id="398" name="直線コネクタ 397">
          <a:extLst>
            <a:ext uri="{FF2B5EF4-FFF2-40B4-BE49-F238E27FC236}">
              <a16:creationId xmlns:a16="http://schemas.microsoft.com/office/drawing/2014/main" id="{8A54B1C1-3DD0-4B6E-98D3-9DBB9048341F}"/>
            </a:ext>
          </a:extLst>
        </xdr:cNvPr>
        <xdr:cNvCxnSpPr/>
      </xdr:nvCxnSpPr>
      <xdr:spPr>
        <a:xfrm>
          <a:off x="10388600" y="1344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154065</xdr:rowOff>
    </xdr:from>
    <xdr:ext cx="534377" cy="259045"/>
    <xdr:sp macro="" textlink="">
      <xdr:nvSpPr>
        <xdr:cNvPr id="399" name="商工費最大値テキスト">
          <a:extLst>
            <a:ext uri="{FF2B5EF4-FFF2-40B4-BE49-F238E27FC236}">
              <a16:creationId xmlns:a16="http://schemas.microsoft.com/office/drawing/2014/main" id="{5629C34E-23A8-4991-9E63-2B7471D02F3A}"/>
            </a:ext>
          </a:extLst>
        </xdr:cNvPr>
        <xdr:cNvSpPr txBox="1"/>
      </xdr:nvSpPr>
      <xdr:spPr>
        <a:xfrm>
          <a:off x="10528300" y="1198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35938</xdr:rowOff>
    </xdr:from>
    <xdr:to>
      <xdr:col>55</xdr:col>
      <xdr:colOff>88900</xdr:colOff>
      <xdr:row>71</xdr:row>
      <xdr:rowOff>35938</xdr:rowOff>
    </xdr:to>
    <xdr:cxnSp macro="">
      <xdr:nvCxnSpPr>
        <xdr:cNvPr id="400" name="直線コネクタ 399">
          <a:extLst>
            <a:ext uri="{FF2B5EF4-FFF2-40B4-BE49-F238E27FC236}">
              <a16:creationId xmlns:a16="http://schemas.microsoft.com/office/drawing/2014/main" id="{114F7C28-C75A-4BC6-80CD-C543ABA58CC4}"/>
            </a:ext>
          </a:extLst>
        </xdr:cNvPr>
        <xdr:cNvCxnSpPr/>
      </xdr:nvCxnSpPr>
      <xdr:spPr>
        <a:xfrm>
          <a:off x="10388600" y="12208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25902</xdr:rowOff>
    </xdr:from>
    <xdr:to>
      <xdr:col>55</xdr:col>
      <xdr:colOff>0</xdr:colOff>
      <xdr:row>77</xdr:row>
      <xdr:rowOff>48374</xdr:rowOff>
    </xdr:to>
    <xdr:cxnSp macro="">
      <xdr:nvCxnSpPr>
        <xdr:cNvPr id="401" name="直線コネクタ 400">
          <a:extLst>
            <a:ext uri="{FF2B5EF4-FFF2-40B4-BE49-F238E27FC236}">
              <a16:creationId xmlns:a16="http://schemas.microsoft.com/office/drawing/2014/main" id="{43CAD4E8-6339-4F19-86FE-3DC0C413E896}"/>
            </a:ext>
          </a:extLst>
        </xdr:cNvPr>
        <xdr:cNvCxnSpPr/>
      </xdr:nvCxnSpPr>
      <xdr:spPr>
        <a:xfrm flipV="1">
          <a:off x="9639300" y="13227552"/>
          <a:ext cx="838200" cy="2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73967</xdr:rowOff>
    </xdr:from>
    <xdr:ext cx="534377" cy="259045"/>
    <xdr:sp macro="" textlink="">
      <xdr:nvSpPr>
        <xdr:cNvPr id="402" name="商工費平均値テキスト">
          <a:extLst>
            <a:ext uri="{FF2B5EF4-FFF2-40B4-BE49-F238E27FC236}">
              <a16:creationId xmlns:a16="http://schemas.microsoft.com/office/drawing/2014/main" id="{3E196DB3-B57F-48DB-B847-B861D321350F}"/>
            </a:ext>
          </a:extLst>
        </xdr:cNvPr>
        <xdr:cNvSpPr txBox="1"/>
      </xdr:nvSpPr>
      <xdr:spPr>
        <a:xfrm>
          <a:off x="10528300" y="12932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51090</xdr:rowOff>
    </xdr:from>
    <xdr:to>
      <xdr:col>55</xdr:col>
      <xdr:colOff>50800</xdr:colOff>
      <xdr:row>76</xdr:row>
      <xdr:rowOff>152690</xdr:rowOff>
    </xdr:to>
    <xdr:sp macro="" textlink="">
      <xdr:nvSpPr>
        <xdr:cNvPr id="403" name="フローチャート: 判断 402">
          <a:extLst>
            <a:ext uri="{FF2B5EF4-FFF2-40B4-BE49-F238E27FC236}">
              <a16:creationId xmlns:a16="http://schemas.microsoft.com/office/drawing/2014/main" id="{E2853CD6-429C-48B6-B04C-4D077F870DBE}"/>
            </a:ext>
          </a:extLst>
        </xdr:cNvPr>
        <xdr:cNvSpPr/>
      </xdr:nvSpPr>
      <xdr:spPr>
        <a:xfrm>
          <a:off x="10426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48374</xdr:rowOff>
    </xdr:from>
    <xdr:to>
      <xdr:col>50</xdr:col>
      <xdr:colOff>114300</xdr:colOff>
      <xdr:row>77</xdr:row>
      <xdr:rowOff>130716</xdr:rowOff>
    </xdr:to>
    <xdr:cxnSp macro="">
      <xdr:nvCxnSpPr>
        <xdr:cNvPr id="404" name="直線コネクタ 403">
          <a:extLst>
            <a:ext uri="{FF2B5EF4-FFF2-40B4-BE49-F238E27FC236}">
              <a16:creationId xmlns:a16="http://schemas.microsoft.com/office/drawing/2014/main" id="{77E63696-407D-44B7-997A-06A0C21C3436}"/>
            </a:ext>
          </a:extLst>
        </xdr:cNvPr>
        <xdr:cNvCxnSpPr/>
      </xdr:nvCxnSpPr>
      <xdr:spPr>
        <a:xfrm flipV="1">
          <a:off x="8750300" y="13250024"/>
          <a:ext cx="889000" cy="8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1095</xdr:rowOff>
    </xdr:from>
    <xdr:to>
      <xdr:col>50</xdr:col>
      <xdr:colOff>165100</xdr:colOff>
      <xdr:row>76</xdr:row>
      <xdr:rowOff>102695</xdr:rowOff>
    </xdr:to>
    <xdr:sp macro="" textlink="">
      <xdr:nvSpPr>
        <xdr:cNvPr id="405" name="フローチャート: 判断 404">
          <a:extLst>
            <a:ext uri="{FF2B5EF4-FFF2-40B4-BE49-F238E27FC236}">
              <a16:creationId xmlns:a16="http://schemas.microsoft.com/office/drawing/2014/main" id="{2BAE9ABB-48AE-4B9E-B04F-5F1104187E43}"/>
            </a:ext>
          </a:extLst>
        </xdr:cNvPr>
        <xdr:cNvSpPr/>
      </xdr:nvSpPr>
      <xdr:spPr>
        <a:xfrm>
          <a:off x="95885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119222</xdr:rowOff>
    </xdr:from>
    <xdr:ext cx="534377" cy="259045"/>
    <xdr:sp macro="" textlink="">
      <xdr:nvSpPr>
        <xdr:cNvPr id="406" name="テキスト ボックス 405">
          <a:extLst>
            <a:ext uri="{FF2B5EF4-FFF2-40B4-BE49-F238E27FC236}">
              <a16:creationId xmlns:a16="http://schemas.microsoft.com/office/drawing/2014/main" id="{4B0B32B0-41CB-491C-8700-B153CA099849}"/>
            </a:ext>
          </a:extLst>
        </xdr:cNvPr>
        <xdr:cNvSpPr txBox="1"/>
      </xdr:nvSpPr>
      <xdr:spPr>
        <a:xfrm>
          <a:off x="9372111" y="1280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130716</xdr:rowOff>
    </xdr:from>
    <xdr:to>
      <xdr:col>45</xdr:col>
      <xdr:colOff>177800</xdr:colOff>
      <xdr:row>77</xdr:row>
      <xdr:rowOff>158628</xdr:rowOff>
    </xdr:to>
    <xdr:cxnSp macro="">
      <xdr:nvCxnSpPr>
        <xdr:cNvPr id="407" name="直線コネクタ 406">
          <a:extLst>
            <a:ext uri="{FF2B5EF4-FFF2-40B4-BE49-F238E27FC236}">
              <a16:creationId xmlns:a16="http://schemas.microsoft.com/office/drawing/2014/main" id="{442ADBB4-0617-49FB-A723-0CD90B5BA286}"/>
            </a:ext>
          </a:extLst>
        </xdr:cNvPr>
        <xdr:cNvCxnSpPr/>
      </xdr:nvCxnSpPr>
      <xdr:spPr>
        <a:xfrm flipV="1">
          <a:off x="7861300" y="13332366"/>
          <a:ext cx="889000" cy="2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152177</xdr:rowOff>
    </xdr:from>
    <xdr:to>
      <xdr:col>46</xdr:col>
      <xdr:colOff>38100</xdr:colOff>
      <xdr:row>77</xdr:row>
      <xdr:rowOff>82327</xdr:rowOff>
    </xdr:to>
    <xdr:sp macro="" textlink="">
      <xdr:nvSpPr>
        <xdr:cNvPr id="408" name="フローチャート: 判断 407">
          <a:extLst>
            <a:ext uri="{FF2B5EF4-FFF2-40B4-BE49-F238E27FC236}">
              <a16:creationId xmlns:a16="http://schemas.microsoft.com/office/drawing/2014/main" id="{CBD9FC22-2F52-45E4-9294-F854D9CA74B8}"/>
            </a:ext>
          </a:extLst>
        </xdr:cNvPr>
        <xdr:cNvSpPr/>
      </xdr:nvSpPr>
      <xdr:spPr>
        <a:xfrm>
          <a:off x="8699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98854</xdr:rowOff>
    </xdr:from>
    <xdr:ext cx="534377" cy="259045"/>
    <xdr:sp macro="" textlink="">
      <xdr:nvSpPr>
        <xdr:cNvPr id="409" name="テキスト ボックス 408">
          <a:extLst>
            <a:ext uri="{FF2B5EF4-FFF2-40B4-BE49-F238E27FC236}">
              <a16:creationId xmlns:a16="http://schemas.microsoft.com/office/drawing/2014/main" id="{7A5F3059-19EE-4BF7-8F19-1C7170D4C9E8}"/>
            </a:ext>
          </a:extLst>
        </xdr:cNvPr>
        <xdr:cNvSpPr txBox="1"/>
      </xdr:nvSpPr>
      <xdr:spPr>
        <a:xfrm>
          <a:off x="8483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148799</xdr:rowOff>
    </xdr:from>
    <xdr:to>
      <xdr:col>41</xdr:col>
      <xdr:colOff>50800</xdr:colOff>
      <xdr:row>77</xdr:row>
      <xdr:rowOff>158628</xdr:rowOff>
    </xdr:to>
    <xdr:cxnSp macro="">
      <xdr:nvCxnSpPr>
        <xdr:cNvPr id="410" name="直線コネクタ 409">
          <a:extLst>
            <a:ext uri="{FF2B5EF4-FFF2-40B4-BE49-F238E27FC236}">
              <a16:creationId xmlns:a16="http://schemas.microsoft.com/office/drawing/2014/main" id="{FA4A9E79-9C02-4F35-A7FA-CB73B8738547}"/>
            </a:ext>
          </a:extLst>
        </xdr:cNvPr>
        <xdr:cNvCxnSpPr/>
      </xdr:nvCxnSpPr>
      <xdr:spPr>
        <a:xfrm>
          <a:off x="6972300" y="13350449"/>
          <a:ext cx="889000" cy="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167287</xdr:rowOff>
    </xdr:from>
    <xdr:to>
      <xdr:col>41</xdr:col>
      <xdr:colOff>101600</xdr:colOff>
      <xdr:row>77</xdr:row>
      <xdr:rowOff>97437</xdr:rowOff>
    </xdr:to>
    <xdr:sp macro="" textlink="">
      <xdr:nvSpPr>
        <xdr:cNvPr id="411" name="フローチャート: 判断 410">
          <a:extLst>
            <a:ext uri="{FF2B5EF4-FFF2-40B4-BE49-F238E27FC236}">
              <a16:creationId xmlns:a16="http://schemas.microsoft.com/office/drawing/2014/main" id="{CFF13453-A506-4B08-A1BD-9EB8B4FA3E53}"/>
            </a:ext>
          </a:extLst>
        </xdr:cNvPr>
        <xdr:cNvSpPr/>
      </xdr:nvSpPr>
      <xdr:spPr>
        <a:xfrm>
          <a:off x="7810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113964</xdr:rowOff>
    </xdr:from>
    <xdr:ext cx="534377" cy="259045"/>
    <xdr:sp macro="" textlink="">
      <xdr:nvSpPr>
        <xdr:cNvPr id="412" name="テキスト ボックス 411">
          <a:extLst>
            <a:ext uri="{FF2B5EF4-FFF2-40B4-BE49-F238E27FC236}">
              <a16:creationId xmlns:a16="http://schemas.microsoft.com/office/drawing/2014/main" id="{8BBCC348-8B41-4EDB-A0C4-27BBB901C3F4}"/>
            </a:ext>
          </a:extLst>
        </xdr:cNvPr>
        <xdr:cNvSpPr txBox="1"/>
      </xdr:nvSpPr>
      <xdr:spPr>
        <a:xfrm>
          <a:off x="7594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156063</xdr:rowOff>
    </xdr:from>
    <xdr:to>
      <xdr:col>36</xdr:col>
      <xdr:colOff>165100</xdr:colOff>
      <xdr:row>77</xdr:row>
      <xdr:rowOff>86213</xdr:rowOff>
    </xdr:to>
    <xdr:sp macro="" textlink="">
      <xdr:nvSpPr>
        <xdr:cNvPr id="413" name="フローチャート: 判断 412">
          <a:extLst>
            <a:ext uri="{FF2B5EF4-FFF2-40B4-BE49-F238E27FC236}">
              <a16:creationId xmlns:a16="http://schemas.microsoft.com/office/drawing/2014/main" id="{C2304D5A-AF36-444B-B9AB-906A9E564797}"/>
            </a:ext>
          </a:extLst>
        </xdr:cNvPr>
        <xdr:cNvSpPr/>
      </xdr:nvSpPr>
      <xdr:spPr>
        <a:xfrm>
          <a:off x="6921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102740</xdr:rowOff>
    </xdr:from>
    <xdr:ext cx="534377" cy="259045"/>
    <xdr:sp macro="" textlink="">
      <xdr:nvSpPr>
        <xdr:cNvPr id="414" name="テキスト ボックス 413">
          <a:extLst>
            <a:ext uri="{FF2B5EF4-FFF2-40B4-BE49-F238E27FC236}">
              <a16:creationId xmlns:a16="http://schemas.microsoft.com/office/drawing/2014/main" id="{AAFF50F3-A477-4256-9AC3-850E5A90F514}"/>
            </a:ext>
          </a:extLst>
        </xdr:cNvPr>
        <xdr:cNvSpPr txBox="1"/>
      </xdr:nvSpPr>
      <xdr:spPr>
        <a:xfrm>
          <a:off x="6705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3A3E0890-0ED1-4DC2-9038-671D1483A2E1}"/>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C511E1BC-18ED-488D-9BB9-227DFA3AED54}"/>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B71A1958-04C7-4498-A5C2-9C1140C23AEB}"/>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7572C24F-7218-4890-9C7F-B1ACCBC9BF94}"/>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A551281C-70B4-4844-883F-5BFDABF1EB7D}"/>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146552</xdr:rowOff>
    </xdr:from>
    <xdr:to>
      <xdr:col>55</xdr:col>
      <xdr:colOff>50800</xdr:colOff>
      <xdr:row>77</xdr:row>
      <xdr:rowOff>76702</xdr:rowOff>
    </xdr:to>
    <xdr:sp macro="" textlink="">
      <xdr:nvSpPr>
        <xdr:cNvPr id="420" name="楕円 419">
          <a:extLst>
            <a:ext uri="{FF2B5EF4-FFF2-40B4-BE49-F238E27FC236}">
              <a16:creationId xmlns:a16="http://schemas.microsoft.com/office/drawing/2014/main" id="{EB628801-2BEF-4BC0-9305-78E4FA7C1D53}"/>
            </a:ext>
          </a:extLst>
        </xdr:cNvPr>
        <xdr:cNvSpPr/>
      </xdr:nvSpPr>
      <xdr:spPr>
        <a:xfrm>
          <a:off x="10426700" y="1317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124979</xdr:rowOff>
    </xdr:from>
    <xdr:ext cx="534377" cy="259045"/>
    <xdr:sp macro="" textlink="">
      <xdr:nvSpPr>
        <xdr:cNvPr id="421" name="商工費該当値テキスト">
          <a:extLst>
            <a:ext uri="{FF2B5EF4-FFF2-40B4-BE49-F238E27FC236}">
              <a16:creationId xmlns:a16="http://schemas.microsoft.com/office/drawing/2014/main" id="{3A359744-BC9E-4482-933F-CF2555CED25A}"/>
            </a:ext>
          </a:extLst>
        </xdr:cNvPr>
        <xdr:cNvSpPr txBox="1"/>
      </xdr:nvSpPr>
      <xdr:spPr>
        <a:xfrm>
          <a:off x="10528300" y="1315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169024</xdr:rowOff>
    </xdr:from>
    <xdr:to>
      <xdr:col>50</xdr:col>
      <xdr:colOff>165100</xdr:colOff>
      <xdr:row>77</xdr:row>
      <xdr:rowOff>99174</xdr:rowOff>
    </xdr:to>
    <xdr:sp macro="" textlink="">
      <xdr:nvSpPr>
        <xdr:cNvPr id="422" name="楕円 421">
          <a:extLst>
            <a:ext uri="{FF2B5EF4-FFF2-40B4-BE49-F238E27FC236}">
              <a16:creationId xmlns:a16="http://schemas.microsoft.com/office/drawing/2014/main" id="{CF3F3339-EEE2-464F-A6F0-AD6F92F837C1}"/>
            </a:ext>
          </a:extLst>
        </xdr:cNvPr>
        <xdr:cNvSpPr/>
      </xdr:nvSpPr>
      <xdr:spPr>
        <a:xfrm>
          <a:off x="9588500" y="1319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90301</xdr:rowOff>
    </xdr:from>
    <xdr:ext cx="534377" cy="259045"/>
    <xdr:sp macro="" textlink="">
      <xdr:nvSpPr>
        <xdr:cNvPr id="423" name="テキスト ボックス 422">
          <a:extLst>
            <a:ext uri="{FF2B5EF4-FFF2-40B4-BE49-F238E27FC236}">
              <a16:creationId xmlns:a16="http://schemas.microsoft.com/office/drawing/2014/main" id="{CFF65B83-79C9-47EF-A895-09F62CE3856B}"/>
            </a:ext>
          </a:extLst>
        </xdr:cNvPr>
        <xdr:cNvSpPr txBox="1"/>
      </xdr:nvSpPr>
      <xdr:spPr>
        <a:xfrm>
          <a:off x="9372111" y="1329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79916</xdr:rowOff>
    </xdr:from>
    <xdr:to>
      <xdr:col>46</xdr:col>
      <xdr:colOff>38100</xdr:colOff>
      <xdr:row>78</xdr:row>
      <xdr:rowOff>10066</xdr:rowOff>
    </xdr:to>
    <xdr:sp macro="" textlink="">
      <xdr:nvSpPr>
        <xdr:cNvPr id="424" name="楕円 423">
          <a:extLst>
            <a:ext uri="{FF2B5EF4-FFF2-40B4-BE49-F238E27FC236}">
              <a16:creationId xmlns:a16="http://schemas.microsoft.com/office/drawing/2014/main" id="{B655B076-007A-41B5-886B-52D0128B125A}"/>
            </a:ext>
          </a:extLst>
        </xdr:cNvPr>
        <xdr:cNvSpPr/>
      </xdr:nvSpPr>
      <xdr:spPr>
        <a:xfrm>
          <a:off x="8699500" y="1328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1193</xdr:rowOff>
    </xdr:from>
    <xdr:ext cx="469744" cy="259045"/>
    <xdr:sp macro="" textlink="">
      <xdr:nvSpPr>
        <xdr:cNvPr id="425" name="テキスト ボックス 424">
          <a:extLst>
            <a:ext uri="{FF2B5EF4-FFF2-40B4-BE49-F238E27FC236}">
              <a16:creationId xmlns:a16="http://schemas.microsoft.com/office/drawing/2014/main" id="{A0BCB5F4-E014-42CE-B6EE-39F56874EBFF}"/>
            </a:ext>
          </a:extLst>
        </xdr:cNvPr>
        <xdr:cNvSpPr txBox="1"/>
      </xdr:nvSpPr>
      <xdr:spPr>
        <a:xfrm>
          <a:off x="8515428" y="13374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107828</xdr:rowOff>
    </xdr:from>
    <xdr:to>
      <xdr:col>41</xdr:col>
      <xdr:colOff>101600</xdr:colOff>
      <xdr:row>78</xdr:row>
      <xdr:rowOff>37978</xdr:rowOff>
    </xdr:to>
    <xdr:sp macro="" textlink="">
      <xdr:nvSpPr>
        <xdr:cNvPr id="426" name="楕円 425">
          <a:extLst>
            <a:ext uri="{FF2B5EF4-FFF2-40B4-BE49-F238E27FC236}">
              <a16:creationId xmlns:a16="http://schemas.microsoft.com/office/drawing/2014/main" id="{4AFD8F6F-519A-4050-AFEC-881DBE02236F}"/>
            </a:ext>
          </a:extLst>
        </xdr:cNvPr>
        <xdr:cNvSpPr/>
      </xdr:nvSpPr>
      <xdr:spPr>
        <a:xfrm>
          <a:off x="7810500" y="1330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29105</xdr:rowOff>
    </xdr:from>
    <xdr:ext cx="469744" cy="259045"/>
    <xdr:sp macro="" textlink="">
      <xdr:nvSpPr>
        <xdr:cNvPr id="427" name="テキスト ボックス 426">
          <a:extLst>
            <a:ext uri="{FF2B5EF4-FFF2-40B4-BE49-F238E27FC236}">
              <a16:creationId xmlns:a16="http://schemas.microsoft.com/office/drawing/2014/main" id="{F69325FD-8835-42F1-950C-C98E21E35D7C}"/>
            </a:ext>
          </a:extLst>
        </xdr:cNvPr>
        <xdr:cNvSpPr txBox="1"/>
      </xdr:nvSpPr>
      <xdr:spPr>
        <a:xfrm>
          <a:off x="7626428" y="1340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97999</xdr:rowOff>
    </xdr:from>
    <xdr:to>
      <xdr:col>36</xdr:col>
      <xdr:colOff>165100</xdr:colOff>
      <xdr:row>78</xdr:row>
      <xdr:rowOff>28149</xdr:rowOff>
    </xdr:to>
    <xdr:sp macro="" textlink="">
      <xdr:nvSpPr>
        <xdr:cNvPr id="428" name="楕円 427">
          <a:extLst>
            <a:ext uri="{FF2B5EF4-FFF2-40B4-BE49-F238E27FC236}">
              <a16:creationId xmlns:a16="http://schemas.microsoft.com/office/drawing/2014/main" id="{133532C7-14C7-4BA4-A048-04F72E8AA6DF}"/>
            </a:ext>
          </a:extLst>
        </xdr:cNvPr>
        <xdr:cNvSpPr/>
      </xdr:nvSpPr>
      <xdr:spPr>
        <a:xfrm>
          <a:off x="6921500" y="1329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19276</xdr:rowOff>
    </xdr:from>
    <xdr:ext cx="469744" cy="259045"/>
    <xdr:sp macro="" textlink="">
      <xdr:nvSpPr>
        <xdr:cNvPr id="429" name="テキスト ボックス 428">
          <a:extLst>
            <a:ext uri="{FF2B5EF4-FFF2-40B4-BE49-F238E27FC236}">
              <a16:creationId xmlns:a16="http://schemas.microsoft.com/office/drawing/2014/main" id="{26197776-3A7C-442C-A216-F3B66A0DAFF6}"/>
            </a:ext>
          </a:extLst>
        </xdr:cNvPr>
        <xdr:cNvSpPr txBox="1"/>
      </xdr:nvSpPr>
      <xdr:spPr>
        <a:xfrm>
          <a:off x="6737428" y="13392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548053B9-53E2-49F7-8A96-298DE0B62606}"/>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B414F7C2-9BF2-4E9C-ADC5-4E66FA9E5175}"/>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684A07A-291F-4350-BB2D-CA96D38C976F}"/>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6CB05971-3A96-4915-A586-04D63E2A12CD}"/>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C3F90C1C-38D7-4C77-BB28-8869C24ABEB2}"/>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F9A50EF-46F9-4EFD-8A33-2BAB3FCFD212}"/>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9E354D86-4C49-4FA9-AB19-FB440360FDEC}"/>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3B894177-D440-4E4E-9AB9-9B313F343F56}"/>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A8B661A3-8790-4A91-95C2-A3BF57ACF67C}"/>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F10EE743-76D4-4E4C-85FB-BD002B11BBAE}"/>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0" name="テキスト ボックス 439">
          <a:extLst>
            <a:ext uri="{FF2B5EF4-FFF2-40B4-BE49-F238E27FC236}">
              <a16:creationId xmlns:a16="http://schemas.microsoft.com/office/drawing/2014/main" id="{EA3E6492-A33E-47B5-B50E-636D2C31ECE4}"/>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E58FDCA0-981E-4DCD-B406-95685A536E6A}"/>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2" name="テキスト ボックス 441">
          <a:extLst>
            <a:ext uri="{FF2B5EF4-FFF2-40B4-BE49-F238E27FC236}">
              <a16:creationId xmlns:a16="http://schemas.microsoft.com/office/drawing/2014/main" id="{88974A9C-4AF6-4C20-AE2F-C33DDA8F67FF}"/>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C49EA46A-8834-4D77-BEDA-8A91723C74B1}"/>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8F2841A8-622B-4D3A-8252-16D3FA68567F}"/>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29E7A6B-10E9-4692-AE55-DF1050696F45}"/>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a:extLst>
            <a:ext uri="{FF2B5EF4-FFF2-40B4-BE49-F238E27FC236}">
              <a16:creationId xmlns:a16="http://schemas.microsoft.com/office/drawing/2014/main" id="{DE411E1E-8506-4DC0-BFD3-E64171DD29A1}"/>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E08268CB-8D8F-4877-BD66-DB0B35E724C3}"/>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a:extLst>
            <a:ext uri="{FF2B5EF4-FFF2-40B4-BE49-F238E27FC236}">
              <a16:creationId xmlns:a16="http://schemas.microsoft.com/office/drawing/2014/main" id="{1E19B521-5991-4459-A792-68ED4DB244D1}"/>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62DFED08-4233-4BB6-B097-8B7A10C1D2BC}"/>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a16="http://schemas.microsoft.com/office/drawing/2014/main" id="{28EA0BB2-0588-410E-B11D-87979D5CD1D5}"/>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6B812EB0-AF42-4AE1-9279-304FD3BBE6DE}"/>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A47F6845-5BFC-4358-AC45-4867FD4D11DC}"/>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4F3CD88B-608F-4BF5-AC16-3165D32EEEE2}"/>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6959</xdr:rowOff>
    </xdr:from>
    <xdr:to>
      <xdr:col>54</xdr:col>
      <xdr:colOff>189865</xdr:colOff>
      <xdr:row>98</xdr:row>
      <xdr:rowOff>168980</xdr:rowOff>
    </xdr:to>
    <xdr:cxnSp macro="">
      <xdr:nvCxnSpPr>
        <xdr:cNvPr id="454" name="直線コネクタ 453">
          <a:extLst>
            <a:ext uri="{FF2B5EF4-FFF2-40B4-BE49-F238E27FC236}">
              <a16:creationId xmlns:a16="http://schemas.microsoft.com/office/drawing/2014/main" id="{8198541E-6DB4-40A0-BD1B-7477FD16110F}"/>
            </a:ext>
          </a:extLst>
        </xdr:cNvPr>
        <xdr:cNvCxnSpPr/>
      </xdr:nvCxnSpPr>
      <xdr:spPr>
        <a:xfrm flipV="1">
          <a:off x="10475595" y="15608909"/>
          <a:ext cx="1270" cy="1362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1357</xdr:rowOff>
    </xdr:from>
    <xdr:ext cx="534377" cy="259045"/>
    <xdr:sp macro="" textlink="">
      <xdr:nvSpPr>
        <xdr:cNvPr id="455" name="土木費最小値テキスト">
          <a:extLst>
            <a:ext uri="{FF2B5EF4-FFF2-40B4-BE49-F238E27FC236}">
              <a16:creationId xmlns:a16="http://schemas.microsoft.com/office/drawing/2014/main" id="{E837B8A3-9B77-4F2E-ACAA-B09D4AAD122D}"/>
            </a:ext>
          </a:extLst>
        </xdr:cNvPr>
        <xdr:cNvSpPr txBox="1"/>
      </xdr:nvSpPr>
      <xdr:spPr>
        <a:xfrm>
          <a:off x="10528300" y="1697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168980</xdr:rowOff>
    </xdr:from>
    <xdr:to>
      <xdr:col>55</xdr:col>
      <xdr:colOff>88900</xdr:colOff>
      <xdr:row>98</xdr:row>
      <xdr:rowOff>168980</xdr:rowOff>
    </xdr:to>
    <xdr:cxnSp macro="">
      <xdr:nvCxnSpPr>
        <xdr:cNvPr id="456" name="直線コネクタ 455">
          <a:extLst>
            <a:ext uri="{FF2B5EF4-FFF2-40B4-BE49-F238E27FC236}">
              <a16:creationId xmlns:a16="http://schemas.microsoft.com/office/drawing/2014/main" id="{A722B851-07B1-4F74-976F-27E3AE7C466A}"/>
            </a:ext>
          </a:extLst>
        </xdr:cNvPr>
        <xdr:cNvCxnSpPr/>
      </xdr:nvCxnSpPr>
      <xdr:spPr>
        <a:xfrm>
          <a:off x="10388600" y="169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125086</xdr:rowOff>
    </xdr:from>
    <xdr:ext cx="534377" cy="259045"/>
    <xdr:sp macro="" textlink="">
      <xdr:nvSpPr>
        <xdr:cNvPr id="457" name="土木費最大値テキスト">
          <a:extLst>
            <a:ext uri="{FF2B5EF4-FFF2-40B4-BE49-F238E27FC236}">
              <a16:creationId xmlns:a16="http://schemas.microsoft.com/office/drawing/2014/main" id="{E482FBEF-F4F9-4524-8984-FAF56CE5239C}"/>
            </a:ext>
          </a:extLst>
        </xdr:cNvPr>
        <xdr:cNvSpPr txBox="1"/>
      </xdr:nvSpPr>
      <xdr:spPr>
        <a:xfrm>
          <a:off x="10528300" y="1538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93,968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6959</xdr:rowOff>
    </xdr:from>
    <xdr:to>
      <xdr:col>55</xdr:col>
      <xdr:colOff>88900</xdr:colOff>
      <xdr:row>91</xdr:row>
      <xdr:rowOff>6959</xdr:rowOff>
    </xdr:to>
    <xdr:cxnSp macro="">
      <xdr:nvCxnSpPr>
        <xdr:cNvPr id="458" name="直線コネクタ 457">
          <a:extLst>
            <a:ext uri="{FF2B5EF4-FFF2-40B4-BE49-F238E27FC236}">
              <a16:creationId xmlns:a16="http://schemas.microsoft.com/office/drawing/2014/main" id="{66109CC8-BED4-4770-B1CB-88A5FD5BE852}"/>
            </a:ext>
          </a:extLst>
        </xdr:cNvPr>
        <xdr:cNvCxnSpPr/>
      </xdr:nvCxnSpPr>
      <xdr:spPr>
        <a:xfrm>
          <a:off x="10388600" y="1560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74473</xdr:rowOff>
    </xdr:from>
    <xdr:to>
      <xdr:col>55</xdr:col>
      <xdr:colOff>0</xdr:colOff>
      <xdr:row>95</xdr:row>
      <xdr:rowOff>126631</xdr:rowOff>
    </xdr:to>
    <xdr:cxnSp macro="">
      <xdr:nvCxnSpPr>
        <xdr:cNvPr id="459" name="直線コネクタ 458">
          <a:extLst>
            <a:ext uri="{FF2B5EF4-FFF2-40B4-BE49-F238E27FC236}">
              <a16:creationId xmlns:a16="http://schemas.microsoft.com/office/drawing/2014/main" id="{B3B18383-2ED8-400A-9957-51989D1D6957}"/>
            </a:ext>
          </a:extLst>
        </xdr:cNvPr>
        <xdr:cNvCxnSpPr/>
      </xdr:nvCxnSpPr>
      <xdr:spPr>
        <a:xfrm flipV="1">
          <a:off x="9639300" y="16190773"/>
          <a:ext cx="838200" cy="22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12540</xdr:rowOff>
    </xdr:from>
    <xdr:ext cx="534377" cy="259045"/>
    <xdr:sp macro="" textlink="">
      <xdr:nvSpPr>
        <xdr:cNvPr id="460" name="土木費平均値テキスト">
          <a:extLst>
            <a:ext uri="{FF2B5EF4-FFF2-40B4-BE49-F238E27FC236}">
              <a16:creationId xmlns:a16="http://schemas.microsoft.com/office/drawing/2014/main" id="{EBA35E46-D097-4DBA-BC4A-17EA645DD24E}"/>
            </a:ext>
          </a:extLst>
        </xdr:cNvPr>
        <xdr:cNvSpPr txBox="1"/>
      </xdr:nvSpPr>
      <xdr:spPr>
        <a:xfrm>
          <a:off x="10528300" y="16471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34113</xdr:rowOff>
    </xdr:from>
    <xdr:to>
      <xdr:col>55</xdr:col>
      <xdr:colOff>50800</xdr:colOff>
      <xdr:row>96</xdr:row>
      <xdr:rowOff>135713</xdr:rowOff>
    </xdr:to>
    <xdr:sp macro="" textlink="">
      <xdr:nvSpPr>
        <xdr:cNvPr id="461" name="フローチャート: 判断 460">
          <a:extLst>
            <a:ext uri="{FF2B5EF4-FFF2-40B4-BE49-F238E27FC236}">
              <a16:creationId xmlns:a16="http://schemas.microsoft.com/office/drawing/2014/main" id="{36FB29EE-329B-4AE0-AEAB-7D9B1C0DFF5F}"/>
            </a:ext>
          </a:extLst>
        </xdr:cNvPr>
        <xdr:cNvSpPr/>
      </xdr:nvSpPr>
      <xdr:spPr>
        <a:xfrm>
          <a:off x="104267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41287</xdr:rowOff>
    </xdr:from>
    <xdr:to>
      <xdr:col>50</xdr:col>
      <xdr:colOff>114300</xdr:colOff>
      <xdr:row>95</xdr:row>
      <xdr:rowOff>126631</xdr:rowOff>
    </xdr:to>
    <xdr:cxnSp macro="">
      <xdr:nvCxnSpPr>
        <xdr:cNvPr id="462" name="直線コネクタ 461">
          <a:extLst>
            <a:ext uri="{FF2B5EF4-FFF2-40B4-BE49-F238E27FC236}">
              <a16:creationId xmlns:a16="http://schemas.microsoft.com/office/drawing/2014/main" id="{71ACEA30-B6B4-4E1A-ACCC-C612D0083E0D}"/>
            </a:ext>
          </a:extLst>
        </xdr:cNvPr>
        <xdr:cNvCxnSpPr/>
      </xdr:nvCxnSpPr>
      <xdr:spPr>
        <a:xfrm>
          <a:off x="8750300" y="16329037"/>
          <a:ext cx="889000" cy="8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35465</xdr:rowOff>
    </xdr:from>
    <xdr:to>
      <xdr:col>50</xdr:col>
      <xdr:colOff>165100</xdr:colOff>
      <xdr:row>96</xdr:row>
      <xdr:rowOff>137065</xdr:rowOff>
    </xdr:to>
    <xdr:sp macro="" textlink="">
      <xdr:nvSpPr>
        <xdr:cNvPr id="463" name="フローチャート: 判断 462">
          <a:extLst>
            <a:ext uri="{FF2B5EF4-FFF2-40B4-BE49-F238E27FC236}">
              <a16:creationId xmlns:a16="http://schemas.microsoft.com/office/drawing/2014/main" id="{F344ABDE-DF8E-4436-BD66-A008F5420238}"/>
            </a:ext>
          </a:extLst>
        </xdr:cNvPr>
        <xdr:cNvSpPr/>
      </xdr:nvSpPr>
      <xdr:spPr>
        <a:xfrm>
          <a:off x="9588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128192</xdr:rowOff>
    </xdr:from>
    <xdr:ext cx="534377" cy="259045"/>
    <xdr:sp macro="" textlink="">
      <xdr:nvSpPr>
        <xdr:cNvPr id="464" name="テキスト ボックス 463">
          <a:extLst>
            <a:ext uri="{FF2B5EF4-FFF2-40B4-BE49-F238E27FC236}">
              <a16:creationId xmlns:a16="http://schemas.microsoft.com/office/drawing/2014/main" id="{AA816C78-ADF9-4DE7-B6B5-29FB00695AE2}"/>
            </a:ext>
          </a:extLst>
        </xdr:cNvPr>
        <xdr:cNvSpPr txBox="1"/>
      </xdr:nvSpPr>
      <xdr:spPr>
        <a:xfrm>
          <a:off x="9372111" y="1658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152864</xdr:rowOff>
    </xdr:from>
    <xdr:to>
      <xdr:col>45</xdr:col>
      <xdr:colOff>177800</xdr:colOff>
      <xdr:row>95</xdr:row>
      <xdr:rowOff>41287</xdr:rowOff>
    </xdr:to>
    <xdr:cxnSp macro="">
      <xdr:nvCxnSpPr>
        <xdr:cNvPr id="465" name="直線コネクタ 464">
          <a:extLst>
            <a:ext uri="{FF2B5EF4-FFF2-40B4-BE49-F238E27FC236}">
              <a16:creationId xmlns:a16="http://schemas.microsoft.com/office/drawing/2014/main" id="{7CF090C3-6CD9-4408-A76B-B6B3BF736B81}"/>
            </a:ext>
          </a:extLst>
        </xdr:cNvPr>
        <xdr:cNvCxnSpPr/>
      </xdr:nvCxnSpPr>
      <xdr:spPr>
        <a:xfrm>
          <a:off x="7861300" y="16269164"/>
          <a:ext cx="889000" cy="5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51009</xdr:rowOff>
    </xdr:from>
    <xdr:to>
      <xdr:col>46</xdr:col>
      <xdr:colOff>38100</xdr:colOff>
      <xdr:row>96</xdr:row>
      <xdr:rowOff>152609</xdr:rowOff>
    </xdr:to>
    <xdr:sp macro="" textlink="">
      <xdr:nvSpPr>
        <xdr:cNvPr id="466" name="フローチャート: 判断 465">
          <a:extLst>
            <a:ext uri="{FF2B5EF4-FFF2-40B4-BE49-F238E27FC236}">
              <a16:creationId xmlns:a16="http://schemas.microsoft.com/office/drawing/2014/main" id="{CCEFCDE5-B9D4-4504-A087-02A4F6D45DA9}"/>
            </a:ext>
          </a:extLst>
        </xdr:cNvPr>
        <xdr:cNvSpPr/>
      </xdr:nvSpPr>
      <xdr:spPr>
        <a:xfrm>
          <a:off x="8699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143736</xdr:rowOff>
    </xdr:from>
    <xdr:ext cx="534377" cy="259045"/>
    <xdr:sp macro="" textlink="">
      <xdr:nvSpPr>
        <xdr:cNvPr id="467" name="テキスト ボックス 466">
          <a:extLst>
            <a:ext uri="{FF2B5EF4-FFF2-40B4-BE49-F238E27FC236}">
              <a16:creationId xmlns:a16="http://schemas.microsoft.com/office/drawing/2014/main" id="{117C5441-44B5-4E98-845A-9EB68A6D9866}"/>
            </a:ext>
          </a:extLst>
        </xdr:cNvPr>
        <xdr:cNvSpPr txBox="1"/>
      </xdr:nvSpPr>
      <xdr:spPr>
        <a:xfrm>
          <a:off x="8483111" y="1660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36849</xdr:rowOff>
    </xdr:from>
    <xdr:to>
      <xdr:col>41</xdr:col>
      <xdr:colOff>50800</xdr:colOff>
      <xdr:row>94</xdr:row>
      <xdr:rowOff>152864</xdr:rowOff>
    </xdr:to>
    <xdr:cxnSp macro="">
      <xdr:nvCxnSpPr>
        <xdr:cNvPr id="468" name="直線コネクタ 467">
          <a:extLst>
            <a:ext uri="{FF2B5EF4-FFF2-40B4-BE49-F238E27FC236}">
              <a16:creationId xmlns:a16="http://schemas.microsoft.com/office/drawing/2014/main" id="{D8F3C75C-E6DA-4A2E-A38B-B6B394E1C662}"/>
            </a:ext>
          </a:extLst>
        </xdr:cNvPr>
        <xdr:cNvCxnSpPr/>
      </xdr:nvCxnSpPr>
      <xdr:spPr>
        <a:xfrm>
          <a:off x="6972300" y="16153149"/>
          <a:ext cx="889000" cy="11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59201</xdr:rowOff>
    </xdr:from>
    <xdr:to>
      <xdr:col>41</xdr:col>
      <xdr:colOff>101600</xdr:colOff>
      <xdr:row>96</xdr:row>
      <xdr:rowOff>160801</xdr:rowOff>
    </xdr:to>
    <xdr:sp macro="" textlink="">
      <xdr:nvSpPr>
        <xdr:cNvPr id="469" name="フローチャート: 判断 468">
          <a:extLst>
            <a:ext uri="{FF2B5EF4-FFF2-40B4-BE49-F238E27FC236}">
              <a16:creationId xmlns:a16="http://schemas.microsoft.com/office/drawing/2014/main" id="{9A03F930-462B-44A7-97C4-D788832F1AB5}"/>
            </a:ext>
          </a:extLst>
        </xdr:cNvPr>
        <xdr:cNvSpPr/>
      </xdr:nvSpPr>
      <xdr:spPr>
        <a:xfrm>
          <a:off x="7810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151928</xdr:rowOff>
    </xdr:from>
    <xdr:ext cx="534377" cy="259045"/>
    <xdr:sp macro="" textlink="">
      <xdr:nvSpPr>
        <xdr:cNvPr id="470" name="テキスト ボックス 469">
          <a:extLst>
            <a:ext uri="{FF2B5EF4-FFF2-40B4-BE49-F238E27FC236}">
              <a16:creationId xmlns:a16="http://schemas.microsoft.com/office/drawing/2014/main" id="{33C8DD78-F29B-4760-8F81-4631E9D3EF02}"/>
            </a:ext>
          </a:extLst>
        </xdr:cNvPr>
        <xdr:cNvSpPr txBox="1"/>
      </xdr:nvSpPr>
      <xdr:spPr>
        <a:xfrm>
          <a:off x="7594111" y="1661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36264</xdr:rowOff>
    </xdr:from>
    <xdr:to>
      <xdr:col>36</xdr:col>
      <xdr:colOff>165100</xdr:colOff>
      <xdr:row>96</xdr:row>
      <xdr:rowOff>137864</xdr:rowOff>
    </xdr:to>
    <xdr:sp macro="" textlink="">
      <xdr:nvSpPr>
        <xdr:cNvPr id="471" name="フローチャート: 判断 470">
          <a:extLst>
            <a:ext uri="{FF2B5EF4-FFF2-40B4-BE49-F238E27FC236}">
              <a16:creationId xmlns:a16="http://schemas.microsoft.com/office/drawing/2014/main" id="{2CCA2645-629F-47DF-9F76-F51A07BB7894}"/>
            </a:ext>
          </a:extLst>
        </xdr:cNvPr>
        <xdr:cNvSpPr/>
      </xdr:nvSpPr>
      <xdr:spPr>
        <a:xfrm>
          <a:off x="6921500" y="1649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128991</xdr:rowOff>
    </xdr:from>
    <xdr:ext cx="534377" cy="259045"/>
    <xdr:sp macro="" textlink="">
      <xdr:nvSpPr>
        <xdr:cNvPr id="472" name="テキスト ボックス 471">
          <a:extLst>
            <a:ext uri="{FF2B5EF4-FFF2-40B4-BE49-F238E27FC236}">
              <a16:creationId xmlns:a16="http://schemas.microsoft.com/office/drawing/2014/main" id="{BE797E50-D5DC-4A23-ADF1-83495D415AE6}"/>
            </a:ext>
          </a:extLst>
        </xdr:cNvPr>
        <xdr:cNvSpPr txBox="1"/>
      </xdr:nvSpPr>
      <xdr:spPr>
        <a:xfrm>
          <a:off x="6705111" y="1658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3882B8CA-E27B-4660-BCF1-DF1250BFB644}"/>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4323C81C-47F0-400C-ACA2-A3DB8667F64D}"/>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3922112A-8F4C-4006-A040-998247D9D1E2}"/>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ABD9B85-F89A-42CD-802F-C001F8DF1378}"/>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2E1DF06B-6C69-4B96-972C-4B2278837FB1}"/>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23673</xdr:rowOff>
    </xdr:from>
    <xdr:to>
      <xdr:col>55</xdr:col>
      <xdr:colOff>50800</xdr:colOff>
      <xdr:row>94</xdr:row>
      <xdr:rowOff>125273</xdr:rowOff>
    </xdr:to>
    <xdr:sp macro="" textlink="">
      <xdr:nvSpPr>
        <xdr:cNvPr id="478" name="楕円 477">
          <a:extLst>
            <a:ext uri="{FF2B5EF4-FFF2-40B4-BE49-F238E27FC236}">
              <a16:creationId xmlns:a16="http://schemas.microsoft.com/office/drawing/2014/main" id="{E750596D-869C-4349-B610-39668184A105}"/>
            </a:ext>
          </a:extLst>
        </xdr:cNvPr>
        <xdr:cNvSpPr/>
      </xdr:nvSpPr>
      <xdr:spPr>
        <a:xfrm>
          <a:off x="10426700" y="1613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46550</xdr:rowOff>
    </xdr:from>
    <xdr:ext cx="534377" cy="259045"/>
    <xdr:sp macro="" textlink="">
      <xdr:nvSpPr>
        <xdr:cNvPr id="479" name="土木費該当値テキスト">
          <a:extLst>
            <a:ext uri="{FF2B5EF4-FFF2-40B4-BE49-F238E27FC236}">
              <a16:creationId xmlns:a16="http://schemas.microsoft.com/office/drawing/2014/main" id="{E1BDE7D3-59E7-43F2-B5C1-24EBEAEF1ACE}"/>
            </a:ext>
          </a:extLst>
        </xdr:cNvPr>
        <xdr:cNvSpPr txBox="1"/>
      </xdr:nvSpPr>
      <xdr:spPr>
        <a:xfrm>
          <a:off x="10528300" y="1599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75831</xdr:rowOff>
    </xdr:from>
    <xdr:to>
      <xdr:col>50</xdr:col>
      <xdr:colOff>165100</xdr:colOff>
      <xdr:row>96</xdr:row>
      <xdr:rowOff>5981</xdr:rowOff>
    </xdr:to>
    <xdr:sp macro="" textlink="">
      <xdr:nvSpPr>
        <xdr:cNvPr id="480" name="楕円 479">
          <a:extLst>
            <a:ext uri="{FF2B5EF4-FFF2-40B4-BE49-F238E27FC236}">
              <a16:creationId xmlns:a16="http://schemas.microsoft.com/office/drawing/2014/main" id="{67B3DFB5-FD87-4638-B1D9-D358908E0866}"/>
            </a:ext>
          </a:extLst>
        </xdr:cNvPr>
        <xdr:cNvSpPr/>
      </xdr:nvSpPr>
      <xdr:spPr>
        <a:xfrm>
          <a:off x="9588500" y="1636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22508</xdr:rowOff>
    </xdr:from>
    <xdr:ext cx="534377" cy="259045"/>
    <xdr:sp macro="" textlink="">
      <xdr:nvSpPr>
        <xdr:cNvPr id="481" name="テキスト ボックス 480">
          <a:extLst>
            <a:ext uri="{FF2B5EF4-FFF2-40B4-BE49-F238E27FC236}">
              <a16:creationId xmlns:a16="http://schemas.microsoft.com/office/drawing/2014/main" id="{CE30D6B2-37EB-4340-8BB8-2A979E315E07}"/>
            </a:ext>
          </a:extLst>
        </xdr:cNvPr>
        <xdr:cNvSpPr txBox="1"/>
      </xdr:nvSpPr>
      <xdr:spPr>
        <a:xfrm>
          <a:off x="9372111" y="1613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161937</xdr:rowOff>
    </xdr:from>
    <xdr:to>
      <xdr:col>46</xdr:col>
      <xdr:colOff>38100</xdr:colOff>
      <xdr:row>95</xdr:row>
      <xdr:rowOff>92087</xdr:rowOff>
    </xdr:to>
    <xdr:sp macro="" textlink="">
      <xdr:nvSpPr>
        <xdr:cNvPr id="482" name="楕円 481">
          <a:extLst>
            <a:ext uri="{FF2B5EF4-FFF2-40B4-BE49-F238E27FC236}">
              <a16:creationId xmlns:a16="http://schemas.microsoft.com/office/drawing/2014/main" id="{C07E1489-B707-4499-95DA-53F35274459D}"/>
            </a:ext>
          </a:extLst>
        </xdr:cNvPr>
        <xdr:cNvSpPr/>
      </xdr:nvSpPr>
      <xdr:spPr>
        <a:xfrm>
          <a:off x="8699500" y="1627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108614</xdr:rowOff>
    </xdr:from>
    <xdr:ext cx="534377" cy="259045"/>
    <xdr:sp macro="" textlink="">
      <xdr:nvSpPr>
        <xdr:cNvPr id="483" name="テキスト ボックス 482">
          <a:extLst>
            <a:ext uri="{FF2B5EF4-FFF2-40B4-BE49-F238E27FC236}">
              <a16:creationId xmlns:a16="http://schemas.microsoft.com/office/drawing/2014/main" id="{6FAA3018-A5AE-4B7E-9C10-45A8B261B726}"/>
            </a:ext>
          </a:extLst>
        </xdr:cNvPr>
        <xdr:cNvSpPr txBox="1"/>
      </xdr:nvSpPr>
      <xdr:spPr>
        <a:xfrm>
          <a:off x="8483111" y="1605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102064</xdr:rowOff>
    </xdr:from>
    <xdr:to>
      <xdr:col>41</xdr:col>
      <xdr:colOff>101600</xdr:colOff>
      <xdr:row>95</xdr:row>
      <xdr:rowOff>32214</xdr:rowOff>
    </xdr:to>
    <xdr:sp macro="" textlink="">
      <xdr:nvSpPr>
        <xdr:cNvPr id="484" name="楕円 483">
          <a:extLst>
            <a:ext uri="{FF2B5EF4-FFF2-40B4-BE49-F238E27FC236}">
              <a16:creationId xmlns:a16="http://schemas.microsoft.com/office/drawing/2014/main" id="{E475E360-0ECA-40B2-AEEC-D5072F90E950}"/>
            </a:ext>
          </a:extLst>
        </xdr:cNvPr>
        <xdr:cNvSpPr/>
      </xdr:nvSpPr>
      <xdr:spPr>
        <a:xfrm>
          <a:off x="7810500" y="162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48741</xdr:rowOff>
    </xdr:from>
    <xdr:ext cx="534377" cy="259045"/>
    <xdr:sp macro="" textlink="">
      <xdr:nvSpPr>
        <xdr:cNvPr id="485" name="テキスト ボックス 484">
          <a:extLst>
            <a:ext uri="{FF2B5EF4-FFF2-40B4-BE49-F238E27FC236}">
              <a16:creationId xmlns:a16="http://schemas.microsoft.com/office/drawing/2014/main" id="{5A2D6140-9FE4-4C7A-AAD2-505A4B4CEAB0}"/>
            </a:ext>
          </a:extLst>
        </xdr:cNvPr>
        <xdr:cNvSpPr txBox="1"/>
      </xdr:nvSpPr>
      <xdr:spPr>
        <a:xfrm>
          <a:off x="7594111" y="1599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157499</xdr:rowOff>
    </xdr:from>
    <xdr:to>
      <xdr:col>36</xdr:col>
      <xdr:colOff>165100</xdr:colOff>
      <xdr:row>94</xdr:row>
      <xdr:rowOff>87649</xdr:rowOff>
    </xdr:to>
    <xdr:sp macro="" textlink="">
      <xdr:nvSpPr>
        <xdr:cNvPr id="486" name="楕円 485">
          <a:extLst>
            <a:ext uri="{FF2B5EF4-FFF2-40B4-BE49-F238E27FC236}">
              <a16:creationId xmlns:a16="http://schemas.microsoft.com/office/drawing/2014/main" id="{98504F19-980B-433C-8766-EA6F7398CA1E}"/>
            </a:ext>
          </a:extLst>
        </xdr:cNvPr>
        <xdr:cNvSpPr/>
      </xdr:nvSpPr>
      <xdr:spPr>
        <a:xfrm>
          <a:off x="6921500" y="1610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104176</xdr:rowOff>
    </xdr:from>
    <xdr:ext cx="534377" cy="259045"/>
    <xdr:sp macro="" textlink="">
      <xdr:nvSpPr>
        <xdr:cNvPr id="487" name="テキスト ボックス 486">
          <a:extLst>
            <a:ext uri="{FF2B5EF4-FFF2-40B4-BE49-F238E27FC236}">
              <a16:creationId xmlns:a16="http://schemas.microsoft.com/office/drawing/2014/main" id="{97ED923C-D81B-4CD1-9346-CBBEFC485791}"/>
            </a:ext>
          </a:extLst>
        </xdr:cNvPr>
        <xdr:cNvSpPr txBox="1"/>
      </xdr:nvSpPr>
      <xdr:spPr>
        <a:xfrm>
          <a:off x="6705111" y="1587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6DDF5B8F-0746-4C81-9422-337CE6EFE69C}"/>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A019D2B0-C126-4D0E-A284-701C9D1C27DC}"/>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F31F8331-5A4D-4558-9AED-DBFD6C96F227}"/>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14E31022-E304-4E7B-B315-B18D248D11FB}"/>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7739DC02-70E1-4C11-9C5B-7C593F75C1AF}"/>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B6B71D59-3995-4C9C-A43D-1EB4B5389ED5}"/>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27C3086B-6D69-4156-87AB-3731F1FD1BC3}"/>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C542AAFE-0FAF-4234-A569-7BA581642136}"/>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BC7FD58-4711-471C-81A6-0BB729E0BDD7}"/>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BCAC9561-6D69-48F0-97A7-B6C44859585E}"/>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99DAA24E-0199-4B07-AE07-EA0C57B37109}"/>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a:extLst>
            <a:ext uri="{FF2B5EF4-FFF2-40B4-BE49-F238E27FC236}">
              <a16:creationId xmlns:a16="http://schemas.microsoft.com/office/drawing/2014/main" id="{207FF259-6B66-4F4F-A06D-04571AE994E2}"/>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0" name="テキスト ボックス 499">
          <a:extLst>
            <a:ext uri="{FF2B5EF4-FFF2-40B4-BE49-F238E27FC236}">
              <a16:creationId xmlns:a16="http://schemas.microsoft.com/office/drawing/2014/main" id="{576CFC5C-F7CE-4971-A681-11C7E719513F}"/>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a:extLst>
            <a:ext uri="{FF2B5EF4-FFF2-40B4-BE49-F238E27FC236}">
              <a16:creationId xmlns:a16="http://schemas.microsoft.com/office/drawing/2014/main" id="{8DB34165-D11B-4246-AAF4-C1C142F003F3}"/>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2" name="テキスト ボックス 501">
          <a:extLst>
            <a:ext uri="{FF2B5EF4-FFF2-40B4-BE49-F238E27FC236}">
              <a16:creationId xmlns:a16="http://schemas.microsoft.com/office/drawing/2014/main" id="{9FA37610-6DE7-4064-B74D-83FC74F7F363}"/>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a:extLst>
            <a:ext uri="{FF2B5EF4-FFF2-40B4-BE49-F238E27FC236}">
              <a16:creationId xmlns:a16="http://schemas.microsoft.com/office/drawing/2014/main" id="{08E2F4EE-1CC2-47C9-8EB1-B36654E4EC5F}"/>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4" name="テキスト ボックス 503">
          <a:extLst>
            <a:ext uri="{FF2B5EF4-FFF2-40B4-BE49-F238E27FC236}">
              <a16:creationId xmlns:a16="http://schemas.microsoft.com/office/drawing/2014/main" id="{87A49DFE-98F0-4915-8C4E-8523138FFA3E}"/>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a:extLst>
            <a:ext uri="{FF2B5EF4-FFF2-40B4-BE49-F238E27FC236}">
              <a16:creationId xmlns:a16="http://schemas.microsoft.com/office/drawing/2014/main" id="{2CBE6A0F-FCB7-49E1-9A0A-EF1C4562049D}"/>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6" name="テキスト ボックス 505">
          <a:extLst>
            <a:ext uri="{FF2B5EF4-FFF2-40B4-BE49-F238E27FC236}">
              <a16:creationId xmlns:a16="http://schemas.microsoft.com/office/drawing/2014/main" id="{AE0D9354-7750-4D27-B1EC-79D028CBB26E}"/>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4FB1C01A-112D-4630-B10D-3A7DBE6AA665}"/>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4979EC6E-5422-4CCD-9E12-8C1C6EC3032F}"/>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B868ECC6-1D4E-4156-A695-614FBCF3BE9F}"/>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107513</xdr:rowOff>
    </xdr:from>
    <xdr:to>
      <xdr:col>85</xdr:col>
      <xdr:colOff>126364</xdr:colOff>
      <xdr:row>38</xdr:row>
      <xdr:rowOff>140432</xdr:rowOff>
    </xdr:to>
    <xdr:cxnSp macro="">
      <xdr:nvCxnSpPr>
        <xdr:cNvPr id="510" name="直線コネクタ 509">
          <a:extLst>
            <a:ext uri="{FF2B5EF4-FFF2-40B4-BE49-F238E27FC236}">
              <a16:creationId xmlns:a16="http://schemas.microsoft.com/office/drawing/2014/main" id="{826C2D89-5BA0-4FE5-8FF2-551FEAE156FC}"/>
            </a:ext>
          </a:extLst>
        </xdr:cNvPr>
        <xdr:cNvCxnSpPr/>
      </xdr:nvCxnSpPr>
      <xdr:spPr>
        <a:xfrm flipV="1">
          <a:off x="16317595" y="5593913"/>
          <a:ext cx="1269" cy="106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144259</xdr:rowOff>
    </xdr:from>
    <xdr:ext cx="469744" cy="259045"/>
    <xdr:sp macro="" textlink="">
      <xdr:nvSpPr>
        <xdr:cNvPr id="511" name="消防費最小値テキスト">
          <a:extLst>
            <a:ext uri="{FF2B5EF4-FFF2-40B4-BE49-F238E27FC236}">
              <a16:creationId xmlns:a16="http://schemas.microsoft.com/office/drawing/2014/main" id="{CE46DC0F-C3CE-4D86-A2C4-9CA9D38AA0D1}"/>
            </a:ext>
          </a:extLst>
        </xdr:cNvPr>
        <xdr:cNvSpPr txBox="1"/>
      </xdr:nvSpPr>
      <xdr:spPr>
        <a:xfrm>
          <a:off x="16370300" y="665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140432</xdr:rowOff>
    </xdr:from>
    <xdr:to>
      <xdr:col>86</xdr:col>
      <xdr:colOff>25400</xdr:colOff>
      <xdr:row>38</xdr:row>
      <xdr:rowOff>140432</xdr:rowOff>
    </xdr:to>
    <xdr:cxnSp macro="">
      <xdr:nvCxnSpPr>
        <xdr:cNvPr id="512" name="直線コネクタ 511">
          <a:extLst>
            <a:ext uri="{FF2B5EF4-FFF2-40B4-BE49-F238E27FC236}">
              <a16:creationId xmlns:a16="http://schemas.microsoft.com/office/drawing/2014/main" id="{CC8248B6-D40D-430E-941B-4FD6F23E5DD4}"/>
            </a:ext>
          </a:extLst>
        </xdr:cNvPr>
        <xdr:cNvCxnSpPr/>
      </xdr:nvCxnSpPr>
      <xdr:spPr>
        <a:xfrm>
          <a:off x="16230600" y="665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54190</xdr:rowOff>
    </xdr:from>
    <xdr:ext cx="534377" cy="259045"/>
    <xdr:sp macro="" textlink="">
      <xdr:nvSpPr>
        <xdr:cNvPr id="513" name="消防費最大値テキスト">
          <a:extLst>
            <a:ext uri="{FF2B5EF4-FFF2-40B4-BE49-F238E27FC236}">
              <a16:creationId xmlns:a16="http://schemas.microsoft.com/office/drawing/2014/main" id="{78DFE105-6F41-4C2C-9CDF-4FCE6B04477B}"/>
            </a:ext>
          </a:extLst>
        </xdr:cNvPr>
        <xdr:cNvSpPr txBox="1"/>
      </xdr:nvSpPr>
      <xdr:spPr>
        <a:xfrm>
          <a:off x="16370300" y="536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107513</xdr:rowOff>
    </xdr:from>
    <xdr:to>
      <xdr:col>86</xdr:col>
      <xdr:colOff>25400</xdr:colOff>
      <xdr:row>32</xdr:row>
      <xdr:rowOff>107513</xdr:rowOff>
    </xdr:to>
    <xdr:cxnSp macro="">
      <xdr:nvCxnSpPr>
        <xdr:cNvPr id="514" name="直線コネクタ 513">
          <a:extLst>
            <a:ext uri="{FF2B5EF4-FFF2-40B4-BE49-F238E27FC236}">
              <a16:creationId xmlns:a16="http://schemas.microsoft.com/office/drawing/2014/main" id="{148D94FA-95B8-4AAD-A61C-0E1F9640FF69}"/>
            </a:ext>
          </a:extLst>
        </xdr:cNvPr>
        <xdr:cNvCxnSpPr/>
      </xdr:nvCxnSpPr>
      <xdr:spPr>
        <a:xfrm>
          <a:off x="16230600" y="559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93888</xdr:rowOff>
    </xdr:from>
    <xdr:to>
      <xdr:col>85</xdr:col>
      <xdr:colOff>127000</xdr:colOff>
      <xdr:row>38</xdr:row>
      <xdr:rowOff>61473</xdr:rowOff>
    </xdr:to>
    <xdr:cxnSp macro="">
      <xdr:nvCxnSpPr>
        <xdr:cNvPr id="515" name="直線コネクタ 514">
          <a:extLst>
            <a:ext uri="{FF2B5EF4-FFF2-40B4-BE49-F238E27FC236}">
              <a16:creationId xmlns:a16="http://schemas.microsoft.com/office/drawing/2014/main" id="{81FE0F09-30C0-4968-906F-5476E4F2903E}"/>
            </a:ext>
          </a:extLst>
        </xdr:cNvPr>
        <xdr:cNvCxnSpPr/>
      </xdr:nvCxnSpPr>
      <xdr:spPr>
        <a:xfrm flipV="1">
          <a:off x="15481300" y="6437538"/>
          <a:ext cx="838200" cy="13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153199</xdr:rowOff>
    </xdr:from>
    <xdr:ext cx="534377" cy="259045"/>
    <xdr:sp macro="" textlink="">
      <xdr:nvSpPr>
        <xdr:cNvPr id="516" name="消防費平均値テキスト">
          <a:extLst>
            <a:ext uri="{FF2B5EF4-FFF2-40B4-BE49-F238E27FC236}">
              <a16:creationId xmlns:a16="http://schemas.microsoft.com/office/drawing/2014/main" id="{BCA6AC46-DDCF-4E48-AB38-E35311D5DD24}"/>
            </a:ext>
          </a:extLst>
        </xdr:cNvPr>
        <xdr:cNvSpPr txBox="1"/>
      </xdr:nvSpPr>
      <xdr:spPr>
        <a:xfrm>
          <a:off x="16370300" y="615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130322</xdr:rowOff>
    </xdr:from>
    <xdr:to>
      <xdr:col>85</xdr:col>
      <xdr:colOff>177800</xdr:colOff>
      <xdr:row>37</xdr:row>
      <xdr:rowOff>60472</xdr:rowOff>
    </xdr:to>
    <xdr:sp macro="" textlink="">
      <xdr:nvSpPr>
        <xdr:cNvPr id="517" name="フローチャート: 判断 516">
          <a:extLst>
            <a:ext uri="{FF2B5EF4-FFF2-40B4-BE49-F238E27FC236}">
              <a16:creationId xmlns:a16="http://schemas.microsoft.com/office/drawing/2014/main" id="{474AE6DB-2394-4718-B598-D3A1C47A649C}"/>
            </a:ext>
          </a:extLst>
        </xdr:cNvPr>
        <xdr:cNvSpPr/>
      </xdr:nvSpPr>
      <xdr:spPr>
        <a:xfrm>
          <a:off x="16268700" y="630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61473</xdr:rowOff>
    </xdr:from>
    <xdr:to>
      <xdr:col>81</xdr:col>
      <xdr:colOff>50800</xdr:colOff>
      <xdr:row>38</xdr:row>
      <xdr:rowOff>162651</xdr:rowOff>
    </xdr:to>
    <xdr:cxnSp macro="">
      <xdr:nvCxnSpPr>
        <xdr:cNvPr id="518" name="直線コネクタ 517">
          <a:extLst>
            <a:ext uri="{FF2B5EF4-FFF2-40B4-BE49-F238E27FC236}">
              <a16:creationId xmlns:a16="http://schemas.microsoft.com/office/drawing/2014/main" id="{C00911A8-0170-4E48-8090-5F1E71725B0B}"/>
            </a:ext>
          </a:extLst>
        </xdr:cNvPr>
        <xdr:cNvCxnSpPr/>
      </xdr:nvCxnSpPr>
      <xdr:spPr>
        <a:xfrm flipV="1">
          <a:off x="14592300" y="6576573"/>
          <a:ext cx="889000" cy="10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114000</xdr:rowOff>
    </xdr:from>
    <xdr:to>
      <xdr:col>81</xdr:col>
      <xdr:colOff>101600</xdr:colOff>
      <xdr:row>37</xdr:row>
      <xdr:rowOff>44150</xdr:rowOff>
    </xdr:to>
    <xdr:sp macro="" textlink="">
      <xdr:nvSpPr>
        <xdr:cNvPr id="519" name="フローチャート: 判断 518">
          <a:extLst>
            <a:ext uri="{FF2B5EF4-FFF2-40B4-BE49-F238E27FC236}">
              <a16:creationId xmlns:a16="http://schemas.microsoft.com/office/drawing/2014/main" id="{2E99BED8-6FE3-4013-AACD-27660859AFB8}"/>
            </a:ext>
          </a:extLst>
        </xdr:cNvPr>
        <xdr:cNvSpPr/>
      </xdr:nvSpPr>
      <xdr:spPr>
        <a:xfrm>
          <a:off x="154305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60677</xdr:rowOff>
    </xdr:from>
    <xdr:ext cx="534377" cy="259045"/>
    <xdr:sp macro="" textlink="">
      <xdr:nvSpPr>
        <xdr:cNvPr id="520" name="テキスト ボックス 519">
          <a:extLst>
            <a:ext uri="{FF2B5EF4-FFF2-40B4-BE49-F238E27FC236}">
              <a16:creationId xmlns:a16="http://schemas.microsoft.com/office/drawing/2014/main" id="{A494C618-BC82-4B41-87B1-F31A73E6E78A}"/>
            </a:ext>
          </a:extLst>
        </xdr:cNvPr>
        <xdr:cNvSpPr txBox="1"/>
      </xdr:nvSpPr>
      <xdr:spPr>
        <a:xfrm>
          <a:off x="15214111" y="606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141986</xdr:rowOff>
    </xdr:from>
    <xdr:to>
      <xdr:col>76</xdr:col>
      <xdr:colOff>114300</xdr:colOff>
      <xdr:row>38</xdr:row>
      <xdr:rowOff>162651</xdr:rowOff>
    </xdr:to>
    <xdr:cxnSp macro="">
      <xdr:nvCxnSpPr>
        <xdr:cNvPr id="521" name="直線コネクタ 520">
          <a:extLst>
            <a:ext uri="{FF2B5EF4-FFF2-40B4-BE49-F238E27FC236}">
              <a16:creationId xmlns:a16="http://schemas.microsoft.com/office/drawing/2014/main" id="{13B2350E-C11F-48B1-A4BD-CD41659744C0}"/>
            </a:ext>
          </a:extLst>
        </xdr:cNvPr>
        <xdr:cNvCxnSpPr/>
      </xdr:nvCxnSpPr>
      <xdr:spPr>
        <a:xfrm>
          <a:off x="13703300" y="6657086"/>
          <a:ext cx="889000" cy="2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126253</xdr:rowOff>
    </xdr:from>
    <xdr:to>
      <xdr:col>76</xdr:col>
      <xdr:colOff>165100</xdr:colOff>
      <xdr:row>37</xdr:row>
      <xdr:rowOff>56403</xdr:rowOff>
    </xdr:to>
    <xdr:sp macro="" textlink="">
      <xdr:nvSpPr>
        <xdr:cNvPr id="522" name="フローチャート: 判断 521">
          <a:extLst>
            <a:ext uri="{FF2B5EF4-FFF2-40B4-BE49-F238E27FC236}">
              <a16:creationId xmlns:a16="http://schemas.microsoft.com/office/drawing/2014/main" id="{C0B9F402-DE7E-4E87-88A6-162F00C1E151}"/>
            </a:ext>
          </a:extLst>
        </xdr:cNvPr>
        <xdr:cNvSpPr/>
      </xdr:nvSpPr>
      <xdr:spPr>
        <a:xfrm>
          <a:off x="14541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72930</xdr:rowOff>
    </xdr:from>
    <xdr:ext cx="534377" cy="259045"/>
    <xdr:sp macro="" textlink="">
      <xdr:nvSpPr>
        <xdr:cNvPr id="523" name="テキスト ボックス 522">
          <a:extLst>
            <a:ext uri="{FF2B5EF4-FFF2-40B4-BE49-F238E27FC236}">
              <a16:creationId xmlns:a16="http://schemas.microsoft.com/office/drawing/2014/main" id="{F3AFFEE7-9952-4151-911B-3A612B4855C5}"/>
            </a:ext>
          </a:extLst>
        </xdr:cNvPr>
        <xdr:cNvSpPr txBox="1"/>
      </xdr:nvSpPr>
      <xdr:spPr>
        <a:xfrm>
          <a:off x="14325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112999</xdr:rowOff>
    </xdr:from>
    <xdr:to>
      <xdr:col>71</xdr:col>
      <xdr:colOff>177800</xdr:colOff>
      <xdr:row>38</xdr:row>
      <xdr:rowOff>141986</xdr:rowOff>
    </xdr:to>
    <xdr:cxnSp macro="">
      <xdr:nvCxnSpPr>
        <xdr:cNvPr id="524" name="直線コネクタ 523">
          <a:extLst>
            <a:ext uri="{FF2B5EF4-FFF2-40B4-BE49-F238E27FC236}">
              <a16:creationId xmlns:a16="http://schemas.microsoft.com/office/drawing/2014/main" id="{2E2049DD-1DEB-4592-90A4-BEB8357FFDE0}"/>
            </a:ext>
          </a:extLst>
        </xdr:cNvPr>
        <xdr:cNvCxnSpPr/>
      </xdr:nvCxnSpPr>
      <xdr:spPr>
        <a:xfrm>
          <a:off x="12814300" y="6628099"/>
          <a:ext cx="889000" cy="2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158349</xdr:rowOff>
    </xdr:from>
    <xdr:to>
      <xdr:col>72</xdr:col>
      <xdr:colOff>38100</xdr:colOff>
      <xdr:row>37</xdr:row>
      <xdr:rowOff>88499</xdr:rowOff>
    </xdr:to>
    <xdr:sp macro="" textlink="">
      <xdr:nvSpPr>
        <xdr:cNvPr id="525" name="フローチャート: 判断 524">
          <a:extLst>
            <a:ext uri="{FF2B5EF4-FFF2-40B4-BE49-F238E27FC236}">
              <a16:creationId xmlns:a16="http://schemas.microsoft.com/office/drawing/2014/main" id="{FC4BE47D-9DB0-46B2-8B21-EB0906B38CA7}"/>
            </a:ext>
          </a:extLst>
        </xdr:cNvPr>
        <xdr:cNvSpPr/>
      </xdr:nvSpPr>
      <xdr:spPr>
        <a:xfrm>
          <a:off x="13652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105026</xdr:rowOff>
    </xdr:from>
    <xdr:ext cx="534377" cy="259045"/>
    <xdr:sp macro="" textlink="">
      <xdr:nvSpPr>
        <xdr:cNvPr id="526" name="テキスト ボックス 525">
          <a:extLst>
            <a:ext uri="{FF2B5EF4-FFF2-40B4-BE49-F238E27FC236}">
              <a16:creationId xmlns:a16="http://schemas.microsoft.com/office/drawing/2014/main" id="{7CB389A9-BDBA-4137-89A5-F3C268B34ED2}"/>
            </a:ext>
          </a:extLst>
        </xdr:cNvPr>
        <xdr:cNvSpPr txBox="1"/>
      </xdr:nvSpPr>
      <xdr:spPr>
        <a:xfrm>
          <a:off x="13436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158669</xdr:rowOff>
    </xdr:from>
    <xdr:to>
      <xdr:col>67</xdr:col>
      <xdr:colOff>101600</xdr:colOff>
      <xdr:row>37</xdr:row>
      <xdr:rowOff>88819</xdr:rowOff>
    </xdr:to>
    <xdr:sp macro="" textlink="">
      <xdr:nvSpPr>
        <xdr:cNvPr id="527" name="フローチャート: 判断 526">
          <a:extLst>
            <a:ext uri="{FF2B5EF4-FFF2-40B4-BE49-F238E27FC236}">
              <a16:creationId xmlns:a16="http://schemas.microsoft.com/office/drawing/2014/main" id="{F3345E97-AC0F-4BE0-8BF7-995A3C84B976}"/>
            </a:ext>
          </a:extLst>
        </xdr:cNvPr>
        <xdr:cNvSpPr/>
      </xdr:nvSpPr>
      <xdr:spPr>
        <a:xfrm>
          <a:off x="12763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105346</xdr:rowOff>
    </xdr:from>
    <xdr:ext cx="534377" cy="259045"/>
    <xdr:sp macro="" textlink="">
      <xdr:nvSpPr>
        <xdr:cNvPr id="528" name="テキスト ボックス 527">
          <a:extLst>
            <a:ext uri="{FF2B5EF4-FFF2-40B4-BE49-F238E27FC236}">
              <a16:creationId xmlns:a16="http://schemas.microsoft.com/office/drawing/2014/main" id="{968717A3-9C4A-4F29-A7B6-691E39C81844}"/>
            </a:ext>
          </a:extLst>
        </xdr:cNvPr>
        <xdr:cNvSpPr txBox="1"/>
      </xdr:nvSpPr>
      <xdr:spPr>
        <a:xfrm>
          <a:off x="12547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22DEF10-1294-4BDD-9B46-91555B91EB6B}"/>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ACDFCE45-8002-43D8-9ADD-07679C6E3E7D}"/>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C22D82CB-B16A-4701-A6B7-0333A9D24889}"/>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5CB2FC64-37BA-4989-8B24-6494BD5C0227}"/>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33885DD4-3B27-4CD6-8338-AB123086ADCF}"/>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43088</xdr:rowOff>
    </xdr:from>
    <xdr:to>
      <xdr:col>85</xdr:col>
      <xdr:colOff>177800</xdr:colOff>
      <xdr:row>37</xdr:row>
      <xdr:rowOff>144688</xdr:rowOff>
    </xdr:to>
    <xdr:sp macro="" textlink="">
      <xdr:nvSpPr>
        <xdr:cNvPr id="534" name="楕円 533">
          <a:extLst>
            <a:ext uri="{FF2B5EF4-FFF2-40B4-BE49-F238E27FC236}">
              <a16:creationId xmlns:a16="http://schemas.microsoft.com/office/drawing/2014/main" id="{37219BA2-BD07-4A0A-BB3E-F6D4579014A0}"/>
            </a:ext>
          </a:extLst>
        </xdr:cNvPr>
        <xdr:cNvSpPr/>
      </xdr:nvSpPr>
      <xdr:spPr>
        <a:xfrm>
          <a:off x="16268700" y="638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21515</xdr:rowOff>
    </xdr:from>
    <xdr:ext cx="534377" cy="259045"/>
    <xdr:sp macro="" textlink="">
      <xdr:nvSpPr>
        <xdr:cNvPr id="535" name="消防費該当値テキスト">
          <a:extLst>
            <a:ext uri="{FF2B5EF4-FFF2-40B4-BE49-F238E27FC236}">
              <a16:creationId xmlns:a16="http://schemas.microsoft.com/office/drawing/2014/main" id="{1AD04A46-78CC-4BFB-A79B-8986A80274DC}"/>
            </a:ext>
          </a:extLst>
        </xdr:cNvPr>
        <xdr:cNvSpPr txBox="1"/>
      </xdr:nvSpPr>
      <xdr:spPr>
        <a:xfrm>
          <a:off x="16370300" y="636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10673</xdr:rowOff>
    </xdr:from>
    <xdr:to>
      <xdr:col>81</xdr:col>
      <xdr:colOff>101600</xdr:colOff>
      <xdr:row>38</xdr:row>
      <xdr:rowOff>112273</xdr:rowOff>
    </xdr:to>
    <xdr:sp macro="" textlink="">
      <xdr:nvSpPr>
        <xdr:cNvPr id="536" name="楕円 535">
          <a:extLst>
            <a:ext uri="{FF2B5EF4-FFF2-40B4-BE49-F238E27FC236}">
              <a16:creationId xmlns:a16="http://schemas.microsoft.com/office/drawing/2014/main" id="{06C7149D-05F3-4BD9-99C3-584B9B73C1FC}"/>
            </a:ext>
          </a:extLst>
        </xdr:cNvPr>
        <xdr:cNvSpPr/>
      </xdr:nvSpPr>
      <xdr:spPr>
        <a:xfrm>
          <a:off x="15430500" y="652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103400</xdr:rowOff>
    </xdr:from>
    <xdr:ext cx="534377" cy="259045"/>
    <xdr:sp macro="" textlink="">
      <xdr:nvSpPr>
        <xdr:cNvPr id="537" name="テキスト ボックス 536">
          <a:extLst>
            <a:ext uri="{FF2B5EF4-FFF2-40B4-BE49-F238E27FC236}">
              <a16:creationId xmlns:a16="http://schemas.microsoft.com/office/drawing/2014/main" id="{4AD8C970-0446-4A03-AE07-CA7A9AFB7EA1}"/>
            </a:ext>
          </a:extLst>
        </xdr:cNvPr>
        <xdr:cNvSpPr txBox="1"/>
      </xdr:nvSpPr>
      <xdr:spPr>
        <a:xfrm>
          <a:off x="15214111" y="661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111851</xdr:rowOff>
    </xdr:from>
    <xdr:to>
      <xdr:col>76</xdr:col>
      <xdr:colOff>165100</xdr:colOff>
      <xdr:row>39</xdr:row>
      <xdr:rowOff>42001</xdr:rowOff>
    </xdr:to>
    <xdr:sp macro="" textlink="">
      <xdr:nvSpPr>
        <xdr:cNvPr id="538" name="楕円 537">
          <a:extLst>
            <a:ext uri="{FF2B5EF4-FFF2-40B4-BE49-F238E27FC236}">
              <a16:creationId xmlns:a16="http://schemas.microsoft.com/office/drawing/2014/main" id="{38F4D8C4-874A-4781-8A42-3CFC27542893}"/>
            </a:ext>
          </a:extLst>
        </xdr:cNvPr>
        <xdr:cNvSpPr/>
      </xdr:nvSpPr>
      <xdr:spPr>
        <a:xfrm>
          <a:off x="14541500" y="662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33128</xdr:rowOff>
    </xdr:from>
    <xdr:ext cx="469744" cy="259045"/>
    <xdr:sp macro="" textlink="">
      <xdr:nvSpPr>
        <xdr:cNvPr id="539" name="テキスト ボックス 538">
          <a:extLst>
            <a:ext uri="{FF2B5EF4-FFF2-40B4-BE49-F238E27FC236}">
              <a16:creationId xmlns:a16="http://schemas.microsoft.com/office/drawing/2014/main" id="{057EABA6-0A72-4185-B7F0-0F7DDEABEE5A}"/>
            </a:ext>
          </a:extLst>
        </xdr:cNvPr>
        <xdr:cNvSpPr txBox="1"/>
      </xdr:nvSpPr>
      <xdr:spPr>
        <a:xfrm>
          <a:off x="14357428" y="6719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91186</xdr:rowOff>
    </xdr:from>
    <xdr:to>
      <xdr:col>72</xdr:col>
      <xdr:colOff>38100</xdr:colOff>
      <xdr:row>39</xdr:row>
      <xdr:rowOff>21336</xdr:rowOff>
    </xdr:to>
    <xdr:sp macro="" textlink="">
      <xdr:nvSpPr>
        <xdr:cNvPr id="540" name="楕円 539">
          <a:extLst>
            <a:ext uri="{FF2B5EF4-FFF2-40B4-BE49-F238E27FC236}">
              <a16:creationId xmlns:a16="http://schemas.microsoft.com/office/drawing/2014/main" id="{D50AB71D-4E0E-4239-83E3-518AD2286B34}"/>
            </a:ext>
          </a:extLst>
        </xdr:cNvPr>
        <xdr:cNvSpPr/>
      </xdr:nvSpPr>
      <xdr:spPr>
        <a:xfrm>
          <a:off x="13652500" y="660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12463</xdr:rowOff>
    </xdr:from>
    <xdr:ext cx="469744" cy="259045"/>
    <xdr:sp macro="" textlink="">
      <xdr:nvSpPr>
        <xdr:cNvPr id="541" name="テキスト ボックス 540">
          <a:extLst>
            <a:ext uri="{FF2B5EF4-FFF2-40B4-BE49-F238E27FC236}">
              <a16:creationId xmlns:a16="http://schemas.microsoft.com/office/drawing/2014/main" id="{9CACE4C5-1AAF-4BF3-8302-2884035230FB}"/>
            </a:ext>
          </a:extLst>
        </xdr:cNvPr>
        <xdr:cNvSpPr txBox="1"/>
      </xdr:nvSpPr>
      <xdr:spPr>
        <a:xfrm>
          <a:off x="13468428" y="669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62199</xdr:rowOff>
    </xdr:from>
    <xdr:to>
      <xdr:col>67</xdr:col>
      <xdr:colOff>101600</xdr:colOff>
      <xdr:row>38</xdr:row>
      <xdr:rowOff>163799</xdr:rowOff>
    </xdr:to>
    <xdr:sp macro="" textlink="">
      <xdr:nvSpPr>
        <xdr:cNvPr id="542" name="楕円 541">
          <a:extLst>
            <a:ext uri="{FF2B5EF4-FFF2-40B4-BE49-F238E27FC236}">
              <a16:creationId xmlns:a16="http://schemas.microsoft.com/office/drawing/2014/main" id="{615E95E8-B9C3-4B6B-8141-6F92B1C50858}"/>
            </a:ext>
          </a:extLst>
        </xdr:cNvPr>
        <xdr:cNvSpPr/>
      </xdr:nvSpPr>
      <xdr:spPr>
        <a:xfrm>
          <a:off x="12763500" y="657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154926</xdr:rowOff>
    </xdr:from>
    <xdr:ext cx="534377" cy="259045"/>
    <xdr:sp macro="" textlink="">
      <xdr:nvSpPr>
        <xdr:cNvPr id="543" name="テキスト ボックス 542">
          <a:extLst>
            <a:ext uri="{FF2B5EF4-FFF2-40B4-BE49-F238E27FC236}">
              <a16:creationId xmlns:a16="http://schemas.microsoft.com/office/drawing/2014/main" id="{08D81919-9FE8-4D8C-8300-324238F5A334}"/>
            </a:ext>
          </a:extLst>
        </xdr:cNvPr>
        <xdr:cNvSpPr txBox="1"/>
      </xdr:nvSpPr>
      <xdr:spPr>
        <a:xfrm>
          <a:off x="12547111" y="667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85FB86CF-D04C-43BA-9D52-4E27FA6EC051}"/>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55A7F98C-9E39-40AC-B3B0-A90E479E1FC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6B31FB7E-C6B1-44C3-9AAE-55B598934CCF}"/>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6E01D794-D3EC-4A55-9B3A-F5F9915E83A7}"/>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2D5A183E-90B2-4842-9A21-F7DE870E1E88}"/>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75C7CBA0-282A-4136-8F92-FC80750D582C}"/>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8007CACB-085D-4A03-BC94-B1E4169BC4DA}"/>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D46E8C6-9870-4C47-A87F-FB4A01F53739}"/>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831B1626-76A8-4458-97CD-8327D60A7793}"/>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9FD4F5D4-620E-42B1-B833-CDE5F93534E6}"/>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a:extLst>
            <a:ext uri="{FF2B5EF4-FFF2-40B4-BE49-F238E27FC236}">
              <a16:creationId xmlns:a16="http://schemas.microsoft.com/office/drawing/2014/main" id="{2BC6B8F5-5BB2-439C-AFD9-7F04BD878488}"/>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CD99D3FC-CF27-4EDE-8119-808B82BDCE98}"/>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6" name="テキスト ボックス 555">
          <a:extLst>
            <a:ext uri="{FF2B5EF4-FFF2-40B4-BE49-F238E27FC236}">
              <a16:creationId xmlns:a16="http://schemas.microsoft.com/office/drawing/2014/main" id="{0FDF05EB-F501-4E75-8A33-4BA44562CDA7}"/>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6F9E2378-416F-43F8-A0B7-C30CCF449D53}"/>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id="{1C9BE7E6-A9F4-4390-9CE8-C62DF4CACDE5}"/>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9D0EED07-E9BF-478A-8DD4-36B13508672D}"/>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0" name="テキスト ボックス 559">
          <a:extLst>
            <a:ext uri="{FF2B5EF4-FFF2-40B4-BE49-F238E27FC236}">
              <a16:creationId xmlns:a16="http://schemas.microsoft.com/office/drawing/2014/main" id="{16D7C4B9-1ADA-4FF4-88A7-218186174E46}"/>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5E3BD8DB-299E-43D6-84BD-9E0BE944E605}"/>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2" name="テキスト ボックス 561">
          <a:extLst>
            <a:ext uri="{FF2B5EF4-FFF2-40B4-BE49-F238E27FC236}">
              <a16:creationId xmlns:a16="http://schemas.microsoft.com/office/drawing/2014/main" id="{8D6E6779-AE15-40F6-8C3D-B9F1734F89BE}"/>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C18B42B8-273C-440E-9BFA-A1A5268030AE}"/>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96E42610-D500-4D67-85EB-951CB185B98E}"/>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BED16FAF-BA78-4BE1-BFDA-1646B286CF21}"/>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49FFFCB3-6ECB-45EC-BBF0-AD27D973385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210272B8-48AA-4A33-B7F9-6C1ACEC10E9E}"/>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18332</xdr:rowOff>
    </xdr:from>
    <xdr:to>
      <xdr:col>85</xdr:col>
      <xdr:colOff>126364</xdr:colOff>
      <xdr:row>58</xdr:row>
      <xdr:rowOff>123165</xdr:rowOff>
    </xdr:to>
    <xdr:cxnSp macro="">
      <xdr:nvCxnSpPr>
        <xdr:cNvPr id="568" name="直線コネクタ 567">
          <a:extLst>
            <a:ext uri="{FF2B5EF4-FFF2-40B4-BE49-F238E27FC236}">
              <a16:creationId xmlns:a16="http://schemas.microsoft.com/office/drawing/2014/main" id="{81FBBE30-4DD2-4B83-BB2F-D7FD87E0404D}"/>
            </a:ext>
          </a:extLst>
        </xdr:cNvPr>
        <xdr:cNvCxnSpPr/>
      </xdr:nvCxnSpPr>
      <xdr:spPr>
        <a:xfrm flipV="1">
          <a:off x="16317595" y="8590832"/>
          <a:ext cx="1269" cy="147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126992</xdr:rowOff>
    </xdr:from>
    <xdr:ext cx="534377" cy="259045"/>
    <xdr:sp macro="" textlink="">
      <xdr:nvSpPr>
        <xdr:cNvPr id="569" name="教育費最小値テキスト">
          <a:extLst>
            <a:ext uri="{FF2B5EF4-FFF2-40B4-BE49-F238E27FC236}">
              <a16:creationId xmlns:a16="http://schemas.microsoft.com/office/drawing/2014/main" id="{F442B45D-F1E6-46FA-B60B-400820DB7FE7}"/>
            </a:ext>
          </a:extLst>
        </xdr:cNvPr>
        <xdr:cNvSpPr txBox="1"/>
      </xdr:nvSpPr>
      <xdr:spPr>
        <a:xfrm>
          <a:off x="16370300" y="100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123165</xdr:rowOff>
    </xdr:from>
    <xdr:to>
      <xdr:col>86</xdr:col>
      <xdr:colOff>25400</xdr:colOff>
      <xdr:row>58</xdr:row>
      <xdr:rowOff>123165</xdr:rowOff>
    </xdr:to>
    <xdr:cxnSp macro="">
      <xdr:nvCxnSpPr>
        <xdr:cNvPr id="570" name="直線コネクタ 569">
          <a:extLst>
            <a:ext uri="{FF2B5EF4-FFF2-40B4-BE49-F238E27FC236}">
              <a16:creationId xmlns:a16="http://schemas.microsoft.com/office/drawing/2014/main" id="{4EF93AB8-EF38-4AA4-B125-787E62B225C0}"/>
            </a:ext>
          </a:extLst>
        </xdr:cNvPr>
        <xdr:cNvCxnSpPr/>
      </xdr:nvCxnSpPr>
      <xdr:spPr>
        <a:xfrm>
          <a:off x="16230600" y="1006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136459</xdr:rowOff>
    </xdr:from>
    <xdr:ext cx="599010" cy="259045"/>
    <xdr:sp macro="" textlink="">
      <xdr:nvSpPr>
        <xdr:cNvPr id="571" name="教育費最大値テキスト">
          <a:extLst>
            <a:ext uri="{FF2B5EF4-FFF2-40B4-BE49-F238E27FC236}">
              <a16:creationId xmlns:a16="http://schemas.microsoft.com/office/drawing/2014/main" id="{2D9E8B6E-3015-46B2-95EA-200F2A8A6334}"/>
            </a:ext>
          </a:extLst>
        </xdr:cNvPr>
        <xdr:cNvSpPr txBox="1"/>
      </xdr:nvSpPr>
      <xdr:spPr>
        <a:xfrm>
          <a:off x="16370300" y="8366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18332</xdr:rowOff>
    </xdr:from>
    <xdr:to>
      <xdr:col>86</xdr:col>
      <xdr:colOff>25400</xdr:colOff>
      <xdr:row>50</xdr:row>
      <xdr:rowOff>18332</xdr:rowOff>
    </xdr:to>
    <xdr:cxnSp macro="">
      <xdr:nvCxnSpPr>
        <xdr:cNvPr id="572" name="直線コネクタ 571">
          <a:extLst>
            <a:ext uri="{FF2B5EF4-FFF2-40B4-BE49-F238E27FC236}">
              <a16:creationId xmlns:a16="http://schemas.microsoft.com/office/drawing/2014/main" id="{4C085E0E-BD39-4921-9FFB-C7EE53F4DF03}"/>
            </a:ext>
          </a:extLst>
        </xdr:cNvPr>
        <xdr:cNvCxnSpPr/>
      </xdr:nvCxnSpPr>
      <xdr:spPr>
        <a:xfrm>
          <a:off x="16230600" y="859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27210</xdr:rowOff>
    </xdr:from>
    <xdr:to>
      <xdr:col>85</xdr:col>
      <xdr:colOff>127000</xdr:colOff>
      <xdr:row>57</xdr:row>
      <xdr:rowOff>55232</xdr:rowOff>
    </xdr:to>
    <xdr:cxnSp macro="">
      <xdr:nvCxnSpPr>
        <xdr:cNvPr id="573" name="直線コネクタ 572">
          <a:extLst>
            <a:ext uri="{FF2B5EF4-FFF2-40B4-BE49-F238E27FC236}">
              <a16:creationId xmlns:a16="http://schemas.microsoft.com/office/drawing/2014/main" id="{C7A876E0-A69E-46C7-AEA4-4EAEB1EB3FA2}"/>
            </a:ext>
          </a:extLst>
        </xdr:cNvPr>
        <xdr:cNvCxnSpPr/>
      </xdr:nvCxnSpPr>
      <xdr:spPr>
        <a:xfrm flipV="1">
          <a:off x="15481300" y="9799860"/>
          <a:ext cx="838200" cy="2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103909</xdr:rowOff>
    </xdr:from>
    <xdr:ext cx="534377" cy="259045"/>
    <xdr:sp macro="" textlink="">
      <xdr:nvSpPr>
        <xdr:cNvPr id="574" name="教育費平均値テキスト">
          <a:extLst>
            <a:ext uri="{FF2B5EF4-FFF2-40B4-BE49-F238E27FC236}">
              <a16:creationId xmlns:a16="http://schemas.microsoft.com/office/drawing/2014/main" id="{6D939929-14E6-4482-82C3-1C4858242002}"/>
            </a:ext>
          </a:extLst>
        </xdr:cNvPr>
        <xdr:cNvSpPr txBox="1"/>
      </xdr:nvSpPr>
      <xdr:spPr>
        <a:xfrm>
          <a:off x="16370300" y="9362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81032</xdr:rowOff>
    </xdr:from>
    <xdr:to>
      <xdr:col>85</xdr:col>
      <xdr:colOff>177800</xdr:colOff>
      <xdr:row>56</xdr:row>
      <xdr:rowOff>11182</xdr:rowOff>
    </xdr:to>
    <xdr:sp macro="" textlink="">
      <xdr:nvSpPr>
        <xdr:cNvPr id="575" name="フローチャート: 判断 574">
          <a:extLst>
            <a:ext uri="{FF2B5EF4-FFF2-40B4-BE49-F238E27FC236}">
              <a16:creationId xmlns:a16="http://schemas.microsoft.com/office/drawing/2014/main" id="{6E20BC57-D7CF-49DA-9FAD-2D8E2BF1D86B}"/>
            </a:ext>
          </a:extLst>
        </xdr:cNvPr>
        <xdr:cNvSpPr/>
      </xdr:nvSpPr>
      <xdr:spPr>
        <a:xfrm>
          <a:off x="16268700" y="951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101105</xdr:rowOff>
    </xdr:from>
    <xdr:to>
      <xdr:col>81</xdr:col>
      <xdr:colOff>50800</xdr:colOff>
      <xdr:row>57</xdr:row>
      <xdr:rowOff>55232</xdr:rowOff>
    </xdr:to>
    <xdr:cxnSp macro="">
      <xdr:nvCxnSpPr>
        <xdr:cNvPr id="576" name="直線コネクタ 575">
          <a:extLst>
            <a:ext uri="{FF2B5EF4-FFF2-40B4-BE49-F238E27FC236}">
              <a16:creationId xmlns:a16="http://schemas.microsoft.com/office/drawing/2014/main" id="{C27BFC36-0306-4D6A-ABFB-06C31B22EC73}"/>
            </a:ext>
          </a:extLst>
        </xdr:cNvPr>
        <xdr:cNvCxnSpPr/>
      </xdr:nvCxnSpPr>
      <xdr:spPr>
        <a:xfrm>
          <a:off x="14592300" y="9359405"/>
          <a:ext cx="889000" cy="46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154298</xdr:rowOff>
    </xdr:from>
    <xdr:to>
      <xdr:col>81</xdr:col>
      <xdr:colOff>101600</xdr:colOff>
      <xdr:row>55</xdr:row>
      <xdr:rowOff>84448</xdr:rowOff>
    </xdr:to>
    <xdr:sp macro="" textlink="">
      <xdr:nvSpPr>
        <xdr:cNvPr id="577" name="フローチャート: 判断 576">
          <a:extLst>
            <a:ext uri="{FF2B5EF4-FFF2-40B4-BE49-F238E27FC236}">
              <a16:creationId xmlns:a16="http://schemas.microsoft.com/office/drawing/2014/main" id="{901A2C03-0202-425F-9EC8-94B768993F84}"/>
            </a:ext>
          </a:extLst>
        </xdr:cNvPr>
        <xdr:cNvSpPr/>
      </xdr:nvSpPr>
      <xdr:spPr>
        <a:xfrm>
          <a:off x="15430500" y="94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100975</xdr:rowOff>
    </xdr:from>
    <xdr:ext cx="534377" cy="259045"/>
    <xdr:sp macro="" textlink="">
      <xdr:nvSpPr>
        <xdr:cNvPr id="578" name="テキスト ボックス 577">
          <a:extLst>
            <a:ext uri="{FF2B5EF4-FFF2-40B4-BE49-F238E27FC236}">
              <a16:creationId xmlns:a16="http://schemas.microsoft.com/office/drawing/2014/main" id="{FA412715-2D8A-4CD2-9884-726813972DA5}"/>
            </a:ext>
          </a:extLst>
        </xdr:cNvPr>
        <xdr:cNvSpPr txBox="1"/>
      </xdr:nvSpPr>
      <xdr:spPr>
        <a:xfrm>
          <a:off x="15214111" y="918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101105</xdr:rowOff>
    </xdr:from>
    <xdr:to>
      <xdr:col>76</xdr:col>
      <xdr:colOff>114300</xdr:colOff>
      <xdr:row>57</xdr:row>
      <xdr:rowOff>90436</xdr:rowOff>
    </xdr:to>
    <xdr:cxnSp macro="">
      <xdr:nvCxnSpPr>
        <xdr:cNvPr id="579" name="直線コネクタ 578">
          <a:extLst>
            <a:ext uri="{FF2B5EF4-FFF2-40B4-BE49-F238E27FC236}">
              <a16:creationId xmlns:a16="http://schemas.microsoft.com/office/drawing/2014/main" id="{741C291A-C33B-4EB2-90D7-C9ABAB7A41DF}"/>
            </a:ext>
          </a:extLst>
        </xdr:cNvPr>
        <xdr:cNvCxnSpPr/>
      </xdr:nvCxnSpPr>
      <xdr:spPr>
        <a:xfrm flipV="1">
          <a:off x="13703300" y="9359405"/>
          <a:ext cx="889000" cy="50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40704</xdr:rowOff>
    </xdr:from>
    <xdr:to>
      <xdr:col>76</xdr:col>
      <xdr:colOff>165100</xdr:colOff>
      <xdr:row>55</xdr:row>
      <xdr:rowOff>142304</xdr:rowOff>
    </xdr:to>
    <xdr:sp macro="" textlink="">
      <xdr:nvSpPr>
        <xdr:cNvPr id="580" name="フローチャート: 判断 579">
          <a:extLst>
            <a:ext uri="{FF2B5EF4-FFF2-40B4-BE49-F238E27FC236}">
              <a16:creationId xmlns:a16="http://schemas.microsoft.com/office/drawing/2014/main" id="{A03F76AD-111A-4AA2-A013-B0ACCA3E2AE6}"/>
            </a:ext>
          </a:extLst>
        </xdr:cNvPr>
        <xdr:cNvSpPr/>
      </xdr:nvSpPr>
      <xdr:spPr>
        <a:xfrm>
          <a:off x="14541500" y="94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133431</xdr:rowOff>
    </xdr:from>
    <xdr:ext cx="534377" cy="259045"/>
    <xdr:sp macro="" textlink="">
      <xdr:nvSpPr>
        <xdr:cNvPr id="581" name="テキスト ボックス 580">
          <a:extLst>
            <a:ext uri="{FF2B5EF4-FFF2-40B4-BE49-F238E27FC236}">
              <a16:creationId xmlns:a16="http://schemas.microsoft.com/office/drawing/2014/main" id="{4297B31C-F37F-4CDA-80B1-BA0833FDB7EA}"/>
            </a:ext>
          </a:extLst>
        </xdr:cNvPr>
        <xdr:cNvSpPr txBox="1"/>
      </xdr:nvSpPr>
      <xdr:spPr>
        <a:xfrm>
          <a:off x="14325111" y="956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90436</xdr:rowOff>
    </xdr:from>
    <xdr:to>
      <xdr:col>71</xdr:col>
      <xdr:colOff>177800</xdr:colOff>
      <xdr:row>58</xdr:row>
      <xdr:rowOff>55442</xdr:rowOff>
    </xdr:to>
    <xdr:cxnSp macro="">
      <xdr:nvCxnSpPr>
        <xdr:cNvPr id="582" name="直線コネクタ 581">
          <a:extLst>
            <a:ext uri="{FF2B5EF4-FFF2-40B4-BE49-F238E27FC236}">
              <a16:creationId xmlns:a16="http://schemas.microsoft.com/office/drawing/2014/main" id="{A32F3CFC-90FE-4866-B227-B815EEE9B910}"/>
            </a:ext>
          </a:extLst>
        </xdr:cNvPr>
        <xdr:cNvCxnSpPr/>
      </xdr:nvCxnSpPr>
      <xdr:spPr>
        <a:xfrm flipV="1">
          <a:off x="12814300" y="9863086"/>
          <a:ext cx="889000" cy="13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156090</xdr:rowOff>
    </xdr:from>
    <xdr:to>
      <xdr:col>72</xdr:col>
      <xdr:colOff>38100</xdr:colOff>
      <xdr:row>56</xdr:row>
      <xdr:rowOff>86240</xdr:rowOff>
    </xdr:to>
    <xdr:sp macro="" textlink="">
      <xdr:nvSpPr>
        <xdr:cNvPr id="583" name="フローチャート: 判断 582">
          <a:extLst>
            <a:ext uri="{FF2B5EF4-FFF2-40B4-BE49-F238E27FC236}">
              <a16:creationId xmlns:a16="http://schemas.microsoft.com/office/drawing/2014/main" id="{D67994D9-9680-4361-8CED-73AB0364F514}"/>
            </a:ext>
          </a:extLst>
        </xdr:cNvPr>
        <xdr:cNvSpPr/>
      </xdr:nvSpPr>
      <xdr:spPr>
        <a:xfrm>
          <a:off x="13652500" y="95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102767</xdr:rowOff>
    </xdr:from>
    <xdr:ext cx="534377" cy="259045"/>
    <xdr:sp macro="" textlink="">
      <xdr:nvSpPr>
        <xdr:cNvPr id="584" name="テキスト ボックス 583">
          <a:extLst>
            <a:ext uri="{FF2B5EF4-FFF2-40B4-BE49-F238E27FC236}">
              <a16:creationId xmlns:a16="http://schemas.microsoft.com/office/drawing/2014/main" id="{127CEDED-BE17-4AB5-B4BB-EEE99755D8ED}"/>
            </a:ext>
          </a:extLst>
        </xdr:cNvPr>
        <xdr:cNvSpPr txBox="1"/>
      </xdr:nvSpPr>
      <xdr:spPr>
        <a:xfrm>
          <a:off x="13436111" y="936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5442</xdr:rowOff>
    </xdr:from>
    <xdr:to>
      <xdr:col>67</xdr:col>
      <xdr:colOff>101600</xdr:colOff>
      <xdr:row>56</xdr:row>
      <xdr:rowOff>107042</xdr:rowOff>
    </xdr:to>
    <xdr:sp macro="" textlink="">
      <xdr:nvSpPr>
        <xdr:cNvPr id="585" name="フローチャート: 判断 584">
          <a:extLst>
            <a:ext uri="{FF2B5EF4-FFF2-40B4-BE49-F238E27FC236}">
              <a16:creationId xmlns:a16="http://schemas.microsoft.com/office/drawing/2014/main" id="{74D08E10-9DB6-4B63-B64A-C349ADFBA3D7}"/>
            </a:ext>
          </a:extLst>
        </xdr:cNvPr>
        <xdr:cNvSpPr/>
      </xdr:nvSpPr>
      <xdr:spPr>
        <a:xfrm>
          <a:off x="12763500" y="96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123569</xdr:rowOff>
    </xdr:from>
    <xdr:ext cx="534377" cy="259045"/>
    <xdr:sp macro="" textlink="">
      <xdr:nvSpPr>
        <xdr:cNvPr id="586" name="テキスト ボックス 585">
          <a:extLst>
            <a:ext uri="{FF2B5EF4-FFF2-40B4-BE49-F238E27FC236}">
              <a16:creationId xmlns:a16="http://schemas.microsoft.com/office/drawing/2014/main" id="{837E45F5-E79A-4329-9160-015E4E7DF5D1}"/>
            </a:ext>
          </a:extLst>
        </xdr:cNvPr>
        <xdr:cNvSpPr txBox="1"/>
      </xdr:nvSpPr>
      <xdr:spPr>
        <a:xfrm>
          <a:off x="12547111" y="938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14908913-C3A3-46E9-B0B7-8FFEB642007E}"/>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25A8C152-B1BA-454D-B3F2-E7351807BF44}"/>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6967019E-1E40-4780-AAA0-D6DDD29FEBAF}"/>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2D0671D2-298D-45C1-BD96-FC5AA52F1635}"/>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E6D90717-DD0F-4196-BC0F-A471B70B59C3}"/>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147860</xdr:rowOff>
    </xdr:from>
    <xdr:to>
      <xdr:col>85</xdr:col>
      <xdr:colOff>177800</xdr:colOff>
      <xdr:row>57</xdr:row>
      <xdr:rowOff>78010</xdr:rowOff>
    </xdr:to>
    <xdr:sp macro="" textlink="">
      <xdr:nvSpPr>
        <xdr:cNvPr id="592" name="楕円 591">
          <a:extLst>
            <a:ext uri="{FF2B5EF4-FFF2-40B4-BE49-F238E27FC236}">
              <a16:creationId xmlns:a16="http://schemas.microsoft.com/office/drawing/2014/main" id="{96F8CDFA-071E-489D-8B19-4517F41B50CE}"/>
            </a:ext>
          </a:extLst>
        </xdr:cNvPr>
        <xdr:cNvSpPr/>
      </xdr:nvSpPr>
      <xdr:spPr>
        <a:xfrm>
          <a:off x="16268700" y="97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126287</xdr:rowOff>
    </xdr:from>
    <xdr:ext cx="534377" cy="259045"/>
    <xdr:sp macro="" textlink="">
      <xdr:nvSpPr>
        <xdr:cNvPr id="593" name="教育費該当値テキスト">
          <a:extLst>
            <a:ext uri="{FF2B5EF4-FFF2-40B4-BE49-F238E27FC236}">
              <a16:creationId xmlns:a16="http://schemas.microsoft.com/office/drawing/2014/main" id="{810225A8-CE0F-42D6-A926-C4EEE867AD09}"/>
            </a:ext>
          </a:extLst>
        </xdr:cNvPr>
        <xdr:cNvSpPr txBox="1"/>
      </xdr:nvSpPr>
      <xdr:spPr>
        <a:xfrm>
          <a:off x="16370300" y="972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4432</xdr:rowOff>
    </xdr:from>
    <xdr:to>
      <xdr:col>81</xdr:col>
      <xdr:colOff>101600</xdr:colOff>
      <xdr:row>57</xdr:row>
      <xdr:rowOff>106032</xdr:rowOff>
    </xdr:to>
    <xdr:sp macro="" textlink="">
      <xdr:nvSpPr>
        <xdr:cNvPr id="594" name="楕円 593">
          <a:extLst>
            <a:ext uri="{FF2B5EF4-FFF2-40B4-BE49-F238E27FC236}">
              <a16:creationId xmlns:a16="http://schemas.microsoft.com/office/drawing/2014/main" id="{7445965B-DA35-4015-A7F9-26E43D55F4E8}"/>
            </a:ext>
          </a:extLst>
        </xdr:cNvPr>
        <xdr:cNvSpPr/>
      </xdr:nvSpPr>
      <xdr:spPr>
        <a:xfrm>
          <a:off x="15430500" y="977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97159</xdr:rowOff>
    </xdr:from>
    <xdr:ext cx="534377" cy="259045"/>
    <xdr:sp macro="" textlink="">
      <xdr:nvSpPr>
        <xdr:cNvPr id="595" name="テキスト ボックス 594">
          <a:extLst>
            <a:ext uri="{FF2B5EF4-FFF2-40B4-BE49-F238E27FC236}">
              <a16:creationId xmlns:a16="http://schemas.microsoft.com/office/drawing/2014/main" id="{F7F3FC99-3318-4D62-B710-7C9CFAC4EC1B}"/>
            </a:ext>
          </a:extLst>
        </xdr:cNvPr>
        <xdr:cNvSpPr txBox="1"/>
      </xdr:nvSpPr>
      <xdr:spPr>
        <a:xfrm>
          <a:off x="15214111" y="986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50305</xdr:rowOff>
    </xdr:from>
    <xdr:to>
      <xdr:col>76</xdr:col>
      <xdr:colOff>165100</xdr:colOff>
      <xdr:row>54</xdr:row>
      <xdr:rowOff>151905</xdr:rowOff>
    </xdr:to>
    <xdr:sp macro="" textlink="">
      <xdr:nvSpPr>
        <xdr:cNvPr id="596" name="楕円 595">
          <a:extLst>
            <a:ext uri="{FF2B5EF4-FFF2-40B4-BE49-F238E27FC236}">
              <a16:creationId xmlns:a16="http://schemas.microsoft.com/office/drawing/2014/main" id="{AA72C9B2-263A-4BBF-B99D-2807DB80FA42}"/>
            </a:ext>
          </a:extLst>
        </xdr:cNvPr>
        <xdr:cNvSpPr/>
      </xdr:nvSpPr>
      <xdr:spPr>
        <a:xfrm>
          <a:off x="14541500" y="930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168432</xdr:rowOff>
    </xdr:from>
    <xdr:ext cx="534377" cy="259045"/>
    <xdr:sp macro="" textlink="">
      <xdr:nvSpPr>
        <xdr:cNvPr id="597" name="テキスト ボックス 596">
          <a:extLst>
            <a:ext uri="{FF2B5EF4-FFF2-40B4-BE49-F238E27FC236}">
              <a16:creationId xmlns:a16="http://schemas.microsoft.com/office/drawing/2014/main" id="{3720E72A-01F4-44F3-B9A0-00AABFA80984}"/>
            </a:ext>
          </a:extLst>
        </xdr:cNvPr>
        <xdr:cNvSpPr txBox="1"/>
      </xdr:nvSpPr>
      <xdr:spPr>
        <a:xfrm>
          <a:off x="14325111" y="908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39636</xdr:rowOff>
    </xdr:from>
    <xdr:to>
      <xdr:col>72</xdr:col>
      <xdr:colOff>38100</xdr:colOff>
      <xdr:row>57</xdr:row>
      <xdr:rowOff>141236</xdr:rowOff>
    </xdr:to>
    <xdr:sp macro="" textlink="">
      <xdr:nvSpPr>
        <xdr:cNvPr id="598" name="楕円 597">
          <a:extLst>
            <a:ext uri="{FF2B5EF4-FFF2-40B4-BE49-F238E27FC236}">
              <a16:creationId xmlns:a16="http://schemas.microsoft.com/office/drawing/2014/main" id="{C2E003CF-3038-4E31-AD4E-2E688908FEC9}"/>
            </a:ext>
          </a:extLst>
        </xdr:cNvPr>
        <xdr:cNvSpPr/>
      </xdr:nvSpPr>
      <xdr:spPr>
        <a:xfrm>
          <a:off x="13652500" y="981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132363</xdr:rowOff>
    </xdr:from>
    <xdr:ext cx="534377" cy="259045"/>
    <xdr:sp macro="" textlink="">
      <xdr:nvSpPr>
        <xdr:cNvPr id="599" name="テキスト ボックス 598">
          <a:extLst>
            <a:ext uri="{FF2B5EF4-FFF2-40B4-BE49-F238E27FC236}">
              <a16:creationId xmlns:a16="http://schemas.microsoft.com/office/drawing/2014/main" id="{E1451CA2-C1D0-433D-BEC5-354C550E7160}"/>
            </a:ext>
          </a:extLst>
        </xdr:cNvPr>
        <xdr:cNvSpPr txBox="1"/>
      </xdr:nvSpPr>
      <xdr:spPr>
        <a:xfrm>
          <a:off x="13436111" y="990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4642</xdr:rowOff>
    </xdr:from>
    <xdr:to>
      <xdr:col>67</xdr:col>
      <xdr:colOff>101600</xdr:colOff>
      <xdr:row>58</xdr:row>
      <xdr:rowOff>106242</xdr:rowOff>
    </xdr:to>
    <xdr:sp macro="" textlink="">
      <xdr:nvSpPr>
        <xdr:cNvPr id="600" name="楕円 599">
          <a:extLst>
            <a:ext uri="{FF2B5EF4-FFF2-40B4-BE49-F238E27FC236}">
              <a16:creationId xmlns:a16="http://schemas.microsoft.com/office/drawing/2014/main" id="{E863E26A-D6FF-4DFA-8EF6-8F1436DF6BA2}"/>
            </a:ext>
          </a:extLst>
        </xdr:cNvPr>
        <xdr:cNvSpPr/>
      </xdr:nvSpPr>
      <xdr:spPr>
        <a:xfrm>
          <a:off x="12763500" y="994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97369</xdr:rowOff>
    </xdr:from>
    <xdr:ext cx="534377" cy="259045"/>
    <xdr:sp macro="" textlink="">
      <xdr:nvSpPr>
        <xdr:cNvPr id="601" name="テキスト ボックス 600">
          <a:extLst>
            <a:ext uri="{FF2B5EF4-FFF2-40B4-BE49-F238E27FC236}">
              <a16:creationId xmlns:a16="http://schemas.microsoft.com/office/drawing/2014/main" id="{C4A485C6-4F81-419A-8871-BECC20EF96F9}"/>
            </a:ext>
          </a:extLst>
        </xdr:cNvPr>
        <xdr:cNvSpPr txBox="1"/>
      </xdr:nvSpPr>
      <xdr:spPr>
        <a:xfrm>
          <a:off x="12547111" y="1004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D6DE890E-1096-4C2D-9508-13436B0070BC}"/>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223993F4-C584-4230-B49D-E8604504F503}"/>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AC331220-F785-40F8-BE90-448D7EBCD0E9}"/>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532E4D3B-30D8-4AF6-8D82-2985862E4299}"/>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5264EFD1-FA20-433B-B1BF-59C15D57D183}"/>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F5621FA4-781F-42D8-936B-7E9F27560C34}"/>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11269125-5486-46BD-895F-FF3647F6FCB2}"/>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D8040839-F8A6-4E01-AF02-42558B34878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C43E3A63-1E96-4388-A62B-AA2E86B22E7D}"/>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90C094A7-AFB4-465D-BF3C-725F8763BD6D}"/>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110567E6-6298-48D7-B93A-B4481666982C}"/>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D6F7087D-6AD0-4B4C-BA37-7A20B1EACD71}"/>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83031600-882A-465E-8944-2CA51BFBF85A}"/>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2545D443-03DC-44F9-B99B-DD517C90B6B9}"/>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6FDD9207-8C3C-4A44-B3C7-0783CCB295BC}"/>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A3934BE7-7F95-4CEB-A630-69317A87446D}"/>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F928EE01-0227-4E9D-9464-91F2EA6F0303}"/>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921F63E5-E9F1-4FA0-A6F5-840389B53587}"/>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3B65C881-508C-4EBB-912E-FA5938019823}"/>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A597DE38-BE0E-48E5-B647-2F053BCAD28B}"/>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84BE901E-53B1-4DCA-B47A-AE3B54BCE5AC}"/>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a:extLst>
            <a:ext uri="{FF2B5EF4-FFF2-40B4-BE49-F238E27FC236}">
              <a16:creationId xmlns:a16="http://schemas.microsoft.com/office/drawing/2014/main" id="{F8AAEC4A-62A9-4C55-8112-96E36EC91B01}"/>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D54B27A5-0C95-495A-B510-B393C84C870E}"/>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73711</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74A46513-00FC-46DC-A47B-AF9B31DA6596}"/>
            </a:ext>
          </a:extLst>
        </xdr:cNvPr>
        <xdr:cNvCxnSpPr/>
      </xdr:nvCxnSpPr>
      <xdr:spPr>
        <a:xfrm flipV="1">
          <a:off x="16317595" y="12246661"/>
          <a:ext cx="1269" cy="1342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id="{77888109-3753-4242-99F3-44ECE680B9D7}"/>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552B125F-C364-4B3E-B6FF-AF8BDB2DB1CD}"/>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20388</xdr:rowOff>
    </xdr:from>
    <xdr:ext cx="534377" cy="259045"/>
    <xdr:sp macro="" textlink="">
      <xdr:nvSpPr>
        <xdr:cNvPr id="628" name="災害復旧費最大値テキスト">
          <a:extLst>
            <a:ext uri="{FF2B5EF4-FFF2-40B4-BE49-F238E27FC236}">
              <a16:creationId xmlns:a16="http://schemas.microsoft.com/office/drawing/2014/main" id="{EFD34086-89DA-483A-AF65-113422718F32}"/>
            </a:ext>
          </a:extLst>
        </xdr:cNvPr>
        <xdr:cNvSpPr txBox="1"/>
      </xdr:nvSpPr>
      <xdr:spPr>
        <a:xfrm>
          <a:off x="16370300" y="1202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73711</xdr:rowOff>
    </xdr:from>
    <xdr:to>
      <xdr:col>86</xdr:col>
      <xdr:colOff>25400</xdr:colOff>
      <xdr:row>71</xdr:row>
      <xdr:rowOff>73711</xdr:rowOff>
    </xdr:to>
    <xdr:cxnSp macro="">
      <xdr:nvCxnSpPr>
        <xdr:cNvPr id="629" name="直線コネクタ 628">
          <a:extLst>
            <a:ext uri="{FF2B5EF4-FFF2-40B4-BE49-F238E27FC236}">
              <a16:creationId xmlns:a16="http://schemas.microsoft.com/office/drawing/2014/main" id="{2A7780BD-E3ED-48F7-BECD-0C4A3C556E52}"/>
            </a:ext>
          </a:extLst>
        </xdr:cNvPr>
        <xdr:cNvCxnSpPr/>
      </xdr:nvCxnSpPr>
      <xdr:spPr>
        <a:xfrm>
          <a:off x="16230600" y="12246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44145</xdr:rowOff>
    </xdr:from>
    <xdr:to>
      <xdr:col>85</xdr:col>
      <xdr:colOff>127000</xdr:colOff>
      <xdr:row>79</xdr:row>
      <xdr:rowOff>44450</xdr:rowOff>
    </xdr:to>
    <xdr:cxnSp macro="">
      <xdr:nvCxnSpPr>
        <xdr:cNvPr id="630" name="直線コネクタ 629">
          <a:extLst>
            <a:ext uri="{FF2B5EF4-FFF2-40B4-BE49-F238E27FC236}">
              <a16:creationId xmlns:a16="http://schemas.microsoft.com/office/drawing/2014/main" id="{8525A40D-335A-46EA-872A-EC20B87B17B1}"/>
            </a:ext>
          </a:extLst>
        </xdr:cNvPr>
        <xdr:cNvCxnSpPr/>
      </xdr:nvCxnSpPr>
      <xdr:spPr>
        <a:xfrm>
          <a:off x="15481300" y="13588695"/>
          <a:ext cx="8382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96690</xdr:rowOff>
    </xdr:from>
    <xdr:ext cx="469744" cy="259045"/>
    <xdr:sp macro="" textlink="">
      <xdr:nvSpPr>
        <xdr:cNvPr id="631" name="災害復旧費平均値テキスト">
          <a:extLst>
            <a:ext uri="{FF2B5EF4-FFF2-40B4-BE49-F238E27FC236}">
              <a16:creationId xmlns:a16="http://schemas.microsoft.com/office/drawing/2014/main" id="{F126B554-021A-4651-8FD0-53CB2855682D}"/>
            </a:ext>
          </a:extLst>
        </xdr:cNvPr>
        <xdr:cNvSpPr txBox="1"/>
      </xdr:nvSpPr>
      <xdr:spPr>
        <a:xfrm>
          <a:off x="16370300" y="13298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73813</xdr:rowOff>
    </xdr:from>
    <xdr:to>
      <xdr:col>85</xdr:col>
      <xdr:colOff>177800</xdr:colOff>
      <xdr:row>79</xdr:row>
      <xdr:rowOff>3963</xdr:rowOff>
    </xdr:to>
    <xdr:sp macro="" textlink="">
      <xdr:nvSpPr>
        <xdr:cNvPr id="632" name="フローチャート: 判断 631">
          <a:extLst>
            <a:ext uri="{FF2B5EF4-FFF2-40B4-BE49-F238E27FC236}">
              <a16:creationId xmlns:a16="http://schemas.microsoft.com/office/drawing/2014/main" id="{020596A9-B444-47AF-B29E-7513AF3A5A42}"/>
            </a:ext>
          </a:extLst>
        </xdr:cNvPr>
        <xdr:cNvSpPr/>
      </xdr:nvSpPr>
      <xdr:spPr>
        <a:xfrm>
          <a:off x="16268700" y="134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43726</xdr:rowOff>
    </xdr:from>
    <xdr:to>
      <xdr:col>81</xdr:col>
      <xdr:colOff>50800</xdr:colOff>
      <xdr:row>79</xdr:row>
      <xdr:rowOff>44145</xdr:rowOff>
    </xdr:to>
    <xdr:cxnSp macro="">
      <xdr:nvCxnSpPr>
        <xdr:cNvPr id="633" name="直線コネクタ 632">
          <a:extLst>
            <a:ext uri="{FF2B5EF4-FFF2-40B4-BE49-F238E27FC236}">
              <a16:creationId xmlns:a16="http://schemas.microsoft.com/office/drawing/2014/main" id="{534CC6ED-3E91-415F-97B3-874DEC2141B1}"/>
            </a:ext>
          </a:extLst>
        </xdr:cNvPr>
        <xdr:cNvCxnSpPr/>
      </xdr:nvCxnSpPr>
      <xdr:spPr>
        <a:xfrm>
          <a:off x="14592300" y="13588276"/>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699</xdr:rowOff>
    </xdr:from>
    <xdr:to>
      <xdr:col>81</xdr:col>
      <xdr:colOff>101600</xdr:colOff>
      <xdr:row>78</xdr:row>
      <xdr:rowOff>102299</xdr:rowOff>
    </xdr:to>
    <xdr:sp macro="" textlink="">
      <xdr:nvSpPr>
        <xdr:cNvPr id="634" name="フローチャート: 判断 633">
          <a:extLst>
            <a:ext uri="{FF2B5EF4-FFF2-40B4-BE49-F238E27FC236}">
              <a16:creationId xmlns:a16="http://schemas.microsoft.com/office/drawing/2014/main" id="{ABC4BE58-DCB5-431D-B465-498FCC53BBED}"/>
            </a:ext>
          </a:extLst>
        </xdr:cNvPr>
        <xdr:cNvSpPr/>
      </xdr:nvSpPr>
      <xdr:spPr>
        <a:xfrm>
          <a:off x="15430500" y="133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118826</xdr:rowOff>
    </xdr:from>
    <xdr:ext cx="469744" cy="259045"/>
    <xdr:sp macro="" textlink="">
      <xdr:nvSpPr>
        <xdr:cNvPr id="635" name="テキスト ボックス 634">
          <a:extLst>
            <a:ext uri="{FF2B5EF4-FFF2-40B4-BE49-F238E27FC236}">
              <a16:creationId xmlns:a16="http://schemas.microsoft.com/office/drawing/2014/main" id="{8E52A1C6-5462-42A2-96DE-ED25783973B8}"/>
            </a:ext>
          </a:extLst>
        </xdr:cNvPr>
        <xdr:cNvSpPr txBox="1"/>
      </xdr:nvSpPr>
      <xdr:spPr>
        <a:xfrm>
          <a:off x="15246428" y="1314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43726</xdr:rowOff>
    </xdr:from>
    <xdr:to>
      <xdr:col>76</xdr:col>
      <xdr:colOff>114300</xdr:colOff>
      <xdr:row>79</xdr:row>
      <xdr:rowOff>44450</xdr:rowOff>
    </xdr:to>
    <xdr:cxnSp macro="">
      <xdr:nvCxnSpPr>
        <xdr:cNvPr id="636" name="直線コネクタ 635">
          <a:extLst>
            <a:ext uri="{FF2B5EF4-FFF2-40B4-BE49-F238E27FC236}">
              <a16:creationId xmlns:a16="http://schemas.microsoft.com/office/drawing/2014/main" id="{E2F7EDDE-11B0-4FB6-B37E-68D1EBDD0621}"/>
            </a:ext>
          </a:extLst>
        </xdr:cNvPr>
        <xdr:cNvCxnSpPr/>
      </xdr:nvCxnSpPr>
      <xdr:spPr>
        <a:xfrm flipV="1">
          <a:off x="13703300" y="13588276"/>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38075</xdr:rowOff>
    </xdr:from>
    <xdr:to>
      <xdr:col>76</xdr:col>
      <xdr:colOff>165100</xdr:colOff>
      <xdr:row>78</xdr:row>
      <xdr:rowOff>139675</xdr:rowOff>
    </xdr:to>
    <xdr:sp macro="" textlink="">
      <xdr:nvSpPr>
        <xdr:cNvPr id="637" name="フローチャート: 判断 636">
          <a:extLst>
            <a:ext uri="{FF2B5EF4-FFF2-40B4-BE49-F238E27FC236}">
              <a16:creationId xmlns:a16="http://schemas.microsoft.com/office/drawing/2014/main" id="{5DDB080F-2EFF-4727-AA48-25B6EB1BE1C5}"/>
            </a:ext>
          </a:extLst>
        </xdr:cNvPr>
        <xdr:cNvSpPr/>
      </xdr:nvSpPr>
      <xdr:spPr>
        <a:xfrm>
          <a:off x="14541500" y="13411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156202</xdr:rowOff>
    </xdr:from>
    <xdr:ext cx="469744" cy="259045"/>
    <xdr:sp macro="" textlink="">
      <xdr:nvSpPr>
        <xdr:cNvPr id="638" name="テキスト ボックス 637">
          <a:extLst>
            <a:ext uri="{FF2B5EF4-FFF2-40B4-BE49-F238E27FC236}">
              <a16:creationId xmlns:a16="http://schemas.microsoft.com/office/drawing/2014/main" id="{B8C5A722-BC39-428B-B130-D21F97D13547}"/>
            </a:ext>
          </a:extLst>
        </xdr:cNvPr>
        <xdr:cNvSpPr txBox="1"/>
      </xdr:nvSpPr>
      <xdr:spPr>
        <a:xfrm>
          <a:off x="14357428" y="1318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9" name="直線コネクタ 638">
          <a:extLst>
            <a:ext uri="{FF2B5EF4-FFF2-40B4-BE49-F238E27FC236}">
              <a16:creationId xmlns:a16="http://schemas.microsoft.com/office/drawing/2014/main" id="{026B0FA1-04A3-443A-B381-7444EE681FF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82156</xdr:rowOff>
    </xdr:from>
    <xdr:to>
      <xdr:col>72</xdr:col>
      <xdr:colOff>38100</xdr:colOff>
      <xdr:row>79</xdr:row>
      <xdr:rowOff>12306</xdr:rowOff>
    </xdr:to>
    <xdr:sp macro="" textlink="">
      <xdr:nvSpPr>
        <xdr:cNvPr id="640" name="フローチャート: 判断 639">
          <a:extLst>
            <a:ext uri="{FF2B5EF4-FFF2-40B4-BE49-F238E27FC236}">
              <a16:creationId xmlns:a16="http://schemas.microsoft.com/office/drawing/2014/main" id="{CC8AD522-1A78-43F1-A6B8-9F0857AE582D}"/>
            </a:ext>
          </a:extLst>
        </xdr:cNvPr>
        <xdr:cNvSpPr/>
      </xdr:nvSpPr>
      <xdr:spPr>
        <a:xfrm>
          <a:off x="13652500" y="1345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28833</xdr:rowOff>
    </xdr:from>
    <xdr:ext cx="469744" cy="259045"/>
    <xdr:sp macro="" textlink="">
      <xdr:nvSpPr>
        <xdr:cNvPr id="641" name="テキスト ボックス 640">
          <a:extLst>
            <a:ext uri="{FF2B5EF4-FFF2-40B4-BE49-F238E27FC236}">
              <a16:creationId xmlns:a16="http://schemas.microsoft.com/office/drawing/2014/main" id="{90C58989-A9E9-419B-A8EE-9333AA4AB83D}"/>
            </a:ext>
          </a:extLst>
        </xdr:cNvPr>
        <xdr:cNvSpPr txBox="1"/>
      </xdr:nvSpPr>
      <xdr:spPr>
        <a:xfrm>
          <a:off x="13468428" y="1323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115266</xdr:rowOff>
    </xdr:from>
    <xdr:to>
      <xdr:col>67</xdr:col>
      <xdr:colOff>101600</xdr:colOff>
      <xdr:row>79</xdr:row>
      <xdr:rowOff>45416</xdr:rowOff>
    </xdr:to>
    <xdr:sp macro="" textlink="">
      <xdr:nvSpPr>
        <xdr:cNvPr id="642" name="フローチャート: 判断 641">
          <a:extLst>
            <a:ext uri="{FF2B5EF4-FFF2-40B4-BE49-F238E27FC236}">
              <a16:creationId xmlns:a16="http://schemas.microsoft.com/office/drawing/2014/main" id="{43FBBCB1-D00D-425B-9205-85F01C578BC3}"/>
            </a:ext>
          </a:extLst>
        </xdr:cNvPr>
        <xdr:cNvSpPr/>
      </xdr:nvSpPr>
      <xdr:spPr>
        <a:xfrm>
          <a:off x="12763500" y="1348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61943</xdr:rowOff>
    </xdr:from>
    <xdr:ext cx="469744" cy="259045"/>
    <xdr:sp macro="" textlink="">
      <xdr:nvSpPr>
        <xdr:cNvPr id="643" name="テキスト ボックス 642">
          <a:extLst>
            <a:ext uri="{FF2B5EF4-FFF2-40B4-BE49-F238E27FC236}">
              <a16:creationId xmlns:a16="http://schemas.microsoft.com/office/drawing/2014/main" id="{C8410BA0-9E60-4963-B6EC-7DAFE4ACBC83}"/>
            </a:ext>
          </a:extLst>
        </xdr:cNvPr>
        <xdr:cNvSpPr txBox="1"/>
      </xdr:nvSpPr>
      <xdr:spPr>
        <a:xfrm>
          <a:off x="12579428" y="1326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8134BD4C-E302-400E-B114-74B8567E948A}"/>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78BC56DA-7348-466A-99AA-6151F0C0B033}"/>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7CBF8C16-6C2F-4780-89A2-0AA6B6BA08A5}"/>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298C8DA7-ED58-4A0A-8AF7-17AC69F9B58D}"/>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E4E68E74-5F31-4524-94B3-CCBA7EA13F38}"/>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9" name="楕円 648">
          <a:extLst>
            <a:ext uri="{FF2B5EF4-FFF2-40B4-BE49-F238E27FC236}">
              <a16:creationId xmlns:a16="http://schemas.microsoft.com/office/drawing/2014/main" id="{DE8D331D-84C0-4A96-9508-76BAD6FE63F9}"/>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0" name="災害復旧費該当値テキスト">
          <a:extLst>
            <a:ext uri="{FF2B5EF4-FFF2-40B4-BE49-F238E27FC236}">
              <a16:creationId xmlns:a16="http://schemas.microsoft.com/office/drawing/2014/main" id="{BBE93249-CC46-48F9-9D86-A13D378A13BB}"/>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164795</xdr:rowOff>
    </xdr:from>
    <xdr:to>
      <xdr:col>81</xdr:col>
      <xdr:colOff>101600</xdr:colOff>
      <xdr:row>79</xdr:row>
      <xdr:rowOff>94945</xdr:rowOff>
    </xdr:to>
    <xdr:sp macro="" textlink="">
      <xdr:nvSpPr>
        <xdr:cNvPr id="651" name="楕円 650">
          <a:extLst>
            <a:ext uri="{FF2B5EF4-FFF2-40B4-BE49-F238E27FC236}">
              <a16:creationId xmlns:a16="http://schemas.microsoft.com/office/drawing/2014/main" id="{5C61DB95-FB89-45A2-B1D9-1EC8C3905214}"/>
            </a:ext>
          </a:extLst>
        </xdr:cNvPr>
        <xdr:cNvSpPr/>
      </xdr:nvSpPr>
      <xdr:spPr>
        <a:xfrm>
          <a:off x="15430500" y="1353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86072</xdr:rowOff>
    </xdr:from>
    <xdr:ext cx="249299" cy="259045"/>
    <xdr:sp macro="" textlink="">
      <xdr:nvSpPr>
        <xdr:cNvPr id="652" name="テキスト ボックス 651">
          <a:extLst>
            <a:ext uri="{FF2B5EF4-FFF2-40B4-BE49-F238E27FC236}">
              <a16:creationId xmlns:a16="http://schemas.microsoft.com/office/drawing/2014/main" id="{B9DD03BC-1D02-4F93-B4EC-9C986F5FC00B}"/>
            </a:ext>
          </a:extLst>
        </xdr:cNvPr>
        <xdr:cNvSpPr txBox="1"/>
      </xdr:nvSpPr>
      <xdr:spPr>
        <a:xfrm>
          <a:off x="15356650" y="136306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164376</xdr:rowOff>
    </xdr:from>
    <xdr:to>
      <xdr:col>76</xdr:col>
      <xdr:colOff>165100</xdr:colOff>
      <xdr:row>79</xdr:row>
      <xdr:rowOff>94526</xdr:rowOff>
    </xdr:to>
    <xdr:sp macro="" textlink="">
      <xdr:nvSpPr>
        <xdr:cNvPr id="653" name="楕円 652">
          <a:extLst>
            <a:ext uri="{FF2B5EF4-FFF2-40B4-BE49-F238E27FC236}">
              <a16:creationId xmlns:a16="http://schemas.microsoft.com/office/drawing/2014/main" id="{00D495F7-6260-438C-8B5F-560E79E19262}"/>
            </a:ext>
          </a:extLst>
        </xdr:cNvPr>
        <xdr:cNvSpPr/>
      </xdr:nvSpPr>
      <xdr:spPr>
        <a:xfrm>
          <a:off x="14541500" y="1353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85653</xdr:rowOff>
    </xdr:from>
    <xdr:ext cx="313932" cy="259045"/>
    <xdr:sp macro="" textlink="">
      <xdr:nvSpPr>
        <xdr:cNvPr id="654" name="テキスト ボックス 653">
          <a:extLst>
            <a:ext uri="{FF2B5EF4-FFF2-40B4-BE49-F238E27FC236}">
              <a16:creationId xmlns:a16="http://schemas.microsoft.com/office/drawing/2014/main" id="{AD53BFB9-7828-4306-9EE8-FC9355641944}"/>
            </a:ext>
          </a:extLst>
        </xdr:cNvPr>
        <xdr:cNvSpPr txBox="1"/>
      </xdr:nvSpPr>
      <xdr:spPr>
        <a:xfrm>
          <a:off x="14435333" y="136302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5" name="楕円 654">
          <a:extLst>
            <a:ext uri="{FF2B5EF4-FFF2-40B4-BE49-F238E27FC236}">
              <a16:creationId xmlns:a16="http://schemas.microsoft.com/office/drawing/2014/main" id="{307B35E2-E6EA-4C38-874E-6C2A7E289AC3}"/>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6" name="テキスト ボックス 655">
          <a:extLst>
            <a:ext uri="{FF2B5EF4-FFF2-40B4-BE49-F238E27FC236}">
              <a16:creationId xmlns:a16="http://schemas.microsoft.com/office/drawing/2014/main" id="{54F29045-0AE5-474B-B0CA-1D2058178434}"/>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7" name="楕円 656">
          <a:extLst>
            <a:ext uri="{FF2B5EF4-FFF2-40B4-BE49-F238E27FC236}">
              <a16:creationId xmlns:a16="http://schemas.microsoft.com/office/drawing/2014/main" id="{CB9E5D9F-D125-4D46-8D50-E9CC88E352D2}"/>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8" name="テキスト ボックス 657">
          <a:extLst>
            <a:ext uri="{FF2B5EF4-FFF2-40B4-BE49-F238E27FC236}">
              <a16:creationId xmlns:a16="http://schemas.microsoft.com/office/drawing/2014/main" id="{AABEBE79-871D-4FCA-B9B6-EF66021024A5}"/>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E88D0066-2C85-4CBC-854F-1C310B72C395}"/>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E511107A-F649-4EC7-B5A4-85B3E7A6D20F}"/>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6271E53C-8D09-404B-9630-84D9AC8E69F4}"/>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F0A2A625-6582-4558-A5AA-7D94DAD33A5D}"/>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4C9BB8CB-4CC3-4C62-A95F-7D942ED12ED3}"/>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B7A95100-EB80-4ABB-837B-C13B33E2ED18}"/>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9DEE6E73-E7B8-4276-A924-D728C128ABF3}"/>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A372E6E8-4CEC-48F3-8B93-1AFCBC497E9D}"/>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F16A5444-97A0-488C-A2F0-DDD33E8377F1}"/>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752CF4E6-F726-40FB-A5E7-938F0AE7FAF2}"/>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B186BB82-0B78-4495-A7DF-2A67096BFFD4}"/>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a:extLst>
            <a:ext uri="{FF2B5EF4-FFF2-40B4-BE49-F238E27FC236}">
              <a16:creationId xmlns:a16="http://schemas.microsoft.com/office/drawing/2014/main" id="{E69F29CA-9BFE-48FB-9DD5-3E5FEE09C9CB}"/>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24E90EC7-049E-4BCF-8428-AFB7A557EED8}"/>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id="{E7587574-6766-416E-8FC2-27E530A69A92}"/>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BCBA6E13-E6CD-4970-B4BA-89425C13B032}"/>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id="{818BC658-AC3E-4F50-89CE-B7D683BB4B2D}"/>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50B562B1-B308-404B-BDA1-CD7EF6C7B097}"/>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a:extLst>
            <a:ext uri="{FF2B5EF4-FFF2-40B4-BE49-F238E27FC236}">
              <a16:creationId xmlns:a16="http://schemas.microsoft.com/office/drawing/2014/main" id="{3113D78A-4AC5-408A-93E3-B34E7B698342}"/>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20D5C5E3-EF74-437A-A96F-EF29E7F42708}"/>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8" name="テキスト ボックス 677">
          <a:extLst>
            <a:ext uri="{FF2B5EF4-FFF2-40B4-BE49-F238E27FC236}">
              <a16:creationId xmlns:a16="http://schemas.microsoft.com/office/drawing/2014/main" id="{AE65E313-82DF-4F43-BBC4-E1CB89021935}"/>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AAB4E899-824D-419F-AB7C-76D866B6A613}"/>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a:extLst>
            <a:ext uri="{FF2B5EF4-FFF2-40B4-BE49-F238E27FC236}">
              <a16:creationId xmlns:a16="http://schemas.microsoft.com/office/drawing/2014/main" id="{249CFC6F-89A5-444C-B038-511F9088FCF7}"/>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3B4C1A66-BC2D-481E-9321-D8E3C4578D25}"/>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7A2C6C63-D517-4A84-90AE-DEF403E16214}"/>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903A29B8-B271-4BF7-937C-26CB4BFDF465}"/>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4776</xdr:rowOff>
    </xdr:from>
    <xdr:to>
      <xdr:col>85</xdr:col>
      <xdr:colOff>126364</xdr:colOff>
      <xdr:row>98</xdr:row>
      <xdr:rowOff>119094</xdr:rowOff>
    </xdr:to>
    <xdr:cxnSp macro="">
      <xdr:nvCxnSpPr>
        <xdr:cNvPr id="684" name="直線コネクタ 683">
          <a:extLst>
            <a:ext uri="{FF2B5EF4-FFF2-40B4-BE49-F238E27FC236}">
              <a16:creationId xmlns:a16="http://schemas.microsoft.com/office/drawing/2014/main" id="{B165B328-D257-4F56-808F-8AA8F73E0252}"/>
            </a:ext>
          </a:extLst>
        </xdr:cNvPr>
        <xdr:cNvCxnSpPr/>
      </xdr:nvCxnSpPr>
      <xdr:spPr>
        <a:xfrm flipV="1">
          <a:off x="16317595" y="15435276"/>
          <a:ext cx="1269" cy="148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122921</xdr:rowOff>
    </xdr:from>
    <xdr:ext cx="469744" cy="259045"/>
    <xdr:sp macro="" textlink="">
      <xdr:nvSpPr>
        <xdr:cNvPr id="685" name="公債費最小値テキスト">
          <a:extLst>
            <a:ext uri="{FF2B5EF4-FFF2-40B4-BE49-F238E27FC236}">
              <a16:creationId xmlns:a16="http://schemas.microsoft.com/office/drawing/2014/main" id="{CCA50E26-1A2F-470C-B83D-657E6D135F61}"/>
            </a:ext>
          </a:extLst>
        </xdr:cNvPr>
        <xdr:cNvSpPr txBox="1"/>
      </xdr:nvSpPr>
      <xdr:spPr>
        <a:xfrm>
          <a:off x="16370300" y="1692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119094</xdr:rowOff>
    </xdr:from>
    <xdr:to>
      <xdr:col>86</xdr:col>
      <xdr:colOff>25400</xdr:colOff>
      <xdr:row>98</xdr:row>
      <xdr:rowOff>119094</xdr:rowOff>
    </xdr:to>
    <xdr:cxnSp macro="">
      <xdr:nvCxnSpPr>
        <xdr:cNvPr id="686" name="直線コネクタ 685">
          <a:extLst>
            <a:ext uri="{FF2B5EF4-FFF2-40B4-BE49-F238E27FC236}">
              <a16:creationId xmlns:a16="http://schemas.microsoft.com/office/drawing/2014/main" id="{D6B2CB92-ACF1-45BE-834C-FC6D08361BC4}"/>
            </a:ext>
          </a:extLst>
        </xdr:cNvPr>
        <xdr:cNvCxnSpPr/>
      </xdr:nvCxnSpPr>
      <xdr:spPr>
        <a:xfrm>
          <a:off x="16230600" y="1692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122903</xdr:rowOff>
    </xdr:from>
    <xdr:ext cx="599010" cy="259045"/>
    <xdr:sp macro="" textlink="">
      <xdr:nvSpPr>
        <xdr:cNvPr id="687" name="公債費最大値テキスト">
          <a:extLst>
            <a:ext uri="{FF2B5EF4-FFF2-40B4-BE49-F238E27FC236}">
              <a16:creationId xmlns:a16="http://schemas.microsoft.com/office/drawing/2014/main" id="{7380EE2D-BC4C-4E77-B770-424A75264B90}"/>
            </a:ext>
          </a:extLst>
        </xdr:cNvPr>
        <xdr:cNvSpPr txBox="1"/>
      </xdr:nvSpPr>
      <xdr:spPr>
        <a:xfrm>
          <a:off x="16370300" y="1521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4776</xdr:rowOff>
    </xdr:from>
    <xdr:to>
      <xdr:col>86</xdr:col>
      <xdr:colOff>25400</xdr:colOff>
      <xdr:row>90</xdr:row>
      <xdr:rowOff>4776</xdr:rowOff>
    </xdr:to>
    <xdr:cxnSp macro="">
      <xdr:nvCxnSpPr>
        <xdr:cNvPr id="688" name="直線コネクタ 687">
          <a:extLst>
            <a:ext uri="{FF2B5EF4-FFF2-40B4-BE49-F238E27FC236}">
              <a16:creationId xmlns:a16="http://schemas.microsoft.com/office/drawing/2014/main" id="{C3DAB3C8-2753-456F-BF6B-D569995F462B}"/>
            </a:ext>
          </a:extLst>
        </xdr:cNvPr>
        <xdr:cNvCxnSpPr/>
      </xdr:nvCxnSpPr>
      <xdr:spPr>
        <a:xfrm>
          <a:off x="16230600" y="1543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46056</xdr:rowOff>
    </xdr:from>
    <xdr:to>
      <xdr:col>85</xdr:col>
      <xdr:colOff>127000</xdr:colOff>
      <xdr:row>96</xdr:row>
      <xdr:rowOff>78811</xdr:rowOff>
    </xdr:to>
    <xdr:cxnSp macro="">
      <xdr:nvCxnSpPr>
        <xdr:cNvPr id="689" name="直線コネクタ 688">
          <a:extLst>
            <a:ext uri="{FF2B5EF4-FFF2-40B4-BE49-F238E27FC236}">
              <a16:creationId xmlns:a16="http://schemas.microsoft.com/office/drawing/2014/main" id="{563B13D9-E0BF-4177-B2B6-375F1CD8D07D}"/>
            </a:ext>
          </a:extLst>
        </xdr:cNvPr>
        <xdr:cNvCxnSpPr/>
      </xdr:nvCxnSpPr>
      <xdr:spPr>
        <a:xfrm flipV="1">
          <a:off x="15481300" y="16505256"/>
          <a:ext cx="838200" cy="3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46741</xdr:rowOff>
    </xdr:from>
    <xdr:ext cx="534377" cy="259045"/>
    <xdr:sp macro="" textlink="">
      <xdr:nvSpPr>
        <xdr:cNvPr id="690" name="公債費平均値テキスト">
          <a:extLst>
            <a:ext uri="{FF2B5EF4-FFF2-40B4-BE49-F238E27FC236}">
              <a16:creationId xmlns:a16="http://schemas.microsoft.com/office/drawing/2014/main" id="{5B79AE07-3B31-4568-89F3-A3F4F2D319F2}"/>
            </a:ext>
          </a:extLst>
        </xdr:cNvPr>
        <xdr:cNvSpPr txBox="1"/>
      </xdr:nvSpPr>
      <xdr:spPr>
        <a:xfrm>
          <a:off x="16370300" y="16163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23864</xdr:rowOff>
    </xdr:from>
    <xdr:to>
      <xdr:col>85</xdr:col>
      <xdr:colOff>177800</xdr:colOff>
      <xdr:row>95</xdr:row>
      <xdr:rowOff>125464</xdr:rowOff>
    </xdr:to>
    <xdr:sp macro="" textlink="">
      <xdr:nvSpPr>
        <xdr:cNvPr id="691" name="フローチャート: 判断 690">
          <a:extLst>
            <a:ext uri="{FF2B5EF4-FFF2-40B4-BE49-F238E27FC236}">
              <a16:creationId xmlns:a16="http://schemas.microsoft.com/office/drawing/2014/main" id="{F04B38B6-9176-4301-AA61-3E80F64D04F2}"/>
            </a:ext>
          </a:extLst>
        </xdr:cNvPr>
        <xdr:cNvSpPr/>
      </xdr:nvSpPr>
      <xdr:spPr>
        <a:xfrm>
          <a:off x="162687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78811</xdr:rowOff>
    </xdr:from>
    <xdr:to>
      <xdr:col>81</xdr:col>
      <xdr:colOff>50800</xdr:colOff>
      <xdr:row>96</xdr:row>
      <xdr:rowOff>106880</xdr:rowOff>
    </xdr:to>
    <xdr:cxnSp macro="">
      <xdr:nvCxnSpPr>
        <xdr:cNvPr id="692" name="直線コネクタ 691">
          <a:extLst>
            <a:ext uri="{FF2B5EF4-FFF2-40B4-BE49-F238E27FC236}">
              <a16:creationId xmlns:a16="http://schemas.microsoft.com/office/drawing/2014/main" id="{39062EA5-FF42-48FE-96E3-8A8A069E760F}"/>
            </a:ext>
          </a:extLst>
        </xdr:cNvPr>
        <xdr:cNvCxnSpPr/>
      </xdr:nvCxnSpPr>
      <xdr:spPr>
        <a:xfrm flipV="1">
          <a:off x="14592300" y="16538011"/>
          <a:ext cx="889000" cy="2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85536</xdr:rowOff>
    </xdr:from>
    <xdr:to>
      <xdr:col>81</xdr:col>
      <xdr:colOff>101600</xdr:colOff>
      <xdr:row>96</xdr:row>
      <xdr:rowOff>15686</xdr:rowOff>
    </xdr:to>
    <xdr:sp macro="" textlink="">
      <xdr:nvSpPr>
        <xdr:cNvPr id="693" name="フローチャート: 判断 692">
          <a:extLst>
            <a:ext uri="{FF2B5EF4-FFF2-40B4-BE49-F238E27FC236}">
              <a16:creationId xmlns:a16="http://schemas.microsoft.com/office/drawing/2014/main" id="{8ED71863-019A-493E-864B-03CD2549E67B}"/>
            </a:ext>
          </a:extLst>
        </xdr:cNvPr>
        <xdr:cNvSpPr/>
      </xdr:nvSpPr>
      <xdr:spPr>
        <a:xfrm>
          <a:off x="15430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32213</xdr:rowOff>
    </xdr:from>
    <xdr:ext cx="534377" cy="259045"/>
    <xdr:sp macro="" textlink="">
      <xdr:nvSpPr>
        <xdr:cNvPr id="694" name="テキスト ボックス 693">
          <a:extLst>
            <a:ext uri="{FF2B5EF4-FFF2-40B4-BE49-F238E27FC236}">
              <a16:creationId xmlns:a16="http://schemas.microsoft.com/office/drawing/2014/main" id="{3B9D238E-294F-42BC-B7AD-ACA332CEFA12}"/>
            </a:ext>
          </a:extLst>
        </xdr:cNvPr>
        <xdr:cNvSpPr txBox="1"/>
      </xdr:nvSpPr>
      <xdr:spPr>
        <a:xfrm>
          <a:off x="15214111" y="1614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93376</xdr:rowOff>
    </xdr:from>
    <xdr:to>
      <xdr:col>76</xdr:col>
      <xdr:colOff>114300</xdr:colOff>
      <xdr:row>96</xdr:row>
      <xdr:rowOff>106880</xdr:rowOff>
    </xdr:to>
    <xdr:cxnSp macro="">
      <xdr:nvCxnSpPr>
        <xdr:cNvPr id="695" name="直線コネクタ 694">
          <a:extLst>
            <a:ext uri="{FF2B5EF4-FFF2-40B4-BE49-F238E27FC236}">
              <a16:creationId xmlns:a16="http://schemas.microsoft.com/office/drawing/2014/main" id="{AB0D8165-F950-4D5B-B778-1B7121232779}"/>
            </a:ext>
          </a:extLst>
        </xdr:cNvPr>
        <xdr:cNvCxnSpPr/>
      </xdr:nvCxnSpPr>
      <xdr:spPr>
        <a:xfrm>
          <a:off x="13703300" y="16552576"/>
          <a:ext cx="889000" cy="13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74890</xdr:rowOff>
    </xdr:from>
    <xdr:to>
      <xdr:col>76</xdr:col>
      <xdr:colOff>165100</xdr:colOff>
      <xdr:row>96</xdr:row>
      <xdr:rowOff>5040</xdr:rowOff>
    </xdr:to>
    <xdr:sp macro="" textlink="">
      <xdr:nvSpPr>
        <xdr:cNvPr id="696" name="フローチャート: 判断 695">
          <a:extLst>
            <a:ext uri="{FF2B5EF4-FFF2-40B4-BE49-F238E27FC236}">
              <a16:creationId xmlns:a16="http://schemas.microsoft.com/office/drawing/2014/main" id="{E7E9EF99-1E31-4A90-8C11-2D6FE354F338}"/>
            </a:ext>
          </a:extLst>
        </xdr:cNvPr>
        <xdr:cNvSpPr/>
      </xdr:nvSpPr>
      <xdr:spPr>
        <a:xfrm>
          <a:off x="14541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21567</xdr:rowOff>
    </xdr:from>
    <xdr:ext cx="534377" cy="259045"/>
    <xdr:sp macro="" textlink="">
      <xdr:nvSpPr>
        <xdr:cNvPr id="697" name="テキスト ボックス 696">
          <a:extLst>
            <a:ext uri="{FF2B5EF4-FFF2-40B4-BE49-F238E27FC236}">
              <a16:creationId xmlns:a16="http://schemas.microsoft.com/office/drawing/2014/main" id="{F554D7BC-C2F6-4A39-BB7B-A2929A818810}"/>
            </a:ext>
          </a:extLst>
        </xdr:cNvPr>
        <xdr:cNvSpPr txBox="1"/>
      </xdr:nvSpPr>
      <xdr:spPr>
        <a:xfrm>
          <a:off x="14325111" y="1613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77586</xdr:rowOff>
    </xdr:from>
    <xdr:to>
      <xdr:col>71</xdr:col>
      <xdr:colOff>177800</xdr:colOff>
      <xdr:row>96</xdr:row>
      <xdr:rowOff>93376</xdr:rowOff>
    </xdr:to>
    <xdr:cxnSp macro="">
      <xdr:nvCxnSpPr>
        <xdr:cNvPr id="698" name="直線コネクタ 697">
          <a:extLst>
            <a:ext uri="{FF2B5EF4-FFF2-40B4-BE49-F238E27FC236}">
              <a16:creationId xmlns:a16="http://schemas.microsoft.com/office/drawing/2014/main" id="{81177FE7-143D-4348-A63B-B25AFC62FD28}"/>
            </a:ext>
          </a:extLst>
        </xdr:cNvPr>
        <xdr:cNvCxnSpPr/>
      </xdr:nvCxnSpPr>
      <xdr:spPr>
        <a:xfrm>
          <a:off x="12814300" y="16536786"/>
          <a:ext cx="889000" cy="1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65094</xdr:rowOff>
    </xdr:from>
    <xdr:to>
      <xdr:col>72</xdr:col>
      <xdr:colOff>38100</xdr:colOff>
      <xdr:row>95</xdr:row>
      <xdr:rowOff>166694</xdr:rowOff>
    </xdr:to>
    <xdr:sp macro="" textlink="">
      <xdr:nvSpPr>
        <xdr:cNvPr id="699" name="フローチャート: 判断 698">
          <a:extLst>
            <a:ext uri="{FF2B5EF4-FFF2-40B4-BE49-F238E27FC236}">
              <a16:creationId xmlns:a16="http://schemas.microsoft.com/office/drawing/2014/main" id="{572A2482-DBF5-4836-B2FE-28D9876E84B9}"/>
            </a:ext>
          </a:extLst>
        </xdr:cNvPr>
        <xdr:cNvSpPr/>
      </xdr:nvSpPr>
      <xdr:spPr>
        <a:xfrm>
          <a:off x="13652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11771</xdr:rowOff>
    </xdr:from>
    <xdr:ext cx="534377" cy="259045"/>
    <xdr:sp macro="" textlink="">
      <xdr:nvSpPr>
        <xdr:cNvPr id="700" name="テキスト ボックス 699">
          <a:extLst>
            <a:ext uri="{FF2B5EF4-FFF2-40B4-BE49-F238E27FC236}">
              <a16:creationId xmlns:a16="http://schemas.microsoft.com/office/drawing/2014/main" id="{E0971E2F-6DBB-47D6-95F3-0C6D70B1F420}"/>
            </a:ext>
          </a:extLst>
        </xdr:cNvPr>
        <xdr:cNvSpPr txBox="1"/>
      </xdr:nvSpPr>
      <xdr:spPr>
        <a:xfrm>
          <a:off x="13436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67869</xdr:rowOff>
    </xdr:from>
    <xdr:to>
      <xdr:col>67</xdr:col>
      <xdr:colOff>101600</xdr:colOff>
      <xdr:row>95</xdr:row>
      <xdr:rowOff>169469</xdr:rowOff>
    </xdr:to>
    <xdr:sp macro="" textlink="">
      <xdr:nvSpPr>
        <xdr:cNvPr id="701" name="フローチャート: 判断 700">
          <a:extLst>
            <a:ext uri="{FF2B5EF4-FFF2-40B4-BE49-F238E27FC236}">
              <a16:creationId xmlns:a16="http://schemas.microsoft.com/office/drawing/2014/main" id="{18F15F3F-5A88-433F-B535-995C9F97A0A8}"/>
            </a:ext>
          </a:extLst>
        </xdr:cNvPr>
        <xdr:cNvSpPr/>
      </xdr:nvSpPr>
      <xdr:spPr>
        <a:xfrm>
          <a:off x="12763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14546</xdr:rowOff>
    </xdr:from>
    <xdr:ext cx="534377" cy="259045"/>
    <xdr:sp macro="" textlink="">
      <xdr:nvSpPr>
        <xdr:cNvPr id="702" name="テキスト ボックス 701">
          <a:extLst>
            <a:ext uri="{FF2B5EF4-FFF2-40B4-BE49-F238E27FC236}">
              <a16:creationId xmlns:a16="http://schemas.microsoft.com/office/drawing/2014/main" id="{EDBAB6A0-6857-4159-9BBE-8604A753AF35}"/>
            </a:ext>
          </a:extLst>
        </xdr:cNvPr>
        <xdr:cNvSpPr txBox="1"/>
      </xdr:nvSpPr>
      <xdr:spPr>
        <a:xfrm>
          <a:off x="12547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1BD072AF-7E75-40B6-937A-1CBAA4BB5589}"/>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80E87A50-BFE8-46E4-AB96-5DC54B280496}"/>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40313A11-8195-428C-87D3-704E346E347D}"/>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6CE52DBC-43A9-4374-8538-13A0568F0061}"/>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D53F44FF-F823-41B7-A461-B9066DE77B67}"/>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166706</xdr:rowOff>
    </xdr:from>
    <xdr:to>
      <xdr:col>85</xdr:col>
      <xdr:colOff>177800</xdr:colOff>
      <xdr:row>96</xdr:row>
      <xdr:rowOff>96856</xdr:rowOff>
    </xdr:to>
    <xdr:sp macro="" textlink="">
      <xdr:nvSpPr>
        <xdr:cNvPr id="708" name="楕円 707">
          <a:extLst>
            <a:ext uri="{FF2B5EF4-FFF2-40B4-BE49-F238E27FC236}">
              <a16:creationId xmlns:a16="http://schemas.microsoft.com/office/drawing/2014/main" id="{A48407B8-B399-49B7-9390-F50B8530072D}"/>
            </a:ext>
          </a:extLst>
        </xdr:cNvPr>
        <xdr:cNvSpPr/>
      </xdr:nvSpPr>
      <xdr:spPr>
        <a:xfrm>
          <a:off x="16268700" y="164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145133</xdr:rowOff>
    </xdr:from>
    <xdr:ext cx="534377" cy="259045"/>
    <xdr:sp macro="" textlink="">
      <xdr:nvSpPr>
        <xdr:cNvPr id="709" name="公債費該当値テキスト">
          <a:extLst>
            <a:ext uri="{FF2B5EF4-FFF2-40B4-BE49-F238E27FC236}">
              <a16:creationId xmlns:a16="http://schemas.microsoft.com/office/drawing/2014/main" id="{820A7F17-D393-4DF4-853D-B79AA4FFD8A5}"/>
            </a:ext>
          </a:extLst>
        </xdr:cNvPr>
        <xdr:cNvSpPr txBox="1"/>
      </xdr:nvSpPr>
      <xdr:spPr>
        <a:xfrm>
          <a:off x="16370300" y="1643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28011</xdr:rowOff>
    </xdr:from>
    <xdr:to>
      <xdr:col>81</xdr:col>
      <xdr:colOff>101600</xdr:colOff>
      <xdr:row>96</xdr:row>
      <xdr:rowOff>129611</xdr:rowOff>
    </xdr:to>
    <xdr:sp macro="" textlink="">
      <xdr:nvSpPr>
        <xdr:cNvPr id="710" name="楕円 709">
          <a:extLst>
            <a:ext uri="{FF2B5EF4-FFF2-40B4-BE49-F238E27FC236}">
              <a16:creationId xmlns:a16="http://schemas.microsoft.com/office/drawing/2014/main" id="{A5EAB6FC-597B-43DF-8EC0-93F4EF972DD1}"/>
            </a:ext>
          </a:extLst>
        </xdr:cNvPr>
        <xdr:cNvSpPr/>
      </xdr:nvSpPr>
      <xdr:spPr>
        <a:xfrm>
          <a:off x="15430500" y="1648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120738</xdr:rowOff>
    </xdr:from>
    <xdr:ext cx="534377" cy="259045"/>
    <xdr:sp macro="" textlink="">
      <xdr:nvSpPr>
        <xdr:cNvPr id="711" name="テキスト ボックス 710">
          <a:extLst>
            <a:ext uri="{FF2B5EF4-FFF2-40B4-BE49-F238E27FC236}">
              <a16:creationId xmlns:a16="http://schemas.microsoft.com/office/drawing/2014/main" id="{E56F341A-A3D9-4E8F-8B71-9C76BC716CCE}"/>
            </a:ext>
          </a:extLst>
        </xdr:cNvPr>
        <xdr:cNvSpPr txBox="1"/>
      </xdr:nvSpPr>
      <xdr:spPr>
        <a:xfrm>
          <a:off x="15214111" y="1657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56080</xdr:rowOff>
    </xdr:from>
    <xdr:to>
      <xdr:col>76</xdr:col>
      <xdr:colOff>165100</xdr:colOff>
      <xdr:row>96</xdr:row>
      <xdr:rowOff>157680</xdr:rowOff>
    </xdr:to>
    <xdr:sp macro="" textlink="">
      <xdr:nvSpPr>
        <xdr:cNvPr id="712" name="楕円 711">
          <a:extLst>
            <a:ext uri="{FF2B5EF4-FFF2-40B4-BE49-F238E27FC236}">
              <a16:creationId xmlns:a16="http://schemas.microsoft.com/office/drawing/2014/main" id="{071E4666-1029-49FC-8044-868A3101B3CA}"/>
            </a:ext>
          </a:extLst>
        </xdr:cNvPr>
        <xdr:cNvSpPr/>
      </xdr:nvSpPr>
      <xdr:spPr>
        <a:xfrm>
          <a:off x="14541500" y="165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148807</xdr:rowOff>
    </xdr:from>
    <xdr:ext cx="534377" cy="259045"/>
    <xdr:sp macro="" textlink="">
      <xdr:nvSpPr>
        <xdr:cNvPr id="713" name="テキスト ボックス 712">
          <a:extLst>
            <a:ext uri="{FF2B5EF4-FFF2-40B4-BE49-F238E27FC236}">
              <a16:creationId xmlns:a16="http://schemas.microsoft.com/office/drawing/2014/main" id="{D8995161-CDB6-4BD9-9D20-638077EE03AE}"/>
            </a:ext>
          </a:extLst>
        </xdr:cNvPr>
        <xdr:cNvSpPr txBox="1"/>
      </xdr:nvSpPr>
      <xdr:spPr>
        <a:xfrm>
          <a:off x="14325111" y="1660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42576</xdr:rowOff>
    </xdr:from>
    <xdr:to>
      <xdr:col>72</xdr:col>
      <xdr:colOff>38100</xdr:colOff>
      <xdr:row>96</xdr:row>
      <xdr:rowOff>144176</xdr:rowOff>
    </xdr:to>
    <xdr:sp macro="" textlink="">
      <xdr:nvSpPr>
        <xdr:cNvPr id="714" name="楕円 713">
          <a:extLst>
            <a:ext uri="{FF2B5EF4-FFF2-40B4-BE49-F238E27FC236}">
              <a16:creationId xmlns:a16="http://schemas.microsoft.com/office/drawing/2014/main" id="{B9A2A147-21D6-433B-968C-4080F45B4BF9}"/>
            </a:ext>
          </a:extLst>
        </xdr:cNvPr>
        <xdr:cNvSpPr/>
      </xdr:nvSpPr>
      <xdr:spPr>
        <a:xfrm>
          <a:off x="13652500" y="1650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135303</xdr:rowOff>
    </xdr:from>
    <xdr:ext cx="534377" cy="259045"/>
    <xdr:sp macro="" textlink="">
      <xdr:nvSpPr>
        <xdr:cNvPr id="715" name="テキスト ボックス 714">
          <a:extLst>
            <a:ext uri="{FF2B5EF4-FFF2-40B4-BE49-F238E27FC236}">
              <a16:creationId xmlns:a16="http://schemas.microsoft.com/office/drawing/2014/main" id="{479F781B-C5BA-4841-AB5B-B84BAC277507}"/>
            </a:ext>
          </a:extLst>
        </xdr:cNvPr>
        <xdr:cNvSpPr txBox="1"/>
      </xdr:nvSpPr>
      <xdr:spPr>
        <a:xfrm>
          <a:off x="13436111" y="1659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26786</xdr:rowOff>
    </xdr:from>
    <xdr:to>
      <xdr:col>67</xdr:col>
      <xdr:colOff>101600</xdr:colOff>
      <xdr:row>96</xdr:row>
      <xdr:rowOff>128386</xdr:rowOff>
    </xdr:to>
    <xdr:sp macro="" textlink="">
      <xdr:nvSpPr>
        <xdr:cNvPr id="716" name="楕円 715">
          <a:extLst>
            <a:ext uri="{FF2B5EF4-FFF2-40B4-BE49-F238E27FC236}">
              <a16:creationId xmlns:a16="http://schemas.microsoft.com/office/drawing/2014/main" id="{B129918A-915A-4243-AC5A-B1F51BA6F5CA}"/>
            </a:ext>
          </a:extLst>
        </xdr:cNvPr>
        <xdr:cNvSpPr/>
      </xdr:nvSpPr>
      <xdr:spPr>
        <a:xfrm>
          <a:off x="12763500" y="1648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119513</xdr:rowOff>
    </xdr:from>
    <xdr:ext cx="534377" cy="259045"/>
    <xdr:sp macro="" textlink="">
      <xdr:nvSpPr>
        <xdr:cNvPr id="717" name="テキスト ボックス 716">
          <a:extLst>
            <a:ext uri="{FF2B5EF4-FFF2-40B4-BE49-F238E27FC236}">
              <a16:creationId xmlns:a16="http://schemas.microsoft.com/office/drawing/2014/main" id="{32759F24-78BA-48F9-84AC-64AA4827BF8E}"/>
            </a:ext>
          </a:extLst>
        </xdr:cNvPr>
        <xdr:cNvSpPr txBox="1"/>
      </xdr:nvSpPr>
      <xdr:spPr>
        <a:xfrm>
          <a:off x="12547111" y="1657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CB46EE29-04DD-4590-9B55-A5EEFF6E1531}"/>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A0504210-E431-4F14-A3E2-2C93CEB5C3DF}"/>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9273CEAD-7533-4669-BDC2-9355D672FAC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4AE34CBE-9397-4FB3-990F-5F219E642D83}"/>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F76BD702-7F21-43DC-890D-134BEDBC4E8F}"/>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700F7256-6FC4-4A5F-BE4B-559145DD5CE1}"/>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79E03E11-CA68-4377-922D-00259ECE72DE}"/>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8F054EE8-F8DB-44C2-BE3D-18715EF059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8107B2F0-B547-4D32-A1BD-E4FD256FAE4B}"/>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7AB52FDE-5995-41AE-A6A0-EA960DF8B503}"/>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7AC364BB-7473-48A1-BCCD-7EE147A11CF1}"/>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E2C5E474-B32D-4783-9EE1-445B22DE6956}"/>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882AD8D3-7FDE-4ABC-A469-0E8BEE9976AF}"/>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a:extLst>
            <a:ext uri="{FF2B5EF4-FFF2-40B4-BE49-F238E27FC236}">
              <a16:creationId xmlns:a16="http://schemas.microsoft.com/office/drawing/2014/main" id="{09A4670E-7890-43BE-8D4A-976BF51F8206}"/>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52FA69EF-DB01-4AE4-B1D9-8D59F81E50BC}"/>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3" name="テキスト ボックス 732">
          <a:extLst>
            <a:ext uri="{FF2B5EF4-FFF2-40B4-BE49-F238E27FC236}">
              <a16:creationId xmlns:a16="http://schemas.microsoft.com/office/drawing/2014/main" id="{EE205E3C-A328-43F1-B95E-3FF2441A34D5}"/>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A04483B3-8C3C-4F15-8D9F-0A6E27E17195}"/>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5" name="テキスト ボックス 734">
          <a:extLst>
            <a:ext uri="{FF2B5EF4-FFF2-40B4-BE49-F238E27FC236}">
              <a16:creationId xmlns:a16="http://schemas.microsoft.com/office/drawing/2014/main" id="{EFBBE284-5AA2-4507-8ACA-E407E240897A}"/>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AA9A0AAC-EF39-42CF-9E13-9AC276A82454}"/>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7" name="テキスト ボックス 736">
          <a:extLst>
            <a:ext uri="{FF2B5EF4-FFF2-40B4-BE49-F238E27FC236}">
              <a16:creationId xmlns:a16="http://schemas.microsoft.com/office/drawing/2014/main" id="{5F1E8922-444F-4D77-B30D-F61767931C04}"/>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461FD3F1-94F4-4264-88FF-677E89A25932}"/>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39DD330C-107F-4BD1-889E-C820DCDECE8E}"/>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BF2E5E73-500F-4A4E-8C07-C2AF016359E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152121</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51DE9F64-B6C2-4981-8443-0EF4475975B4}"/>
            </a:ext>
          </a:extLst>
        </xdr:cNvPr>
        <xdr:cNvCxnSpPr/>
      </xdr:nvCxnSpPr>
      <xdr:spPr>
        <a:xfrm flipV="1">
          <a:off x="22159595" y="5467071"/>
          <a:ext cx="1269"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70502</xdr:rowOff>
    </xdr:from>
    <xdr:ext cx="249299" cy="259045"/>
    <xdr:sp macro="" textlink="">
      <xdr:nvSpPr>
        <xdr:cNvPr id="742" name="諸支出金最小値テキスト">
          <a:extLst>
            <a:ext uri="{FF2B5EF4-FFF2-40B4-BE49-F238E27FC236}">
              <a16:creationId xmlns:a16="http://schemas.microsoft.com/office/drawing/2014/main" id="{597C06F9-6D82-4B96-B305-422DB68DF2B7}"/>
            </a:ext>
          </a:extLst>
        </xdr:cNvPr>
        <xdr:cNvSpPr txBox="1"/>
      </xdr:nvSpPr>
      <xdr:spPr>
        <a:xfrm>
          <a:off x="22212300" y="67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B74B378B-53E9-4067-9C71-04883723B684}"/>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98798</xdr:rowOff>
    </xdr:from>
    <xdr:ext cx="534377" cy="259045"/>
    <xdr:sp macro="" textlink="">
      <xdr:nvSpPr>
        <xdr:cNvPr id="744" name="諸支出金最大値テキスト">
          <a:extLst>
            <a:ext uri="{FF2B5EF4-FFF2-40B4-BE49-F238E27FC236}">
              <a16:creationId xmlns:a16="http://schemas.microsoft.com/office/drawing/2014/main" id="{7D04F111-7768-41B9-B52E-8B69946B28AA}"/>
            </a:ext>
          </a:extLst>
        </xdr:cNvPr>
        <xdr:cNvSpPr txBox="1"/>
      </xdr:nvSpPr>
      <xdr:spPr>
        <a:xfrm>
          <a:off x="22212300" y="524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16,587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152121</xdr:rowOff>
    </xdr:from>
    <xdr:to>
      <xdr:col>116</xdr:col>
      <xdr:colOff>152400</xdr:colOff>
      <xdr:row>31</xdr:row>
      <xdr:rowOff>152121</xdr:rowOff>
    </xdr:to>
    <xdr:cxnSp macro="">
      <xdr:nvCxnSpPr>
        <xdr:cNvPr id="745" name="直線コネクタ 744">
          <a:extLst>
            <a:ext uri="{FF2B5EF4-FFF2-40B4-BE49-F238E27FC236}">
              <a16:creationId xmlns:a16="http://schemas.microsoft.com/office/drawing/2014/main" id="{7A94FFF1-AA6E-4949-89EE-707BF18F48FC}"/>
            </a:ext>
          </a:extLst>
        </xdr:cNvPr>
        <xdr:cNvCxnSpPr/>
      </xdr:nvCxnSpPr>
      <xdr:spPr>
        <a:xfrm>
          <a:off x="22072600" y="546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EE8089A1-9661-4946-84A9-0F054341BD1B}"/>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159402</xdr:rowOff>
    </xdr:from>
    <xdr:ext cx="378565" cy="259045"/>
    <xdr:sp macro="" textlink="">
      <xdr:nvSpPr>
        <xdr:cNvPr id="747" name="諸支出金平均値テキスト">
          <a:extLst>
            <a:ext uri="{FF2B5EF4-FFF2-40B4-BE49-F238E27FC236}">
              <a16:creationId xmlns:a16="http://schemas.microsoft.com/office/drawing/2014/main" id="{E746C8E9-567C-4419-85F1-106044C8A389}"/>
            </a:ext>
          </a:extLst>
        </xdr:cNvPr>
        <xdr:cNvSpPr txBox="1"/>
      </xdr:nvSpPr>
      <xdr:spPr>
        <a:xfrm>
          <a:off x="22212300" y="65030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748" name="フローチャート: 判断 747">
          <a:extLst>
            <a:ext uri="{FF2B5EF4-FFF2-40B4-BE49-F238E27FC236}">
              <a16:creationId xmlns:a16="http://schemas.microsoft.com/office/drawing/2014/main" id="{3C1B25A2-E55E-434D-9D09-AA8ABF294F3D}"/>
            </a:ext>
          </a:extLst>
        </xdr:cNvPr>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A22A49BF-7026-4A49-88DF-F6C4192806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159538</xdr:rowOff>
    </xdr:from>
    <xdr:to>
      <xdr:col>112</xdr:col>
      <xdr:colOff>38100</xdr:colOff>
      <xdr:row>39</xdr:row>
      <xdr:rowOff>89688</xdr:rowOff>
    </xdr:to>
    <xdr:sp macro="" textlink="">
      <xdr:nvSpPr>
        <xdr:cNvPr id="750" name="フローチャート: 判断 749">
          <a:extLst>
            <a:ext uri="{FF2B5EF4-FFF2-40B4-BE49-F238E27FC236}">
              <a16:creationId xmlns:a16="http://schemas.microsoft.com/office/drawing/2014/main" id="{58E3C6E8-95B4-4A00-B516-1113B0793231}"/>
            </a:ext>
          </a:extLst>
        </xdr:cNvPr>
        <xdr:cNvSpPr/>
      </xdr:nvSpPr>
      <xdr:spPr>
        <a:xfrm>
          <a:off x="21272500" y="667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106215</xdr:rowOff>
    </xdr:from>
    <xdr:ext cx="313932" cy="259045"/>
    <xdr:sp macro="" textlink="">
      <xdr:nvSpPr>
        <xdr:cNvPr id="751" name="テキスト ボックス 750">
          <a:extLst>
            <a:ext uri="{FF2B5EF4-FFF2-40B4-BE49-F238E27FC236}">
              <a16:creationId xmlns:a16="http://schemas.microsoft.com/office/drawing/2014/main" id="{77EC16D5-42B9-482F-934A-3B6BD897B8F5}"/>
            </a:ext>
          </a:extLst>
        </xdr:cNvPr>
        <xdr:cNvSpPr txBox="1"/>
      </xdr:nvSpPr>
      <xdr:spPr>
        <a:xfrm>
          <a:off x="21166333" y="64498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E35FD53A-6DA5-4D54-989F-BDE1A9C831CE}"/>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158318</xdr:rowOff>
    </xdr:from>
    <xdr:to>
      <xdr:col>107</xdr:col>
      <xdr:colOff>101600</xdr:colOff>
      <xdr:row>39</xdr:row>
      <xdr:rowOff>88468</xdr:rowOff>
    </xdr:to>
    <xdr:sp macro="" textlink="">
      <xdr:nvSpPr>
        <xdr:cNvPr id="753" name="フローチャート: 判断 752">
          <a:extLst>
            <a:ext uri="{FF2B5EF4-FFF2-40B4-BE49-F238E27FC236}">
              <a16:creationId xmlns:a16="http://schemas.microsoft.com/office/drawing/2014/main" id="{C0FA9A76-382C-4B01-BA45-A2FE1D8A09F6}"/>
            </a:ext>
          </a:extLst>
        </xdr:cNvPr>
        <xdr:cNvSpPr/>
      </xdr:nvSpPr>
      <xdr:spPr>
        <a:xfrm>
          <a:off x="20383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104995</xdr:rowOff>
    </xdr:from>
    <xdr:ext cx="313932" cy="259045"/>
    <xdr:sp macro="" textlink="">
      <xdr:nvSpPr>
        <xdr:cNvPr id="754" name="テキスト ボックス 753">
          <a:extLst>
            <a:ext uri="{FF2B5EF4-FFF2-40B4-BE49-F238E27FC236}">
              <a16:creationId xmlns:a16="http://schemas.microsoft.com/office/drawing/2014/main" id="{DCCB5503-CC7C-4F0C-8D93-243F734F3B26}"/>
            </a:ext>
          </a:extLst>
        </xdr:cNvPr>
        <xdr:cNvSpPr txBox="1"/>
      </xdr:nvSpPr>
      <xdr:spPr>
        <a:xfrm>
          <a:off x="20277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E8229680-52AD-4D27-880A-97297BA9A5B7}"/>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158318</xdr:rowOff>
    </xdr:from>
    <xdr:to>
      <xdr:col>102</xdr:col>
      <xdr:colOff>165100</xdr:colOff>
      <xdr:row>39</xdr:row>
      <xdr:rowOff>88468</xdr:rowOff>
    </xdr:to>
    <xdr:sp macro="" textlink="">
      <xdr:nvSpPr>
        <xdr:cNvPr id="756" name="フローチャート: 判断 755">
          <a:extLst>
            <a:ext uri="{FF2B5EF4-FFF2-40B4-BE49-F238E27FC236}">
              <a16:creationId xmlns:a16="http://schemas.microsoft.com/office/drawing/2014/main" id="{49E7F9B8-82AB-45A5-82BF-8BCC864D6060}"/>
            </a:ext>
          </a:extLst>
        </xdr:cNvPr>
        <xdr:cNvSpPr/>
      </xdr:nvSpPr>
      <xdr:spPr>
        <a:xfrm>
          <a:off x="19494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104995</xdr:rowOff>
    </xdr:from>
    <xdr:ext cx="313932" cy="259045"/>
    <xdr:sp macro="" textlink="">
      <xdr:nvSpPr>
        <xdr:cNvPr id="757" name="テキスト ボックス 756">
          <a:extLst>
            <a:ext uri="{FF2B5EF4-FFF2-40B4-BE49-F238E27FC236}">
              <a16:creationId xmlns:a16="http://schemas.microsoft.com/office/drawing/2014/main" id="{252C93D0-5C8F-4EAC-92AA-D1D4C36A40E1}"/>
            </a:ext>
          </a:extLst>
        </xdr:cNvPr>
        <xdr:cNvSpPr txBox="1"/>
      </xdr:nvSpPr>
      <xdr:spPr>
        <a:xfrm>
          <a:off x="19388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147879</xdr:rowOff>
    </xdr:from>
    <xdr:to>
      <xdr:col>98</xdr:col>
      <xdr:colOff>38100</xdr:colOff>
      <xdr:row>39</xdr:row>
      <xdr:rowOff>78029</xdr:rowOff>
    </xdr:to>
    <xdr:sp macro="" textlink="">
      <xdr:nvSpPr>
        <xdr:cNvPr id="758" name="フローチャート: 判断 757">
          <a:extLst>
            <a:ext uri="{FF2B5EF4-FFF2-40B4-BE49-F238E27FC236}">
              <a16:creationId xmlns:a16="http://schemas.microsoft.com/office/drawing/2014/main" id="{69C0ED96-29B3-4F4F-A4CF-705B4A998EB7}"/>
            </a:ext>
          </a:extLst>
        </xdr:cNvPr>
        <xdr:cNvSpPr/>
      </xdr:nvSpPr>
      <xdr:spPr>
        <a:xfrm>
          <a:off x="18605500" y="66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94556</xdr:rowOff>
    </xdr:from>
    <xdr:ext cx="378565" cy="259045"/>
    <xdr:sp macro="" textlink="">
      <xdr:nvSpPr>
        <xdr:cNvPr id="759" name="テキスト ボックス 758">
          <a:extLst>
            <a:ext uri="{FF2B5EF4-FFF2-40B4-BE49-F238E27FC236}">
              <a16:creationId xmlns:a16="http://schemas.microsoft.com/office/drawing/2014/main" id="{7800DB73-4416-43FF-B847-74253D10FE1D}"/>
            </a:ext>
          </a:extLst>
        </xdr:cNvPr>
        <xdr:cNvSpPr txBox="1"/>
      </xdr:nvSpPr>
      <xdr:spPr>
        <a:xfrm>
          <a:off x="18467017" y="6438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4F411590-D86B-4B70-82B5-BD1354724AB7}"/>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2D600578-0F1A-495E-98F3-7DAE1E5B308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9760315A-039F-4849-9379-D9CB4CB6F937}"/>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F77E6723-DA8A-44BC-BA02-F1E9E208A342}"/>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C55076E6-B5E8-49FA-B155-330DAEFCF34A}"/>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B305701F-0AE2-4767-97C9-0CCDF641B2BC}"/>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114952</xdr:rowOff>
    </xdr:from>
    <xdr:ext cx="249299" cy="259045"/>
    <xdr:sp macro="" textlink="">
      <xdr:nvSpPr>
        <xdr:cNvPr id="766" name="諸支出金該当値テキスト">
          <a:extLst>
            <a:ext uri="{FF2B5EF4-FFF2-40B4-BE49-F238E27FC236}">
              <a16:creationId xmlns:a16="http://schemas.microsoft.com/office/drawing/2014/main" id="{39931E15-3408-4A16-8501-E4E200637CC9}"/>
            </a:ext>
          </a:extLst>
        </xdr:cNvPr>
        <xdr:cNvSpPr txBox="1"/>
      </xdr:nvSpPr>
      <xdr:spPr>
        <a:xfrm>
          <a:off x="22212300" y="6630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3A21CB75-92CC-4A45-8678-3CDEAD6A2C9B}"/>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4B6F7726-08CC-4A21-BE8C-E5A6335D22C7}"/>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BDFC6144-43D5-475B-AADA-91DC27A93A2C}"/>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3D89EB6E-0D85-45A5-9CC2-3170CEAC1596}"/>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C7844431-6A36-44EB-A3A1-B8B334457F8C}"/>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C7A541F5-FC0A-4D38-B694-A5C4D6A500A4}"/>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18C0D420-2369-48B7-A724-2E6F71E4C9CE}"/>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80F712CC-726B-45E7-A6EF-24B147D4B9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B6BFE36B-4395-41DC-8D82-B3CE1396281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55435BDA-7529-4C0B-8B02-DFD3DCFA2CEF}"/>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D54B2ED6-38BA-4D81-B82C-245E5C278409}"/>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43A7DF34-C40C-4BD7-9771-CA73FA34E2DB}"/>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70955CFD-C8A2-42F2-BA24-A8DDD7A52EB1}"/>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AC08BA21-96EA-45ED-A8A4-B78F4B720C64}"/>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382505C5-6102-4628-BB3C-A0264CB155CE}"/>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F3278B85-09D5-4C40-BCA9-D838D4DEACF2}"/>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261BECE-2654-4B74-9ADE-3956C13ED705}"/>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FD4A6B2C-9E93-489E-B92C-0BF659FA290F}"/>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B1D73260-B55B-4724-B324-BF852E09AFC4}"/>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DCB84AB8-0CD2-45FF-9E93-D59DB09FA91D}"/>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C1696550-5BFD-4A17-BF15-177BA62C5352}"/>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1D8FD7B2-8C43-4790-8028-CEC8F4A13B9D}"/>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62DD5276-446B-49D5-9DCB-208EE49F98E8}"/>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C4FC5CFE-39B8-430E-A822-3204743C24E9}"/>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D43F7AE2-03E9-40C0-BF91-23C8A9C97F58}"/>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62934D49-AF04-4D0E-99AD-A576F131B80A}"/>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BB641D30-0FCB-430F-8776-DCDDC21A5A7E}"/>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B583BFA-589C-43AD-A9A5-451E07FCAE36}"/>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1362DCD-E2B6-4906-A307-E53F80EE78D5}"/>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C5782D6E-01A1-48E9-88D0-4A10A2308923}"/>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23AFA6A2-6F46-4FBD-8178-89A5E834A66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84778FA9-DB6E-4E32-BBF8-E57C8A146A7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EA7CEDD9-3FE8-4060-A1D4-7F8E414757E4}"/>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1A1FEA52-C804-4086-BBED-7428A199AFEB}"/>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50646CF0-D700-4C2B-BBCD-6400AF407D8B}"/>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3B5731B-B0FE-418C-B7F4-1528AA817FFB}"/>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9FF94289-230E-4F7A-A6E5-8BB9D1C1B98C}"/>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DC41C56-8FEB-467D-B92C-A332A4711D8A}"/>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C9DE229-3EB8-4066-AEB8-8EE1C2BDC322}"/>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16CE1ED4-8C87-4681-8ED8-C3144D7FD26D}"/>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FF0EB057-C996-45BE-B08E-FA77CC9C7B7D}"/>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2BE82615-1F7F-49BC-9FA3-C4D89EAB3CD2}"/>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43A68719-4ECB-4117-92A0-0BB04F5CB57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3F291848-5C72-49B5-823E-FA8182FD7022}"/>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DC398E15-827C-483C-A11E-4E782B40D911}"/>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4AA75F0A-D36A-4657-BAA8-2B5B330A017C}"/>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C7A10AD7-04D6-454B-A313-2A2B94DE8A46}"/>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4869800C-21C2-45C6-8767-4ABCA0C4360A}"/>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FBF9954B-D911-4F35-9FDA-A63169EC9573}"/>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9B2D8A9D-1FBE-4C31-A4A0-BBCC26FDC066}"/>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B0D524AC-A01E-4732-B31C-D7FEEFCDE4BB}"/>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2DEA5ECE-CB8D-4E4E-8C65-8480B673CA5B}"/>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3D7D89B0-C362-4B63-8191-2E8C2515F8AF}"/>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EA7C441-CA35-46EC-B0B4-7DC4BAD7AB28}"/>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8CF3B346-58E9-4D7E-9345-1FA593B54D0E}"/>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BA4E9B34-7366-49E2-BB4F-535A0913A57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29C6CA7D-2D61-4006-976A-1D66ACB9AA42}"/>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A8EB75D1-F3A0-47F6-91A2-368048123DC1}"/>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67FD5381-00D5-454D-AC54-FAB928F60F51}"/>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C97FA21D-F564-46A6-8295-3938BDB9F91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衛生費が令和２年度において大きく上昇し、令和３年度も減少しているものの非常に高い水準となっているのは、平成２９年度から続いている広域ごみ処理施設建設事業の影響であり、竣工後の令和４年度以降は一定減少する見込みである。土木費については、当市の重点施策の一つである治水事業の松村川整備事業の影響により、住民一人当たりのコストが令和３年度に前年度から１１，７３８円増加している。また、新型コロナウイルス感染症対策に関連して、総務費が特別定額給付金給付事業費の影響により令和２年度に大きく上昇し、民生費が子育て世帯や住民税非課税世帯等に対する臨時特別給付金事業費の影響により令和３年度に大きく上昇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F6DB8E83-F384-4525-9263-2DEFCBCB1F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F8D895BC-14C3-4F10-8CAA-32CA4A7AF3DA}"/>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67E2206A-F587-4E17-9CCE-E978D73F2D9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786B12F2-120C-408B-A2C0-61E7368F213B}"/>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4799DADD-7E7F-4B05-8F8F-35E300091607}"/>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149BE16F-DAC7-4B24-BBBC-BC3031B4BDEB}"/>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147B7842-F1EB-4597-BB79-702607B40E9F}"/>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D6BFC4C5-B762-48AB-9786-F8BF104F0FA2}"/>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7B21EF77-89BC-49A7-B276-9E9CDE5CBE4A}"/>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45D47438-3313-42E6-9135-685513F20387}"/>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5F835DC5-1FD7-4712-965E-07ED462F2B34}"/>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兵庫県高砂市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952D74A5-BE4B-43EB-8A4E-F997D9F89EA2}"/>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A51DF5FD-A790-4E20-A683-785A1F39E0DA}"/>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対前年度比１．０６ポイントの増となっている。実質収支額は、２０億６，６５９万８千円の黒字となっている。近年は各年度とも黒字を計上しており、健全な状態を維持している。令和３年度の実質単年度収支は、令和２年度に続き黒字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E7FDECB9-7A90-47BC-B50E-A378BF82AF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8250F884-AD02-4F63-9EBC-49FE647525FF}"/>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405A8FA5-F69C-4F3F-BC47-1E06BE955F7D}"/>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E33DBDFD-8874-48B1-920B-E2B171B6A772}"/>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2C3D7EA7-B3DC-4F8D-B4FE-C82DC5230F6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CF2FA860-6A3B-4FF3-A3AE-C7E18F4AE14F}"/>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773E7F1C-157C-4286-90C6-26FF5DF94E36}"/>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兵庫県高砂市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3362CA16-86C6-4EC2-AAAF-74AF03CAFC9D}"/>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3AE09957-B0D5-4065-92D9-E74FC87E337E}"/>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全ての会計において黒字であり、近年は安定して健全性が保たれている。平成２４年度から赤字は生じておらず、今後も各会計において、適正な財政運営を行い、現在の状況を維持していく。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11D6AC7C-5FB2-4B6B-BDC5-70CFC4A3501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E0654475-2F5E-4663-8999-4A459C532CB2}"/>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22BC67AD-3CAC-479A-B254-7CF38CD3C728}"/>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B849F142-68D7-4846-B10C-869501626B35}"/>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B8566361-7D22-424B-B784-68E002B130ED}"/>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F18C467D-2EBD-4720-B2E9-CB13B6CA8DB4}"/>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2D3483C9-645E-4018-9997-3C0DC57B5BB1}"/>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45319988-3E88-442D-B013-37EE92B5462E}"/>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C327DA1C-D24B-43BE-89C4-4F7B17CDA5E5}"/>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9E569AD1-07E3-42F4-BC89-BBB6D8FE2CDD}"/>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8D893563-AB9C-4144-B6C2-E3B7838A21B8}"/>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20104;&#31639;&#12539;&#27770;&#31639;/&#27770;&#31639;/&#12381;&#12398;&#20182;&#12398;&#27770;&#31639;&#20107;&#21209;/&#36001;&#25919;&#29366;&#27841;&#36039;&#26009;&#38598;/R03&#27770;&#31639;/20230303%20&#20196;&#21644;&#65299;&#24180;&#24230;&#36001;&#25919;&#29366;&#27841;&#36039;&#26009;&#38598;&#12398;&#20316;&#25104;&#31561;&#12395;&#12388;&#12356;&#12390;&#12304;&#65297;&#22238;&#30446;&#12305;/&#9312;&#22238;&#31572;/&#12304;&#36001;&#25919;&#29366;&#27841;&#36039;&#26009;&#38598;&#12305;_282162_&#39640;&#30722;&#24066;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H29</v>
          </cell>
          <cell r="D3">
            <v>48326</v>
          </cell>
          <cell r="F3">
            <v>54110</v>
          </cell>
        </row>
        <row r="5">
          <cell r="A5" t="str">
            <v xml:space="preserve"> H30</v>
          </cell>
          <cell r="D5">
            <v>54057</v>
          </cell>
          <cell r="F5">
            <v>54684</v>
          </cell>
        </row>
        <row r="7">
          <cell r="A7" t="str">
            <v xml:space="preserve"> R01</v>
          </cell>
          <cell r="D7">
            <v>97307</v>
          </cell>
          <cell r="F7">
            <v>62383</v>
          </cell>
        </row>
        <row r="9">
          <cell r="A9" t="str">
            <v xml:space="preserve"> R02</v>
          </cell>
          <cell r="D9">
            <v>180137</v>
          </cell>
          <cell r="F9">
            <v>63812</v>
          </cell>
        </row>
        <row r="11">
          <cell r="A11" t="str">
            <v xml:space="preserve"> R03</v>
          </cell>
          <cell r="D11">
            <v>164851</v>
          </cell>
          <cell r="F11">
            <v>54225</v>
          </cell>
        </row>
        <row r="18">
          <cell r="B18" t="str">
            <v>H29</v>
          </cell>
          <cell r="C18" t="str">
            <v>H30</v>
          </cell>
          <cell r="D18" t="str">
            <v>R01</v>
          </cell>
          <cell r="E18" t="str">
            <v>R02</v>
          </cell>
          <cell r="F18" t="str">
            <v>R03</v>
          </cell>
        </row>
        <row r="19">
          <cell r="A19" t="str">
            <v>実質収支額</v>
          </cell>
          <cell r="B19">
            <v>2.94</v>
          </cell>
          <cell r="C19">
            <v>2.6</v>
          </cell>
          <cell r="D19">
            <v>3.26</v>
          </cell>
          <cell r="E19">
            <v>5.24</v>
          </cell>
          <cell r="F19">
            <v>9.3000000000000007</v>
          </cell>
        </row>
        <row r="20">
          <cell r="A20" t="str">
            <v>財政調整基金残高</v>
          </cell>
          <cell r="B20">
            <v>11.21</v>
          </cell>
          <cell r="C20">
            <v>13.2</v>
          </cell>
          <cell r="D20">
            <v>15.73</v>
          </cell>
          <cell r="E20">
            <v>16.71</v>
          </cell>
          <cell r="F20">
            <v>17.77</v>
          </cell>
        </row>
        <row r="21">
          <cell r="A21" t="str">
            <v>実質単年度収支</v>
          </cell>
          <cell r="B21">
            <v>2.0299999999999998</v>
          </cell>
          <cell r="C21">
            <v>1.71</v>
          </cell>
          <cell r="D21">
            <v>3.22</v>
          </cell>
          <cell r="E21">
            <v>3.68</v>
          </cell>
          <cell r="F21">
            <v>6.08</v>
          </cell>
        </row>
        <row r="25">
          <cell r="B25" t="str">
            <v>H29</v>
          </cell>
          <cell r="D25" t="str">
            <v>H30</v>
          </cell>
          <cell r="F25" t="str">
            <v>R01</v>
          </cell>
          <cell r="H25" t="str">
            <v>R02</v>
          </cell>
          <cell r="J25" t="str">
            <v>R03</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0.04</v>
          </cell>
          <cell r="D27" t="e">
            <v>#N/A</v>
          </cell>
          <cell r="E27">
            <v>0.04</v>
          </cell>
          <cell r="F27" t="e">
            <v>#N/A</v>
          </cell>
          <cell r="G27">
            <v>0.04</v>
          </cell>
          <cell r="H27" t="e">
            <v>#N/A</v>
          </cell>
          <cell r="I27">
            <v>0.04</v>
          </cell>
          <cell r="J27" t="e">
            <v>#N/A</v>
          </cell>
          <cell r="K27">
            <v>0.03</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後期高齢者医療事業特別会計</v>
          </cell>
          <cell r="B29" t="e">
            <v>#N/A</v>
          </cell>
          <cell r="C29">
            <v>0.04</v>
          </cell>
          <cell r="D29" t="e">
            <v>#N/A</v>
          </cell>
          <cell r="E29">
            <v>0.14000000000000001</v>
          </cell>
          <cell r="F29" t="e">
            <v>#N/A</v>
          </cell>
          <cell r="G29">
            <v>0.13</v>
          </cell>
          <cell r="H29" t="e">
            <v>#N/A</v>
          </cell>
          <cell r="I29">
            <v>0.16</v>
          </cell>
          <cell r="J29" t="e">
            <v>#N/A</v>
          </cell>
          <cell r="K29">
            <v>0.14000000000000001</v>
          </cell>
        </row>
        <row r="30">
          <cell r="A30" t="str">
            <v>広域ごみ処理事業特別会計</v>
          </cell>
          <cell r="B30" t="e">
            <v>#N/A</v>
          </cell>
          <cell r="C30">
            <v>0</v>
          </cell>
          <cell r="D30" t="e">
            <v>#N/A</v>
          </cell>
          <cell r="E30">
            <v>0</v>
          </cell>
          <cell r="F30" t="e">
            <v>#N/A</v>
          </cell>
          <cell r="G30">
            <v>0</v>
          </cell>
          <cell r="H30" t="e">
            <v>#N/A</v>
          </cell>
          <cell r="I30">
            <v>0</v>
          </cell>
          <cell r="J30" t="e">
            <v>#N/A</v>
          </cell>
          <cell r="K30">
            <v>0.24</v>
          </cell>
        </row>
        <row r="31">
          <cell r="A31" t="str">
            <v>国民健康保険事業特別会計</v>
          </cell>
          <cell r="B31" t="e">
            <v>#N/A</v>
          </cell>
          <cell r="C31">
            <v>2.15</v>
          </cell>
          <cell r="D31" t="e">
            <v>#N/A</v>
          </cell>
          <cell r="E31">
            <v>0.35</v>
          </cell>
          <cell r="F31" t="e">
            <v>#N/A</v>
          </cell>
          <cell r="G31">
            <v>0.68</v>
          </cell>
          <cell r="H31" t="e">
            <v>#N/A</v>
          </cell>
          <cell r="I31">
            <v>0.75</v>
          </cell>
          <cell r="J31" t="e">
            <v>#N/A</v>
          </cell>
          <cell r="K31">
            <v>0.53</v>
          </cell>
        </row>
        <row r="32">
          <cell r="A32" t="str">
            <v>介護保険事業特別会計</v>
          </cell>
          <cell r="B32" t="e">
            <v>#N/A</v>
          </cell>
          <cell r="C32">
            <v>1.1200000000000001</v>
          </cell>
          <cell r="D32" t="e">
            <v>#N/A</v>
          </cell>
          <cell r="E32">
            <v>0.51</v>
          </cell>
          <cell r="F32" t="e">
            <v>#N/A</v>
          </cell>
          <cell r="G32">
            <v>0.57999999999999996</v>
          </cell>
          <cell r="H32" t="e">
            <v>#N/A</v>
          </cell>
          <cell r="I32">
            <v>0.68</v>
          </cell>
          <cell r="J32" t="e">
            <v>#N/A</v>
          </cell>
          <cell r="K32">
            <v>0.84</v>
          </cell>
        </row>
        <row r="33">
          <cell r="A33" t="str">
            <v>下水道事業会計</v>
          </cell>
          <cell r="B33" t="e">
            <v>#N/A</v>
          </cell>
          <cell r="C33">
            <v>1.44</v>
          </cell>
          <cell r="D33" t="e">
            <v>#N/A</v>
          </cell>
          <cell r="E33">
            <v>2.02</v>
          </cell>
          <cell r="F33" t="e">
            <v>#N/A</v>
          </cell>
          <cell r="G33">
            <v>2.8</v>
          </cell>
          <cell r="H33" t="e">
            <v>#N/A</v>
          </cell>
          <cell r="I33">
            <v>3.08</v>
          </cell>
          <cell r="J33" t="e">
            <v>#N/A</v>
          </cell>
          <cell r="K33">
            <v>3.24</v>
          </cell>
        </row>
        <row r="34">
          <cell r="A34" t="str">
            <v>病院事業会計</v>
          </cell>
          <cell r="B34" t="e">
            <v>#N/A</v>
          </cell>
          <cell r="C34">
            <v>2.58</v>
          </cell>
          <cell r="D34" t="e">
            <v>#N/A</v>
          </cell>
          <cell r="E34">
            <v>2.63</v>
          </cell>
          <cell r="F34" t="e">
            <v>#N/A</v>
          </cell>
          <cell r="G34">
            <v>2.77</v>
          </cell>
          <cell r="H34" t="e">
            <v>#N/A</v>
          </cell>
          <cell r="I34">
            <v>2.77</v>
          </cell>
          <cell r="J34" t="e">
            <v>#N/A</v>
          </cell>
          <cell r="K34">
            <v>3.42</v>
          </cell>
        </row>
        <row r="35">
          <cell r="A35" t="str">
            <v>水道事業会計</v>
          </cell>
          <cell r="B35" t="e">
            <v>#N/A</v>
          </cell>
          <cell r="C35">
            <v>5.93</v>
          </cell>
          <cell r="D35" t="e">
            <v>#N/A</v>
          </cell>
          <cell r="E35">
            <v>5.7</v>
          </cell>
          <cell r="F35" t="e">
            <v>#N/A</v>
          </cell>
          <cell r="G35">
            <v>5.57</v>
          </cell>
          <cell r="H35" t="e">
            <v>#N/A</v>
          </cell>
          <cell r="I35">
            <v>4.71</v>
          </cell>
          <cell r="J35" t="e">
            <v>#N/A</v>
          </cell>
          <cell r="K35">
            <v>3.45</v>
          </cell>
        </row>
        <row r="36">
          <cell r="A36" t="str">
            <v>一般会計</v>
          </cell>
          <cell r="B36" t="e">
            <v>#N/A</v>
          </cell>
          <cell r="C36">
            <v>2.94</v>
          </cell>
          <cell r="D36" t="e">
            <v>#N/A</v>
          </cell>
          <cell r="E36">
            <v>2.59</v>
          </cell>
          <cell r="F36" t="e">
            <v>#N/A</v>
          </cell>
          <cell r="G36">
            <v>3.26</v>
          </cell>
          <cell r="H36" t="e">
            <v>#N/A</v>
          </cell>
          <cell r="I36">
            <v>5.24</v>
          </cell>
          <cell r="J36" t="e">
            <v>#N/A</v>
          </cell>
          <cell r="K36">
            <v>9.0500000000000007</v>
          </cell>
        </row>
        <row r="40">
          <cell r="B40" t="str">
            <v>H29</v>
          </cell>
          <cell r="E40" t="str">
            <v>H30</v>
          </cell>
          <cell r="H40" t="str">
            <v>R01</v>
          </cell>
          <cell r="K40" t="str">
            <v>R02</v>
          </cell>
          <cell r="N40" t="str">
            <v>R03</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4381</v>
          </cell>
          <cell r="G42">
            <v>4331</v>
          </cell>
          <cell r="J42">
            <v>4234</v>
          </cell>
          <cell r="M42">
            <v>4257</v>
          </cell>
          <cell r="P42">
            <v>4216</v>
          </cell>
        </row>
        <row r="43">
          <cell r="A43" t="str">
            <v>一時借入金の利子</v>
          </cell>
          <cell r="B43" t="str">
            <v>-</v>
          </cell>
          <cell r="E43" t="str">
            <v>-</v>
          </cell>
          <cell r="H43" t="str">
            <v>-</v>
          </cell>
          <cell r="K43" t="str">
            <v>-</v>
          </cell>
          <cell r="N43" t="str">
            <v>-</v>
          </cell>
        </row>
        <row r="44">
          <cell r="A44" t="str">
            <v>債務負担行為に基づく支出額</v>
          </cell>
          <cell r="B44" t="str">
            <v>-</v>
          </cell>
          <cell r="E44" t="str">
            <v>-</v>
          </cell>
          <cell r="H44" t="str">
            <v>-</v>
          </cell>
          <cell r="K44" t="str">
            <v>-</v>
          </cell>
          <cell r="N44" t="str">
            <v>-</v>
          </cell>
        </row>
        <row r="45">
          <cell r="A45" t="str">
            <v>組合等が起こした地方債の元利償還金に対する負担金等</v>
          </cell>
          <cell r="B45" t="str">
            <v>-</v>
          </cell>
          <cell r="E45" t="str">
            <v>-</v>
          </cell>
          <cell r="H45" t="str">
            <v>-</v>
          </cell>
          <cell r="K45" t="str">
            <v>-</v>
          </cell>
          <cell r="N45" t="str">
            <v>-</v>
          </cell>
        </row>
        <row r="46">
          <cell r="A46" t="str">
            <v>公営企業債の元利償還金に対する繰入金</v>
          </cell>
          <cell r="B46">
            <v>2641</v>
          </cell>
          <cell r="E46">
            <v>2501</v>
          </cell>
          <cell r="H46">
            <v>2156</v>
          </cell>
          <cell r="K46">
            <v>2087</v>
          </cell>
          <cell r="N46">
            <v>2039</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3018</v>
          </cell>
          <cell r="E49">
            <v>2902</v>
          </cell>
          <cell r="H49">
            <v>2805</v>
          </cell>
          <cell r="K49">
            <v>2938</v>
          </cell>
          <cell r="N49">
            <v>3090</v>
          </cell>
        </row>
        <row r="50">
          <cell r="A50" t="str">
            <v>実質公債費比率の分子</v>
          </cell>
          <cell r="B50" t="e">
            <v>#N/A</v>
          </cell>
          <cell r="C50">
            <v>1278</v>
          </cell>
          <cell r="D50" t="e">
            <v>#N/A</v>
          </cell>
          <cell r="E50" t="e">
            <v>#N/A</v>
          </cell>
          <cell r="F50">
            <v>1072</v>
          </cell>
          <cell r="G50" t="e">
            <v>#N/A</v>
          </cell>
          <cell r="H50" t="e">
            <v>#N/A</v>
          </cell>
          <cell r="I50">
            <v>727</v>
          </cell>
          <cell r="J50" t="e">
            <v>#N/A</v>
          </cell>
          <cell r="K50" t="e">
            <v>#N/A</v>
          </cell>
          <cell r="L50">
            <v>768</v>
          </cell>
          <cell r="M50" t="e">
            <v>#N/A</v>
          </cell>
          <cell r="N50" t="e">
            <v>#N/A</v>
          </cell>
          <cell r="O50">
            <v>913</v>
          </cell>
          <cell r="P50" t="e">
            <v>#N/A</v>
          </cell>
        </row>
        <row r="54">
          <cell r="B54" t="str">
            <v>H29</v>
          </cell>
          <cell r="E54" t="str">
            <v>H30</v>
          </cell>
          <cell r="H54" t="str">
            <v>R01</v>
          </cell>
          <cell r="K54" t="str">
            <v>R02</v>
          </cell>
          <cell r="N54" t="str">
            <v>R03</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36587</v>
          </cell>
          <cell r="G56">
            <v>36291</v>
          </cell>
          <cell r="J56">
            <v>37975</v>
          </cell>
          <cell r="M56">
            <v>36968</v>
          </cell>
          <cell r="P56">
            <v>37871</v>
          </cell>
        </row>
        <row r="57">
          <cell r="A57" t="str">
            <v>充当可能特定歳入</v>
          </cell>
          <cell r="D57">
            <v>11933</v>
          </cell>
          <cell r="G57">
            <v>10896</v>
          </cell>
          <cell r="J57">
            <v>11032</v>
          </cell>
          <cell r="M57">
            <v>11071</v>
          </cell>
          <cell r="P57">
            <v>10326</v>
          </cell>
        </row>
        <row r="58">
          <cell r="A58" t="str">
            <v>充当可能基金</v>
          </cell>
          <cell r="D58">
            <v>5597</v>
          </cell>
          <cell r="G58">
            <v>6792</v>
          </cell>
          <cell r="J58">
            <v>8066</v>
          </cell>
          <cell r="M58">
            <v>8817</v>
          </cell>
          <cell r="P58">
            <v>9632</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7185</v>
          </cell>
          <cell r="E62">
            <v>6849</v>
          </cell>
          <cell r="H62">
            <v>6424</v>
          </cell>
          <cell r="K62">
            <v>6487</v>
          </cell>
          <cell r="N62">
            <v>6180</v>
          </cell>
        </row>
        <row r="63">
          <cell r="A63" t="str">
            <v>組合等負担等見込額</v>
          </cell>
          <cell r="B63" t="str">
            <v>-</v>
          </cell>
          <cell r="E63" t="str">
            <v>-</v>
          </cell>
          <cell r="H63" t="str">
            <v>-</v>
          </cell>
          <cell r="K63" t="str">
            <v>-</v>
          </cell>
          <cell r="N63" t="str">
            <v>-</v>
          </cell>
        </row>
        <row r="64">
          <cell r="A64" t="str">
            <v>公営企業債等繰入見込額</v>
          </cell>
          <cell r="B64">
            <v>25867</v>
          </cell>
          <cell r="E64">
            <v>24276</v>
          </cell>
          <cell r="H64">
            <v>23124</v>
          </cell>
          <cell r="K64">
            <v>21852</v>
          </cell>
          <cell r="N64">
            <v>19899</v>
          </cell>
        </row>
        <row r="65">
          <cell r="A65" t="str">
            <v>債務負担行為に基づく支出予定額</v>
          </cell>
          <cell r="B65" t="str">
            <v>-</v>
          </cell>
          <cell r="E65" t="str">
            <v>-</v>
          </cell>
          <cell r="H65" t="str">
            <v>-</v>
          </cell>
          <cell r="K65" t="str">
            <v>-</v>
          </cell>
          <cell r="N65" t="str">
            <v>-</v>
          </cell>
        </row>
        <row r="66">
          <cell r="A66" t="str">
            <v>一般会計等に係る地方債の現在高</v>
          </cell>
          <cell r="B66">
            <v>33873</v>
          </cell>
          <cell r="E66">
            <v>35094</v>
          </cell>
          <cell r="H66">
            <v>39005</v>
          </cell>
          <cell r="K66">
            <v>41314</v>
          </cell>
          <cell r="N66">
            <v>45557</v>
          </cell>
        </row>
        <row r="67">
          <cell r="A67" t="str">
            <v>将来負担比率の分子</v>
          </cell>
          <cell r="B67" t="e">
            <v>#N/A</v>
          </cell>
          <cell r="C67">
            <v>12809</v>
          </cell>
          <cell r="D67" t="e">
            <v>#N/A</v>
          </cell>
          <cell r="E67" t="e">
            <v>#N/A</v>
          </cell>
          <cell r="F67">
            <v>12239</v>
          </cell>
          <cell r="G67" t="e">
            <v>#N/A</v>
          </cell>
          <cell r="H67" t="e">
            <v>#N/A</v>
          </cell>
          <cell r="I67">
            <v>11481</v>
          </cell>
          <cell r="J67" t="e">
            <v>#N/A</v>
          </cell>
          <cell r="K67" t="e">
            <v>#N/A</v>
          </cell>
          <cell r="L67">
            <v>12797</v>
          </cell>
          <cell r="M67" t="e">
            <v>#N/A</v>
          </cell>
          <cell r="N67" t="e">
            <v>#N/A</v>
          </cell>
          <cell r="O67">
            <v>13807</v>
          </cell>
          <cell r="P67" t="e">
            <v>#N/A</v>
          </cell>
        </row>
        <row r="71">
          <cell r="B71" t="str">
            <v>R01</v>
          </cell>
          <cell r="C71" t="str">
            <v>R02</v>
          </cell>
          <cell r="D71" t="str">
            <v>R03</v>
          </cell>
        </row>
        <row r="72">
          <cell r="A72" t="str">
            <v>財政調整基金</v>
          </cell>
          <cell r="B72">
            <v>3216</v>
          </cell>
          <cell r="C72">
            <v>3550</v>
          </cell>
          <cell r="D72">
            <v>3949</v>
          </cell>
        </row>
        <row r="73">
          <cell r="A73" t="str">
            <v>減債基金</v>
          </cell>
          <cell r="B73">
            <v>2696</v>
          </cell>
          <cell r="C73">
            <v>3033</v>
          </cell>
          <cell r="D73">
            <v>3250</v>
          </cell>
        </row>
        <row r="74">
          <cell r="A74" t="str">
            <v>その他特定目的基金</v>
          </cell>
          <cell r="B74">
            <v>956</v>
          </cell>
          <cell r="C74">
            <v>843</v>
          </cell>
          <cell r="D74">
            <v>838</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28E106-DC70-47E4-924A-BBECB8BF4692}">
  <sheetPr>
    <pageSetUpPr fitToPage="1"/>
  </sheetPr>
  <dimension ref="A1:DO56"/>
  <sheetViews>
    <sheetView showGridLines="0" tabSelected="1" workbookViewId="0"/>
  </sheetViews>
  <sheetFormatPr defaultColWidth="0" defaultRowHeight="11.25" zeroHeight="1" x14ac:dyDescent="0.15"/>
  <cols>
    <col min="1" max="11" width="2.125" style="61" customWidth="1"/>
    <col min="12" max="12" width="2.25" style="61" customWidth="1"/>
    <col min="13" max="17" width="2.375" style="61" customWidth="1"/>
    <col min="18" max="119" width="2.125" style="61" customWidth="1"/>
    <col min="120" max="16384" width="0" style="61" hidden="1"/>
  </cols>
  <sheetData>
    <row r="1" spans="1:119" ht="33" customHeight="1" x14ac:dyDescent="0.15">
      <c r="B1" s="62" t="s">
        <v>18</v>
      </c>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3"/>
      <c r="DK1" s="63"/>
      <c r="DL1" s="63"/>
      <c r="DM1" s="63"/>
      <c r="DN1" s="63"/>
      <c r="DO1" s="63"/>
    </row>
    <row r="2" spans="1:119" ht="24.75" thickBot="1" x14ac:dyDescent="0.2">
      <c r="B2" s="64" t="s">
        <v>19</v>
      </c>
      <c r="C2" s="64"/>
      <c r="D2" s="65"/>
    </row>
    <row r="3" spans="1:119" ht="18.75" customHeight="1" thickBot="1" x14ac:dyDescent="0.2">
      <c r="A3" s="63"/>
      <c r="B3" s="66" t="s">
        <v>20</v>
      </c>
      <c r="C3" s="67"/>
      <c r="D3" s="67"/>
      <c r="E3" s="68"/>
      <c r="F3" s="68"/>
      <c r="G3" s="68"/>
      <c r="H3" s="68"/>
      <c r="I3" s="68"/>
      <c r="J3" s="68"/>
      <c r="K3" s="68"/>
      <c r="L3" s="68" t="s">
        <v>21</v>
      </c>
      <c r="M3" s="68"/>
      <c r="N3" s="68"/>
      <c r="O3" s="68"/>
      <c r="P3" s="68"/>
      <c r="Q3" s="68"/>
      <c r="R3" s="69"/>
      <c r="S3" s="69"/>
      <c r="T3" s="69"/>
      <c r="U3" s="69"/>
      <c r="V3" s="70"/>
      <c r="W3" s="71" t="s">
        <v>22</v>
      </c>
      <c r="X3" s="72"/>
      <c r="Y3" s="72"/>
      <c r="Z3" s="72"/>
      <c r="AA3" s="72"/>
      <c r="AB3" s="67"/>
      <c r="AC3" s="69" t="s">
        <v>23</v>
      </c>
      <c r="AD3" s="72"/>
      <c r="AE3" s="72"/>
      <c r="AF3" s="72"/>
      <c r="AG3" s="72"/>
      <c r="AH3" s="72"/>
      <c r="AI3" s="72"/>
      <c r="AJ3" s="72"/>
      <c r="AK3" s="72"/>
      <c r="AL3" s="73"/>
      <c r="AM3" s="71" t="s">
        <v>24</v>
      </c>
      <c r="AN3" s="72"/>
      <c r="AO3" s="72"/>
      <c r="AP3" s="72"/>
      <c r="AQ3" s="72"/>
      <c r="AR3" s="72"/>
      <c r="AS3" s="72"/>
      <c r="AT3" s="72"/>
      <c r="AU3" s="72"/>
      <c r="AV3" s="72"/>
      <c r="AW3" s="72"/>
      <c r="AX3" s="73"/>
      <c r="AY3" s="74" t="s">
        <v>25</v>
      </c>
      <c r="AZ3" s="75"/>
      <c r="BA3" s="75"/>
      <c r="BB3" s="75"/>
      <c r="BC3" s="75"/>
      <c r="BD3" s="75"/>
      <c r="BE3" s="75"/>
      <c r="BF3" s="75"/>
      <c r="BG3" s="75"/>
      <c r="BH3" s="75"/>
      <c r="BI3" s="75"/>
      <c r="BJ3" s="75"/>
      <c r="BK3" s="75"/>
      <c r="BL3" s="75"/>
      <c r="BM3" s="76"/>
      <c r="BN3" s="71" t="s">
        <v>26</v>
      </c>
      <c r="BO3" s="72"/>
      <c r="BP3" s="72"/>
      <c r="BQ3" s="72"/>
      <c r="BR3" s="72"/>
      <c r="BS3" s="72"/>
      <c r="BT3" s="72"/>
      <c r="BU3" s="73"/>
      <c r="BV3" s="71" t="s">
        <v>27</v>
      </c>
      <c r="BW3" s="72"/>
      <c r="BX3" s="72"/>
      <c r="BY3" s="72"/>
      <c r="BZ3" s="72"/>
      <c r="CA3" s="72"/>
      <c r="CB3" s="72"/>
      <c r="CC3" s="73"/>
      <c r="CD3" s="74" t="s">
        <v>25</v>
      </c>
      <c r="CE3" s="75"/>
      <c r="CF3" s="75"/>
      <c r="CG3" s="75"/>
      <c r="CH3" s="75"/>
      <c r="CI3" s="75"/>
      <c r="CJ3" s="75"/>
      <c r="CK3" s="75"/>
      <c r="CL3" s="75"/>
      <c r="CM3" s="75"/>
      <c r="CN3" s="75"/>
      <c r="CO3" s="75"/>
      <c r="CP3" s="75"/>
      <c r="CQ3" s="75"/>
      <c r="CR3" s="75"/>
      <c r="CS3" s="76"/>
      <c r="CT3" s="71" t="s">
        <v>28</v>
      </c>
      <c r="CU3" s="72"/>
      <c r="CV3" s="72"/>
      <c r="CW3" s="72"/>
      <c r="CX3" s="72"/>
      <c r="CY3" s="72"/>
      <c r="CZ3" s="72"/>
      <c r="DA3" s="73"/>
      <c r="DB3" s="71" t="s">
        <v>29</v>
      </c>
      <c r="DC3" s="72"/>
      <c r="DD3" s="72"/>
      <c r="DE3" s="72"/>
      <c r="DF3" s="72"/>
      <c r="DG3" s="72"/>
      <c r="DH3" s="72"/>
      <c r="DI3" s="73"/>
    </row>
    <row r="4" spans="1:119" ht="18.75" customHeight="1" x14ac:dyDescent="0.15">
      <c r="A4" s="63"/>
      <c r="B4" s="77"/>
      <c r="C4" s="78"/>
      <c r="D4" s="78"/>
      <c r="E4" s="79"/>
      <c r="F4" s="79"/>
      <c r="G4" s="79"/>
      <c r="H4" s="79"/>
      <c r="I4" s="79"/>
      <c r="J4" s="79"/>
      <c r="K4" s="79"/>
      <c r="L4" s="79"/>
      <c r="M4" s="79"/>
      <c r="N4" s="79"/>
      <c r="O4" s="79"/>
      <c r="P4" s="79"/>
      <c r="Q4" s="79"/>
      <c r="R4" s="80"/>
      <c r="S4" s="80"/>
      <c r="T4" s="80"/>
      <c r="U4" s="80"/>
      <c r="V4" s="81"/>
      <c r="W4" s="82"/>
      <c r="X4" s="83"/>
      <c r="Y4" s="83"/>
      <c r="Z4" s="83"/>
      <c r="AA4" s="83"/>
      <c r="AB4" s="78"/>
      <c r="AC4" s="80"/>
      <c r="AD4" s="83"/>
      <c r="AE4" s="83"/>
      <c r="AF4" s="83"/>
      <c r="AG4" s="83"/>
      <c r="AH4" s="83"/>
      <c r="AI4" s="83"/>
      <c r="AJ4" s="83"/>
      <c r="AK4" s="83"/>
      <c r="AL4" s="84"/>
      <c r="AM4" s="85"/>
      <c r="AN4" s="86"/>
      <c r="AO4" s="86"/>
      <c r="AP4" s="86"/>
      <c r="AQ4" s="86"/>
      <c r="AR4" s="86"/>
      <c r="AS4" s="86"/>
      <c r="AT4" s="86"/>
      <c r="AU4" s="86"/>
      <c r="AV4" s="86"/>
      <c r="AW4" s="86"/>
      <c r="AX4" s="87"/>
      <c r="AY4" s="88" t="s">
        <v>30</v>
      </c>
      <c r="AZ4" s="89"/>
      <c r="BA4" s="89"/>
      <c r="BB4" s="89"/>
      <c r="BC4" s="89"/>
      <c r="BD4" s="89"/>
      <c r="BE4" s="89"/>
      <c r="BF4" s="89"/>
      <c r="BG4" s="89"/>
      <c r="BH4" s="89"/>
      <c r="BI4" s="89"/>
      <c r="BJ4" s="89"/>
      <c r="BK4" s="89"/>
      <c r="BL4" s="89"/>
      <c r="BM4" s="90"/>
      <c r="BN4" s="91">
        <v>52442192</v>
      </c>
      <c r="BO4" s="92"/>
      <c r="BP4" s="92"/>
      <c r="BQ4" s="92"/>
      <c r="BR4" s="92"/>
      <c r="BS4" s="92"/>
      <c r="BT4" s="92"/>
      <c r="BU4" s="93"/>
      <c r="BV4" s="91">
        <v>57828678</v>
      </c>
      <c r="BW4" s="92"/>
      <c r="BX4" s="92"/>
      <c r="BY4" s="92"/>
      <c r="BZ4" s="92"/>
      <c r="CA4" s="92"/>
      <c r="CB4" s="92"/>
      <c r="CC4" s="93"/>
      <c r="CD4" s="94" t="s">
        <v>31</v>
      </c>
      <c r="CE4" s="95"/>
      <c r="CF4" s="95"/>
      <c r="CG4" s="95"/>
      <c r="CH4" s="95"/>
      <c r="CI4" s="95"/>
      <c r="CJ4" s="95"/>
      <c r="CK4" s="95"/>
      <c r="CL4" s="95"/>
      <c r="CM4" s="95"/>
      <c r="CN4" s="95"/>
      <c r="CO4" s="95"/>
      <c r="CP4" s="95"/>
      <c r="CQ4" s="95"/>
      <c r="CR4" s="95"/>
      <c r="CS4" s="96"/>
      <c r="CT4" s="97">
        <v>9.3000000000000007</v>
      </c>
      <c r="CU4" s="98"/>
      <c r="CV4" s="98"/>
      <c r="CW4" s="98"/>
      <c r="CX4" s="98"/>
      <c r="CY4" s="98"/>
      <c r="CZ4" s="98"/>
      <c r="DA4" s="99"/>
      <c r="DB4" s="97">
        <v>5.2</v>
      </c>
      <c r="DC4" s="98"/>
      <c r="DD4" s="98"/>
      <c r="DE4" s="98"/>
      <c r="DF4" s="98"/>
      <c r="DG4" s="98"/>
      <c r="DH4" s="98"/>
      <c r="DI4" s="99"/>
    </row>
    <row r="5" spans="1:119" ht="18.75" customHeight="1" x14ac:dyDescent="0.15">
      <c r="A5" s="63"/>
      <c r="B5" s="100"/>
      <c r="C5" s="101"/>
      <c r="D5" s="101"/>
      <c r="E5" s="102"/>
      <c r="F5" s="102"/>
      <c r="G5" s="102"/>
      <c r="H5" s="102"/>
      <c r="I5" s="102"/>
      <c r="J5" s="102"/>
      <c r="K5" s="102"/>
      <c r="L5" s="102"/>
      <c r="M5" s="102"/>
      <c r="N5" s="102"/>
      <c r="O5" s="102"/>
      <c r="P5" s="102"/>
      <c r="Q5" s="102"/>
      <c r="R5" s="103"/>
      <c r="S5" s="103"/>
      <c r="T5" s="103"/>
      <c r="U5" s="103"/>
      <c r="V5" s="104"/>
      <c r="W5" s="85"/>
      <c r="X5" s="86"/>
      <c r="Y5" s="86"/>
      <c r="Z5" s="86"/>
      <c r="AA5" s="86"/>
      <c r="AB5" s="101"/>
      <c r="AC5" s="103"/>
      <c r="AD5" s="86"/>
      <c r="AE5" s="86"/>
      <c r="AF5" s="86"/>
      <c r="AG5" s="86"/>
      <c r="AH5" s="86"/>
      <c r="AI5" s="86"/>
      <c r="AJ5" s="86"/>
      <c r="AK5" s="86"/>
      <c r="AL5" s="87"/>
      <c r="AM5" s="105" t="s">
        <v>32</v>
      </c>
      <c r="AN5" s="106"/>
      <c r="AO5" s="106"/>
      <c r="AP5" s="106"/>
      <c r="AQ5" s="106"/>
      <c r="AR5" s="106"/>
      <c r="AS5" s="106"/>
      <c r="AT5" s="107"/>
      <c r="AU5" s="108" t="s">
        <v>33</v>
      </c>
      <c r="AV5" s="109"/>
      <c r="AW5" s="109"/>
      <c r="AX5" s="109"/>
      <c r="AY5" s="110" t="s">
        <v>34</v>
      </c>
      <c r="AZ5" s="111"/>
      <c r="BA5" s="111"/>
      <c r="BB5" s="111"/>
      <c r="BC5" s="111"/>
      <c r="BD5" s="111"/>
      <c r="BE5" s="111"/>
      <c r="BF5" s="111"/>
      <c r="BG5" s="111"/>
      <c r="BH5" s="111"/>
      <c r="BI5" s="111"/>
      <c r="BJ5" s="111"/>
      <c r="BK5" s="111"/>
      <c r="BL5" s="111"/>
      <c r="BM5" s="112"/>
      <c r="BN5" s="113">
        <v>50287985</v>
      </c>
      <c r="BO5" s="114"/>
      <c r="BP5" s="114"/>
      <c r="BQ5" s="114"/>
      <c r="BR5" s="114"/>
      <c r="BS5" s="114"/>
      <c r="BT5" s="114"/>
      <c r="BU5" s="115"/>
      <c r="BV5" s="113">
        <v>56432739</v>
      </c>
      <c r="BW5" s="114"/>
      <c r="BX5" s="114"/>
      <c r="BY5" s="114"/>
      <c r="BZ5" s="114"/>
      <c r="CA5" s="114"/>
      <c r="CB5" s="114"/>
      <c r="CC5" s="115"/>
      <c r="CD5" s="116" t="s">
        <v>35</v>
      </c>
      <c r="CE5" s="117"/>
      <c r="CF5" s="117"/>
      <c r="CG5" s="117"/>
      <c r="CH5" s="117"/>
      <c r="CI5" s="117"/>
      <c r="CJ5" s="117"/>
      <c r="CK5" s="117"/>
      <c r="CL5" s="117"/>
      <c r="CM5" s="117"/>
      <c r="CN5" s="117"/>
      <c r="CO5" s="117"/>
      <c r="CP5" s="117"/>
      <c r="CQ5" s="117"/>
      <c r="CR5" s="117"/>
      <c r="CS5" s="118"/>
      <c r="CT5" s="119">
        <v>88.8</v>
      </c>
      <c r="CU5" s="120"/>
      <c r="CV5" s="120"/>
      <c r="CW5" s="120"/>
      <c r="CX5" s="120"/>
      <c r="CY5" s="120"/>
      <c r="CZ5" s="120"/>
      <c r="DA5" s="121"/>
      <c r="DB5" s="119">
        <v>90.6</v>
      </c>
      <c r="DC5" s="120"/>
      <c r="DD5" s="120"/>
      <c r="DE5" s="120"/>
      <c r="DF5" s="120"/>
      <c r="DG5" s="120"/>
      <c r="DH5" s="120"/>
      <c r="DI5" s="121"/>
    </row>
    <row r="6" spans="1:119" ht="18.75" customHeight="1" x14ac:dyDescent="0.15">
      <c r="A6" s="63"/>
      <c r="B6" s="122" t="s">
        <v>36</v>
      </c>
      <c r="C6" s="123"/>
      <c r="D6" s="123"/>
      <c r="E6" s="124"/>
      <c r="F6" s="124"/>
      <c r="G6" s="124"/>
      <c r="H6" s="124"/>
      <c r="I6" s="124"/>
      <c r="J6" s="124"/>
      <c r="K6" s="124"/>
      <c r="L6" s="124" t="s">
        <v>37</v>
      </c>
      <c r="M6" s="124"/>
      <c r="N6" s="124"/>
      <c r="O6" s="124"/>
      <c r="P6" s="124"/>
      <c r="Q6" s="124"/>
      <c r="R6" s="125"/>
      <c r="S6" s="125"/>
      <c r="T6" s="125"/>
      <c r="U6" s="125"/>
      <c r="V6" s="126"/>
      <c r="W6" s="127" t="s">
        <v>38</v>
      </c>
      <c r="X6" s="128"/>
      <c r="Y6" s="128"/>
      <c r="Z6" s="128"/>
      <c r="AA6" s="128"/>
      <c r="AB6" s="123"/>
      <c r="AC6" s="129" t="s">
        <v>39</v>
      </c>
      <c r="AD6" s="130"/>
      <c r="AE6" s="130"/>
      <c r="AF6" s="130"/>
      <c r="AG6" s="130"/>
      <c r="AH6" s="130"/>
      <c r="AI6" s="130"/>
      <c r="AJ6" s="130"/>
      <c r="AK6" s="130"/>
      <c r="AL6" s="131"/>
      <c r="AM6" s="105" t="s">
        <v>40</v>
      </c>
      <c r="AN6" s="106"/>
      <c r="AO6" s="106"/>
      <c r="AP6" s="106"/>
      <c r="AQ6" s="106"/>
      <c r="AR6" s="106"/>
      <c r="AS6" s="106"/>
      <c r="AT6" s="107"/>
      <c r="AU6" s="108" t="s">
        <v>33</v>
      </c>
      <c r="AV6" s="109"/>
      <c r="AW6" s="109"/>
      <c r="AX6" s="109"/>
      <c r="AY6" s="110" t="s">
        <v>41</v>
      </c>
      <c r="AZ6" s="111"/>
      <c r="BA6" s="111"/>
      <c r="BB6" s="111"/>
      <c r="BC6" s="111"/>
      <c r="BD6" s="111"/>
      <c r="BE6" s="111"/>
      <c r="BF6" s="111"/>
      <c r="BG6" s="111"/>
      <c r="BH6" s="111"/>
      <c r="BI6" s="111"/>
      <c r="BJ6" s="111"/>
      <c r="BK6" s="111"/>
      <c r="BL6" s="111"/>
      <c r="BM6" s="112"/>
      <c r="BN6" s="113">
        <v>2154207</v>
      </c>
      <c r="BO6" s="114"/>
      <c r="BP6" s="114"/>
      <c r="BQ6" s="114"/>
      <c r="BR6" s="114"/>
      <c r="BS6" s="114"/>
      <c r="BT6" s="114"/>
      <c r="BU6" s="115"/>
      <c r="BV6" s="113">
        <v>1395939</v>
      </c>
      <c r="BW6" s="114"/>
      <c r="BX6" s="114"/>
      <c r="BY6" s="114"/>
      <c r="BZ6" s="114"/>
      <c r="CA6" s="114"/>
      <c r="CB6" s="114"/>
      <c r="CC6" s="115"/>
      <c r="CD6" s="116" t="s">
        <v>42</v>
      </c>
      <c r="CE6" s="117"/>
      <c r="CF6" s="117"/>
      <c r="CG6" s="117"/>
      <c r="CH6" s="117"/>
      <c r="CI6" s="117"/>
      <c r="CJ6" s="117"/>
      <c r="CK6" s="117"/>
      <c r="CL6" s="117"/>
      <c r="CM6" s="117"/>
      <c r="CN6" s="117"/>
      <c r="CO6" s="117"/>
      <c r="CP6" s="117"/>
      <c r="CQ6" s="117"/>
      <c r="CR6" s="117"/>
      <c r="CS6" s="118"/>
      <c r="CT6" s="132">
        <v>93.4</v>
      </c>
      <c r="CU6" s="133"/>
      <c r="CV6" s="133"/>
      <c r="CW6" s="133"/>
      <c r="CX6" s="133"/>
      <c r="CY6" s="133"/>
      <c r="CZ6" s="133"/>
      <c r="DA6" s="134"/>
      <c r="DB6" s="132">
        <v>96.7</v>
      </c>
      <c r="DC6" s="133"/>
      <c r="DD6" s="133"/>
      <c r="DE6" s="133"/>
      <c r="DF6" s="133"/>
      <c r="DG6" s="133"/>
      <c r="DH6" s="133"/>
      <c r="DI6" s="134"/>
    </row>
    <row r="7" spans="1:119" ht="18.75" customHeight="1" x14ac:dyDescent="0.15">
      <c r="A7" s="63"/>
      <c r="B7" s="77"/>
      <c r="C7" s="78"/>
      <c r="D7" s="78"/>
      <c r="E7" s="79"/>
      <c r="F7" s="79"/>
      <c r="G7" s="79"/>
      <c r="H7" s="79"/>
      <c r="I7" s="79"/>
      <c r="J7" s="79"/>
      <c r="K7" s="79"/>
      <c r="L7" s="79"/>
      <c r="M7" s="79"/>
      <c r="N7" s="79"/>
      <c r="O7" s="79"/>
      <c r="P7" s="79"/>
      <c r="Q7" s="79"/>
      <c r="R7" s="80"/>
      <c r="S7" s="80"/>
      <c r="T7" s="80"/>
      <c r="U7" s="80"/>
      <c r="V7" s="81"/>
      <c r="W7" s="82"/>
      <c r="X7" s="83"/>
      <c r="Y7" s="83"/>
      <c r="Z7" s="83"/>
      <c r="AA7" s="83"/>
      <c r="AB7" s="78"/>
      <c r="AC7" s="135"/>
      <c r="AD7" s="136"/>
      <c r="AE7" s="136"/>
      <c r="AF7" s="136"/>
      <c r="AG7" s="136"/>
      <c r="AH7" s="136"/>
      <c r="AI7" s="136"/>
      <c r="AJ7" s="136"/>
      <c r="AK7" s="136"/>
      <c r="AL7" s="137"/>
      <c r="AM7" s="105" t="s">
        <v>43</v>
      </c>
      <c r="AN7" s="106"/>
      <c r="AO7" s="106"/>
      <c r="AP7" s="106"/>
      <c r="AQ7" s="106"/>
      <c r="AR7" s="106"/>
      <c r="AS7" s="106"/>
      <c r="AT7" s="107"/>
      <c r="AU7" s="108" t="s">
        <v>33</v>
      </c>
      <c r="AV7" s="109"/>
      <c r="AW7" s="109"/>
      <c r="AX7" s="109"/>
      <c r="AY7" s="110" t="s">
        <v>44</v>
      </c>
      <c r="AZ7" s="111"/>
      <c r="BA7" s="111"/>
      <c r="BB7" s="111"/>
      <c r="BC7" s="111"/>
      <c r="BD7" s="111"/>
      <c r="BE7" s="111"/>
      <c r="BF7" s="111"/>
      <c r="BG7" s="111"/>
      <c r="BH7" s="111"/>
      <c r="BI7" s="111"/>
      <c r="BJ7" s="111"/>
      <c r="BK7" s="111"/>
      <c r="BL7" s="111"/>
      <c r="BM7" s="112"/>
      <c r="BN7" s="113">
        <v>87609</v>
      </c>
      <c r="BO7" s="114"/>
      <c r="BP7" s="114"/>
      <c r="BQ7" s="114"/>
      <c r="BR7" s="114"/>
      <c r="BS7" s="114"/>
      <c r="BT7" s="114"/>
      <c r="BU7" s="115"/>
      <c r="BV7" s="113">
        <v>281966</v>
      </c>
      <c r="BW7" s="114"/>
      <c r="BX7" s="114"/>
      <c r="BY7" s="114"/>
      <c r="BZ7" s="114"/>
      <c r="CA7" s="114"/>
      <c r="CB7" s="114"/>
      <c r="CC7" s="115"/>
      <c r="CD7" s="116" t="s">
        <v>45</v>
      </c>
      <c r="CE7" s="117"/>
      <c r="CF7" s="117"/>
      <c r="CG7" s="117"/>
      <c r="CH7" s="117"/>
      <c r="CI7" s="117"/>
      <c r="CJ7" s="117"/>
      <c r="CK7" s="117"/>
      <c r="CL7" s="117"/>
      <c r="CM7" s="117"/>
      <c r="CN7" s="117"/>
      <c r="CO7" s="117"/>
      <c r="CP7" s="117"/>
      <c r="CQ7" s="117"/>
      <c r="CR7" s="117"/>
      <c r="CS7" s="118"/>
      <c r="CT7" s="113">
        <v>22225353</v>
      </c>
      <c r="CU7" s="114"/>
      <c r="CV7" s="114"/>
      <c r="CW7" s="114"/>
      <c r="CX7" s="114"/>
      <c r="CY7" s="114"/>
      <c r="CZ7" s="114"/>
      <c r="DA7" s="115"/>
      <c r="DB7" s="113">
        <v>21245173</v>
      </c>
      <c r="DC7" s="114"/>
      <c r="DD7" s="114"/>
      <c r="DE7" s="114"/>
      <c r="DF7" s="114"/>
      <c r="DG7" s="114"/>
      <c r="DH7" s="114"/>
      <c r="DI7" s="115"/>
    </row>
    <row r="8" spans="1:119" ht="18.75" customHeight="1" thickBot="1" x14ac:dyDescent="0.2">
      <c r="A8" s="63"/>
      <c r="B8" s="138"/>
      <c r="C8" s="139"/>
      <c r="D8" s="139"/>
      <c r="E8" s="140"/>
      <c r="F8" s="140"/>
      <c r="G8" s="140"/>
      <c r="H8" s="140"/>
      <c r="I8" s="140"/>
      <c r="J8" s="140"/>
      <c r="K8" s="140"/>
      <c r="L8" s="140"/>
      <c r="M8" s="140"/>
      <c r="N8" s="140"/>
      <c r="O8" s="140"/>
      <c r="P8" s="140"/>
      <c r="Q8" s="140"/>
      <c r="R8" s="141"/>
      <c r="S8" s="141"/>
      <c r="T8" s="141"/>
      <c r="U8" s="141"/>
      <c r="V8" s="142"/>
      <c r="W8" s="143"/>
      <c r="X8" s="144"/>
      <c r="Y8" s="144"/>
      <c r="Z8" s="144"/>
      <c r="AA8" s="144"/>
      <c r="AB8" s="139"/>
      <c r="AC8" s="145"/>
      <c r="AD8" s="146"/>
      <c r="AE8" s="146"/>
      <c r="AF8" s="146"/>
      <c r="AG8" s="146"/>
      <c r="AH8" s="146"/>
      <c r="AI8" s="146"/>
      <c r="AJ8" s="146"/>
      <c r="AK8" s="146"/>
      <c r="AL8" s="147"/>
      <c r="AM8" s="105" t="s">
        <v>46</v>
      </c>
      <c r="AN8" s="106"/>
      <c r="AO8" s="106"/>
      <c r="AP8" s="106"/>
      <c r="AQ8" s="106"/>
      <c r="AR8" s="106"/>
      <c r="AS8" s="106"/>
      <c r="AT8" s="107"/>
      <c r="AU8" s="108" t="s">
        <v>47</v>
      </c>
      <c r="AV8" s="109"/>
      <c r="AW8" s="109"/>
      <c r="AX8" s="109"/>
      <c r="AY8" s="110" t="s">
        <v>48</v>
      </c>
      <c r="AZ8" s="111"/>
      <c r="BA8" s="111"/>
      <c r="BB8" s="111"/>
      <c r="BC8" s="111"/>
      <c r="BD8" s="111"/>
      <c r="BE8" s="111"/>
      <c r="BF8" s="111"/>
      <c r="BG8" s="111"/>
      <c r="BH8" s="111"/>
      <c r="BI8" s="111"/>
      <c r="BJ8" s="111"/>
      <c r="BK8" s="111"/>
      <c r="BL8" s="111"/>
      <c r="BM8" s="112"/>
      <c r="BN8" s="113">
        <v>2066598</v>
      </c>
      <c r="BO8" s="114"/>
      <c r="BP8" s="114"/>
      <c r="BQ8" s="114"/>
      <c r="BR8" s="114"/>
      <c r="BS8" s="114"/>
      <c r="BT8" s="114"/>
      <c r="BU8" s="115"/>
      <c r="BV8" s="113">
        <v>1113973</v>
      </c>
      <c r="BW8" s="114"/>
      <c r="BX8" s="114"/>
      <c r="BY8" s="114"/>
      <c r="BZ8" s="114"/>
      <c r="CA8" s="114"/>
      <c r="CB8" s="114"/>
      <c r="CC8" s="115"/>
      <c r="CD8" s="116" t="s">
        <v>49</v>
      </c>
      <c r="CE8" s="117"/>
      <c r="CF8" s="117"/>
      <c r="CG8" s="117"/>
      <c r="CH8" s="117"/>
      <c r="CI8" s="117"/>
      <c r="CJ8" s="117"/>
      <c r="CK8" s="117"/>
      <c r="CL8" s="117"/>
      <c r="CM8" s="117"/>
      <c r="CN8" s="117"/>
      <c r="CO8" s="117"/>
      <c r="CP8" s="117"/>
      <c r="CQ8" s="117"/>
      <c r="CR8" s="117"/>
      <c r="CS8" s="118"/>
      <c r="CT8" s="148">
        <v>0.86</v>
      </c>
      <c r="CU8" s="149"/>
      <c r="CV8" s="149"/>
      <c r="CW8" s="149"/>
      <c r="CX8" s="149"/>
      <c r="CY8" s="149"/>
      <c r="CZ8" s="149"/>
      <c r="DA8" s="150"/>
      <c r="DB8" s="148">
        <v>0.88</v>
      </c>
      <c r="DC8" s="149"/>
      <c r="DD8" s="149"/>
      <c r="DE8" s="149"/>
      <c r="DF8" s="149"/>
      <c r="DG8" s="149"/>
      <c r="DH8" s="149"/>
      <c r="DI8" s="150"/>
    </row>
    <row r="9" spans="1:119" ht="18.75" customHeight="1" thickBot="1" x14ac:dyDescent="0.2">
      <c r="A9" s="63"/>
      <c r="B9" s="74" t="s">
        <v>50</v>
      </c>
      <c r="C9" s="75"/>
      <c r="D9" s="75"/>
      <c r="E9" s="75"/>
      <c r="F9" s="75"/>
      <c r="G9" s="75"/>
      <c r="H9" s="75"/>
      <c r="I9" s="75"/>
      <c r="J9" s="75"/>
      <c r="K9" s="151"/>
      <c r="L9" s="152" t="s">
        <v>51</v>
      </c>
      <c r="M9" s="153"/>
      <c r="N9" s="153"/>
      <c r="O9" s="153"/>
      <c r="P9" s="153"/>
      <c r="Q9" s="154"/>
      <c r="R9" s="155">
        <v>87722</v>
      </c>
      <c r="S9" s="156"/>
      <c r="T9" s="156"/>
      <c r="U9" s="156"/>
      <c r="V9" s="157"/>
      <c r="W9" s="71" t="s">
        <v>52</v>
      </c>
      <c r="X9" s="72"/>
      <c r="Y9" s="72"/>
      <c r="Z9" s="72"/>
      <c r="AA9" s="72"/>
      <c r="AB9" s="72"/>
      <c r="AC9" s="72"/>
      <c r="AD9" s="72"/>
      <c r="AE9" s="72"/>
      <c r="AF9" s="72"/>
      <c r="AG9" s="72"/>
      <c r="AH9" s="72"/>
      <c r="AI9" s="72"/>
      <c r="AJ9" s="72"/>
      <c r="AK9" s="72"/>
      <c r="AL9" s="73"/>
      <c r="AM9" s="105" t="s">
        <v>53</v>
      </c>
      <c r="AN9" s="106"/>
      <c r="AO9" s="106"/>
      <c r="AP9" s="106"/>
      <c r="AQ9" s="106"/>
      <c r="AR9" s="106"/>
      <c r="AS9" s="106"/>
      <c r="AT9" s="107"/>
      <c r="AU9" s="108" t="s">
        <v>33</v>
      </c>
      <c r="AV9" s="109"/>
      <c r="AW9" s="109"/>
      <c r="AX9" s="109"/>
      <c r="AY9" s="110" t="s">
        <v>54</v>
      </c>
      <c r="AZ9" s="111"/>
      <c r="BA9" s="111"/>
      <c r="BB9" s="111"/>
      <c r="BC9" s="111"/>
      <c r="BD9" s="111"/>
      <c r="BE9" s="111"/>
      <c r="BF9" s="111"/>
      <c r="BG9" s="111"/>
      <c r="BH9" s="111"/>
      <c r="BI9" s="111"/>
      <c r="BJ9" s="111"/>
      <c r="BK9" s="111"/>
      <c r="BL9" s="111"/>
      <c r="BM9" s="112"/>
      <c r="BN9" s="113">
        <v>952625</v>
      </c>
      <c r="BO9" s="114"/>
      <c r="BP9" s="114"/>
      <c r="BQ9" s="114"/>
      <c r="BR9" s="114"/>
      <c r="BS9" s="114"/>
      <c r="BT9" s="114"/>
      <c r="BU9" s="115"/>
      <c r="BV9" s="113">
        <v>447031</v>
      </c>
      <c r="BW9" s="114"/>
      <c r="BX9" s="114"/>
      <c r="BY9" s="114"/>
      <c r="BZ9" s="114"/>
      <c r="CA9" s="114"/>
      <c r="CB9" s="114"/>
      <c r="CC9" s="115"/>
      <c r="CD9" s="116" t="s">
        <v>55</v>
      </c>
      <c r="CE9" s="117"/>
      <c r="CF9" s="117"/>
      <c r="CG9" s="117"/>
      <c r="CH9" s="117"/>
      <c r="CI9" s="117"/>
      <c r="CJ9" s="117"/>
      <c r="CK9" s="117"/>
      <c r="CL9" s="117"/>
      <c r="CM9" s="117"/>
      <c r="CN9" s="117"/>
      <c r="CO9" s="117"/>
      <c r="CP9" s="117"/>
      <c r="CQ9" s="117"/>
      <c r="CR9" s="117"/>
      <c r="CS9" s="118"/>
      <c r="CT9" s="119">
        <v>11.2</v>
      </c>
      <c r="CU9" s="120"/>
      <c r="CV9" s="120"/>
      <c r="CW9" s="120"/>
      <c r="CX9" s="120"/>
      <c r="CY9" s="120"/>
      <c r="CZ9" s="120"/>
      <c r="DA9" s="121"/>
      <c r="DB9" s="119">
        <v>11.6</v>
      </c>
      <c r="DC9" s="120"/>
      <c r="DD9" s="120"/>
      <c r="DE9" s="120"/>
      <c r="DF9" s="120"/>
      <c r="DG9" s="120"/>
      <c r="DH9" s="120"/>
      <c r="DI9" s="121"/>
    </row>
    <row r="10" spans="1:119" ht="18.75" customHeight="1" thickBot="1" x14ac:dyDescent="0.2">
      <c r="A10" s="63"/>
      <c r="B10" s="74"/>
      <c r="C10" s="75"/>
      <c r="D10" s="75"/>
      <c r="E10" s="75"/>
      <c r="F10" s="75"/>
      <c r="G10" s="75"/>
      <c r="H10" s="75"/>
      <c r="I10" s="75"/>
      <c r="J10" s="75"/>
      <c r="K10" s="151"/>
      <c r="L10" s="158" t="s">
        <v>56</v>
      </c>
      <c r="M10" s="106"/>
      <c r="N10" s="106"/>
      <c r="O10" s="106"/>
      <c r="P10" s="106"/>
      <c r="Q10" s="107"/>
      <c r="R10" s="159">
        <v>91030</v>
      </c>
      <c r="S10" s="160"/>
      <c r="T10" s="160"/>
      <c r="U10" s="160"/>
      <c r="V10" s="161"/>
      <c r="W10" s="82"/>
      <c r="X10" s="83"/>
      <c r="Y10" s="83"/>
      <c r="Z10" s="83"/>
      <c r="AA10" s="83"/>
      <c r="AB10" s="83"/>
      <c r="AC10" s="83"/>
      <c r="AD10" s="83"/>
      <c r="AE10" s="83"/>
      <c r="AF10" s="83"/>
      <c r="AG10" s="83"/>
      <c r="AH10" s="83"/>
      <c r="AI10" s="83"/>
      <c r="AJ10" s="83"/>
      <c r="AK10" s="83"/>
      <c r="AL10" s="84"/>
      <c r="AM10" s="105" t="s">
        <v>57</v>
      </c>
      <c r="AN10" s="106"/>
      <c r="AO10" s="106"/>
      <c r="AP10" s="106"/>
      <c r="AQ10" s="106"/>
      <c r="AR10" s="106"/>
      <c r="AS10" s="106"/>
      <c r="AT10" s="107"/>
      <c r="AU10" s="108" t="s">
        <v>33</v>
      </c>
      <c r="AV10" s="109"/>
      <c r="AW10" s="109"/>
      <c r="AX10" s="109"/>
      <c r="AY10" s="110" t="s">
        <v>58</v>
      </c>
      <c r="AZ10" s="111"/>
      <c r="BA10" s="111"/>
      <c r="BB10" s="111"/>
      <c r="BC10" s="111"/>
      <c r="BD10" s="111"/>
      <c r="BE10" s="111"/>
      <c r="BF10" s="111"/>
      <c r="BG10" s="111"/>
      <c r="BH10" s="111"/>
      <c r="BI10" s="111"/>
      <c r="BJ10" s="111"/>
      <c r="BK10" s="111"/>
      <c r="BL10" s="111"/>
      <c r="BM10" s="112"/>
      <c r="BN10" s="113">
        <v>557071</v>
      </c>
      <c r="BO10" s="114"/>
      <c r="BP10" s="114"/>
      <c r="BQ10" s="114"/>
      <c r="BR10" s="114"/>
      <c r="BS10" s="114"/>
      <c r="BT10" s="114"/>
      <c r="BU10" s="115"/>
      <c r="BV10" s="113">
        <v>334064</v>
      </c>
      <c r="BW10" s="114"/>
      <c r="BX10" s="114"/>
      <c r="BY10" s="114"/>
      <c r="BZ10" s="114"/>
      <c r="CA10" s="114"/>
      <c r="CB10" s="114"/>
      <c r="CC10" s="115"/>
      <c r="CD10" s="162" t="s">
        <v>59</v>
      </c>
      <c r="CE10" s="163"/>
      <c r="CF10" s="163"/>
      <c r="CG10" s="163"/>
      <c r="CH10" s="163"/>
      <c r="CI10" s="163"/>
      <c r="CJ10" s="163"/>
      <c r="CK10" s="163"/>
      <c r="CL10" s="163"/>
      <c r="CM10" s="163"/>
      <c r="CN10" s="163"/>
      <c r="CO10" s="163"/>
      <c r="CP10" s="163"/>
      <c r="CQ10" s="163"/>
      <c r="CR10" s="163"/>
      <c r="CS10" s="164"/>
      <c r="CT10" s="165"/>
      <c r="CU10" s="166"/>
      <c r="CV10" s="166"/>
      <c r="CW10" s="166"/>
      <c r="CX10" s="166"/>
      <c r="CY10" s="166"/>
      <c r="CZ10" s="166"/>
      <c r="DA10" s="167"/>
      <c r="DB10" s="165"/>
      <c r="DC10" s="166"/>
      <c r="DD10" s="166"/>
      <c r="DE10" s="166"/>
      <c r="DF10" s="166"/>
      <c r="DG10" s="166"/>
      <c r="DH10" s="166"/>
      <c r="DI10" s="167"/>
    </row>
    <row r="11" spans="1:119" ht="18.75" customHeight="1" thickBot="1" x14ac:dyDescent="0.2">
      <c r="A11" s="63"/>
      <c r="B11" s="74"/>
      <c r="C11" s="75"/>
      <c r="D11" s="75"/>
      <c r="E11" s="75"/>
      <c r="F11" s="75"/>
      <c r="G11" s="75"/>
      <c r="H11" s="75"/>
      <c r="I11" s="75"/>
      <c r="J11" s="75"/>
      <c r="K11" s="151"/>
      <c r="L11" s="168" t="s">
        <v>60</v>
      </c>
      <c r="M11" s="169"/>
      <c r="N11" s="169"/>
      <c r="O11" s="169"/>
      <c r="P11" s="169"/>
      <c r="Q11" s="170"/>
      <c r="R11" s="171" t="s">
        <v>61</v>
      </c>
      <c r="S11" s="172"/>
      <c r="T11" s="172"/>
      <c r="U11" s="172"/>
      <c r="V11" s="173"/>
      <c r="W11" s="82"/>
      <c r="X11" s="83"/>
      <c r="Y11" s="83"/>
      <c r="Z11" s="83"/>
      <c r="AA11" s="83"/>
      <c r="AB11" s="83"/>
      <c r="AC11" s="83"/>
      <c r="AD11" s="83"/>
      <c r="AE11" s="83"/>
      <c r="AF11" s="83"/>
      <c r="AG11" s="83"/>
      <c r="AH11" s="83"/>
      <c r="AI11" s="83"/>
      <c r="AJ11" s="83"/>
      <c r="AK11" s="83"/>
      <c r="AL11" s="84"/>
      <c r="AM11" s="105" t="s">
        <v>62</v>
      </c>
      <c r="AN11" s="106"/>
      <c r="AO11" s="106"/>
      <c r="AP11" s="106"/>
      <c r="AQ11" s="106"/>
      <c r="AR11" s="106"/>
      <c r="AS11" s="106"/>
      <c r="AT11" s="107"/>
      <c r="AU11" s="108" t="s">
        <v>33</v>
      </c>
      <c r="AV11" s="109"/>
      <c r="AW11" s="109"/>
      <c r="AX11" s="109"/>
      <c r="AY11" s="110" t="s">
        <v>63</v>
      </c>
      <c r="AZ11" s="111"/>
      <c r="BA11" s="111"/>
      <c r="BB11" s="111"/>
      <c r="BC11" s="111"/>
      <c r="BD11" s="111"/>
      <c r="BE11" s="111"/>
      <c r="BF11" s="111"/>
      <c r="BG11" s="111"/>
      <c r="BH11" s="111"/>
      <c r="BI11" s="111"/>
      <c r="BJ11" s="111"/>
      <c r="BK11" s="111"/>
      <c r="BL11" s="111"/>
      <c r="BM11" s="112"/>
      <c r="BN11" s="113">
        <v>0</v>
      </c>
      <c r="BO11" s="114"/>
      <c r="BP11" s="114"/>
      <c r="BQ11" s="114"/>
      <c r="BR11" s="114"/>
      <c r="BS11" s="114"/>
      <c r="BT11" s="114"/>
      <c r="BU11" s="115"/>
      <c r="BV11" s="113">
        <v>0</v>
      </c>
      <c r="BW11" s="114"/>
      <c r="BX11" s="114"/>
      <c r="BY11" s="114"/>
      <c r="BZ11" s="114"/>
      <c r="CA11" s="114"/>
      <c r="CB11" s="114"/>
      <c r="CC11" s="115"/>
      <c r="CD11" s="116" t="s">
        <v>64</v>
      </c>
      <c r="CE11" s="117"/>
      <c r="CF11" s="117"/>
      <c r="CG11" s="117"/>
      <c r="CH11" s="117"/>
      <c r="CI11" s="117"/>
      <c r="CJ11" s="117"/>
      <c r="CK11" s="117"/>
      <c r="CL11" s="117"/>
      <c r="CM11" s="117"/>
      <c r="CN11" s="117"/>
      <c r="CO11" s="117"/>
      <c r="CP11" s="117"/>
      <c r="CQ11" s="117"/>
      <c r="CR11" s="117"/>
      <c r="CS11" s="118"/>
      <c r="CT11" s="148" t="s">
        <v>65</v>
      </c>
      <c r="CU11" s="149"/>
      <c r="CV11" s="149"/>
      <c r="CW11" s="149"/>
      <c r="CX11" s="149"/>
      <c r="CY11" s="149"/>
      <c r="CZ11" s="149"/>
      <c r="DA11" s="150"/>
      <c r="DB11" s="148" t="s">
        <v>65</v>
      </c>
      <c r="DC11" s="149"/>
      <c r="DD11" s="149"/>
      <c r="DE11" s="149"/>
      <c r="DF11" s="149"/>
      <c r="DG11" s="149"/>
      <c r="DH11" s="149"/>
      <c r="DI11" s="150"/>
    </row>
    <row r="12" spans="1:119" ht="18.75" customHeight="1" x14ac:dyDescent="0.15">
      <c r="A12" s="63"/>
      <c r="B12" s="174" t="s">
        <v>66</v>
      </c>
      <c r="C12" s="175"/>
      <c r="D12" s="175"/>
      <c r="E12" s="175"/>
      <c r="F12" s="175"/>
      <c r="G12" s="175"/>
      <c r="H12" s="175"/>
      <c r="I12" s="175"/>
      <c r="J12" s="175"/>
      <c r="K12" s="176"/>
      <c r="L12" s="177" t="s">
        <v>67</v>
      </c>
      <c r="M12" s="178"/>
      <c r="N12" s="178"/>
      <c r="O12" s="178"/>
      <c r="P12" s="178"/>
      <c r="Q12" s="179"/>
      <c r="R12" s="180">
        <v>88968</v>
      </c>
      <c r="S12" s="181"/>
      <c r="T12" s="181"/>
      <c r="U12" s="181"/>
      <c r="V12" s="182"/>
      <c r="W12" s="183" t="s">
        <v>25</v>
      </c>
      <c r="X12" s="109"/>
      <c r="Y12" s="109"/>
      <c r="Z12" s="109"/>
      <c r="AA12" s="109"/>
      <c r="AB12" s="184"/>
      <c r="AC12" s="185" t="s">
        <v>68</v>
      </c>
      <c r="AD12" s="186"/>
      <c r="AE12" s="186"/>
      <c r="AF12" s="186"/>
      <c r="AG12" s="187"/>
      <c r="AH12" s="185" t="s">
        <v>69</v>
      </c>
      <c r="AI12" s="186"/>
      <c r="AJ12" s="186"/>
      <c r="AK12" s="186"/>
      <c r="AL12" s="188"/>
      <c r="AM12" s="105" t="s">
        <v>70</v>
      </c>
      <c r="AN12" s="106"/>
      <c r="AO12" s="106"/>
      <c r="AP12" s="106"/>
      <c r="AQ12" s="106"/>
      <c r="AR12" s="106"/>
      <c r="AS12" s="106"/>
      <c r="AT12" s="107"/>
      <c r="AU12" s="108" t="s">
        <v>33</v>
      </c>
      <c r="AV12" s="109"/>
      <c r="AW12" s="109"/>
      <c r="AX12" s="109"/>
      <c r="AY12" s="110" t="s">
        <v>71</v>
      </c>
      <c r="AZ12" s="111"/>
      <c r="BA12" s="111"/>
      <c r="BB12" s="111"/>
      <c r="BC12" s="111"/>
      <c r="BD12" s="111"/>
      <c r="BE12" s="111"/>
      <c r="BF12" s="111"/>
      <c r="BG12" s="111"/>
      <c r="BH12" s="111"/>
      <c r="BI12" s="111"/>
      <c r="BJ12" s="111"/>
      <c r="BK12" s="111"/>
      <c r="BL12" s="111"/>
      <c r="BM12" s="112"/>
      <c r="BN12" s="113">
        <v>158017</v>
      </c>
      <c r="BO12" s="114"/>
      <c r="BP12" s="114"/>
      <c r="BQ12" s="114"/>
      <c r="BR12" s="114"/>
      <c r="BS12" s="114"/>
      <c r="BT12" s="114"/>
      <c r="BU12" s="115"/>
      <c r="BV12" s="113">
        <v>0</v>
      </c>
      <c r="BW12" s="114"/>
      <c r="BX12" s="114"/>
      <c r="BY12" s="114"/>
      <c r="BZ12" s="114"/>
      <c r="CA12" s="114"/>
      <c r="CB12" s="114"/>
      <c r="CC12" s="115"/>
      <c r="CD12" s="116" t="s">
        <v>72</v>
      </c>
      <c r="CE12" s="117"/>
      <c r="CF12" s="117"/>
      <c r="CG12" s="117"/>
      <c r="CH12" s="117"/>
      <c r="CI12" s="117"/>
      <c r="CJ12" s="117"/>
      <c r="CK12" s="117"/>
      <c r="CL12" s="117"/>
      <c r="CM12" s="117"/>
      <c r="CN12" s="117"/>
      <c r="CO12" s="117"/>
      <c r="CP12" s="117"/>
      <c r="CQ12" s="117"/>
      <c r="CR12" s="117"/>
      <c r="CS12" s="118"/>
      <c r="CT12" s="148" t="s">
        <v>65</v>
      </c>
      <c r="CU12" s="149"/>
      <c r="CV12" s="149"/>
      <c r="CW12" s="149"/>
      <c r="CX12" s="149"/>
      <c r="CY12" s="149"/>
      <c r="CZ12" s="149"/>
      <c r="DA12" s="150"/>
      <c r="DB12" s="148" t="s">
        <v>65</v>
      </c>
      <c r="DC12" s="149"/>
      <c r="DD12" s="149"/>
      <c r="DE12" s="149"/>
      <c r="DF12" s="149"/>
      <c r="DG12" s="149"/>
      <c r="DH12" s="149"/>
      <c r="DI12" s="150"/>
    </row>
    <row r="13" spans="1:119" ht="18.75" customHeight="1" x14ac:dyDescent="0.15">
      <c r="A13" s="63"/>
      <c r="B13" s="189"/>
      <c r="C13" s="190"/>
      <c r="D13" s="190"/>
      <c r="E13" s="190"/>
      <c r="F13" s="190"/>
      <c r="G13" s="190"/>
      <c r="H13" s="190"/>
      <c r="I13" s="190"/>
      <c r="J13" s="190"/>
      <c r="K13" s="191"/>
      <c r="L13" s="192"/>
      <c r="M13" s="193" t="s">
        <v>73</v>
      </c>
      <c r="N13" s="194"/>
      <c r="O13" s="194"/>
      <c r="P13" s="194"/>
      <c r="Q13" s="195"/>
      <c r="R13" s="196">
        <v>87818</v>
      </c>
      <c r="S13" s="197"/>
      <c r="T13" s="197"/>
      <c r="U13" s="197"/>
      <c r="V13" s="198"/>
      <c r="W13" s="127" t="s">
        <v>74</v>
      </c>
      <c r="X13" s="128"/>
      <c r="Y13" s="128"/>
      <c r="Z13" s="128"/>
      <c r="AA13" s="128"/>
      <c r="AB13" s="123"/>
      <c r="AC13" s="159">
        <v>239</v>
      </c>
      <c r="AD13" s="160"/>
      <c r="AE13" s="160"/>
      <c r="AF13" s="160"/>
      <c r="AG13" s="199"/>
      <c r="AH13" s="159">
        <v>242</v>
      </c>
      <c r="AI13" s="160"/>
      <c r="AJ13" s="160"/>
      <c r="AK13" s="160"/>
      <c r="AL13" s="161"/>
      <c r="AM13" s="105" t="s">
        <v>75</v>
      </c>
      <c r="AN13" s="106"/>
      <c r="AO13" s="106"/>
      <c r="AP13" s="106"/>
      <c r="AQ13" s="106"/>
      <c r="AR13" s="106"/>
      <c r="AS13" s="106"/>
      <c r="AT13" s="107"/>
      <c r="AU13" s="108" t="s">
        <v>47</v>
      </c>
      <c r="AV13" s="109"/>
      <c r="AW13" s="109"/>
      <c r="AX13" s="109"/>
      <c r="AY13" s="110" t="s">
        <v>76</v>
      </c>
      <c r="AZ13" s="111"/>
      <c r="BA13" s="111"/>
      <c r="BB13" s="111"/>
      <c r="BC13" s="111"/>
      <c r="BD13" s="111"/>
      <c r="BE13" s="111"/>
      <c r="BF13" s="111"/>
      <c r="BG13" s="111"/>
      <c r="BH13" s="111"/>
      <c r="BI13" s="111"/>
      <c r="BJ13" s="111"/>
      <c r="BK13" s="111"/>
      <c r="BL13" s="111"/>
      <c r="BM13" s="112"/>
      <c r="BN13" s="113">
        <v>1351679</v>
      </c>
      <c r="BO13" s="114"/>
      <c r="BP13" s="114"/>
      <c r="BQ13" s="114"/>
      <c r="BR13" s="114"/>
      <c r="BS13" s="114"/>
      <c r="BT13" s="114"/>
      <c r="BU13" s="115"/>
      <c r="BV13" s="113">
        <v>781095</v>
      </c>
      <c r="BW13" s="114"/>
      <c r="BX13" s="114"/>
      <c r="BY13" s="114"/>
      <c r="BZ13" s="114"/>
      <c r="CA13" s="114"/>
      <c r="CB13" s="114"/>
      <c r="CC13" s="115"/>
      <c r="CD13" s="116" t="s">
        <v>77</v>
      </c>
      <c r="CE13" s="117"/>
      <c r="CF13" s="117"/>
      <c r="CG13" s="117"/>
      <c r="CH13" s="117"/>
      <c r="CI13" s="117"/>
      <c r="CJ13" s="117"/>
      <c r="CK13" s="117"/>
      <c r="CL13" s="117"/>
      <c r="CM13" s="117"/>
      <c r="CN13" s="117"/>
      <c r="CO13" s="117"/>
      <c r="CP13" s="117"/>
      <c r="CQ13" s="117"/>
      <c r="CR13" s="117"/>
      <c r="CS13" s="118"/>
      <c r="CT13" s="119">
        <v>4.4000000000000004</v>
      </c>
      <c r="CU13" s="120"/>
      <c r="CV13" s="120"/>
      <c r="CW13" s="120"/>
      <c r="CX13" s="120"/>
      <c r="CY13" s="120"/>
      <c r="CZ13" s="120"/>
      <c r="DA13" s="121"/>
      <c r="DB13" s="119">
        <v>4.8</v>
      </c>
      <c r="DC13" s="120"/>
      <c r="DD13" s="120"/>
      <c r="DE13" s="120"/>
      <c r="DF13" s="120"/>
      <c r="DG13" s="120"/>
      <c r="DH13" s="120"/>
      <c r="DI13" s="121"/>
    </row>
    <row r="14" spans="1:119" ht="18.75" customHeight="1" thickBot="1" x14ac:dyDescent="0.2">
      <c r="A14" s="63"/>
      <c r="B14" s="189"/>
      <c r="C14" s="190"/>
      <c r="D14" s="190"/>
      <c r="E14" s="190"/>
      <c r="F14" s="190"/>
      <c r="G14" s="190"/>
      <c r="H14" s="190"/>
      <c r="I14" s="190"/>
      <c r="J14" s="190"/>
      <c r="K14" s="191"/>
      <c r="L14" s="200" t="s">
        <v>78</v>
      </c>
      <c r="M14" s="201"/>
      <c r="N14" s="201"/>
      <c r="O14" s="201"/>
      <c r="P14" s="201"/>
      <c r="Q14" s="202"/>
      <c r="R14" s="196">
        <v>89762</v>
      </c>
      <c r="S14" s="197"/>
      <c r="T14" s="197"/>
      <c r="U14" s="197"/>
      <c r="V14" s="198"/>
      <c r="W14" s="85"/>
      <c r="X14" s="86"/>
      <c r="Y14" s="86"/>
      <c r="Z14" s="86"/>
      <c r="AA14" s="86"/>
      <c r="AB14" s="101"/>
      <c r="AC14" s="203">
        <v>0.6</v>
      </c>
      <c r="AD14" s="204"/>
      <c r="AE14" s="204"/>
      <c r="AF14" s="204"/>
      <c r="AG14" s="205"/>
      <c r="AH14" s="203">
        <v>0.6</v>
      </c>
      <c r="AI14" s="204"/>
      <c r="AJ14" s="204"/>
      <c r="AK14" s="204"/>
      <c r="AL14" s="206"/>
      <c r="AM14" s="105"/>
      <c r="AN14" s="106"/>
      <c r="AO14" s="106"/>
      <c r="AP14" s="106"/>
      <c r="AQ14" s="106"/>
      <c r="AR14" s="106"/>
      <c r="AS14" s="106"/>
      <c r="AT14" s="107"/>
      <c r="AU14" s="108"/>
      <c r="AV14" s="109"/>
      <c r="AW14" s="109"/>
      <c r="AX14" s="109"/>
      <c r="AY14" s="110"/>
      <c r="AZ14" s="111"/>
      <c r="BA14" s="111"/>
      <c r="BB14" s="111"/>
      <c r="BC14" s="111"/>
      <c r="BD14" s="111"/>
      <c r="BE14" s="111"/>
      <c r="BF14" s="111"/>
      <c r="BG14" s="111"/>
      <c r="BH14" s="111"/>
      <c r="BI14" s="111"/>
      <c r="BJ14" s="111"/>
      <c r="BK14" s="111"/>
      <c r="BL14" s="111"/>
      <c r="BM14" s="112"/>
      <c r="BN14" s="113"/>
      <c r="BO14" s="114"/>
      <c r="BP14" s="114"/>
      <c r="BQ14" s="114"/>
      <c r="BR14" s="114"/>
      <c r="BS14" s="114"/>
      <c r="BT14" s="114"/>
      <c r="BU14" s="115"/>
      <c r="BV14" s="113"/>
      <c r="BW14" s="114"/>
      <c r="BX14" s="114"/>
      <c r="BY14" s="114"/>
      <c r="BZ14" s="114"/>
      <c r="CA14" s="114"/>
      <c r="CB14" s="114"/>
      <c r="CC14" s="115"/>
      <c r="CD14" s="207" t="s">
        <v>79</v>
      </c>
      <c r="CE14" s="208"/>
      <c r="CF14" s="208"/>
      <c r="CG14" s="208"/>
      <c r="CH14" s="208"/>
      <c r="CI14" s="208"/>
      <c r="CJ14" s="208"/>
      <c r="CK14" s="208"/>
      <c r="CL14" s="208"/>
      <c r="CM14" s="208"/>
      <c r="CN14" s="208"/>
      <c r="CO14" s="208"/>
      <c r="CP14" s="208"/>
      <c r="CQ14" s="208"/>
      <c r="CR14" s="208"/>
      <c r="CS14" s="209"/>
      <c r="CT14" s="210">
        <v>72.400000000000006</v>
      </c>
      <c r="CU14" s="211"/>
      <c r="CV14" s="211"/>
      <c r="CW14" s="211"/>
      <c r="CX14" s="211"/>
      <c r="CY14" s="211"/>
      <c r="CZ14" s="211"/>
      <c r="DA14" s="212"/>
      <c r="DB14" s="210">
        <v>70.8</v>
      </c>
      <c r="DC14" s="211"/>
      <c r="DD14" s="211"/>
      <c r="DE14" s="211"/>
      <c r="DF14" s="211"/>
      <c r="DG14" s="211"/>
      <c r="DH14" s="211"/>
      <c r="DI14" s="212"/>
    </row>
    <row r="15" spans="1:119" ht="18.75" customHeight="1" x14ac:dyDescent="0.15">
      <c r="A15" s="63"/>
      <c r="B15" s="189"/>
      <c r="C15" s="190"/>
      <c r="D15" s="190"/>
      <c r="E15" s="190"/>
      <c r="F15" s="190"/>
      <c r="G15" s="190"/>
      <c r="H15" s="190"/>
      <c r="I15" s="190"/>
      <c r="J15" s="190"/>
      <c r="K15" s="191"/>
      <c r="L15" s="192"/>
      <c r="M15" s="193" t="s">
        <v>73</v>
      </c>
      <c r="N15" s="194"/>
      <c r="O15" s="194"/>
      <c r="P15" s="194"/>
      <c r="Q15" s="195"/>
      <c r="R15" s="196">
        <v>88569</v>
      </c>
      <c r="S15" s="197"/>
      <c r="T15" s="197"/>
      <c r="U15" s="197"/>
      <c r="V15" s="198"/>
      <c r="W15" s="127" t="s">
        <v>80</v>
      </c>
      <c r="X15" s="128"/>
      <c r="Y15" s="128"/>
      <c r="Z15" s="128"/>
      <c r="AA15" s="128"/>
      <c r="AB15" s="123"/>
      <c r="AC15" s="159">
        <v>13482</v>
      </c>
      <c r="AD15" s="160"/>
      <c r="AE15" s="160"/>
      <c r="AF15" s="160"/>
      <c r="AG15" s="199"/>
      <c r="AH15" s="159">
        <v>14857</v>
      </c>
      <c r="AI15" s="160"/>
      <c r="AJ15" s="160"/>
      <c r="AK15" s="160"/>
      <c r="AL15" s="161"/>
      <c r="AM15" s="105"/>
      <c r="AN15" s="106"/>
      <c r="AO15" s="106"/>
      <c r="AP15" s="106"/>
      <c r="AQ15" s="106"/>
      <c r="AR15" s="106"/>
      <c r="AS15" s="106"/>
      <c r="AT15" s="107"/>
      <c r="AU15" s="108"/>
      <c r="AV15" s="109"/>
      <c r="AW15" s="109"/>
      <c r="AX15" s="109"/>
      <c r="AY15" s="88" t="s">
        <v>81</v>
      </c>
      <c r="AZ15" s="89"/>
      <c r="BA15" s="89"/>
      <c r="BB15" s="89"/>
      <c r="BC15" s="89"/>
      <c r="BD15" s="89"/>
      <c r="BE15" s="89"/>
      <c r="BF15" s="89"/>
      <c r="BG15" s="89"/>
      <c r="BH15" s="89"/>
      <c r="BI15" s="89"/>
      <c r="BJ15" s="89"/>
      <c r="BK15" s="89"/>
      <c r="BL15" s="89"/>
      <c r="BM15" s="90"/>
      <c r="BN15" s="91">
        <v>13388940</v>
      </c>
      <c r="BO15" s="92"/>
      <c r="BP15" s="92"/>
      <c r="BQ15" s="92"/>
      <c r="BR15" s="92"/>
      <c r="BS15" s="92"/>
      <c r="BT15" s="92"/>
      <c r="BU15" s="93"/>
      <c r="BV15" s="91">
        <v>14026305</v>
      </c>
      <c r="BW15" s="92"/>
      <c r="BX15" s="92"/>
      <c r="BY15" s="92"/>
      <c r="BZ15" s="92"/>
      <c r="CA15" s="92"/>
      <c r="CB15" s="92"/>
      <c r="CC15" s="93"/>
      <c r="CD15" s="213" t="s">
        <v>82</v>
      </c>
      <c r="CE15" s="214"/>
      <c r="CF15" s="214"/>
      <c r="CG15" s="214"/>
      <c r="CH15" s="214"/>
      <c r="CI15" s="214"/>
      <c r="CJ15" s="214"/>
      <c r="CK15" s="214"/>
      <c r="CL15" s="214"/>
      <c r="CM15" s="214"/>
      <c r="CN15" s="214"/>
      <c r="CO15" s="214"/>
      <c r="CP15" s="214"/>
      <c r="CQ15" s="214"/>
      <c r="CR15" s="214"/>
      <c r="CS15" s="215"/>
      <c r="CT15" s="216"/>
      <c r="CU15" s="217"/>
      <c r="CV15" s="217"/>
      <c r="CW15" s="217"/>
      <c r="CX15" s="217"/>
      <c r="CY15" s="217"/>
      <c r="CZ15" s="217"/>
      <c r="DA15" s="218"/>
      <c r="DB15" s="216"/>
      <c r="DC15" s="217"/>
      <c r="DD15" s="217"/>
      <c r="DE15" s="217"/>
      <c r="DF15" s="217"/>
      <c r="DG15" s="217"/>
      <c r="DH15" s="217"/>
      <c r="DI15" s="218"/>
    </row>
    <row r="16" spans="1:119" ht="18.75" customHeight="1" x14ac:dyDescent="0.15">
      <c r="A16" s="63"/>
      <c r="B16" s="189"/>
      <c r="C16" s="190"/>
      <c r="D16" s="190"/>
      <c r="E16" s="190"/>
      <c r="F16" s="190"/>
      <c r="G16" s="190"/>
      <c r="H16" s="190"/>
      <c r="I16" s="190"/>
      <c r="J16" s="190"/>
      <c r="K16" s="191"/>
      <c r="L16" s="200" t="s">
        <v>83</v>
      </c>
      <c r="M16" s="219"/>
      <c r="N16" s="219"/>
      <c r="O16" s="219"/>
      <c r="P16" s="219"/>
      <c r="Q16" s="220"/>
      <c r="R16" s="221" t="s">
        <v>84</v>
      </c>
      <c r="S16" s="222"/>
      <c r="T16" s="222"/>
      <c r="U16" s="222"/>
      <c r="V16" s="223"/>
      <c r="W16" s="85"/>
      <c r="X16" s="86"/>
      <c r="Y16" s="86"/>
      <c r="Z16" s="86"/>
      <c r="AA16" s="86"/>
      <c r="AB16" s="101"/>
      <c r="AC16" s="203">
        <v>35.299999999999997</v>
      </c>
      <c r="AD16" s="204"/>
      <c r="AE16" s="204"/>
      <c r="AF16" s="204"/>
      <c r="AG16" s="205"/>
      <c r="AH16" s="203">
        <v>37</v>
      </c>
      <c r="AI16" s="204"/>
      <c r="AJ16" s="204"/>
      <c r="AK16" s="204"/>
      <c r="AL16" s="206"/>
      <c r="AM16" s="105"/>
      <c r="AN16" s="106"/>
      <c r="AO16" s="106"/>
      <c r="AP16" s="106"/>
      <c r="AQ16" s="106"/>
      <c r="AR16" s="106"/>
      <c r="AS16" s="106"/>
      <c r="AT16" s="107"/>
      <c r="AU16" s="108"/>
      <c r="AV16" s="109"/>
      <c r="AW16" s="109"/>
      <c r="AX16" s="109"/>
      <c r="AY16" s="110" t="s">
        <v>85</v>
      </c>
      <c r="AZ16" s="111"/>
      <c r="BA16" s="111"/>
      <c r="BB16" s="111"/>
      <c r="BC16" s="111"/>
      <c r="BD16" s="111"/>
      <c r="BE16" s="111"/>
      <c r="BF16" s="111"/>
      <c r="BG16" s="111"/>
      <c r="BH16" s="111"/>
      <c r="BI16" s="111"/>
      <c r="BJ16" s="111"/>
      <c r="BK16" s="111"/>
      <c r="BL16" s="111"/>
      <c r="BM16" s="112"/>
      <c r="BN16" s="113">
        <v>16426928</v>
      </c>
      <c r="BO16" s="114"/>
      <c r="BP16" s="114"/>
      <c r="BQ16" s="114"/>
      <c r="BR16" s="114"/>
      <c r="BS16" s="114"/>
      <c r="BT16" s="114"/>
      <c r="BU16" s="115"/>
      <c r="BV16" s="113">
        <v>15957148</v>
      </c>
      <c r="BW16" s="114"/>
      <c r="BX16" s="114"/>
      <c r="BY16" s="114"/>
      <c r="BZ16" s="114"/>
      <c r="CA16" s="114"/>
      <c r="CB16" s="114"/>
      <c r="CC16" s="115"/>
      <c r="CD16" s="224"/>
      <c r="CE16" s="225"/>
      <c r="CF16" s="225"/>
      <c r="CG16" s="225"/>
      <c r="CH16" s="225"/>
      <c r="CI16" s="225"/>
      <c r="CJ16" s="225"/>
      <c r="CK16" s="225"/>
      <c r="CL16" s="225"/>
      <c r="CM16" s="225"/>
      <c r="CN16" s="225"/>
      <c r="CO16" s="225"/>
      <c r="CP16" s="225"/>
      <c r="CQ16" s="225"/>
      <c r="CR16" s="225"/>
      <c r="CS16" s="226"/>
      <c r="CT16" s="119"/>
      <c r="CU16" s="120"/>
      <c r="CV16" s="120"/>
      <c r="CW16" s="120"/>
      <c r="CX16" s="120"/>
      <c r="CY16" s="120"/>
      <c r="CZ16" s="120"/>
      <c r="DA16" s="121"/>
      <c r="DB16" s="119"/>
      <c r="DC16" s="120"/>
      <c r="DD16" s="120"/>
      <c r="DE16" s="120"/>
      <c r="DF16" s="120"/>
      <c r="DG16" s="120"/>
      <c r="DH16" s="120"/>
      <c r="DI16" s="121"/>
    </row>
    <row r="17" spans="1:113" ht="18.75" customHeight="1" thickBot="1" x14ac:dyDescent="0.2">
      <c r="A17" s="63"/>
      <c r="B17" s="227"/>
      <c r="C17" s="228"/>
      <c r="D17" s="228"/>
      <c r="E17" s="228"/>
      <c r="F17" s="228"/>
      <c r="G17" s="228"/>
      <c r="H17" s="228"/>
      <c r="I17" s="228"/>
      <c r="J17" s="228"/>
      <c r="K17" s="229"/>
      <c r="L17" s="230"/>
      <c r="M17" s="231" t="s">
        <v>86</v>
      </c>
      <c r="N17" s="232"/>
      <c r="O17" s="232"/>
      <c r="P17" s="232"/>
      <c r="Q17" s="233"/>
      <c r="R17" s="221" t="s">
        <v>87</v>
      </c>
      <c r="S17" s="222"/>
      <c r="T17" s="222"/>
      <c r="U17" s="222"/>
      <c r="V17" s="223"/>
      <c r="W17" s="127" t="s">
        <v>88</v>
      </c>
      <c r="X17" s="128"/>
      <c r="Y17" s="128"/>
      <c r="Z17" s="128"/>
      <c r="AA17" s="128"/>
      <c r="AB17" s="123"/>
      <c r="AC17" s="159">
        <v>24429</v>
      </c>
      <c r="AD17" s="160"/>
      <c r="AE17" s="160"/>
      <c r="AF17" s="160"/>
      <c r="AG17" s="199"/>
      <c r="AH17" s="159">
        <v>25017</v>
      </c>
      <c r="AI17" s="160"/>
      <c r="AJ17" s="160"/>
      <c r="AK17" s="160"/>
      <c r="AL17" s="161"/>
      <c r="AM17" s="105"/>
      <c r="AN17" s="106"/>
      <c r="AO17" s="106"/>
      <c r="AP17" s="106"/>
      <c r="AQ17" s="106"/>
      <c r="AR17" s="106"/>
      <c r="AS17" s="106"/>
      <c r="AT17" s="107"/>
      <c r="AU17" s="108"/>
      <c r="AV17" s="109"/>
      <c r="AW17" s="109"/>
      <c r="AX17" s="109"/>
      <c r="AY17" s="110" t="s">
        <v>89</v>
      </c>
      <c r="AZ17" s="111"/>
      <c r="BA17" s="111"/>
      <c r="BB17" s="111"/>
      <c r="BC17" s="111"/>
      <c r="BD17" s="111"/>
      <c r="BE17" s="111"/>
      <c r="BF17" s="111"/>
      <c r="BG17" s="111"/>
      <c r="BH17" s="111"/>
      <c r="BI17" s="111"/>
      <c r="BJ17" s="111"/>
      <c r="BK17" s="111"/>
      <c r="BL17" s="111"/>
      <c r="BM17" s="112"/>
      <c r="BN17" s="113">
        <v>17127837</v>
      </c>
      <c r="BO17" s="114"/>
      <c r="BP17" s="114"/>
      <c r="BQ17" s="114"/>
      <c r="BR17" s="114"/>
      <c r="BS17" s="114"/>
      <c r="BT17" s="114"/>
      <c r="BU17" s="115"/>
      <c r="BV17" s="113">
        <v>18002256</v>
      </c>
      <c r="BW17" s="114"/>
      <c r="BX17" s="114"/>
      <c r="BY17" s="114"/>
      <c r="BZ17" s="114"/>
      <c r="CA17" s="114"/>
      <c r="CB17" s="114"/>
      <c r="CC17" s="115"/>
      <c r="CD17" s="224"/>
      <c r="CE17" s="225"/>
      <c r="CF17" s="225"/>
      <c r="CG17" s="225"/>
      <c r="CH17" s="225"/>
      <c r="CI17" s="225"/>
      <c r="CJ17" s="225"/>
      <c r="CK17" s="225"/>
      <c r="CL17" s="225"/>
      <c r="CM17" s="225"/>
      <c r="CN17" s="225"/>
      <c r="CO17" s="225"/>
      <c r="CP17" s="225"/>
      <c r="CQ17" s="225"/>
      <c r="CR17" s="225"/>
      <c r="CS17" s="226"/>
      <c r="CT17" s="119"/>
      <c r="CU17" s="120"/>
      <c r="CV17" s="120"/>
      <c r="CW17" s="120"/>
      <c r="CX17" s="120"/>
      <c r="CY17" s="120"/>
      <c r="CZ17" s="120"/>
      <c r="DA17" s="121"/>
      <c r="DB17" s="119"/>
      <c r="DC17" s="120"/>
      <c r="DD17" s="120"/>
      <c r="DE17" s="120"/>
      <c r="DF17" s="120"/>
      <c r="DG17" s="120"/>
      <c r="DH17" s="120"/>
      <c r="DI17" s="121"/>
    </row>
    <row r="18" spans="1:113" ht="18.75" customHeight="1" thickBot="1" x14ac:dyDescent="0.2">
      <c r="A18" s="63"/>
      <c r="B18" s="234" t="s">
        <v>90</v>
      </c>
      <c r="C18" s="151"/>
      <c r="D18" s="151"/>
      <c r="E18" s="235"/>
      <c r="F18" s="235"/>
      <c r="G18" s="235"/>
      <c r="H18" s="235"/>
      <c r="I18" s="235"/>
      <c r="J18" s="235"/>
      <c r="K18" s="235"/>
      <c r="L18" s="236">
        <v>34.380000000000003</v>
      </c>
      <c r="M18" s="236"/>
      <c r="N18" s="236"/>
      <c r="O18" s="236"/>
      <c r="P18" s="236"/>
      <c r="Q18" s="236"/>
      <c r="R18" s="237"/>
      <c r="S18" s="237"/>
      <c r="T18" s="237"/>
      <c r="U18" s="237"/>
      <c r="V18" s="238"/>
      <c r="W18" s="143"/>
      <c r="X18" s="144"/>
      <c r="Y18" s="144"/>
      <c r="Z18" s="144"/>
      <c r="AA18" s="144"/>
      <c r="AB18" s="139"/>
      <c r="AC18" s="239">
        <v>64</v>
      </c>
      <c r="AD18" s="240"/>
      <c r="AE18" s="240"/>
      <c r="AF18" s="240"/>
      <c r="AG18" s="241"/>
      <c r="AH18" s="239">
        <v>62.4</v>
      </c>
      <c r="AI18" s="240"/>
      <c r="AJ18" s="240"/>
      <c r="AK18" s="240"/>
      <c r="AL18" s="242"/>
      <c r="AM18" s="105"/>
      <c r="AN18" s="106"/>
      <c r="AO18" s="106"/>
      <c r="AP18" s="106"/>
      <c r="AQ18" s="106"/>
      <c r="AR18" s="106"/>
      <c r="AS18" s="106"/>
      <c r="AT18" s="107"/>
      <c r="AU18" s="108"/>
      <c r="AV18" s="109"/>
      <c r="AW18" s="109"/>
      <c r="AX18" s="109"/>
      <c r="AY18" s="110" t="s">
        <v>91</v>
      </c>
      <c r="AZ18" s="111"/>
      <c r="BA18" s="111"/>
      <c r="BB18" s="111"/>
      <c r="BC18" s="111"/>
      <c r="BD18" s="111"/>
      <c r="BE18" s="111"/>
      <c r="BF18" s="111"/>
      <c r="BG18" s="111"/>
      <c r="BH18" s="111"/>
      <c r="BI18" s="111"/>
      <c r="BJ18" s="111"/>
      <c r="BK18" s="111"/>
      <c r="BL18" s="111"/>
      <c r="BM18" s="112"/>
      <c r="BN18" s="113">
        <v>19793470</v>
      </c>
      <c r="BO18" s="114"/>
      <c r="BP18" s="114"/>
      <c r="BQ18" s="114"/>
      <c r="BR18" s="114"/>
      <c r="BS18" s="114"/>
      <c r="BT18" s="114"/>
      <c r="BU18" s="115"/>
      <c r="BV18" s="113">
        <v>19176034</v>
      </c>
      <c r="BW18" s="114"/>
      <c r="BX18" s="114"/>
      <c r="BY18" s="114"/>
      <c r="BZ18" s="114"/>
      <c r="CA18" s="114"/>
      <c r="CB18" s="114"/>
      <c r="CC18" s="115"/>
      <c r="CD18" s="224"/>
      <c r="CE18" s="225"/>
      <c r="CF18" s="225"/>
      <c r="CG18" s="225"/>
      <c r="CH18" s="225"/>
      <c r="CI18" s="225"/>
      <c r="CJ18" s="225"/>
      <c r="CK18" s="225"/>
      <c r="CL18" s="225"/>
      <c r="CM18" s="225"/>
      <c r="CN18" s="225"/>
      <c r="CO18" s="225"/>
      <c r="CP18" s="225"/>
      <c r="CQ18" s="225"/>
      <c r="CR18" s="225"/>
      <c r="CS18" s="226"/>
      <c r="CT18" s="119"/>
      <c r="CU18" s="120"/>
      <c r="CV18" s="120"/>
      <c r="CW18" s="120"/>
      <c r="CX18" s="120"/>
      <c r="CY18" s="120"/>
      <c r="CZ18" s="120"/>
      <c r="DA18" s="121"/>
      <c r="DB18" s="119"/>
      <c r="DC18" s="120"/>
      <c r="DD18" s="120"/>
      <c r="DE18" s="120"/>
      <c r="DF18" s="120"/>
      <c r="DG18" s="120"/>
      <c r="DH18" s="120"/>
      <c r="DI18" s="121"/>
    </row>
    <row r="19" spans="1:113" ht="18.75" customHeight="1" thickBot="1" x14ac:dyDescent="0.2">
      <c r="A19" s="63"/>
      <c r="B19" s="234" t="s">
        <v>92</v>
      </c>
      <c r="C19" s="151"/>
      <c r="D19" s="151"/>
      <c r="E19" s="235"/>
      <c r="F19" s="235"/>
      <c r="G19" s="235"/>
      <c r="H19" s="235"/>
      <c r="I19" s="235"/>
      <c r="J19" s="235"/>
      <c r="K19" s="235"/>
      <c r="L19" s="243">
        <v>2552</v>
      </c>
      <c r="M19" s="243"/>
      <c r="N19" s="243"/>
      <c r="O19" s="243"/>
      <c r="P19" s="243"/>
      <c r="Q19" s="243"/>
      <c r="R19" s="244"/>
      <c r="S19" s="244"/>
      <c r="T19" s="244"/>
      <c r="U19" s="244"/>
      <c r="V19" s="245"/>
      <c r="W19" s="71"/>
      <c r="X19" s="72"/>
      <c r="Y19" s="72"/>
      <c r="Z19" s="72"/>
      <c r="AA19" s="72"/>
      <c r="AB19" s="72"/>
      <c r="AC19" s="246"/>
      <c r="AD19" s="246"/>
      <c r="AE19" s="246"/>
      <c r="AF19" s="246"/>
      <c r="AG19" s="246"/>
      <c r="AH19" s="246"/>
      <c r="AI19" s="246"/>
      <c r="AJ19" s="246"/>
      <c r="AK19" s="246"/>
      <c r="AL19" s="247"/>
      <c r="AM19" s="105"/>
      <c r="AN19" s="106"/>
      <c r="AO19" s="106"/>
      <c r="AP19" s="106"/>
      <c r="AQ19" s="106"/>
      <c r="AR19" s="106"/>
      <c r="AS19" s="106"/>
      <c r="AT19" s="107"/>
      <c r="AU19" s="108"/>
      <c r="AV19" s="109"/>
      <c r="AW19" s="109"/>
      <c r="AX19" s="109"/>
      <c r="AY19" s="110" t="s">
        <v>93</v>
      </c>
      <c r="AZ19" s="111"/>
      <c r="BA19" s="111"/>
      <c r="BB19" s="111"/>
      <c r="BC19" s="111"/>
      <c r="BD19" s="111"/>
      <c r="BE19" s="111"/>
      <c r="BF19" s="111"/>
      <c r="BG19" s="111"/>
      <c r="BH19" s="111"/>
      <c r="BI19" s="111"/>
      <c r="BJ19" s="111"/>
      <c r="BK19" s="111"/>
      <c r="BL19" s="111"/>
      <c r="BM19" s="112"/>
      <c r="BN19" s="113">
        <v>27090875</v>
      </c>
      <c r="BO19" s="114"/>
      <c r="BP19" s="114"/>
      <c r="BQ19" s="114"/>
      <c r="BR19" s="114"/>
      <c r="BS19" s="114"/>
      <c r="BT19" s="114"/>
      <c r="BU19" s="115"/>
      <c r="BV19" s="113">
        <v>24844127</v>
      </c>
      <c r="BW19" s="114"/>
      <c r="BX19" s="114"/>
      <c r="BY19" s="114"/>
      <c r="BZ19" s="114"/>
      <c r="CA19" s="114"/>
      <c r="CB19" s="114"/>
      <c r="CC19" s="115"/>
      <c r="CD19" s="224"/>
      <c r="CE19" s="225"/>
      <c r="CF19" s="225"/>
      <c r="CG19" s="225"/>
      <c r="CH19" s="225"/>
      <c r="CI19" s="225"/>
      <c r="CJ19" s="225"/>
      <c r="CK19" s="225"/>
      <c r="CL19" s="225"/>
      <c r="CM19" s="225"/>
      <c r="CN19" s="225"/>
      <c r="CO19" s="225"/>
      <c r="CP19" s="225"/>
      <c r="CQ19" s="225"/>
      <c r="CR19" s="225"/>
      <c r="CS19" s="226"/>
      <c r="CT19" s="119"/>
      <c r="CU19" s="120"/>
      <c r="CV19" s="120"/>
      <c r="CW19" s="120"/>
      <c r="CX19" s="120"/>
      <c r="CY19" s="120"/>
      <c r="CZ19" s="120"/>
      <c r="DA19" s="121"/>
      <c r="DB19" s="119"/>
      <c r="DC19" s="120"/>
      <c r="DD19" s="120"/>
      <c r="DE19" s="120"/>
      <c r="DF19" s="120"/>
      <c r="DG19" s="120"/>
      <c r="DH19" s="120"/>
      <c r="DI19" s="121"/>
    </row>
    <row r="20" spans="1:113" ht="18.75" customHeight="1" thickBot="1" x14ac:dyDescent="0.2">
      <c r="A20" s="63"/>
      <c r="B20" s="234" t="s">
        <v>94</v>
      </c>
      <c r="C20" s="151"/>
      <c r="D20" s="151"/>
      <c r="E20" s="235"/>
      <c r="F20" s="235"/>
      <c r="G20" s="235"/>
      <c r="H20" s="235"/>
      <c r="I20" s="235"/>
      <c r="J20" s="235"/>
      <c r="K20" s="235"/>
      <c r="L20" s="243">
        <v>36712</v>
      </c>
      <c r="M20" s="243"/>
      <c r="N20" s="243"/>
      <c r="O20" s="243"/>
      <c r="P20" s="243"/>
      <c r="Q20" s="243"/>
      <c r="R20" s="244"/>
      <c r="S20" s="244"/>
      <c r="T20" s="244"/>
      <c r="U20" s="244"/>
      <c r="V20" s="245"/>
      <c r="W20" s="143"/>
      <c r="X20" s="144"/>
      <c r="Y20" s="144"/>
      <c r="Z20" s="144"/>
      <c r="AA20" s="144"/>
      <c r="AB20" s="144"/>
      <c r="AC20" s="248"/>
      <c r="AD20" s="248"/>
      <c r="AE20" s="248"/>
      <c r="AF20" s="248"/>
      <c r="AG20" s="248"/>
      <c r="AH20" s="248"/>
      <c r="AI20" s="248"/>
      <c r="AJ20" s="248"/>
      <c r="AK20" s="248"/>
      <c r="AL20" s="249"/>
      <c r="AM20" s="250"/>
      <c r="AN20" s="169"/>
      <c r="AO20" s="169"/>
      <c r="AP20" s="169"/>
      <c r="AQ20" s="169"/>
      <c r="AR20" s="169"/>
      <c r="AS20" s="169"/>
      <c r="AT20" s="170"/>
      <c r="AU20" s="251"/>
      <c r="AV20" s="252"/>
      <c r="AW20" s="252"/>
      <c r="AX20" s="253"/>
      <c r="AY20" s="110"/>
      <c r="AZ20" s="111"/>
      <c r="BA20" s="111"/>
      <c r="BB20" s="111"/>
      <c r="BC20" s="111"/>
      <c r="BD20" s="111"/>
      <c r="BE20" s="111"/>
      <c r="BF20" s="111"/>
      <c r="BG20" s="111"/>
      <c r="BH20" s="111"/>
      <c r="BI20" s="111"/>
      <c r="BJ20" s="111"/>
      <c r="BK20" s="111"/>
      <c r="BL20" s="111"/>
      <c r="BM20" s="112"/>
      <c r="BN20" s="113"/>
      <c r="BO20" s="114"/>
      <c r="BP20" s="114"/>
      <c r="BQ20" s="114"/>
      <c r="BR20" s="114"/>
      <c r="BS20" s="114"/>
      <c r="BT20" s="114"/>
      <c r="BU20" s="115"/>
      <c r="BV20" s="113"/>
      <c r="BW20" s="114"/>
      <c r="BX20" s="114"/>
      <c r="BY20" s="114"/>
      <c r="BZ20" s="114"/>
      <c r="CA20" s="114"/>
      <c r="CB20" s="114"/>
      <c r="CC20" s="115"/>
      <c r="CD20" s="224"/>
      <c r="CE20" s="225"/>
      <c r="CF20" s="225"/>
      <c r="CG20" s="225"/>
      <c r="CH20" s="225"/>
      <c r="CI20" s="225"/>
      <c r="CJ20" s="225"/>
      <c r="CK20" s="225"/>
      <c r="CL20" s="225"/>
      <c r="CM20" s="225"/>
      <c r="CN20" s="225"/>
      <c r="CO20" s="225"/>
      <c r="CP20" s="225"/>
      <c r="CQ20" s="225"/>
      <c r="CR20" s="225"/>
      <c r="CS20" s="226"/>
      <c r="CT20" s="119"/>
      <c r="CU20" s="120"/>
      <c r="CV20" s="120"/>
      <c r="CW20" s="120"/>
      <c r="CX20" s="120"/>
      <c r="CY20" s="120"/>
      <c r="CZ20" s="120"/>
      <c r="DA20" s="121"/>
      <c r="DB20" s="119"/>
      <c r="DC20" s="120"/>
      <c r="DD20" s="120"/>
      <c r="DE20" s="120"/>
      <c r="DF20" s="120"/>
      <c r="DG20" s="120"/>
      <c r="DH20" s="120"/>
      <c r="DI20" s="121"/>
    </row>
    <row r="21" spans="1:113" ht="18.75" customHeight="1" thickBot="1" x14ac:dyDescent="0.2">
      <c r="A21" s="63"/>
      <c r="B21" s="254" t="s">
        <v>95</v>
      </c>
      <c r="C21" s="255"/>
      <c r="D21" s="255"/>
      <c r="E21" s="255"/>
      <c r="F21" s="255"/>
      <c r="G21" s="255"/>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6"/>
      <c r="AY21" s="257"/>
      <c r="AZ21" s="258"/>
      <c r="BA21" s="258"/>
      <c r="BB21" s="258"/>
      <c r="BC21" s="258"/>
      <c r="BD21" s="258"/>
      <c r="BE21" s="258"/>
      <c r="BF21" s="258"/>
      <c r="BG21" s="258"/>
      <c r="BH21" s="258"/>
      <c r="BI21" s="258"/>
      <c r="BJ21" s="258"/>
      <c r="BK21" s="258"/>
      <c r="BL21" s="258"/>
      <c r="BM21" s="259"/>
      <c r="BN21" s="260"/>
      <c r="BO21" s="261"/>
      <c r="BP21" s="261"/>
      <c r="BQ21" s="261"/>
      <c r="BR21" s="261"/>
      <c r="BS21" s="261"/>
      <c r="BT21" s="261"/>
      <c r="BU21" s="262"/>
      <c r="BV21" s="260"/>
      <c r="BW21" s="261"/>
      <c r="BX21" s="261"/>
      <c r="BY21" s="261"/>
      <c r="BZ21" s="261"/>
      <c r="CA21" s="261"/>
      <c r="CB21" s="261"/>
      <c r="CC21" s="262"/>
      <c r="CD21" s="224"/>
      <c r="CE21" s="225"/>
      <c r="CF21" s="225"/>
      <c r="CG21" s="225"/>
      <c r="CH21" s="225"/>
      <c r="CI21" s="225"/>
      <c r="CJ21" s="225"/>
      <c r="CK21" s="225"/>
      <c r="CL21" s="225"/>
      <c r="CM21" s="225"/>
      <c r="CN21" s="225"/>
      <c r="CO21" s="225"/>
      <c r="CP21" s="225"/>
      <c r="CQ21" s="225"/>
      <c r="CR21" s="225"/>
      <c r="CS21" s="226"/>
      <c r="CT21" s="119"/>
      <c r="CU21" s="120"/>
      <c r="CV21" s="120"/>
      <c r="CW21" s="120"/>
      <c r="CX21" s="120"/>
      <c r="CY21" s="120"/>
      <c r="CZ21" s="120"/>
      <c r="DA21" s="121"/>
      <c r="DB21" s="119"/>
      <c r="DC21" s="120"/>
      <c r="DD21" s="120"/>
      <c r="DE21" s="120"/>
      <c r="DF21" s="120"/>
      <c r="DG21" s="120"/>
      <c r="DH21" s="120"/>
      <c r="DI21" s="121"/>
    </row>
    <row r="22" spans="1:113" ht="18.75" customHeight="1" x14ac:dyDescent="0.15">
      <c r="A22" s="63"/>
      <c r="B22" s="263" t="s">
        <v>96</v>
      </c>
      <c r="C22" s="264"/>
      <c r="D22" s="265"/>
      <c r="E22" s="125" t="s">
        <v>25</v>
      </c>
      <c r="F22" s="128"/>
      <c r="G22" s="128"/>
      <c r="H22" s="128"/>
      <c r="I22" s="128"/>
      <c r="J22" s="128"/>
      <c r="K22" s="123"/>
      <c r="L22" s="125" t="s">
        <v>97</v>
      </c>
      <c r="M22" s="128"/>
      <c r="N22" s="128"/>
      <c r="O22" s="128"/>
      <c r="P22" s="123"/>
      <c r="Q22" s="266" t="s">
        <v>98</v>
      </c>
      <c r="R22" s="267"/>
      <c r="S22" s="267"/>
      <c r="T22" s="267"/>
      <c r="U22" s="267"/>
      <c r="V22" s="268"/>
      <c r="W22" s="269" t="s">
        <v>99</v>
      </c>
      <c r="X22" s="264"/>
      <c r="Y22" s="265"/>
      <c r="Z22" s="125" t="s">
        <v>25</v>
      </c>
      <c r="AA22" s="128"/>
      <c r="AB22" s="128"/>
      <c r="AC22" s="128"/>
      <c r="AD22" s="128"/>
      <c r="AE22" s="128"/>
      <c r="AF22" s="128"/>
      <c r="AG22" s="123"/>
      <c r="AH22" s="270" t="s">
        <v>100</v>
      </c>
      <c r="AI22" s="128"/>
      <c r="AJ22" s="128"/>
      <c r="AK22" s="128"/>
      <c r="AL22" s="123"/>
      <c r="AM22" s="270" t="s">
        <v>101</v>
      </c>
      <c r="AN22" s="271"/>
      <c r="AO22" s="271"/>
      <c r="AP22" s="271"/>
      <c r="AQ22" s="271"/>
      <c r="AR22" s="272"/>
      <c r="AS22" s="266" t="s">
        <v>98</v>
      </c>
      <c r="AT22" s="267"/>
      <c r="AU22" s="267"/>
      <c r="AV22" s="267"/>
      <c r="AW22" s="267"/>
      <c r="AX22" s="273"/>
      <c r="AY22" s="88" t="s">
        <v>102</v>
      </c>
      <c r="AZ22" s="89"/>
      <c r="BA22" s="89"/>
      <c r="BB22" s="89"/>
      <c r="BC22" s="89"/>
      <c r="BD22" s="89"/>
      <c r="BE22" s="89"/>
      <c r="BF22" s="89"/>
      <c r="BG22" s="89"/>
      <c r="BH22" s="89"/>
      <c r="BI22" s="89"/>
      <c r="BJ22" s="89"/>
      <c r="BK22" s="89"/>
      <c r="BL22" s="89"/>
      <c r="BM22" s="90"/>
      <c r="BN22" s="91">
        <v>45556917</v>
      </c>
      <c r="BO22" s="92"/>
      <c r="BP22" s="92"/>
      <c r="BQ22" s="92"/>
      <c r="BR22" s="92"/>
      <c r="BS22" s="92"/>
      <c r="BT22" s="92"/>
      <c r="BU22" s="93"/>
      <c r="BV22" s="91">
        <v>41314085</v>
      </c>
      <c r="BW22" s="92"/>
      <c r="BX22" s="92"/>
      <c r="BY22" s="92"/>
      <c r="BZ22" s="92"/>
      <c r="CA22" s="92"/>
      <c r="CB22" s="92"/>
      <c r="CC22" s="93"/>
      <c r="CD22" s="224"/>
      <c r="CE22" s="225"/>
      <c r="CF22" s="225"/>
      <c r="CG22" s="225"/>
      <c r="CH22" s="225"/>
      <c r="CI22" s="225"/>
      <c r="CJ22" s="225"/>
      <c r="CK22" s="225"/>
      <c r="CL22" s="225"/>
      <c r="CM22" s="225"/>
      <c r="CN22" s="225"/>
      <c r="CO22" s="225"/>
      <c r="CP22" s="225"/>
      <c r="CQ22" s="225"/>
      <c r="CR22" s="225"/>
      <c r="CS22" s="226"/>
      <c r="CT22" s="119"/>
      <c r="CU22" s="120"/>
      <c r="CV22" s="120"/>
      <c r="CW22" s="120"/>
      <c r="CX22" s="120"/>
      <c r="CY22" s="120"/>
      <c r="CZ22" s="120"/>
      <c r="DA22" s="121"/>
      <c r="DB22" s="119"/>
      <c r="DC22" s="120"/>
      <c r="DD22" s="120"/>
      <c r="DE22" s="120"/>
      <c r="DF22" s="120"/>
      <c r="DG22" s="120"/>
      <c r="DH22" s="120"/>
      <c r="DI22" s="121"/>
    </row>
    <row r="23" spans="1:113" ht="18.75" customHeight="1" x14ac:dyDescent="0.15">
      <c r="A23" s="63"/>
      <c r="B23" s="274"/>
      <c r="C23" s="275"/>
      <c r="D23" s="276"/>
      <c r="E23" s="103"/>
      <c r="F23" s="86"/>
      <c r="G23" s="86"/>
      <c r="H23" s="86"/>
      <c r="I23" s="86"/>
      <c r="J23" s="86"/>
      <c r="K23" s="101"/>
      <c r="L23" s="103"/>
      <c r="M23" s="86"/>
      <c r="N23" s="86"/>
      <c r="O23" s="86"/>
      <c r="P23" s="101"/>
      <c r="Q23" s="277"/>
      <c r="R23" s="278"/>
      <c r="S23" s="278"/>
      <c r="T23" s="278"/>
      <c r="U23" s="278"/>
      <c r="V23" s="279"/>
      <c r="W23" s="280"/>
      <c r="X23" s="275"/>
      <c r="Y23" s="276"/>
      <c r="Z23" s="103"/>
      <c r="AA23" s="86"/>
      <c r="AB23" s="86"/>
      <c r="AC23" s="86"/>
      <c r="AD23" s="86"/>
      <c r="AE23" s="86"/>
      <c r="AF23" s="86"/>
      <c r="AG23" s="101"/>
      <c r="AH23" s="103"/>
      <c r="AI23" s="86"/>
      <c r="AJ23" s="86"/>
      <c r="AK23" s="86"/>
      <c r="AL23" s="101"/>
      <c r="AM23" s="281"/>
      <c r="AN23" s="282"/>
      <c r="AO23" s="282"/>
      <c r="AP23" s="282"/>
      <c r="AQ23" s="282"/>
      <c r="AR23" s="283"/>
      <c r="AS23" s="277"/>
      <c r="AT23" s="278"/>
      <c r="AU23" s="278"/>
      <c r="AV23" s="278"/>
      <c r="AW23" s="278"/>
      <c r="AX23" s="284"/>
      <c r="AY23" s="110" t="s">
        <v>103</v>
      </c>
      <c r="AZ23" s="111"/>
      <c r="BA23" s="111"/>
      <c r="BB23" s="111"/>
      <c r="BC23" s="111"/>
      <c r="BD23" s="111"/>
      <c r="BE23" s="111"/>
      <c r="BF23" s="111"/>
      <c r="BG23" s="111"/>
      <c r="BH23" s="111"/>
      <c r="BI23" s="111"/>
      <c r="BJ23" s="111"/>
      <c r="BK23" s="111"/>
      <c r="BL23" s="111"/>
      <c r="BM23" s="112"/>
      <c r="BN23" s="113">
        <v>35330709</v>
      </c>
      <c r="BO23" s="114"/>
      <c r="BP23" s="114"/>
      <c r="BQ23" s="114"/>
      <c r="BR23" s="114"/>
      <c r="BS23" s="114"/>
      <c r="BT23" s="114"/>
      <c r="BU23" s="115"/>
      <c r="BV23" s="113">
        <v>30317081</v>
      </c>
      <c r="BW23" s="114"/>
      <c r="BX23" s="114"/>
      <c r="BY23" s="114"/>
      <c r="BZ23" s="114"/>
      <c r="CA23" s="114"/>
      <c r="CB23" s="114"/>
      <c r="CC23" s="115"/>
      <c r="CD23" s="224"/>
      <c r="CE23" s="225"/>
      <c r="CF23" s="225"/>
      <c r="CG23" s="225"/>
      <c r="CH23" s="225"/>
      <c r="CI23" s="225"/>
      <c r="CJ23" s="225"/>
      <c r="CK23" s="225"/>
      <c r="CL23" s="225"/>
      <c r="CM23" s="225"/>
      <c r="CN23" s="225"/>
      <c r="CO23" s="225"/>
      <c r="CP23" s="225"/>
      <c r="CQ23" s="225"/>
      <c r="CR23" s="225"/>
      <c r="CS23" s="226"/>
      <c r="CT23" s="119"/>
      <c r="CU23" s="120"/>
      <c r="CV23" s="120"/>
      <c r="CW23" s="120"/>
      <c r="CX23" s="120"/>
      <c r="CY23" s="120"/>
      <c r="CZ23" s="120"/>
      <c r="DA23" s="121"/>
      <c r="DB23" s="119"/>
      <c r="DC23" s="120"/>
      <c r="DD23" s="120"/>
      <c r="DE23" s="120"/>
      <c r="DF23" s="120"/>
      <c r="DG23" s="120"/>
      <c r="DH23" s="120"/>
      <c r="DI23" s="121"/>
    </row>
    <row r="24" spans="1:113" ht="18.75" customHeight="1" thickBot="1" x14ac:dyDescent="0.2">
      <c r="A24" s="63"/>
      <c r="B24" s="274"/>
      <c r="C24" s="275"/>
      <c r="D24" s="276"/>
      <c r="E24" s="158" t="s">
        <v>104</v>
      </c>
      <c r="F24" s="106"/>
      <c r="G24" s="106"/>
      <c r="H24" s="106"/>
      <c r="I24" s="106"/>
      <c r="J24" s="106"/>
      <c r="K24" s="107"/>
      <c r="L24" s="159">
        <v>1</v>
      </c>
      <c r="M24" s="160"/>
      <c r="N24" s="160"/>
      <c r="O24" s="160"/>
      <c r="P24" s="199"/>
      <c r="Q24" s="159">
        <v>10120</v>
      </c>
      <c r="R24" s="160"/>
      <c r="S24" s="160"/>
      <c r="T24" s="160"/>
      <c r="U24" s="160"/>
      <c r="V24" s="199"/>
      <c r="W24" s="280"/>
      <c r="X24" s="275"/>
      <c r="Y24" s="276"/>
      <c r="Z24" s="158" t="s">
        <v>105</v>
      </c>
      <c r="AA24" s="106"/>
      <c r="AB24" s="106"/>
      <c r="AC24" s="106"/>
      <c r="AD24" s="106"/>
      <c r="AE24" s="106"/>
      <c r="AF24" s="106"/>
      <c r="AG24" s="107"/>
      <c r="AH24" s="159">
        <v>630</v>
      </c>
      <c r="AI24" s="160"/>
      <c r="AJ24" s="160"/>
      <c r="AK24" s="160"/>
      <c r="AL24" s="199"/>
      <c r="AM24" s="159">
        <v>1930320</v>
      </c>
      <c r="AN24" s="160"/>
      <c r="AO24" s="160"/>
      <c r="AP24" s="160"/>
      <c r="AQ24" s="160"/>
      <c r="AR24" s="199"/>
      <c r="AS24" s="159">
        <v>3064</v>
      </c>
      <c r="AT24" s="160"/>
      <c r="AU24" s="160"/>
      <c r="AV24" s="160"/>
      <c r="AW24" s="160"/>
      <c r="AX24" s="161"/>
      <c r="AY24" s="257" t="s">
        <v>106</v>
      </c>
      <c r="AZ24" s="258"/>
      <c r="BA24" s="258"/>
      <c r="BB24" s="258"/>
      <c r="BC24" s="258"/>
      <c r="BD24" s="258"/>
      <c r="BE24" s="258"/>
      <c r="BF24" s="258"/>
      <c r="BG24" s="258"/>
      <c r="BH24" s="258"/>
      <c r="BI24" s="258"/>
      <c r="BJ24" s="258"/>
      <c r="BK24" s="258"/>
      <c r="BL24" s="258"/>
      <c r="BM24" s="259"/>
      <c r="BN24" s="113">
        <v>28859983</v>
      </c>
      <c r="BO24" s="114"/>
      <c r="BP24" s="114"/>
      <c r="BQ24" s="114"/>
      <c r="BR24" s="114"/>
      <c r="BS24" s="114"/>
      <c r="BT24" s="114"/>
      <c r="BU24" s="115"/>
      <c r="BV24" s="113">
        <v>24599843</v>
      </c>
      <c r="BW24" s="114"/>
      <c r="BX24" s="114"/>
      <c r="BY24" s="114"/>
      <c r="BZ24" s="114"/>
      <c r="CA24" s="114"/>
      <c r="CB24" s="114"/>
      <c r="CC24" s="115"/>
      <c r="CD24" s="224"/>
      <c r="CE24" s="225"/>
      <c r="CF24" s="225"/>
      <c r="CG24" s="225"/>
      <c r="CH24" s="225"/>
      <c r="CI24" s="225"/>
      <c r="CJ24" s="225"/>
      <c r="CK24" s="225"/>
      <c r="CL24" s="225"/>
      <c r="CM24" s="225"/>
      <c r="CN24" s="225"/>
      <c r="CO24" s="225"/>
      <c r="CP24" s="225"/>
      <c r="CQ24" s="225"/>
      <c r="CR24" s="225"/>
      <c r="CS24" s="226"/>
      <c r="CT24" s="119"/>
      <c r="CU24" s="120"/>
      <c r="CV24" s="120"/>
      <c r="CW24" s="120"/>
      <c r="CX24" s="120"/>
      <c r="CY24" s="120"/>
      <c r="CZ24" s="120"/>
      <c r="DA24" s="121"/>
      <c r="DB24" s="119"/>
      <c r="DC24" s="120"/>
      <c r="DD24" s="120"/>
      <c r="DE24" s="120"/>
      <c r="DF24" s="120"/>
      <c r="DG24" s="120"/>
      <c r="DH24" s="120"/>
      <c r="DI24" s="121"/>
    </row>
    <row r="25" spans="1:113" ht="18.75" customHeight="1" x14ac:dyDescent="0.15">
      <c r="A25" s="63"/>
      <c r="B25" s="274"/>
      <c r="C25" s="275"/>
      <c r="D25" s="276"/>
      <c r="E25" s="158" t="s">
        <v>107</v>
      </c>
      <c r="F25" s="106"/>
      <c r="G25" s="106"/>
      <c r="H25" s="106"/>
      <c r="I25" s="106"/>
      <c r="J25" s="106"/>
      <c r="K25" s="107"/>
      <c r="L25" s="159">
        <v>1</v>
      </c>
      <c r="M25" s="160"/>
      <c r="N25" s="160"/>
      <c r="O25" s="160"/>
      <c r="P25" s="199"/>
      <c r="Q25" s="159">
        <v>8320</v>
      </c>
      <c r="R25" s="160"/>
      <c r="S25" s="160"/>
      <c r="T25" s="160"/>
      <c r="U25" s="160"/>
      <c r="V25" s="199"/>
      <c r="W25" s="280"/>
      <c r="X25" s="275"/>
      <c r="Y25" s="276"/>
      <c r="Z25" s="158" t="s">
        <v>108</v>
      </c>
      <c r="AA25" s="106"/>
      <c r="AB25" s="106"/>
      <c r="AC25" s="106"/>
      <c r="AD25" s="106"/>
      <c r="AE25" s="106"/>
      <c r="AF25" s="106"/>
      <c r="AG25" s="107"/>
      <c r="AH25" s="159">
        <v>94</v>
      </c>
      <c r="AI25" s="160"/>
      <c r="AJ25" s="160"/>
      <c r="AK25" s="160"/>
      <c r="AL25" s="199"/>
      <c r="AM25" s="159">
        <v>284444</v>
      </c>
      <c r="AN25" s="160"/>
      <c r="AO25" s="160"/>
      <c r="AP25" s="160"/>
      <c r="AQ25" s="160"/>
      <c r="AR25" s="199"/>
      <c r="AS25" s="159">
        <v>3026</v>
      </c>
      <c r="AT25" s="160"/>
      <c r="AU25" s="160"/>
      <c r="AV25" s="160"/>
      <c r="AW25" s="160"/>
      <c r="AX25" s="161"/>
      <c r="AY25" s="88" t="s">
        <v>109</v>
      </c>
      <c r="AZ25" s="89"/>
      <c r="BA25" s="89"/>
      <c r="BB25" s="89"/>
      <c r="BC25" s="89"/>
      <c r="BD25" s="89"/>
      <c r="BE25" s="89"/>
      <c r="BF25" s="89"/>
      <c r="BG25" s="89"/>
      <c r="BH25" s="89"/>
      <c r="BI25" s="89"/>
      <c r="BJ25" s="89"/>
      <c r="BK25" s="89"/>
      <c r="BL25" s="89"/>
      <c r="BM25" s="90"/>
      <c r="BN25" s="91">
        <v>23226141</v>
      </c>
      <c r="BO25" s="92"/>
      <c r="BP25" s="92"/>
      <c r="BQ25" s="92"/>
      <c r="BR25" s="92"/>
      <c r="BS25" s="92"/>
      <c r="BT25" s="92"/>
      <c r="BU25" s="93"/>
      <c r="BV25" s="91">
        <v>33774070</v>
      </c>
      <c r="BW25" s="92"/>
      <c r="BX25" s="92"/>
      <c r="BY25" s="92"/>
      <c r="BZ25" s="92"/>
      <c r="CA25" s="92"/>
      <c r="CB25" s="92"/>
      <c r="CC25" s="93"/>
      <c r="CD25" s="224"/>
      <c r="CE25" s="225"/>
      <c r="CF25" s="225"/>
      <c r="CG25" s="225"/>
      <c r="CH25" s="225"/>
      <c r="CI25" s="225"/>
      <c r="CJ25" s="225"/>
      <c r="CK25" s="225"/>
      <c r="CL25" s="225"/>
      <c r="CM25" s="225"/>
      <c r="CN25" s="225"/>
      <c r="CO25" s="225"/>
      <c r="CP25" s="225"/>
      <c r="CQ25" s="225"/>
      <c r="CR25" s="225"/>
      <c r="CS25" s="226"/>
      <c r="CT25" s="119"/>
      <c r="CU25" s="120"/>
      <c r="CV25" s="120"/>
      <c r="CW25" s="120"/>
      <c r="CX25" s="120"/>
      <c r="CY25" s="120"/>
      <c r="CZ25" s="120"/>
      <c r="DA25" s="121"/>
      <c r="DB25" s="119"/>
      <c r="DC25" s="120"/>
      <c r="DD25" s="120"/>
      <c r="DE25" s="120"/>
      <c r="DF25" s="120"/>
      <c r="DG25" s="120"/>
      <c r="DH25" s="120"/>
      <c r="DI25" s="121"/>
    </row>
    <row r="26" spans="1:113" ht="18.75" customHeight="1" x14ac:dyDescent="0.15">
      <c r="A26" s="63"/>
      <c r="B26" s="274"/>
      <c r="C26" s="275"/>
      <c r="D26" s="276"/>
      <c r="E26" s="158" t="s">
        <v>110</v>
      </c>
      <c r="F26" s="106"/>
      <c r="G26" s="106"/>
      <c r="H26" s="106"/>
      <c r="I26" s="106"/>
      <c r="J26" s="106"/>
      <c r="K26" s="107"/>
      <c r="L26" s="159">
        <v>1</v>
      </c>
      <c r="M26" s="160"/>
      <c r="N26" s="160"/>
      <c r="O26" s="160"/>
      <c r="P26" s="199"/>
      <c r="Q26" s="159">
        <v>7020</v>
      </c>
      <c r="R26" s="160"/>
      <c r="S26" s="160"/>
      <c r="T26" s="160"/>
      <c r="U26" s="160"/>
      <c r="V26" s="199"/>
      <c r="W26" s="280"/>
      <c r="X26" s="275"/>
      <c r="Y26" s="276"/>
      <c r="Z26" s="158" t="s">
        <v>111</v>
      </c>
      <c r="AA26" s="285"/>
      <c r="AB26" s="285"/>
      <c r="AC26" s="285"/>
      <c r="AD26" s="285"/>
      <c r="AE26" s="285"/>
      <c r="AF26" s="285"/>
      <c r="AG26" s="286"/>
      <c r="AH26" s="159">
        <v>50</v>
      </c>
      <c r="AI26" s="160"/>
      <c r="AJ26" s="160"/>
      <c r="AK26" s="160"/>
      <c r="AL26" s="199"/>
      <c r="AM26" s="159">
        <v>165900</v>
      </c>
      <c r="AN26" s="160"/>
      <c r="AO26" s="160"/>
      <c r="AP26" s="160"/>
      <c r="AQ26" s="160"/>
      <c r="AR26" s="199"/>
      <c r="AS26" s="159">
        <v>3318</v>
      </c>
      <c r="AT26" s="160"/>
      <c r="AU26" s="160"/>
      <c r="AV26" s="160"/>
      <c r="AW26" s="160"/>
      <c r="AX26" s="161"/>
      <c r="AY26" s="116" t="s">
        <v>112</v>
      </c>
      <c r="AZ26" s="117"/>
      <c r="BA26" s="117"/>
      <c r="BB26" s="117"/>
      <c r="BC26" s="117"/>
      <c r="BD26" s="117"/>
      <c r="BE26" s="117"/>
      <c r="BF26" s="117"/>
      <c r="BG26" s="117"/>
      <c r="BH26" s="117"/>
      <c r="BI26" s="117"/>
      <c r="BJ26" s="117"/>
      <c r="BK26" s="117"/>
      <c r="BL26" s="117"/>
      <c r="BM26" s="118"/>
      <c r="BN26" s="113" t="s">
        <v>65</v>
      </c>
      <c r="BO26" s="114"/>
      <c r="BP26" s="114"/>
      <c r="BQ26" s="114"/>
      <c r="BR26" s="114"/>
      <c r="BS26" s="114"/>
      <c r="BT26" s="114"/>
      <c r="BU26" s="115"/>
      <c r="BV26" s="113" t="s">
        <v>65</v>
      </c>
      <c r="BW26" s="114"/>
      <c r="BX26" s="114"/>
      <c r="BY26" s="114"/>
      <c r="BZ26" s="114"/>
      <c r="CA26" s="114"/>
      <c r="CB26" s="114"/>
      <c r="CC26" s="115"/>
      <c r="CD26" s="224"/>
      <c r="CE26" s="225"/>
      <c r="CF26" s="225"/>
      <c r="CG26" s="225"/>
      <c r="CH26" s="225"/>
      <c r="CI26" s="225"/>
      <c r="CJ26" s="225"/>
      <c r="CK26" s="225"/>
      <c r="CL26" s="225"/>
      <c r="CM26" s="225"/>
      <c r="CN26" s="225"/>
      <c r="CO26" s="225"/>
      <c r="CP26" s="225"/>
      <c r="CQ26" s="225"/>
      <c r="CR26" s="225"/>
      <c r="CS26" s="226"/>
      <c r="CT26" s="119"/>
      <c r="CU26" s="120"/>
      <c r="CV26" s="120"/>
      <c r="CW26" s="120"/>
      <c r="CX26" s="120"/>
      <c r="CY26" s="120"/>
      <c r="CZ26" s="120"/>
      <c r="DA26" s="121"/>
      <c r="DB26" s="119"/>
      <c r="DC26" s="120"/>
      <c r="DD26" s="120"/>
      <c r="DE26" s="120"/>
      <c r="DF26" s="120"/>
      <c r="DG26" s="120"/>
      <c r="DH26" s="120"/>
      <c r="DI26" s="121"/>
    </row>
    <row r="27" spans="1:113" ht="18.75" customHeight="1" thickBot="1" x14ac:dyDescent="0.2">
      <c r="A27" s="63"/>
      <c r="B27" s="274"/>
      <c r="C27" s="275"/>
      <c r="D27" s="276"/>
      <c r="E27" s="158" t="s">
        <v>113</v>
      </c>
      <c r="F27" s="106"/>
      <c r="G27" s="106"/>
      <c r="H27" s="106"/>
      <c r="I27" s="106"/>
      <c r="J27" s="106"/>
      <c r="K27" s="107"/>
      <c r="L27" s="159">
        <v>1</v>
      </c>
      <c r="M27" s="160"/>
      <c r="N27" s="160"/>
      <c r="O27" s="160"/>
      <c r="P27" s="199"/>
      <c r="Q27" s="159">
        <v>6290</v>
      </c>
      <c r="R27" s="160"/>
      <c r="S27" s="160"/>
      <c r="T27" s="160"/>
      <c r="U27" s="160"/>
      <c r="V27" s="199"/>
      <c r="W27" s="280"/>
      <c r="X27" s="275"/>
      <c r="Y27" s="276"/>
      <c r="Z27" s="158" t="s">
        <v>114</v>
      </c>
      <c r="AA27" s="106"/>
      <c r="AB27" s="106"/>
      <c r="AC27" s="106"/>
      <c r="AD27" s="106"/>
      <c r="AE27" s="106"/>
      <c r="AF27" s="106"/>
      <c r="AG27" s="107"/>
      <c r="AH27" s="159">
        <v>14</v>
      </c>
      <c r="AI27" s="160"/>
      <c r="AJ27" s="160"/>
      <c r="AK27" s="160"/>
      <c r="AL27" s="199"/>
      <c r="AM27" s="159">
        <v>49908</v>
      </c>
      <c r="AN27" s="160"/>
      <c r="AO27" s="160"/>
      <c r="AP27" s="160"/>
      <c r="AQ27" s="160"/>
      <c r="AR27" s="199"/>
      <c r="AS27" s="159">
        <v>3565</v>
      </c>
      <c r="AT27" s="160"/>
      <c r="AU27" s="160"/>
      <c r="AV27" s="160"/>
      <c r="AW27" s="160"/>
      <c r="AX27" s="161"/>
      <c r="AY27" s="207" t="s">
        <v>115</v>
      </c>
      <c r="AZ27" s="208"/>
      <c r="BA27" s="208"/>
      <c r="BB27" s="208"/>
      <c r="BC27" s="208"/>
      <c r="BD27" s="208"/>
      <c r="BE27" s="208"/>
      <c r="BF27" s="208"/>
      <c r="BG27" s="208"/>
      <c r="BH27" s="208"/>
      <c r="BI27" s="208"/>
      <c r="BJ27" s="208"/>
      <c r="BK27" s="208"/>
      <c r="BL27" s="208"/>
      <c r="BM27" s="209"/>
      <c r="BN27" s="260" t="s">
        <v>65</v>
      </c>
      <c r="BO27" s="261"/>
      <c r="BP27" s="261"/>
      <c r="BQ27" s="261"/>
      <c r="BR27" s="261"/>
      <c r="BS27" s="261"/>
      <c r="BT27" s="261"/>
      <c r="BU27" s="262"/>
      <c r="BV27" s="260" t="s">
        <v>65</v>
      </c>
      <c r="BW27" s="261"/>
      <c r="BX27" s="261"/>
      <c r="BY27" s="261"/>
      <c r="BZ27" s="261"/>
      <c r="CA27" s="261"/>
      <c r="CB27" s="261"/>
      <c r="CC27" s="262"/>
      <c r="CD27" s="287"/>
      <c r="CE27" s="225"/>
      <c r="CF27" s="225"/>
      <c r="CG27" s="225"/>
      <c r="CH27" s="225"/>
      <c r="CI27" s="225"/>
      <c r="CJ27" s="225"/>
      <c r="CK27" s="225"/>
      <c r="CL27" s="225"/>
      <c r="CM27" s="225"/>
      <c r="CN27" s="225"/>
      <c r="CO27" s="225"/>
      <c r="CP27" s="225"/>
      <c r="CQ27" s="225"/>
      <c r="CR27" s="225"/>
      <c r="CS27" s="226"/>
      <c r="CT27" s="119"/>
      <c r="CU27" s="120"/>
      <c r="CV27" s="120"/>
      <c r="CW27" s="120"/>
      <c r="CX27" s="120"/>
      <c r="CY27" s="120"/>
      <c r="CZ27" s="120"/>
      <c r="DA27" s="121"/>
      <c r="DB27" s="119"/>
      <c r="DC27" s="120"/>
      <c r="DD27" s="120"/>
      <c r="DE27" s="120"/>
      <c r="DF27" s="120"/>
      <c r="DG27" s="120"/>
      <c r="DH27" s="120"/>
      <c r="DI27" s="121"/>
    </row>
    <row r="28" spans="1:113" ht="18.75" customHeight="1" x14ac:dyDescent="0.15">
      <c r="A28" s="63"/>
      <c r="B28" s="274"/>
      <c r="C28" s="275"/>
      <c r="D28" s="276"/>
      <c r="E28" s="158" t="s">
        <v>116</v>
      </c>
      <c r="F28" s="106"/>
      <c r="G28" s="106"/>
      <c r="H28" s="106"/>
      <c r="I28" s="106"/>
      <c r="J28" s="106"/>
      <c r="K28" s="107"/>
      <c r="L28" s="159">
        <v>1</v>
      </c>
      <c r="M28" s="160"/>
      <c r="N28" s="160"/>
      <c r="O28" s="160"/>
      <c r="P28" s="199"/>
      <c r="Q28" s="159">
        <v>5750</v>
      </c>
      <c r="R28" s="160"/>
      <c r="S28" s="160"/>
      <c r="T28" s="160"/>
      <c r="U28" s="160"/>
      <c r="V28" s="199"/>
      <c r="W28" s="280"/>
      <c r="X28" s="275"/>
      <c r="Y28" s="276"/>
      <c r="Z28" s="158" t="s">
        <v>117</v>
      </c>
      <c r="AA28" s="106"/>
      <c r="AB28" s="106"/>
      <c r="AC28" s="106"/>
      <c r="AD28" s="106"/>
      <c r="AE28" s="106"/>
      <c r="AF28" s="106"/>
      <c r="AG28" s="107"/>
      <c r="AH28" s="159" t="s">
        <v>65</v>
      </c>
      <c r="AI28" s="160"/>
      <c r="AJ28" s="160"/>
      <c r="AK28" s="160"/>
      <c r="AL28" s="199"/>
      <c r="AM28" s="159" t="s">
        <v>65</v>
      </c>
      <c r="AN28" s="160"/>
      <c r="AO28" s="160"/>
      <c r="AP28" s="160"/>
      <c r="AQ28" s="160"/>
      <c r="AR28" s="199"/>
      <c r="AS28" s="159" t="s">
        <v>65</v>
      </c>
      <c r="AT28" s="160"/>
      <c r="AU28" s="160"/>
      <c r="AV28" s="160"/>
      <c r="AW28" s="160"/>
      <c r="AX28" s="161"/>
      <c r="AY28" s="288" t="s">
        <v>118</v>
      </c>
      <c r="AZ28" s="289"/>
      <c r="BA28" s="289"/>
      <c r="BB28" s="290"/>
      <c r="BC28" s="88" t="s">
        <v>119</v>
      </c>
      <c r="BD28" s="89"/>
      <c r="BE28" s="89"/>
      <c r="BF28" s="89"/>
      <c r="BG28" s="89"/>
      <c r="BH28" s="89"/>
      <c r="BI28" s="89"/>
      <c r="BJ28" s="89"/>
      <c r="BK28" s="89"/>
      <c r="BL28" s="89"/>
      <c r="BM28" s="90"/>
      <c r="BN28" s="91">
        <v>3948760</v>
      </c>
      <c r="BO28" s="92"/>
      <c r="BP28" s="92"/>
      <c r="BQ28" s="92"/>
      <c r="BR28" s="92"/>
      <c r="BS28" s="92"/>
      <c r="BT28" s="92"/>
      <c r="BU28" s="93"/>
      <c r="BV28" s="91">
        <v>3549706</v>
      </c>
      <c r="BW28" s="92"/>
      <c r="BX28" s="92"/>
      <c r="BY28" s="92"/>
      <c r="BZ28" s="92"/>
      <c r="CA28" s="92"/>
      <c r="CB28" s="92"/>
      <c r="CC28" s="93"/>
      <c r="CD28" s="224"/>
      <c r="CE28" s="225"/>
      <c r="CF28" s="225"/>
      <c r="CG28" s="225"/>
      <c r="CH28" s="225"/>
      <c r="CI28" s="225"/>
      <c r="CJ28" s="225"/>
      <c r="CK28" s="225"/>
      <c r="CL28" s="225"/>
      <c r="CM28" s="225"/>
      <c r="CN28" s="225"/>
      <c r="CO28" s="225"/>
      <c r="CP28" s="225"/>
      <c r="CQ28" s="225"/>
      <c r="CR28" s="225"/>
      <c r="CS28" s="226"/>
      <c r="CT28" s="119"/>
      <c r="CU28" s="120"/>
      <c r="CV28" s="120"/>
      <c r="CW28" s="120"/>
      <c r="CX28" s="120"/>
      <c r="CY28" s="120"/>
      <c r="CZ28" s="120"/>
      <c r="DA28" s="121"/>
      <c r="DB28" s="119"/>
      <c r="DC28" s="120"/>
      <c r="DD28" s="120"/>
      <c r="DE28" s="120"/>
      <c r="DF28" s="120"/>
      <c r="DG28" s="120"/>
      <c r="DH28" s="120"/>
      <c r="DI28" s="121"/>
    </row>
    <row r="29" spans="1:113" ht="18.75" customHeight="1" x14ac:dyDescent="0.15">
      <c r="A29" s="63"/>
      <c r="B29" s="274"/>
      <c r="C29" s="275"/>
      <c r="D29" s="276"/>
      <c r="E29" s="158" t="s">
        <v>120</v>
      </c>
      <c r="F29" s="106"/>
      <c r="G29" s="106"/>
      <c r="H29" s="106"/>
      <c r="I29" s="106"/>
      <c r="J29" s="106"/>
      <c r="K29" s="107"/>
      <c r="L29" s="159">
        <v>17</v>
      </c>
      <c r="M29" s="160"/>
      <c r="N29" s="160"/>
      <c r="O29" s="160"/>
      <c r="P29" s="199"/>
      <c r="Q29" s="159">
        <v>5220</v>
      </c>
      <c r="R29" s="160"/>
      <c r="S29" s="160"/>
      <c r="T29" s="160"/>
      <c r="U29" s="160"/>
      <c r="V29" s="199"/>
      <c r="W29" s="291"/>
      <c r="X29" s="292"/>
      <c r="Y29" s="293"/>
      <c r="Z29" s="158" t="s">
        <v>121</v>
      </c>
      <c r="AA29" s="106"/>
      <c r="AB29" s="106"/>
      <c r="AC29" s="106"/>
      <c r="AD29" s="106"/>
      <c r="AE29" s="106"/>
      <c r="AF29" s="106"/>
      <c r="AG29" s="107"/>
      <c r="AH29" s="159">
        <v>644</v>
      </c>
      <c r="AI29" s="160"/>
      <c r="AJ29" s="160"/>
      <c r="AK29" s="160"/>
      <c r="AL29" s="199"/>
      <c r="AM29" s="159">
        <v>1980228</v>
      </c>
      <c r="AN29" s="160"/>
      <c r="AO29" s="160"/>
      <c r="AP29" s="160"/>
      <c r="AQ29" s="160"/>
      <c r="AR29" s="199"/>
      <c r="AS29" s="159">
        <v>3075</v>
      </c>
      <c r="AT29" s="160"/>
      <c r="AU29" s="160"/>
      <c r="AV29" s="160"/>
      <c r="AW29" s="160"/>
      <c r="AX29" s="161"/>
      <c r="AY29" s="294"/>
      <c r="AZ29" s="295"/>
      <c r="BA29" s="295"/>
      <c r="BB29" s="296"/>
      <c r="BC29" s="110" t="s">
        <v>122</v>
      </c>
      <c r="BD29" s="111"/>
      <c r="BE29" s="111"/>
      <c r="BF29" s="111"/>
      <c r="BG29" s="111"/>
      <c r="BH29" s="111"/>
      <c r="BI29" s="111"/>
      <c r="BJ29" s="111"/>
      <c r="BK29" s="111"/>
      <c r="BL29" s="111"/>
      <c r="BM29" s="112"/>
      <c r="BN29" s="113">
        <v>3249978</v>
      </c>
      <c r="BO29" s="114"/>
      <c r="BP29" s="114"/>
      <c r="BQ29" s="114"/>
      <c r="BR29" s="114"/>
      <c r="BS29" s="114"/>
      <c r="BT29" s="114"/>
      <c r="BU29" s="115"/>
      <c r="BV29" s="113">
        <v>3032949</v>
      </c>
      <c r="BW29" s="114"/>
      <c r="BX29" s="114"/>
      <c r="BY29" s="114"/>
      <c r="BZ29" s="114"/>
      <c r="CA29" s="114"/>
      <c r="CB29" s="114"/>
      <c r="CC29" s="115"/>
      <c r="CD29" s="287"/>
      <c r="CE29" s="225"/>
      <c r="CF29" s="225"/>
      <c r="CG29" s="225"/>
      <c r="CH29" s="225"/>
      <c r="CI29" s="225"/>
      <c r="CJ29" s="225"/>
      <c r="CK29" s="225"/>
      <c r="CL29" s="225"/>
      <c r="CM29" s="225"/>
      <c r="CN29" s="225"/>
      <c r="CO29" s="225"/>
      <c r="CP29" s="225"/>
      <c r="CQ29" s="225"/>
      <c r="CR29" s="225"/>
      <c r="CS29" s="226"/>
      <c r="CT29" s="119"/>
      <c r="CU29" s="120"/>
      <c r="CV29" s="120"/>
      <c r="CW29" s="120"/>
      <c r="CX29" s="120"/>
      <c r="CY29" s="120"/>
      <c r="CZ29" s="120"/>
      <c r="DA29" s="121"/>
      <c r="DB29" s="119"/>
      <c r="DC29" s="120"/>
      <c r="DD29" s="120"/>
      <c r="DE29" s="120"/>
      <c r="DF29" s="120"/>
      <c r="DG29" s="120"/>
      <c r="DH29" s="120"/>
      <c r="DI29" s="121"/>
    </row>
    <row r="30" spans="1:113" ht="18.75" customHeight="1" thickBot="1" x14ac:dyDescent="0.2">
      <c r="A30" s="63"/>
      <c r="B30" s="297"/>
      <c r="C30" s="298"/>
      <c r="D30" s="299"/>
      <c r="E30" s="168"/>
      <c r="F30" s="169"/>
      <c r="G30" s="169"/>
      <c r="H30" s="169"/>
      <c r="I30" s="169"/>
      <c r="J30" s="169"/>
      <c r="K30" s="170"/>
      <c r="L30" s="300"/>
      <c r="M30" s="301"/>
      <c r="N30" s="301"/>
      <c r="O30" s="301"/>
      <c r="P30" s="302"/>
      <c r="Q30" s="300"/>
      <c r="R30" s="301"/>
      <c r="S30" s="301"/>
      <c r="T30" s="301"/>
      <c r="U30" s="301"/>
      <c r="V30" s="302"/>
      <c r="W30" s="303" t="s">
        <v>123</v>
      </c>
      <c r="X30" s="304"/>
      <c r="Y30" s="304"/>
      <c r="Z30" s="304"/>
      <c r="AA30" s="304"/>
      <c r="AB30" s="304"/>
      <c r="AC30" s="304"/>
      <c r="AD30" s="304"/>
      <c r="AE30" s="304"/>
      <c r="AF30" s="304"/>
      <c r="AG30" s="305"/>
      <c r="AH30" s="239">
        <v>99.5</v>
      </c>
      <c r="AI30" s="240"/>
      <c r="AJ30" s="240"/>
      <c r="AK30" s="240"/>
      <c r="AL30" s="240"/>
      <c r="AM30" s="240"/>
      <c r="AN30" s="240"/>
      <c r="AO30" s="240"/>
      <c r="AP30" s="240"/>
      <c r="AQ30" s="240"/>
      <c r="AR30" s="240"/>
      <c r="AS30" s="240"/>
      <c r="AT30" s="240"/>
      <c r="AU30" s="240"/>
      <c r="AV30" s="240"/>
      <c r="AW30" s="240"/>
      <c r="AX30" s="242"/>
      <c r="AY30" s="306"/>
      <c r="AZ30" s="307"/>
      <c r="BA30" s="307"/>
      <c r="BB30" s="308"/>
      <c r="BC30" s="257" t="s">
        <v>124</v>
      </c>
      <c r="BD30" s="258"/>
      <c r="BE30" s="258"/>
      <c r="BF30" s="258"/>
      <c r="BG30" s="258"/>
      <c r="BH30" s="258"/>
      <c r="BI30" s="258"/>
      <c r="BJ30" s="258"/>
      <c r="BK30" s="258"/>
      <c r="BL30" s="258"/>
      <c r="BM30" s="259"/>
      <c r="BN30" s="260">
        <v>838307</v>
      </c>
      <c r="BO30" s="261"/>
      <c r="BP30" s="261"/>
      <c r="BQ30" s="261"/>
      <c r="BR30" s="261"/>
      <c r="BS30" s="261"/>
      <c r="BT30" s="261"/>
      <c r="BU30" s="262"/>
      <c r="BV30" s="260">
        <v>843386</v>
      </c>
      <c r="BW30" s="261"/>
      <c r="BX30" s="261"/>
      <c r="BY30" s="261"/>
      <c r="BZ30" s="261"/>
      <c r="CA30" s="261"/>
      <c r="CB30" s="261"/>
      <c r="CC30" s="262"/>
      <c r="CD30" s="309"/>
      <c r="CE30" s="310"/>
      <c r="CF30" s="310"/>
      <c r="CG30" s="310"/>
      <c r="CH30" s="310"/>
      <c r="CI30" s="310"/>
      <c r="CJ30" s="310"/>
      <c r="CK30" s="310"/>
      <c r="CL30" s="310"/>
      <c r="CM30" s="310"/>
      <c r="CN30" s="310"/>
      <c r="CO30" s="310"/>
      <c r="CP30" s="310"/>
      <c r="CQ30" s="310"/>
      <c r="CR30" s="310"/>
      <c r="CS30" s="311"/>
      <c r="CT30" s="312"/>
      <c r="CU30" s="313"/>
      <c r="CV30" s="313"/>
      <c r="CW30" s="313"/>
      <c r="CX30" s="313"/>
      <c r="CY30" s="313"/>
      <c r="CZ30" s="313"/>
      <c r="DA30" s="314"/>
      <c r="DB30" s="312"/>
      <c r="DC30" s="313"/>
      <c r="DD30" s="313"/>
      <c r="DE30" s="313"/>
      <c r="DF30" s="313"/>
      <c r="DG30" s="313"/>
      <c r="DH30" s="313"/>
      <c r="DI30" s="314"/>
    </row>
    <row r="31" spans="1:113" ht="13.5" customHeight="1" x14ac:dyDescent="0.15">
      <c r="A31" s="63"/>
      <c r="B31" s="315"/>
      <c r="DI31" s="316"/>
    </row>
    <row r="32" spans="1:113" ht="13.5" customHeight="1" x14ac:dyDescent="0.15">
      <c r="A32" s="63"/>
      <c r="B32" s="317"/>
      <c r="C32" s="318" t="s">
        <v>125</v>
      </c>
      <c r="D32" s="318"/>
      <c r="E32" s="318"/>
      <c r="F32" s="318"/>
      <c r="G32" s="318"/>
      <c r="H32" s="318"/>
      <c r="I32" s="318"/>
      <c r="J32" s="318"/>
      <c r="K32" s="318"/>
      <c r="L32" s="318"/>
      <c r="M32" s="318"/>
      <c r="N32" s="318"/>
      <c r="O32" s="318"/>
      <c r="P32" s="318"/>
      <c r="Q32" s="318"/>
      <c r="R32" s="318"/>
      <c r="S32" s="318"/>
      <c r="U32" s="117" t="s">
        <v>126</v>
      </c>
      <c r="V32" s="117"/>
      <c r="W32" s="117"/>
      <c r="X32" s="117"/>
      <c r="Y32" s="117"/>
      <c r="Z32" s="117"/>
      <c r="AA32" s="117"/>
      <c r="AB32" s="117"/>
      <c r="AC32" s="117"/>
      <c r="AD32" s="117"/>
      <c r="AE32" s="117"/>
      <c r="AF32" s="117"/>
      <c r="AG32" s="117"/>
      <c r="AH32" s="117"/>
      <c r="AI32" s="117"/>
      <c r="AJ32" s="117"/>
      <c r="AK32" s="117"/>
      <c r="AM32" s="117" t="s">
        <v>127</v>
      </c>
      <c r="AN32" s="117"/>
      <c r="AO32" s="117"/>
      <c r="AP32" s="117"/>
      <c r="AQ32" s="117"/>
      <c r="AR32" s="117"/>
      <c r="AS32" s="117"/>
      <c r="AT32" s="117"/>
      <c r="AU32" s="117"/>
      <c r="AV32" s="117"/>
      <c r="AW32" s="117"/>
      <c r="AX32" s="117"/>
      <c r="AY32" s="117"/>
      <c r="AZ32" s="117"/>
      <c r="BA32" s="117"/>
      <c r="BB32" s="117"/>
      <c r="BC32" s="117"/>
      <c r="BE32" s="117" t="s">
        <v>128</v>
      </c>
      <c r="BF32" s="117"/>
      <c r="BG32" s="117"/>
      <c r="BH32" s="117"/>
      <c r="BI32" s="117"/>
      <c r="BJ32" s="117"/>
      <c r="BK32" s="117"/>
      <c r="BL32" s="117"/>
      <c r="BM32" s="117"/>
      <c r="BN32" s="117"/>
      <c r="BO32" s="117"/>
      <c r="BP32" s="117"/>
      <c r="BQ32" s="117"/>
      <c r="BR32" s="117"/>
      <c r="BS32" s="117"/>
      <c r="BT32" s="117"/>
      <c r="BU32" s="117"/>
      <c r="BW32" s="117" t="s">
        <v>129</v>
      </c>
      <c r="BX32" s="117"/>
      <c r="BY32" s="117"/>
      <c r="BZ32" s="117"/>
      <c r="CA32" s="117"/>
      <c r="CB32" s="117"/>
      <c r="CC32" s="117"/>
      <c r="CD32" s="117"/>
      <c r="CE32" s="117"/>
      <c r="CF32" s="117"/>
      <c r="CG32" s="117"/>
      <c r="CH32" s="117"/>
      <c r="CI32" s="117"/>
      <c r="CJ32" s="117"/>
      <c r="CK32" s="117"/>
      <c r="CL32" s="117"/>
      <c r="CM32" s="117"/>
      <c r="CO32" s="117" t="s">
        <v>130</v>
      </c>
      <c r="CP32" s="117"/>
      <c r="CQ32" s="117"/>
      <c r="CR32" s="117"/>
      <c r="CS32" s="117"/>
      <c r="CT32" s="117"/>
      <c r="CU32" s="117"/>
      <c r="CV32" s="117"/>
      <c r="CW32" s="117"/>
      <c r="CX32" s="117"/>
      <c r="CY32" s="117"/>
      <c r="CZ32" s="117"/>
      <c r="DA32" s="117"/>
      <c r="DB32" s="117"/>
      <c r="DC32" s="117"/>
      <c r="DD32" s="117"/>
      <c r="DE32" s="117"/>
      <c r="DI32" s="316"/>
    </row>
    <row r="33" spans="1:113" ht="13.5" customHeight="1" x14ac:dyDescent="0.15">
      <c r="A33" s="63"/>
      <c r="B33" s="317"/>
      <c r="C33" s="136" t="s">
        <v>131</v>
      </c>
      <c r="D33" s="136"/>
      <c r="E33" s="83" t="s">
        <v>132</v>
      </c>
      <c r="F33" s="83"/>
      <c r="G33" s="83"/>
      <c r="H33" s="83"/>
      <c r="I33" s="83"/>
      <c r="J33" s="83"/>
      <c r="K33" s="83"/>
      <c r="L33" s="83"/>
      <c r="M33" s="83"/>
      <c r="N33" s="83"/>
      <c r="O33" s="83"/>
      <c r="P33" s="83"/>
      <c r="Q33" s="83"/>
      <c r="R33" s="83"/>
      <c r="S33" s="83"/>
      <c r="T33" s="319"/>
      <c r="U33" s="136" t="s">
        <v>131</v>
      </c>
      <c r="V33" s="136"/>
      <c r="W33" s="83" t="s">
        <v>132</v>
      </c>
      <c r="X33" s="83"/>
      <c r="Y33" s="83"/>
      <c r="Z33" s="83"/>
      <c r="AA33" s="83"/>
      <c r="AB33" s="83"/>
      <c r="AC33" s="83"/>
      <c r="AD33" s="83"/>
      <c r="AE33" s="83"/>
      <c r="AF33" s="83"/>
      <c r="AG33" s="83"/>
      <c r="AH33" s="83"/>
      <c r="AI33" s="83"/>
      <c r="AJ33" s="83"/>
      <c r="AK33" s="83"/>
      <c r="AL33" s="319"/>
      <c r="AM33" s="136" t="s">
        <v>131</v>
      </c>
      <c r="AN33" s="136"/>
      <c r="AO33" s="83" t="s">
        <v>132</v>
      </c>
      <c r="AP33" s="83"/>
      <c r="AQ33" s="83"/>
      <c r="AR33" s="83"/>
      <c r="AS33" s="83"/>
      <c r="AT33" s="83"/>
      <c r="AU33" s="83"/>
      <c r="AV33" s="83"/>
      <c r="AW33" s="83"/>
      <c r="AX33" s="83"/>
      <c r="AY33" s="83"/>
      <c r="AZ33" s="83"/>
      <c r="BA33" s="83"/>
      <c r="BB33" s="83"/>
      <c r="BC33" s="83"/>
      <c r="BD33" s="320"/>
      <c r="BE33" s="83" t="s">
        <v>133</v>
      </c>
      <c r="BF33" s="83"/>
      <c r="BG33" s="83" t="s">
        <v>134</v>
      </c>
      <c r="BH33" s="83"/>
      <c r="BI33" s="83"/>
      <c r="BJ33" s="83"/>
      <c r="BK33" s="83"/>
      <c r="BL33" s="83"/>
      <c r="BM33" s="83"/>
      <c r="BN33" s="83"/>
      <c r="BO33" s="83"/>
      <c r="BP33" s="83"/>
      <c r="BQ33" s="83"/>
      <c r="BR33" s="83"/>
      <c r="BS33" s="83"/>
      <c r="BT33" s="83"/>
      <c r="BU33" s="83"/>
      <c r="BV33" s="320"/>
      <c r="BW33" s="136" t="s">
        <v>133</v>
      </c>
      <c r="BX33" s="136"/>
      <c r="BY33" s="83" t="s">
        <v>135</v>
      </c>
      <c r="BZ33" s="83"/>
      <c r="CA33" s="83"/>
      <c r="CB33" s="83"/>
      <c r="CC33" s="83"/>
      <c r="CD33" s="83"/>
      <c r="CE33" s="83"/>
      <c r="CF33" s="83"/>
      <c r="CG33" s="83"/>
      <c r="CH33" s="83"/>
      <c r="CI33" s="83"/>
      <c r="CJ33" s="83"/>
      <c r="CK33" s="83"/>
      <c r="CL33" s="83"/>
      <c r="CM33" s="83"/>
      <c r="CN33" s="319"/>
      <c r="CO33" s="136" t="s">
        <v>131</v>
      </c>
      <c r="CP33" s="136"/>
      <c r="CQ33" s="83" t="s">
        <v>136</v>
      </c>
      <c r="CR33" s="83"/>
      <c r="CS33" s="83"/>
      <c r="CT33" s="83"/>
      <c r="CU33" s="83"/>
      <c r="CV33" s="83"/>
      <c r="CW33" s="83"/>
      <c r="CX33" s="83"/>
      <c r="CY33" s="83"/>
      <c r="CZ33" s="83"/>
      <c r="DA33" s="83"/>
      <c r="DB33" s="83"/>
      <c r="DC33" s="83"/>
      <c r="DD33" s="83"/>
      <c r="DE33" s="83"/>
      <c r="DF33" s="319"/>
      <c r="DG33" s="321" t="s">
        <v>137</v>
      </c>
      <c r="DH33" s="321"/>
      <c r="DI33" s="322"/>
    </row>
    <row r="34" spans="1:113" ht="32.25" customHeight="1" x14ac:dyDescent="0.15">
      <c r="A34" s="63"/>
      <c r="B34" s="317"/>
      <c r="C34" s="323">
        <f>IF(E34="","",1)</f>
        <v>1</v>
      </c>
      <c r="D34" s="323"/>
      <c r="E34" s="324" t="str">
        <f>IF('各会計、関係団体の財政状況及び健全化判断比率'!B7="","",'各会計、関係団体の財政状況及び健全化判断比率'!B7)</f>
        <v>一般会計</v>
      </c>
      <c r="F34" s="324"/>
      <c r="G34" s="324"/>
      <c r="H34" s="324"/>
      <c r="I34" s="324"/>
      <c r="J34" s="324"/>
      <c r="K34" s="324"/>
      <c r="L34" s="324"/>
      <c r="M34" s="324"/>
      <c r="N34" s="324"/>
      <c r="O34" s="324"/>
      <c r="P34" s="324"/>
      <c r="Q34" s="324"/>
      <c r="R34" s="324"/>
      <c r="S34" s="324"/>
      <c r="T34" s="63"/>
      <c r="U34" s="323">
        <f>IF(W34="","",MAX(C34:D43)+1)</f>
        <v>3</v>
      </c>
      <c r="V34" s="323"/>
      <c r="W34" s="324" t="str">
        <f>IF('各会計、関係団体の財政状況及び健全化判断比率'!B28="","",'各会計、関係団体の財政状況及び健全化判断比率'!B28)</f>
        <v>国民健康保険事業特別会計</v>
      </c>
      <c r="X34" s="324"/>
      <c r="Y34" s="324"/>
      <c r="Z34" s="324"/>
      <c r="AA34" s="324"/>
      <c r="AB34" s="324"/>
      <c r="AC34" s="324"/>
      <c r="AD34" s="324"/>
      <c r="AE34" s="324"/>
      <c r="AF34" s="324"/>
      <c r="AG34" s="324"/>
      <c r="AH34" s="324"/>
      <c r="AI34" s="324"/>
      <c r="AJ34" s="324"/>
      <c r="AK34" s="324"/>
      <c r="AL34" s="63"/>
      <c r="AM34" s="323">
        <f>IF(AO34="","",MAX(C34:D43,U34:V43)+1)</f>
        <v>6</v>
      </c>
      <c r="AN34" s="323"/>
      <c r="AO34" s="324" t="str">
        <f>IF('各会計、関係団体の財政状況及び健全化判断比率'!B31="","",'各会計、関係団体の財政状況及び健全化判断比率'!B31)</f>
        <v>水道事業会計</v>
      </c>
      <c r="AP34" s="324"/>
      <c r="AQ34" s="324"/>
      <c r="AR34" s="324"/>
      <c r="AS34" s="324"/>
      <c r="AT34" s="324"/>
      <c r="AU34" s="324"/>
      <c r="AV34" s="324"/>
      <c r="AW34" s="324"/>
      <c r="AX34" s="324"/>
      <c r="AY34" s="324"/>
      <c r="AZ34" s="324"/>
      <c r="BA34" s="324"/>
      <c r="BB34" s="324"/>
      <c r="BC34" s="324"/>
      <c r="BD34" s="63"/>
      <c r="BE34" s="323" t="str">
        <f>IF(BG34="","",MAX(C34:D43,U34:V43,AM34:AN43)+1)</f>
        <v/>
      </c>
      <c r="BF34" s="323"/>
      <c r="BG34" s="324"/>
      <c r="BH34" s="324"/>
      <c r="BI34" s="324"/>
      <c r="BJ34" s="324"/>
      <c r="BK34" s="324"/>
      <c r="BL34" s="324"/>
      <c r="BM34" s="324"/>
      <c r="BN34" s="324"/>
      <c r="BO34" s="324"/>
      <c r="BP34" s="324"/>
      <c r="BQ34" s="324"/>
      <c r="BR34" s="324"/>
      <c r="BS34" s="324"/>
      <c r="BT34" s="324"/>
      <c r="BU34" s="324"/>
      <c r="BV34" s="63"/>
      <c r="BW34" s="323">
        <f>IF(BY34="","",MAX(C34:D43,U34:V43,AM34:AN43,BE34:BF43)+1)</f>
        <v>10</v>
      </c>
      <c r="BX34" s="323"/>
      <c r="BY34" s="324" t="str">
        <f>IF('各会計、関係団体の財政状況及び健全化判断比率'!B68="","",'各会計、関係団体の財政状況及び健全化判断比率'!B68)</f>
        <v>兵庫県市町村職員退職手当組合</v>
      </c>
      <c r="BZ34" s="324"/>
      <c r="CA34" s="324"/>
      <c r="CB34" s="324"/>
      <c r="CC34" s="324"/>
      <c r="CD34" s="324"/>
      <c r="CE34" s="324"/>
      <c r="CF34" s="324"/>
      <c r="CG34" s="324"/>
      <c r="CH34" s="324"/>
      <c r="CI34" s="324"/>
      <c r="CJ34" s="324"/>
      <c r="CK34" s="324"/>
      <c r="CL34" s="324"/>
      <c r="CM34" s="324"/>
      <c r="CN34" s="63"/>
      <c r="CO34" s="323">
        <f>IF(CQ34="","",MAX(C34:D43,U34:V43,AM34:AN43,BE34:BF43,BW34:BX43)+1)</f>
        <v>14</v>
      </c>
      <c r="CP34" s="323"/>
      <c r="CQ34" s="324" t="str">
        <f>IF('各会計、関係団体の財政状況及び健全化判断比率'!BS7="","",'各会計、関係団体の財政状況及び健全化判断比率'!BS7)</f>
        <v>高砂市施設利用振興財団</v>
      </c>
      <c r="CR34" s="324"/>
      <c r="CS34" s="324"/>
      <c r="CT34" s="324"/>
      <c r="CU34" s="324"/>
      <c r="CV34" s="324"/>
      <c r="CW34" s="324"/>
      <c r="CX34" s="324"/>
      <c r="CY34" s="324"/>
      <c r="CZ34" s="324"/>
      <c r="DA34" s="324"/>
      <c r="DB34" s="324"/>
      <c r="DC34" s="324"/>
      <c r="DD34" s="324"/>
      <c r="DE34" s="324"/>
      <c r="DG34" s="325" t="str">
        <f>IF('各会計、関係団体の財政状況及び健全化判断比率'!BR7="","",'各会計、関係団体の財政状況及び健全化判断比率'!BR7)</f>
        <v/>
      </c>
      <c r="DH34" s="325"/>
      <c r="DI34" s="322"/>
    </row>
    <row r="35" spans="1:113" ht="32.25" customHeight="1" x14ac:dyDescent="0.15">
      <c r="A35" s="63"/>
      <c r="B35" s="317"/>
      <c r="C35" s="323">
        <f>IF(E35="","",C34+1)</f>
        <v>2</v>
      </c>
      <c r="D35" s="323"/>
      <c r="E35" s="324" t="str">
        <f>IF('各会計、関係団体の財政状況及び健全化判断比率'!B8="","",'各会計、関係団体の財政状況及び健全化判断比率'!B8)</f>
        <v>広域ごみ処理事業特別会計</v>
      </c>
      <c r="F35" s="324"/>
      <c r="G35" s="324"/>
      <c r="H35" s="324"/>
      <c r="I35" s="324"/>
      <c r="J35" s="324"/>
      <c r="K35" s="324"/>
      <c r="L35" s="324"/>
      <c r="M35" s="324"/>
      <c r="N35" s="324"/>
      <c r="O35" s="324"/>
      <c r="P35" s="324"/>
      <c r="Q35" s="324"/>
      <c r="R35" s="324"/>
      <c r="S35" s="324"/>
      <c r="T35" s="63"/>
      <c r="U35" s="323">
        <f>IF(W35="","",U34+1)</f>
        <v>4</v>
      </c>
      <c r="V35" s="323"/>
      <c r="W35" s="324" t="str">
        <f>IF('各会計、関係団体の財政状況及び健全化判断比率'!B29="","",'各会計、関係団体の財政状況及び健全化判断比率'!B29)</f>
        <v>介護保険事業特別会計</v>
      </c>
      <c r="X35" s="324"/>
      <c r="Y35" s="324"/>
      <c r="Z35" s="324"/>
      <c r="AA35" s="324"/>
      <c r="AB35" s="324"/>
      <c r="AC35" s="324"/>
      <c r="AD35" s="324"/>
      <c r="AE35" s="324"/>
      <c r="AF35" s="324"/>
      <c r="AG35" s="324"/>
      <c r="AH35" s="324"/>
      <c r="AI35" s="324"/>
      <c r="AJ35" s="324"/>
      <c r="AK35" s="324"/>
      <c r="AL35" s="63"/>
      <c r="AM35" s="323">
        <f t="shared" ref="AM35:AM43" si="0">IF(AO35="","",AM34+1)</f>
        <v>7</v>
      </c>
      <c r="AN35" s="323"/>
      <c r="AO35" s="324" t="str">
        <f>IF('各会計、関係団体の財政状況及び健全化判断比率'!B32="","",'各会計、関係団体の財政状況及び健全化判断比率'!B32)</f>
        <v>工業用水道事業会計</v>
      </c>
      <c r="AP35" s="324"/>
      <c r="AQ35" s="324"/>
      <c r="AR35" s="324"/>
      <c r="AS35" s="324"/>
      <c r="AT35" s="324"/>
      <c r="AU35" s="324"/>
      <c r="AV35" s="324"/>
      <c r="AW35" s="324"/>
      <c r="AX35" s="324"/>
      <c r="AY35" s="324"/>
      <c r="AZ35" s="324"/>
      <c r="BA35" s="324"/>
      <c r="BB35" s="324"/>
      <c r="BC35" s="324"/>
      <c r="BD35" s="63"/>
      <c r="BE35" s="323" t="str">
        <f t="shared" ref="BE35:BE43" si="1">IF(BG35="","",BE34+1)</f>
        <v/>
      </c>
      <c r="BF35" s="323"/>
      <c r="BG35" s="324"/>
      <c r="BH35" s="324"/>
      <c r="BI35" s="324"/>
      <c r="BJ35" s="324"/>
      <c r="BK35" s="324"/>
      <c r="BL35" s="324"/>
      <c r="BM35" s="324"/>
      <c r="BN35" s="324"/>
      <c r="BO35" s="324"/>
      <c r="BP35" s="324"/>
      <c r="BQ35" s="324"/>
      <c r="BR35" s="324"/>
      <c r="BS35" s="324"/>
      <c r="BT35" s="324"/>
      <c r="BU35" s="324"/>
      <c r="BV35" s="63"/>
      <c r="BW35" s="323">
        <f t="shared" ref="BW35:BW43" si="2">IF(BY35="","",BW34+1)</f>
        <v>11</v>
      </c>
      <c r="BX35" s="323"/>
      <c r="BY35" s="324" t="str">
        <f>IF('各会計、関係団体の財政状況及び健全化判断比率'!B69="","",'各会計、関係団体の財政状況及び健全化判断比率'!B69)</f>
        <v>加古川市外２市共有公会堂事務組合</v>
      </c>
      <c r="BZ35" s="324"/>
      <c r="CA35" s="324"/>
      <c r="CB35" s="324"/>
      <c r="CC35" s="324"/>
      <c r="CD35" s="324"/>
      <c r="CE35" s="324"/>
      <c r="CF35" s="324"/>
      <c r="CG35" s="324"/>
      <c r="CH35" s="324"/>
      <c r="CI35" s="324"/>
      <c r="CJ35" s="324"/>
      <c r="CK35" s="324"/>
      <c r="CL35" s="324"/>
      <c r="CM35" s="324"/>
      <c r="CN35" s="63"/>
      <c r="CO35" s="323">
        <f t="shared" ref="CO35:CO43" si="3">IF(CQ35="","",CO34+1)</f>
        <v>15</v>
      </c>
      <c r="CP35" s="323"/>
      <c r="CQ35" s="324" t="str">
        <f>IF('各会計、関係団体の財政状況及び健全化判断比率'!BS8="","",'各会計、関係団体の財政状況及び健全化判断比率'!BS8)</f>
        <v>高砂市勤労福祉財団</v>
      </c>
      <c r="CR35" s="324"/>
      <c r="CS35" s="324"/>
      <c r="CT35" s="324"/>
      <c r="CU35" s="324"/>
      <c r="CV35" s="324"/>
      <c r="CW35" s="324"/>
      <c r="CX35" s="324"/>
      <c r="CY35" s="324"/>
      <c r="CZ35" s="324"/>
      <c r="DA35" s="324"/>
      <c r="DB35" s="324"/>
      <c r="DC35" s="324"/>
      <c r="DD35" s="324"/>
      <c r="DE35" s="324"/>
      <c r="DG35" s="325" t="str">
        <f>IF('各会計、関係団体の財政状況及び健全化判断比率'!BR8="","",'各会計、関係団体の財政状況及び健全化判断比率'!BR8)</f>
        <v/>
      </c>
      <c r="DH35" s="325"/>
      <c r="DI35" s="322"/>
    </row>
    <row r="36" spans="1:113" ht="32.25" customHeight="1" x14ac:dyDescent="0.15">
      <c r="A36" s="63"/>
      <c r="B36" s="317"/>
      <c r="C36" s="323" t="str">
        <f>IF(E36="","",C35+1)</f>
        <v/>
      </c>
      <c r="D36" s="323"/>
      <c r="E36" s="324" t="str">
        <f>IF('各会計、関係団体の財政状況及び健全化判断比率'!B9="","",'各会計、関係団体の財政状況及び健全化判断比率'!B9)</f>
        <v/>
      </c>
      <c r="F36" s="324"/>
      <c r="G36" s="324"/>
      <c r="H36" s="324"/>
      <c r="I36" s="324"/>
      <c r="J36" s="324"/>
      <c r="K36" s="324"/>
      <c r="L36" s="324"/>
      <c r="M36" s="324"/>
      <c r="N36" s="324"/>
      <c r="O36" s="324"/>
      <c r="P36" s="324"/>
      <c r="Q36" s="324"/>
      <c r="R36" s="324"/>
      <c r="S36" s="324"/>
      <c r="T36" s="63"/>
      <c r="U36" s="323">
        <f t="shared" ref="U36:U43" si="4">IF(W36="","",U35+1)</f>
        <v>5</v>
      </c>
      <c r="V36" s="323"/>
      <c r="W36" s="324" t="str">
        <f>IF('各会計、関係団体の財政状況及び健全化判断比率'!B30="","",'各会計、関係団体の財政状況及び健全化判断比率'!B30)</f>
        <v>後期高齢者医療事業特別会計</v>
      </c>
      <c r="X36" s="324"/>
      <c r="Y36" s="324"/>
      <c r="Z36" s="324"/>
      <c r="AA36" s="324"/>
      <c r="AB36" s="324"/>
      <c r="AC36" s="324"/>
      <c r="AD36" s="324"/>
      <c r="AE36" s="324"/>
      <c r="AF36" s="324"/>
      <c r="AG36" s="324"/>
      <c r="AH36" s="324"/>
      <c r="AI36" s="324"/>
      <c r="AJ36" s="324"/>
      <c r="AK36" s="324"/>
      <c r="AL36" s="63"/>
      <c r="AM36" s="323">
        <f t="shared" si="0"/>
        <v>8</v>
      </c>
      <c r="AN36" s="323"/>
      <c r="AO36" s="324" t="str">
        <f>IF('各会計、関係団体の財政状況及び健全化判断比率'!B33="","",'各会計、関係団体の財政状況及び健全化判断比率'!B33)</f>
        <v>下水道事業会計</v>
      </c>
      <c r="AP36" s="324"/>
      <c r="AQ36" s="324"/>
      <c r="AR36" s="324"/>
      <c r="AS36" s="324"/>
      <c r="AT36" s="324"/>
      <c r="AU36" s="324"/>
      <c r="AV36" s="324"/>
      <c r="AW36" s="324"/>
      <c r="AX36" s="324"/>
      <c r="AY36" s="324"/>
      <c r="AZ36" s="324"/>
      <c r="BA36" s="324"/>
      <c r="BB36" s="324"/>
      <c r="BC36" s="324"/>
      <c r="BD36" s="63"/>
      <c r="BE36" s="323" t="str">
        <f t="shared" si="1"/>
        <v/>
      </c>
      <c r="BF36" s="323"/>
      <c r="BG36" s="324"/>
      <c r="BH36" s="324"/>
      <c r="BI36" s="324"/>
      <c r="BJ36" s="324"/>
      <c r="BK36" s="324"/>
      <c r="BL36" s="324"/>
      <c r="BM36" s="324"/>
      <c r="BN36" s="324"/>
      <c r="BO36" s="324"/>
      <c r="BP36" s="324"/>
      <c r="BQ36" s="324"/>
      <c r="BR36" s="324"/>
      <c r="BS36" s="324"/>
      <c r="BT36" s="324"/>
      <c r="BU36" s="324"/>
      <c r="BV36" s="63"/>
      <c r="BW36" s="323">
        <f t="shared" si="2"/>
        <v>12</v>
      </c>
      <c r="BX36" s="323"/>
      <c r="BY36" s="324" t="str">
        <f>IF('各会計、関係団体の財政状況及び健全化判断比率'!B70="","",'各会計、関係団体の財政状況及び健全化判断比率'!B70)</f>
        <v>兵庫県後期高齢者医療広域連合（一般会計）</v>
      </c>
      <c r="BZ36" s="324"/>
      <c r="CA36" s="324"/>
      <c r="CB36" s="324"/>
      <c r="CC36" s="324"/>
      <c r="CD36" s="324"/>
      <c r="CE36" s="324"/>
      <c r="CF36" s="324"/>
      <c r="CG36" s="324"/>
      <c r="CH36" s="324"/>
      <c r="CI36" s="324"/>
      <c r="CJ36" s="324"/>
      <c r="CK36" s="324"/>
      <c r="CL36" s="324"/>
      <c r="CM36" s="324"/>
      <c r="CN36" s="63"/>
      <c r="CO36" s="323" t="str">
        <f t="shared" si="3"/>
        <v/>
      </c>
      <c r="CP36" s="323"/>
      <c r="CQ36" s="324" t="str">
        <f>IF('各会計、関係団体の財政状況及び健全化判断比率'!BS9="","",'各会計、関係団体の財政状況及び健全化判断比率'!BS9)</f>
        <v/>
      </c>
      <c r="CR36" s="324"/>
      <c r="CS36" s="324"/>
      <c r="CT36" s="324"/>
      <c r="CU36" s="324"/>
      <c r="CV36" s="324"/>
      <c r="CW36" s="324"/>
      <c r="CX36" s="324"/>
      <c r="CY36" s="324"/>
      <c r="CZ36" s="324"/>
      <c r="DA36" s="324"/>
      <c r="DB36" s="324"/>
      <c r="DC36" s="324"/>
      <c r="DD36" s="324"/>
      <c r="DE36" s="324"/>
      <c r="DG36" s="325" t="str">
        <f>IF('各会計、関係団体の財政状況及び健全化判断比率'!BR9="","",'各会計、関係団体の財政状況及び健全化判断比率'!BR9)</f>
        <v/>
      </c>
      <c r="DH36" s="325"/>
      <c r="DI36" s="322"/>
    </row>
    <row r="37" spans="1:113" ht="32.25" customHeight="1" x14ac:dyDescent="0.15">
      <c r="A37" s="63"/>
      <c r="B37" s="317"/>
      <c r="C37" s="323" t="str">
        <f>IF(E37="","",C36+1)</f>
        <v/>
      </c>
      <c r="D37" s="323"/>
      <c r="E37" s="324" t="str">
        <f>IF('各会計、関係団体の財政状況及び健全化判断比率'!B10="","",'各会計、関係団体の財政状況及び健全化判断比率'!B10)</f>
        <v/>
      </c>
      <c r="F37" s="324"/>
      <c r="G37" s="324"/>
      <c r="H37" s="324"/>
      <c r="I37" s="324"/>
      <c r="J37" s="324"/>
      <c r="K37" s="324"/>
      <c r="L37" s="324"/>
      <c r="M37" s="324"/>
      <c r="N37" s="324"/>
      <c r="O37" s="324"/>
      <c r="P37" s="324"/>
      <c r="Q37" s="324"/>
      <c r="R37" s="324"/>
      <c r="S37" s="324"/>
      <c r="T37" s="63"/>
      <c r="U37" s="323" t="str">
        <f t="shared" si="4"/>
        <v/>
      </c>
      <c r="V37" s="323"/>
      <c r="W37" s="324"/>
      <c r="X37" s="324"/>
      <c r="Y37" s="324"/>
      <c r="Z37" s="324"/>
      <c r="AA37" s="324"/>
      <c r="AB37" s="324"/>
      <c r="AC37" s="324"/>
      <c r="AD37" s="324"/>
      <c r="AE37" s="324"/>
      <c r="AF37" s="324"/>
      <c r="AG37" s="324"/>
      <c r="AH37" s="324"/>
      <c r="AI37" s="324"/>
      <c r="AJ37" s="324"/>
      <c r="AK37" s="324"/>
      <c r="AL37" s="63"/>
      <c r="AM37" s="323">
        <f t="shared" si="0"/>
        <v>9</v>
      </c>
      <c r="AN37" s="323"/>
      <c r="AO37" s="324" t="str">
        <f>IF('各会計、関係団体の財政状況及び健全化判断比率'!B34="","",'各会計、関係団体の財政状況及び健全化判断比率'!B34)</f>
        <v>病院事業会計</v>
      </c>
      <c r="AP37" s="324"/>
      <c r="AQ37" s="324"/>
      <c r="AR37" s="324"/>
      <c r="AS37" s="324"/>
      <c r="AT37" s="324"/>
      <c r="AU37" s="324"/>
      <c r="AV37" s="324"/>
      <c r="AW37" s="324"/>
      <c r="AX37" s="324"/>
      <c r="AY37" s="324"/>
      <c r="AZ37" s="324"/>
      <c r="BA37" s="324"/>
      <c r="BB37" s="324"/>
      <c r="BC37" s="324"/>
      <c r="BD37" s="63"/>
      <c r="BE37" s="323" t="str">
        <f t="shared" si="1"/>
        <v/>
      </c>
      <c r="BF37" s="323"/>
      <c r="BG37" s="324"/>
      <c r="BH37" s="324"/>
      <c r="BI37" s="324"/>
      <c r="BJ37" s="324"/>
      <c r="BK37" s="324"/>
      <c r="BL37" s="324"/>
      <c r="BM37" s="324"/>
      <c r="BN37" s="324"/>
      <c r="BO37" s="324"/>
      <c r="BP37" s="324"/>
      <c r="BQ37" s="324"/>
      <c r="BR37" s="324"/>
      <c r="BS37" s="324"/>
      <c r="BT37" s="324"/>
      <c r="BU37" s="324"/>
      <c r="BV37" s="63"/>
      <c r="BW37" s="323">
        <f t="shared" si="2"/>
        <v>13</v>
      </c>
      <c r="BX37" s="323"/>
      <c r="BY37" s="324" t="str">
        <f>IF('各会計、関係団体の財政状況及び健全化判断比率'!B71="","",'各会計、関係団体の財政状況及び健全化判断比率'!B71)</f>
        <v>兵庫県後期高齢者医療広域連合（特別会計）</v>
      </c>
      <c r="BZ37" s="324"/>
      <c r="CA37" s="324"/>
      <c r="CB37" s="324"/>
      <c r="CC37" s="324"/>
      <c r="CD37" s="324"/>
      <c r="CE37" s="324"/>
      <c r="CF37" s="324"/>
      <c r="CG37" s="324"/>
      <c r="CH37" s="324"/>
      <c r="CI37" s="324"/>
      <c r="CJ37" s="324"/>
      <c r="CK37" s="324"/>
      <c r="CL37" s="324"/>
      <c r="CM37" s="324"/>
      <c r="CN37" s="63"/>
      <c r="CO37" s="323" t="str">
        <f t="shared" si="3"/>
        <v/>
      </c>
      <c r="CP37" s="323"/>
      <c r="CQ37" s="324" t="str">
        <f>IF('各会計、関係団体の財政状況及び健全化判断比率'!BS10="","",'各会計、関係団体の財政状況及び健全化判断比率'!BS10)</f>
        <v/>
      </c>
      <c r="CR37" s="324"/>
      <c r="CS37" s="324"/>
      <c r="CT37" s="324"/>
      <c r="CU37" s="324"/>
      <c r="CV37" s="324"/>
      <c r="CW37" s="324"/>
      <c r="CX37" s="324"/>
      <c r="CY37" s="324"/>
      <c r="CZ37" s="324"/>
      <c r="DA37" s="324"/>
      <c r="DB37" s="324"/>
      <c r="DC37" s="324"/>
      <c r="DD37" s="324"/>
      <c r="DE37" s="324"/>
      <c r="DG37" s="325" t="str">
        <f>IF('各会計、関係団体の財政状況及び健全化判断比率'!BR10="","",'各会計、関係団体の財政状況及び健全化判断比率'!BR10)</f>
        <v/>
      </c>
      <c r="DH37" s="325"/>
      <c r="DI37" s="322"/>
    </row>
    <row r="38" spans="1:113" ht="32.25" customHeight="1" x14ac:dyDescent="0.15">
      <c r="A38" s="63"/>
      <c r="B38" s="317"/>
      <c r="C38" s="323" t="str">
        <f t="shared" ref="C38:C43" si="5">IF(E38="","",C37+1)</f>
        <v/>
      </c>
      <c r="D38" s="323"/>
      <c r="E38" s="324" t="str">
        <f>IF('各会計、関係団体の財政状況及び健全化判断比率'!B11="","",'各会計、関係団体の財政状況及び健全化判断比率'!B11)</f>
        <v/>
      </c>
      <c r="F38" s="324"/>
      <c r="G38" s="324"/>
      <c r="H38" s="324"/>
      <c r="I38" s="324"/>
      <c r="J38" s="324"/>
      <c r="K38" s="324"/>
      <c r="L38" s="324"/>
      <c r="M38" s="324"/>
      <c r="N38" s="324"/>
      <c r="O38" s="324"/>
      <c r="P38" s="324"/>
      <c r="Q38" s="324"/>
      <c r="R38" s="324"/>
      <c r="S38" s="324"/>
      <c r="T38" s="63"/>
      <c r="U38" s="323" t="str">
        <f t="shared" si="4"/>
        <v/>
      </c>
      <c r="V38" s="323"/>
      <c r="W38" s="324"/>
      <c r="X38" s="324"/>
      <c r="Y38" s="324"/>
      <c r="Z38" s="324"/>
      <c r="AA38" s="324"/>
      <c r="AB38" s="324"/>
      <c r="AC38" s="324"/>
      <c r="AD38" s="324"/>
      <c r="AE38" s="324"/>
      <c r="AF38" s="324"/>
      <c r="AG38" s="324"/>
      <c r="AH38" s="324"/>
      <c r="AI38" s="324"/>
      <c r="AJ38" s="324"/>
      <c r="AK38" s="324"/>
      <c r="AL38" s="63"/>
      <c r="AM38" s="323" t="str">
        <f t="shared" si="0"/>
        <v/>
      </c>
      <c r="AN38" s="323"/>
      <c r="AO38" s="324"/>
      <c r="AP38" s="324"/>
      <c r="AQ38" s="324"/>
      <c r="AR38" s="324"/>
      <c r="AS38" s="324"/>
      <c r="AT38" s="324"/>
      <c r="AU38" s="324"/>
      <c r="AV38" s="324"/>
      <c r="AW38" s="324"/>
      <c r="AX38" s="324"/>
      <c r="AY38" s="324"/>
      <c r="AZ38" s="324"/>
      <c r="BA38" s="324"/>
      <c r="BB38" s="324"/>
      <c r="BC38" s="324"/>
      <c r="BD38" s="63"/>
      <c r="BE38" s="323" t="str">
        <f t="shared" si="1"/>
        <v/>
      </c>
      <c r="BF38" s="323"/>
      <c r="BG38" s="324"/>
      <c r="BH38" s="324"/>
      <c r="BI38" s="324"/>
      <c r="BJ38" s="324"/>
      <c r="BK38" s="324"/>
      <c r="BL38" s="324"/>
      <c r="BM38" s="324"/>
      <c r="BN38" s="324"/>
      <c r="BO38" s="324"/>
      <c r="BP38" s="324"/>
      <c r="BQ38" s="324"/>
      <c r="BR38" s="324"/>
      <c r="BS38" s="324"/>
      <c r="BT38" s="324"/>
      <c r="BU38" s="324"/>
      <c r="BV38" s="63"/>
      <c r="BW38" s="323" t="str">
        <f t="shared" si="2"/>
        <v/>
      </c>
      <c r="BX38" s="323"/>
      <c r="BY38" s="324" t="str">
        <f>IF('各会計、関係団体の財政状況及び健全化判断比率'!B72="","",'各会計、関係団体の財政状況及び健全化判断比率'!B72)</f>
        <v/>
      </c>
      <c r="BZ38" s="324"/>
      <c r="CA38" s="324"/>
      <c r="CB38" s="324"/>
      <c r="CC38" s="324"/>
      <c r="CD38" s="324"/>
      <c r="CE38" s="324"/>
      <c r="CF38" s="324"/>
      <c r="CG38" s="324"/>
      <c r="CH38" s="324"/>
      <c r="CI38" s="324"/>
      <c r="CJ38" s="324"/>
      <c r="CK38" s="324"/>
      <c r="CL38" s="324"/>
      <c r="CM38" s="324"/>
      <c r="CN38" s="63"/>
      <c r="CO38" s="323" t="str">
        <f t="shared" si="3"/>
        <v/>
      </c>
      <c r="CP38" s="323"/>
      <c r="CQ38" s="324" t="str">
        <f>IF('各会計、関係団体の財政状況及び健全化判断比率'!BS11="","",'各会計、関係団体の財政状況及び健全化判断比率'!BS11)</f>
        <v/>
      </c>
      <c r="CR38" s="324"/>
      <c r="CS38" s="324"/>
      <c r="CT38" s="324"/>
      <c r="CU38" s="324"/>
      <c r="CV38" s="324"/>
      <c r="CW38" s="324"/>
      <c r="CX38" s="324"/>
      <c r="CY38" s="324"/>
      <c r="CZ38" s="324"/>
      <c r="DA38" s="324"/>
      <c r="DB38" s="324"/>
      <c r="DC38" s="324"/>
      <c r="DD38" s="324"/>
      <c r="DE38" s="324"/>
      <c r="DG38" s="325" t="str">
        <f>IF('各会計、関係団体の財政状況及び健全化判断比率'!BR11="","",'各会計、関係団体の財政状況及び健全化判断比率'!BR11)</f>
        <v/>
      </c>
      <c r="DH38" s="325"/>
      <c r="DI38" s="322"/>
    </row>
    <row r="39" spans="1:113" ht="32.25" customHeight="1" x14ac:dyDescent="0.15">
      <c r="A39" s="63"/>
      <c r="B39" s="317"/>
      <c r="C39" s="323" t="str">
        <f t="shared" si="5"/>
        <v/>
      </c>
      <c r="D39" s="323"/>
      <c r="E39" s="324" t="str">
        <f>IF('各会計、関係団体の財政状況及び健全化判断比率'!B12="","",'各会計、関係団体の財政状況及び健全化判断比率'!B12)</f>
        <v/>
      </c>
      <c r="F39" s="324"/>
      <c r="G39" s="324"/>
      <c r="H39" s="324"/>
      <c r="I39" s="324"/>
      <c r="J39" s="324"/>
      <c r="K39" s="324"/>
      <c r="L39" s="324"/>
      <c r="M39" s="324"/>
      <c r="N39" s="324"/>
      <c r="O39" s="324"/>
      <c r="P39" s="324"/>
      <c r="Q39" s="324"/>
      <c r="R39" s="324"/>
      <c r="S39" s="324"/>
      <c r="T39" s="63"/>
      <c r="U39" s="323" t="str">
        <f t="shared" si="4"/>
        <v/>
      </c>
      <c r="V39" s="323"/>
      <c r="W39" s="324"/>
      <c r="X39" s="324"/>
      <c r="Y39" s="324"/>
      <c r="Z39" s="324"/>
      <c r="AA39" s="324"/>
      <c r="AB39" s="324"/>
      <c r="AC39" s="324"/>
      <c r="AD39" s="324"/>
      <c r="AE39" s="324"/>
      <c r="AF39" s="324"/>
      <c r="AG39" s="324"/>
      <c r="AH39" s="324"/>
      <c r="AI39" s="324"/>
      <c r="AJ39" s="324"/>
      <c r="AK39" s="324"/>
      <c r="AL39" s="63"/>
      <c r="AM39" s="323" t="str">
        <f t="shared" si="0"/>
        <v/>
      </c>
      <c r="AN39" s="323"/>
      <c r="AO39" s="324"/>
      <c r="AP39" s="324"/>
      <c r="AQ39" s="324"/>
      <c r="AR39" s="324"/>
      <c r="AS39" s="324"/>
      <c r="AT39" s="324"/>
      <c r="AU39" s="324"/>
      <c r="AV39" s="324"/>
      <c r="AW39" s="324"/>
      <c r="AX39" s="324"/>
      <c r="AY39" s="324"/>
      <c r="AZ39" s="324"/>
      <c r="BA39" s="324"/>
      <c r="BB39" s="324"/>
      <c r="BC39" s="324"/>
      <c r="BD39" s="63"/>
      <c r="BE39" s="323" t="str">
        <f t="shared" si="1"/>
        <v/>
      </c>
      <c r="BF39" s="323"/>
      <c r="BG39" s="324"/>
      <c r="BH39" s="324"/>
      <c r="BI39" s="324"/>
      <c r="BJ39" s="324"/>
      <c r="BK39" s="324"/>
      <c r="BL39" s="324"/>
      <c r="BM39" s="324"/>
      <c r="BN39" s="324"/>
      <c r="BO39" s="324"/>
      <c r="BP39" s="324"/>
      <c r="BQ39" s="324"/>
      <c r="BR39" s="324"/>
      <c r="BS39" s="324"/>
      <c r="BT39" s="324"/>
      <c r="BU39" s="324"/>
      <c r="BV39" s="63"/>
      <c r="BW39" s="323" t="str">
        <f t="shared" si="2"/>
        <v/>
      </c>
      <c r="BX39" s="323"/>
      <c r="BY39" s="324" t="str">
        <f>IF('各会計、関係団体の財政状況及び健全化判断比率'!B73="","",'各会計、関係団体の財政状況及び健全化判断比率'!B73)</f>
        <v/>
      </c>
      <c r="BZ39" s="324"/>
      <c r="CA39" s="324"/>
      <c r="CB39" s="324"/>
      <c r="CC39" s="324"/>
      <c r="CD39" s="324"/>
      <c r="CE39" s="324"/>
      <c r="CF39" s="324"/>
      <c r="CG39" s="324"/>
      <c r="CH39" s="324"/>
      <c r="CI39" s="324"/>
      <c r="CJ39" s="324"/>
      <c r="CK39" s="324"/>
      <c r="CL39" s="324"/>
      <c r="CM39" s="324"/>
      <c r="CN39" s="63"/>
      <c r="CO39" s="323" t="str">
        <f t="shared" si="3"/>
        <v/>
      </c>
      <c r="CP39" s="323"/>
      <c r="CQ39" s="324" t="str">
        <f>IF('各会計、関係団体の財政状況及び健全化判断比率'!BS12="","",'各会計、関係団体の財政状況及び健全化判断比率'!BS12)</f>
        <v/>
      </c>
      <c r="CR39" s="324"/>
      <c r="CS39" s="324"/>
      <c r="CT39" s="324"/>
      <c r="CU39" s="324"/>
      <c r="CV39" s="324"/>
      <c r="CW39" s="324"/>
      <c r="CX39" s="324"/>
      <c r="CY39" s="324"/>
      <c r="CZ39" s="324"/>
      <c r="DA39" s="324"/>
      <c r="DB39" s="324"/>
      <c r="DC39" s="324"/>
      <c r="DD39" s="324"/>
      <c r="DE39" s="324"/>
      <c r="DG39" s="325" t="str">
        <f>IF('各会計、関係団体の財政状況及び健全化判断比率'!BR12="","",'各会計、関係団体の財政状況及び健全化判断比率'!BR12)</f>
        <v/>
      </c>
      <c r="DH39" s="325"/>
      <c r="DI39" s="322"/>
    </row>
    <row r="40" spans="1:113" ht="32.25" customHeight="1" x14ac:dyDescent="0.15">
      <c r="A40" s="63"/>
      <c r="B40" s="317"/>
      <c r="C40" s="323" t="str">
        <f t="shared" si="5"/>
        <v/>
      </c>
      <c r="D40" s="323"/>
      <c r="E40" s="324" t="str">
        <f>IF('各会計、関係団体の財政状況及び健全化判断比率'!B13="","",'各会計、関係団体の財政状況及び健全化判断比率'!B13)</f>
        <v/>
      </c>
      <c r="F40" s="324"/>
      <c r="G40" s="324"/>
      <c r="H40" s="324"/>
      <c r="I40" s="324"/>
      <c r="J40" s="324"/>
      <c r="K40" s="324"/>
      <c r="L40" s="324"/>
      <c r="M40" s="324"/>
      <c r="N40" s="324"/>
      <c r="O40" s="324"/>
      <c r="P40" s="324"/>
      <c r="Q40" s="324"/>
      <c r="R40" s="324"/>
      <c r="S40" s="324"/>
      <c r="T40" s="63"/>
      <c r="U40" s="323" t="str">
        <f t="shared" si="4"/>
        <v/>
      </c>
      <c r="V40" s="323"/>
      <c r="W40" s="324"/>
      <c r="X40" s="324"/>
      <c r="Y40" s="324"/>
      <c r="Z40" s="324"/>
      <c r="AA40" s="324"/>
      <c r="AB40" s="324"/>
      <c r="AC40" s="324"/>
      <c r="AD40" s="324"/>
      <c r="AE40" s="324"/>
      <c r="AF40" s="324"/>
      <c r="AG40" s="324"/>
      <c r="AH40" s="324"/>
      <c r="AI40" s="324"/>
      <c r="AJ40" s="324"/>
      <c r="AK40" s="324"/>
      <c r="AL40" s="63"/>
      <c r="AM40" s="323" t="str">
        <f t="shared" si="0"/>
        <v/>
      </c>
      <c r="AN40" s="323"/>
      <c r="AO40" s="324"/>
      <c r="AP40" s="324"/>
      <c r="AQ40" s="324"/>
      <c r="AR40" s="324"/>
      <c r="AS40" s="324"/>
      <c r="AT40" s="324"/>
      <c r="AU40" s="324"/>
      <c r="AV40" s="324"/>
      <c r="AW40" s="324"/>
      <c r="AX40" s="324"/>
      <c r="AY40" s="324"/>
      <c r="AZ40" s="324"/>
      <c r="BA40" s="324"/>
      <c r="BB40" s="324"/>
      <c r="BC40" s="324"/>
      <c r="BD40" s="63"/>
      <c r="BE40" s="323" t="str">
        <f t="shared" si="1"/>
        <v/>
      </c>
      <c r="BF40" s="323"/>
      <c r="BG40" s="324"/>
      <c r="BH40" s="324"/>
      <c r="BI40" s="324"/>
      <c r="BJ40" s="324"/>
      <c r="BK40" s="324"/>
      <c r="BL40" s="324"/>
      <c r="BM40" s="324"/>
      <c r="BN40" s="324"/>
      <c r="BO40" s="324"/>
      <c r="BP40" s="324"/>
      <c r="BQ40" s="324"/>
      <c r="BR40" s="324"/>
      <c r="BS40" s="324"/>
      <c r="BT40" s="324"/>
      <c r="BU40" s="324"/>
      <c r="BV40" s="63"/>
      <c r="BW40" s="323" t="str">
        <f t="shared" si="2"/>
        <v/>
      </c>
      <c r="BX40" s="323"/>
      <c r="BY40" s="324" t="str">
        <f>IF('各会計、関係団体の財政状況及び健全化判断比率'!B74="","",'各会計、関係団体の財政状況及び健全化判断比率'!B74)</f>
        <v/>
      </c>
      <c r="BZ40" s="324"/>
      <c r="CA40" s="324"/>
      <c r="CB40" s="324"/>
      <c r="CC40" s="324"/>
      <c r="CD40" s="324"/>
      <c r="CE40" s="324"/>
      <c r="CF40" s="324"/>
      <c r="CG40" s="324"/>
      <c r="CH40" s="324"/>
      <c r="CI40" s="324"/>
      <c r="CJ40" s="324"/>
      <c r="CK40" s="324"/>
      <c r="CL40" s="324"/>
      <c r="CM40" s="324"/>
      <c r="CN40" s="63"/>
      <c r="CO40" s="323" t="str">
        <f t="shared" si="3"/>
        <v/>
      </c>
      <c r="CP40" s="323"/>
      <c r="CQ40" s="324" t="str">
        <f>IF('各会計、関係団体の財政状況及び健全化判断比率'!BS13="","",'各会計、関係団体の財政状況及び健全化判断比率'!BS13)</f>
        <v/>
      </c>
      <c r="CR40" s="324"/>
      <c r="CS40" s="324"/>
      <c r="CT40" s="324"/>
      <c r="CU40" s="324"/>
      <c r="CV40" s="324"/>
      <c r="CW40" s="324"/>
      <c r="CX40" s="324"/>
      <c r="CY40" s="324"/>
      <c r="CZ40" s="324"/>
      <c r="DA40" s="324"/>
      <c r="DB40" s="324"/>
      <c r="DC40" s="324"/>
      <c r="DD40" s="324"/>
      <c r="DE40" s="324"/>
      <c r="DG40" s="325" t="str">
        <f>IF('各会計、関係団体の財政状況及び健全化判断比率'!BR13="","",'各会計、関係団体の財政状況及び健全化判断比率'!BR13)</f>
        <v/>
      </c>
      <c r="DH40" s="325"/>
      <c r="DI40" s="322"/>
    </row>
    <row r="41" spans="1:113" ht="32.25" customHeight="1" x14ac:dyDescent="0.15">
      <c r="A41" s="63"/>
      <c r="B41" s="317"/>
      <c r="C41" s="323" t="str">
        <f t="shared" si="5"/>
        <v/>
      </c>
      <c r="D41" s="323"/>
      <c r="E41" s="324" t="str">
        <f>IF('各会計、関係団体の財政状況及び健全化判断比率'!B14="","",'各会計、関係団体の財政状況及び健全化判断比率'!B14)</f>
        <v/>
      </c>
      <c r="F41" s="324"/>
      <c r="G41" s="324"/>
      <c r="H41" s="324"/>
      <c r="I41" s="324"/>
      <c r="J41" s="324"/>
      <c r="K41" s="324"/>
      <c r="L41" s="324"/>
      <c r="M41" s="324"/>
      <c r="N41" s="324"/>
      <c r="O41" s="324"/>
      <c r="P41" s="324"/>
      <c r="Q41" s="324"/>
      <c r="R41" s="324"/>
      <c r="S41" s="324"/>
      <c r="T41" s="63"/>
      <c r="U41" s="323" t="str">
        <f t="shared" si="4"/>
        <v/>
      </c>
      <c r="V41" s="323"/>
      <c r="W41" s="324"/>
      <c r="X41" s="324"/>
      <c r="Y41" s="324"/>
      <c r="Z41" s="324"/>
      <c r="AA41" s="324"/>
      <c r="AB41" s="324"/>
      <c r="AC41" s="324"/>
      <c r="AD41" s="324"/>
      <c r="AE41" s="324"/>
      <c r="AF41" s="324"/>
      <c r="AG41" s="324"/>
      <c r="AH41" s="324"/>
      <c r="AI41" s="324"/>
      <c r="AJ41" s="324"/>
      <c r="AK41" s="324"/>
      <c r="AL41" s="63"/>
      <c r="AM41" s="323" t="str">
        <f t="shared" si="0"/>
        <v/>
      </c>
      <c r="AN41" s="323"/>
      <c r="AO41" s="324"/>
      <c r="AP41" s="324"/>
      <c r="AQ41" s="324"/>
      <c r="AR41" s="324"/>
      <c r="AS41" s="324"/>
      <c r="AT41" s="324"/>
      <c r="AU41" s="324"/>
      <c r="AV41" s="324"/>
      <c r="AW41" s="324"/>
      <c r="AX41" s="324"/>
      <c r="AY41" s="324"/>
      <c r="AZ41" s="324"/>
      <c r="BA41" s="324"/>
      <c r="BB41" s="324"/>
      <c r="BC41" s="324"/>
      <c r="BD41" s="63"/>
      <c r="BE41" s="323" t="str">
        <f t="shared" si="1"/>
        <v/>
      </c>
      <c r="BF41" s="323"/>
      <c r="BG41" s="324"/>
      <c r="BH41" s="324"/>
      <c r="BI41" s="324"/>
      <c r="BJ41" s="324"/>
      <c r="BK41" s="324"/>
      <c r="BL41" s="324"/>
      <c r="BM41" s="324"/>
      <c r="BN41" s="324"/>
      <c r="BO41" s="324"/>
      <c r="BP41" s="324"/>
      <c r="BQ41" s="324"/>
      <c r="BR41" s="324"/>
      <c r="BS41" s="324"/>
      <c r="BT41" s="324"/>
      <c r="BU41" s="324"/>
      <c r="BV41" s="63"/>
      <c r="BW41" s="323" t="str">
        <f t="shared" si="2"/>
        <v/>
      </c>
      <c r="BX41" s="323"/>
      <c r="BY41" s="324" t="str">
        <f>IF('各会計、関係団体の財政状況及び健全化判断比率'!B75="","",'各会計、関係団体の財政状況及び健全化判断比率'!B75)</f>
        <v/>
      </c>
      <c r="BZ41" s="324"/>
      <c r="CA41" s="324"/>
      <c r="CB41" s="324"/>
      <c r="CC41" s="324"/>
      <c r="CD41" s="324"/>
      <c r="CE41" s="324"/>
      <c r="CF41" s="324"/>
      <c r="CG41" s="324"/>
      <c r="CH41" s="324"/>
      <c r="CI41" s="324"/>
      <c r="CJ41" s="324"/>
      <c r="CK41" s="324"/>
      <c r="CL41" s="324"/>
      <c r="CM41" s="324"/>
      <c r="CN41" s="63"/>
      <c r="CO41" s="323" t="str">
        <f t="shared" si="3"/>
        <v/>
      </c>
      <c r="CP41" s="323"/>
      <c r="CQ41" s="324" t="str">
        <f>IF('各会計、関係団体の財政状況及び健全化判断比率'!BS14="","",'各会計、関係団体の財政状況及び健全化判断比率'!BS14)</f>
        <v/>
      </c>
      <c r="CR41" s="324"/>
      <c r="CS41" s="324"/>
      <c r="CT41" s="324"/>
      <c r="CU41" s="324"/>
      <c r="CV41" s="324"/>
      <c r="CW41" s="324"/>
      <c r="CX41" s="324"/>
      <c r="CY41" s="324"/>
      <c r="CZ41" s="324"/>
      <c r="DA41" s="324"/>
      <c r="DB41" s="324"/>
      <c r="DC41" s="324"/>
      <c r="DD41" s="324"/>
      <c r="DE41" s="324"/>
      <c r="DG41" s="325" t="str">
        <f>IF('各会計、関係団体の財政状況及び健全化判断比率'!BR14="","",'各会計、関係団体の財政状況及び健全化判断比率'!BR14)</f>
        <v/>
      </c>
      <c r="DH41" s="325"/>
      <c r="DI41" s="322"/>
    </row>
    <row r="42" spans="1:113" ht="32.25" customHeight="1" x14ac:dyDescent="0.15">
      <c r="B42" s="317"/>
      <c r="C42" s="323" t="str">
        <f t="shared" si="5"/>
        <v/>
      </c>
      <c r="D42" s="323"/>
      <c r="E42" s="324" t="str">
        <f>IF('各会計、関係団体の財政状況及び健全化判断比率'!B15="","",'各会計、関係団体の財政状況及び健全化判断比率'!B15)</f>
        <v/>
      </c>
      <c r="F42" s="324"/>
      <c r="G42" s="324"/>
      <c r="H42" s="324"/>
      <c r="I42" s="324"/>
      <c r="J42" s="324"/>
      <c r="K42" s="324"/>
      <c r="L42" s="324"/>
      <c r="M42" s="324"/>
      <c r="N42" s="324"/>
      <c r="O42" s="324"/>
      <c r="P42" s="324"/>
      <c r="Q42" s="324"/>
      <c r="R42" s="324"/>
      <c r="S42" s="324"/>
      <c r="T42" s="63"/>
      <c r="U42" s="323" t="str">
        <f t="shared" si="4"/>
        <v/>
      </c>
      <c r="V42" s="323"/>
      <c r="W42" s="324"/>
      <c r="X42" s="324"/>
      <c r="Y42" s="324"/>
      <c r="Z42" s="324"/>
      <c r="AA42" s="324"/>
      <c r="AB42" s="324"/>
      <c r="AC42" s="324"/>
      <c r="AD42" s="324"/>
      <c r="AE42" s="324"/>
      <c r="AF42" s="324"/>
      <c r="AG42" s="324"/>
      <c r="AH42" s="324"/>
      <c r="AI42" s="324"/>
      <c r="AJ42" s="324"/>
      <c r="AK42" s="324"/>
      <c r="AL42" s="63"/>
      <c r="AM42" s="323" t="str">
        <f t="shared" si="0"/>
        <v/>
      </c>
      <c r="AN42" s="323"/>
      <c r="AO42" s="324"/>
      <c r="AP42" s="324"/>
      <c r="AQ42" s="324"/>
      <c r="AR42" s="324"/>
      <c r="AS42" s="324"/>
      <c r="AT42" s="324"/>
      <c r="AU42" s="324"/>
      <c r="AV42" s="324"/>
      <c r="AW42" s="324"/>
      <c r="AX42" s="324"/>
      <c r="AY42" s="324"/>
      <c r="AZ42" s="324"/>
      <c r="BA42" s="324"/>
      <c r="BB42" s="324"/>
      <c r="BC42" s="324"/>
      <c r="BD42" s="63"/>
      <c r="BE42" s="323" t="str">
        <f t="shared" si="1"/>
        <v/>
      </c>
      <c r="BF42" s="323"/>
      <c r="BG42" s="324"/>
      <c r="BH42" s="324"/>
      <c r="BI42" s="324"/>
      <c r="BJ42" s="324"/>
      <c r="BK42" s="324"/>
      <c r="BL42" s="324"/>
      <c r="BM42" s="324"/>
      <c r="BN42" s="324"/>
      <c r="BO42" s="324"/>
      <c r="BP42" s="324"/>
      <c r="BQ42" s="324"/>
      <c r="BR42" s="324"/>
      <c r="BS42" s="324"/>
      <c r="BT42" s="324"/>
      <c r="BU42" s="324"/>
      <c r="BV42" s="63"/>
      <c r="BW42" s="323" t="str">
        <f t="shared" si="2"/>
        <v/>
      </c>
      <c r="BX42" s="323"/>
      <c r="BY42" s="324" t="str">
        <f>IF('各会計、関係団体の財政状況及び健全化判断比率'!B76="","",'各会計、関係団体の財政状況及び健全化判断比率'!B76)</f>
        <v/>
      </c>
      <c r="BZ42" s="324"/>
      <c r="CA42" s="324"/>
      <c r="CB42" s="324"/>
      <c r="CC42" s="324"/>
      <c r="CD42" s="324"/>
      <c r="CE42" s="324"/>
      <c r="CF42" s="324"/>
      <c r="CG42" s="324"/>
      <c r="CH42" s="324"/>
      <c r="CI42" s="324"/>
      <c r="CJ42" s="324"/>
      <c r="CK42" s="324"/>
      <c r="CL42" s="324"/>
      <c r="CM42" s="324"/>
      <c r="CN42" s="63"/>
      <c r="CO42" s="323" t="str">
        <f t="shared" si="3"/>
        <v/>
      </c>
      <c r="CP42" s="323"/>
      <c r="CQ42" s="324" t="str">
        <f>IF('各会計、関係団体の財政状況及び健全化判断比率'!BS15="","",'各会計、関係団体の財政状況及び健全化判断比率'!BS15)</f>
        <v/>
      </c>
      <c r="CR42" s="324"/>
      <c r="CS42" s="324"/>
      <c r="CT42" s="324"/>
      <c r="CU42" s="324"/>
      <c r="CV42" s="324"/>
      <c r="CW42" s="324"/>
      <c r="CX42" s="324"/>
      <c r="CY42" s="324"/>
      <c r="CZ42" s="324"/>
      <c r="DA42" s="324"/>
      <c r="DB42" s="324"/>
      <c r="DC42" s="324"/>
      <c r="DD42" s="324"/>
      <c r="DE42" s="324"/>
      <c r="DG42" s="325" t="str">
        <f>IF('各会計、関係団体の財政状況及び健全化判断比率'!BR15="","",'各会計、関係団体の財政状況及び健全化判断比率'!BR15)</f>
        <v/>
      </c>
      <c r="DH42" s="325"/>
      <c r="DI42" s="322"/>
    </row>
    <row r="43" spans="1:113" ht="32.25" customHeight="1" x14ac:dyDescent="0.15">
      <c r="B43" s="317"/>
      <c r="C43" s="323" t="str">
        <f t="shared" si="5"/>
        <v/>
      </c>
      <c r="D43" s="323"/>
      <c r="E43" s="324" t="str">
        <f>IF('各会計、関係団体の財政状況及び健全化判断比率'!B16="","",'各会計、関係団体の財政状況及び健全化判断比率'!B16)</f>
        <v/>
      </c>
      <c r="F43" s="324"/>
      <c r="G43" s="324"/>
      <c r="H43" s="324"/>
      <c r="I43" s="324"/>
      <c r="J43" s="324"/>
      <c r="K43" s="324"/>
      <c r="L43" s="324"/>
      <c r="M43" s="324"/>
      <c r="N43" s="324"/>
      <c r="O43" s="324"/>
      <c r="P43" s="324"/>
      <c r="Q43" s="324"/>
      <c r="R43" s="324"/>
      <c r="S43" s="324"/>
      <c r="T43" s="63"/>
      <c r="U43" s="323" t="str">
        <f t="shared" si="4"/>
        <v/>
      </c>
      <c r="V43" s="323"/>
      <c r="W43" s="324"/>
      <c r="X43" s="324"/>
      <c r="Y43" s="324"/>
      <c r="Z43" s="324"/>
      <c r="AA43" s="324"/>
      <c r="AB43" s="324"/>
      <c r="AC43" s="324"/>
      <c r="AD43" s="324"/>
      <c r="AE43" s="324"/>
      <c r="AF43" s="324"/>
      <c r="AG43" s="324"/>
      <c r="AH43" s="324"/>
      <c r="AI43" s="324"/>
      <c r="AJ43" s="324"/>
      <c r="AK43" s="324"/>
      <c r="AL43" s="63"/>
      <c r="AM43" s="323" t="str">
        <f t="shared" si="0"/>
        <v/>
      </c>
      <c r="AN43" s="323"/>
      <c r="AO43" s="324"/>
      <c r="AP43" s="324"/>
      <c r="AQ43" s="324"/>
      <c r="AR43" s="324"/>
      <c r="AS43" s="324"/>
      <c r="AT43" s="324"/>
      <c r="AU43" s="324"/>
      <c r="AV43" s="324"/>
      <c r="AW43" s="324"/>
      <c r="AX43" s="324"/>
      <c r="AY43" s="324"/>
      <c r="AZ43" s="324"/>
      <c r="BA43" s="324"/>
      <c r="BB43" s="324"/>
      <c r="BC43" s="324"/>
      <c r="BD43" s="63"/>
      <c r="BE43" s="323" t="str">
        <f t="shared" si="1"/>
        <v/>
      </c>
      <c r="BF43" s="323"/>
      <c r="BG43" s="324"/>
      <c r="BH43" s="324"/>
      <c r="BI43" s="324"/>
      <c r="BJ43" s="324"/>
      <c r="BK43" s="324"/>
      <c r="BL43" s="324"/>
      <c r="BM43" s="324"/>
      <c r="BN43" s="324"/>
      <c r="BO43" s="324"/>
      <c r="BP43" s="324"/>
      <c r="BQ43" s="324"/>
      <c r="BR43" s="324"/>
      <c r="BS43" s="324"/>
      <c r="BT43" s="324"/>
      <c r="BU43" s="324"/>
      <c r="BV43" s="63"/>
      <c r="BW43" s="323" t="str">
        <f t="shared" si="2"/>
        <v/>
      </c>
      <c r="BX43" s="323"/>
      <c r="BY43" s="324" t="str">
        <f>IF('各会計、関係団体の財政状況及び健全化判断比率'!B77="","",'各会計、関係団体の財政状況及び健全化判断比率'!B77)</f>
        <v/>
      </c>
      <c r="BZ43" s="324"/>
      <c r="CA43" s="324"/>
      <c r="CB43" s="324"/>
      <c r="CC43" s="324"/>
      <c r="CD43" s="324"/>
      <c r="CE43" s="324"/>
      <c r="CF43" s="324"/>
      <c r="CG43" s="324"/>
      <c r="CH43" s="324"/>
      <c r="CI43" s="324"/>
      <c r="CJ43" s="324"/>
      <c r="CK43" s="324"/>
      <c r="CL43" s="324"/>
      <c r="CM43" s="324"/>
      <c r="CN43" s="63"/>
      <c r="CO43" s="323" t="str">
        <f t="shared" si="3"/>
        <v/>
      </c>
      <c r="CP43" s="323"/>
      <c r="CQ43" s="324" t="str">
        <f>IF('各会計、関係団体の財政状況及び健全化判断比率'!BS16="","",'各会計、関係団体の財政状況及び健全化判断比率'!BS16)</f>
        <v/>
      </c>
      <c r="CR43" s="324"/>
      <c r="CS43" s="324"/>
      <c r="CT43" s="324"/>
      <c r="CU43" s="324"/>
      <c r="CV43" s="324"/>
      <c r="CW43" s="324"/>
      <c r="CX43" s="324"/>
      <c r="CY43" s="324"/>
      <c r="CZ43" s="324"/>
      <c r="DA43" s="324"/>
      <c r="DB43" s="324"/>
      <c r="DC43" s="324"/>
      <c r="DD43" s="324"/>
      <c r="DE43" s="324"/>
      <c r="DG43" s="325" t="str">
        <f>IF('各会計、関係団体の財政状況及び健全化判断比率'!BR16="","",'各会計、関係団体の財政状況及び健全化判断比率'!BR16)</f>
        <v/>
      </c>
      <c r="DH43" s="325"/>
      <c r="DI43" s="322"/>
    </row>
    <row r="44" spans="1:113" ht="13.5" customHeight="1" thickBot="1" x14ac:dyDescent="0.2">
      <c r="B44" s="326"/>
      <c r="C44" s="327"/>
      <c r="D44" s="327"/>
      <c r="E44" s="327"/>
      <c r="F44" s="327"/>
      <c r="G44" s="327"/>
      <c r="H44" s="327"/>
      <c r="I44" s="327"/>
      <c r="J44" s="327"/>
      <c r="K44" s="327"/>
      <c r="L44" s="327"/>
      <c r="M44" s="327"/>
      <c r="N44" s="327"/>
      <c r="O44" s="327"/>
      <c r="P44" s="327"/>
      <c r="Q44" s="327"/>
      <c r="R44" s="327"/>
      <c r="S44" s="327"/>
      <c r="T44" s="327"/>
      <c r="U44" s="327"/>
      <c r="V44" s="327"/>
      <c r="W44" s="327"/>
      <c r="X44" s="327"/>
      <c r="Y44" s="327"/>
      <c r="Z44" s="327"/>
      <c r="AA44" s="327"/>
      <c r="AB44" s="327"/>
      <c r="AC44" s="327"/>
      <c r="AD44" s="327"/>
      <c r="AE44" s="327"/>
      <c r="AF44" s="327"/>
      <c r="AG44" s="327"/>
      <c r="AH44" s="327"/>
      <c r="AI44" s="327"/>
      <c r="AJ44" s="327"/>
      <c r="AK44" s="327"/>
      <c r="AL44" s="327"/>
      <c r="AM44" s="327"/>
      <c r="AN44" s="327"/>
      <c r="AO44" s="327"/>
      <c r="AP44" s="327"/>
      <c r="AQ44" s="327"/>
      <c r="AR44" s="327"/>
      <c r="AS44" s="327"/>
      <c r="AT44" s="327"/>
      <c r="AU44" s="327"/>
      <c r="AV44" s="327"/>
      <c r="AW44" s="327"/>
      <c r="AX44" s="327"/>
      <c r="AY44" s="327"/>
      <c r="AZ44" s="327"/>
      <c r="BA44" s="327"/>
      <c r="BB44" s="327"/>
      <c r="BC44" s="327"/>
      <c r="BD44" s="327"/>
      <c r="BE44" s="327"/>
      <c r="BF44" s="327"/>
      <c r="BG44" s="327"/>
      <c r="BH44" s="327"/>
      <c r="BI44" s="327"/>
      <c r="BJ44" s="327"/>
      <c r="BK44" s="327"/>
      <c r="BL44" s="327"/>
      <c r="BM44" s="327"/>
      <c r="BN44" s="327"/>
      <c r="BO44" s="327"/>
      <c r="BP44" s="327"/>
      <c r="BQ44" s="327"/>
      <c r="BR44" s="327"/>
      <c r="BS44" s="327"/>
      <c r="BT44" s="327"/>
      <c r="BU44" s="327"/>
      <c r="BV44" s="327"/>
      <c r="BW44" s="327"/>
      <c r="BX44" s="327"/>
      <c r="BY44" s="327"/>
      <c r="BZ44" s="327"/>
      <c r="CA44" s="327"/>
      <c r="CB44" s="327"/>
      <c r="CC44" s="327"/>
      <c r="CD44" s="327"/>
      <c r="CE44" s="327"/>
      <c r="CF44" s="327"/>
      <c r="CG44" s="327"/>
      <c r="CH44" s="327"/>
      <c r="CI44" s="327"/>
      <c r="CJ44" s="327"/>
      <c r="CK44" s="327"/>
      <c r="CL44" s="327"/>
      <c r="CM44" s="327"/>
      <c r="CN44" s="327"/>
      <c r="CO44" s="327"/>
      <c r="CP44" s="327"/>
      <c r="CQ44" s="327"/>
      <c r="CR44" s="327"/>
      <c r="CS44" s="327"/>
      <c r="CT44" s="327"/>
      <c r="CU44" s="327"/>
      <c r="CV44" s="327"/>
      <c r="CW44" s="327"/>
      <c r="CX44" s="327"/>
      <c r="CY44" s="327"/>
      <c r="CZ44" s="327"/>
      <c r="DA44" s="327"/>
      <c r="DB44" s="327"/>
      <c r="DC44" s="327"/>
      <c r="DD44" s="327"/>
      <c r="DE44" s="327"/>
      <c r="DF44" s="327"/>
      <c r="DG44" s="327"/>
      <c r="DH44" s="327"/>
      <c r="DI44" s="328"/>
    </row>
    <row r="45" spans="1:113" x14ac:dyDescent="0.15"/>
    <row r="46" spans="1:113" x14ac:dyDescent="0.15">
      <c r="B46" s="61" t="s">
        <v>138</v>
      </c>
      <c r="E46" s="329" t="s">
        <v>139</v>
      </c>
      <c r="F46" s="329"/>
      <c r="G46" s="329"/>
      <c r="H46" s="329"/>
      <c r="I46" s="329"/>
      <c r="J46" s="329"/>
      <c r="K46" s="329"/>
      <c r="L46" s="329"/>
      <c r="M46" s="329"/>
      <c r="N46" s="329"/>
      <c r="O46" s="329"/>
      <c r="P46" s="329"/>
      <c r="Q46" s="329"/>
      <c r="R46" s="329"/>
      <c r="S46" s="329"/>
      <c r="T46" s="329"/>
      <c r="U46" s="329"/>
      <c r="V46" s="329"/>
      <c r="W46" s="329"/>
      <c r="X46" s="329"/>
      <c r="Y46" s="329"/>
      <c r="Z46" s="329"/>
      <c r="AA46" s="329"/>
      <c r="AB46" s="329"/>
      <c r="AC46" s="329"/>
      <c r="AD46" s="329"/>
      <c r="AE46" s="329"/>
      <c r="AF46" s="329"/>
      <c r="AG46" s="329"/>
      <c r="AH46" s="329"/>
      <c r="AI46" s="329"/>
      <c r="AJ46" s="329"/>
      <c r="AK46" s="329"/>
      <c r="AL46" s="329"/>
      <c r="AM46" s="329"/>
      <c r="AN46" s="329"/>
      <c r="AO46" s="329"/>
      <c r="AP46" s="329"/>
      <c r="AQ46" s="329"/>
      <c r="AR46" s="329"/>
      <c r="AS46" s="329"/>
      <c r="AT46" s="329"/>
      <c r="AU46" s="329"/>
      <c r="AV46" s="329"/>
      <c r="AW46" s="329"/>
      <c r="AX46" s="329"/>
      <c r="AY46" s="329"/>
      <c r="AZ46" s="329"/>
      <c r="BA46" s="329"/>
      <c r="BB46" s="329"/>
      <c r="BC46" s="329"/>
      <c r="BD46" s="329"/>
      <c r="BE46" s="329"/>
      <c r="BF46" s="329"/>
      <c r="BG46" s="329"/>
      <c r="BH46" s="329"/>
      <c r="BI46" s="329"/>
      <c r="BJ46" s="329"/>
      <c r="BK46" s="329"/>
      <c r="BL46" s="329"/>
      <c r="BM46" s="329"/>
      <c r="BN46" s="329"/>
      <c r="BO46" s="329"/>
      <c r="BP46" s="329"/>
      <c r="BQ46" s="329"/>
      <c r="BR46" s="329"/>
      <c r="BS46" s="329"/>
      <c r="BT46" s="329"/>
      <c r="BU46" s="329"/>
      <c r="BV46" s="329"/>
      <c r="BW46" s="329"/>
      <c r="BX46" s="329"/>
      <c r="BY46" s="329"/>
      <c r="BZ46" s="329"/>
      <c r="CA46" s="329"/>
      <c r="CB46" s="329"/>
      <c r="CC46" s="329"/>
      <c r="CD46" s="329"/>
      <c r="CE46" s="329"/>
      <c r="CF46" s="329"/>
      <c r="CG46" s="329"/>
      <c r="CH46" s="329"/>
      <c r="CI46" s="329"/>
      <c r="CJ46" s="329"/>
      <c r="CK46" s="329"/>
      <c r="CL46" s="329"/>
      <c r="CM46" s="329"/>
      <c r="CN46" s="329"/>
      <c r="CO46" s="329"/>
      <c r="CP46" s="329"/>
      <c r="CQ46" s="329"/>
      <c r="CR46" s="329"/>
      <c r="CS46" s="329"/>
      <c r="CT46" s="329"/>
      <c r="CU46" s="329"/>
      <c r="CV46" s="329"/>
      <c r="CW46" s="329"/>
      <c r="CX46" s="329"/>
      <c r="CY46" s="329"/>
      <c r="CZ46" s="329"/>
      <c r="DA46" s="329"/>
      <c r="DB46" s="329"/>
      <c r="DC46" s="329"/>
      <c r="DD46" s="329"/>
      <c r="DE46" s="329"/>
      <c r="DF46" s="329"/>
      <c r="DG46" s="329"/>
      <c r="DH46" s="329"/>
      <c r="DI46" s="329"/>
    </row>
    <row r="47" spans="1:113" x14ac:dyDescent="0.15">
      <c r="E47" s="329" t="s">
        <v>140</v>
      </c>
      <c r="F47" s="329"/>
      <c r="G47" s="329"/>
      <c r="H47" s="329"/>
      <c r="I47" s="329"/>
      <c r="J47" s="329"/>
      <c r="K47" s="329"/>
      <c r="L47" s="329"/>
      <c r="M47" s="329"/>
      <c r="N47" s="329"/>
      <c r="O47" s="329"/>
      <c r="P47" s="329"/>
      <c r="Q47" s="329"/>
      <c r="R47" s="329"/>
      <c r="S47" s="329"/>
      <c r="T47" s="329"/>
      <c r="U47" s="329"/>
      <c r="V47" s="329"/>
      <c r="W47" s="329"/>
      <c r="X47" s="329"/>
      <c r="Y47" s="329"/>
      <c r="Z47" s="329"/>
      <c r="AA47" s="329"/>
      <c r="AB47" s="329"/>
      <c r="AC47" s="329"/>
      <c r="AD47" s="329"/>
      <c r="AE47" s="329"/>
      <c r="AF47" s="329"/>
      <c r="AG47" s="329"/>
      <c r="AH47" s="329"/>
      <c r="AI47" s="329"/>
      <c r="AJ47" s="329"/>
      <c r="AK47" s="329"/>
      <c r="AL47" s="329"/>
      <c r="AM47" s="329"/>
      <c r="AN47" s="329"/>
      <c r="AO47" s="329"/>
      <c r="AP47" s="329"/>
      <c r="AQ47" s="329"/>
      <c r="AR47" s="329"/>
      <c r="AS47" s="329"/>
      <c r="AT47" s="329"/>
      <c r="AU47" s="329"/>
      <c r="AV47" s="329"/>
      <c r="AW47" s="329"/>
      <c r="AX47" s="329"/>
      <c r="AY47" s="329"/>
      <c r="AZ47" s="329"/>
      <c r="BA47" s="329"/>
      <c r="BB47" s="329"/>
      <c r="BC47" s="329"/>
      <c r="BD47" s="329"/>
      <c r="BE47" s="329"/>
      <c r="BF47" s="329"/>
      <c r="BG47" s="329"/>
      <c r="BH47" s="329"/>
      <c r="BI47" s="329"/>
      <c r="BJ47" s="329"/>
      <c r="BK47" s="329"/>
      <c r="BL47" s="329"/>
      <c r="BM47" s="329"/>
      <c r="BN47" s="329"/>
      <c r="BO47" s="329"/>
      <c r="BP47" s="329"/>
      <c r="BQ47" s="329"/>
      <c r="BR47" s="329"/>
      <c r="BS47" s="329"/>
      <c r="BT47" s="329"/>
      <c r="BU47" s="329"/>
      <c r="BV47" s="329"/>
      <c r="BW47" s="329"/>
      <c r="BX47" s="329"/>
      <c r="BY47" s="329"/>
      <c r="BZ47" s="329"/>
      <c r="CA47" s="329"/>
      <c r="CB47" s="329"/>
      <c r="CC47" s="329"/>
      <c r="CD47" s="329"/>
      <c r="CE47" s="329"/>
      <c r="CF47" s="329"/>
      <c r="CG47" s="329"/>
      <c r="CH47" s="329"/>
      <c r="CI47" s="329"/>
      <c r="CJ47" s="329"/>
      <c r="CK47" s="329"/>
      <c r="CL47" s="329"/>
      <c r="CM47" s="329"/>
      <c r="CN47" s="329"/>
      <c r="CO47" s="329"/>
      <c r="CP47" s="329"/>
      <c r="CQ47" s="329"/>
      <c r="CR47" s="329"/>
      <c r="CS47" s="329"/>
      <c r="CT47" s="329"/>
      <c r="CU47" s="329"/>
      <c r="CV47" s="329"/>
      <c r="CW47" s="329"/>
      <c r="CX47" s="329"/>
      <c r="CY47" s="329"/>
      <c r="CZ47" s="329"/>
      <c r="DA47" s="329"/>
      <c r="DB47" s="329"/>
      <c r="DC47" s="329"/>
      <c r="DD47" s="329"/>
      <c r="DE47" s="329"/>
      <c r="DF47" s="329"/>
      <c r="DG47" s="329"/>
      <c r="DH47" s="329"/>
      <c r="DI47" s="329"/>
    </row>
    <row r="48" spans="1:113" x14ac:dyDescent="0.15">
      <c r="E48" s="329" t="s">
        <v>141</v>
      </c>
      <c r="F48" s="329"/>
      <c r="G48" s="329"/>
      <c r="H48" s="329"/>
      <c r="I48" s="329"/>
      <c r="J48" s="329"/>
      <c r="K48" s="329"/>
      <c r="L48" s="329"/>
      <c r="M48" s="329"/>
      <c r="N48" s="329"/>
      <c r="O48" s="329"/>
      <c r="P48" s="329"/>
      <c r="Q48" s="329"/>
      <c r="R48" s="329"/>
      <c r="S48" s="329"/>
      <c r="T48" s="329"/>
      <c r="U48" s="329"/>
      <c r="V48" s="329"/>
      <c r="W48" s="329"/>
      <c r="X48" s="329"/>
      <c r="Y48" s="329"/>
      <c r="Z48" s="329"/>
      <c r="AA48" s="329"/>
      <c r="AB48" s="329"/>
      <c r="AC48" s="329"/>
      <c r="AD48" s="329"/>
      <c r="AE48" s="329"/>
      <c r="AF48" s="329"/>
      <c r="AG48" s="329"/>
      <c r="AH48" s="329"/>
      <c r="AI48" s="329"/>
      <c r="AJ48" s="329"/>
      <c r="AK48" s="329"/>
      <c r="AL48" s="329"/>
      <c r="AM48" s="329"/>
      <c r="AN48" s="329"/>
      <c r="AO48" s="329"/>
      <c r="AP48" s="329"/>
      <c r="AQ48" s="329"/>
      <c r="AR48" s="329"/>
      <c r="AS48" s="329"/>
      <c r="AT48" s="329"/>
      <c r="AU48" s="329"/>
      <c r="AV48" s="329"/>
      <c r="AW48" s="329"/>
      <c r="AX48" s="329"/>
      <c r="AY48" s="329"/>
      <c r="AZ48" s="329"/>
      <c r="BA48" s="329"/>
      <c r="BB48" s="329"/>
      <c r="BC48" s="329"/>
      <c r="BD48" s="329"/>
      <c r="BE48" s="329"/>
      <c r="BF48" s="329"/>
      <c r="BG48" s="329"/>
      <c r="BH48" s="329"/>
      <c r="BI48" s="329"/>
      <c r="BJ48" s="329"/>
      <c r="BK48" s="329"/>
      <c r="BL48" s="329"/>
      <c r="BM48" s="329"/>
      <c r="BN48" s="329"/>
      <c r="BO48" s="329"/>
      <c r="BP48" s="329"/>
      <c r="BQ48" s="329"/>
      <c r="BR48" s="329"/>
      <c r="BS48" s="329"/>
      <c r="BT48" s="329"/>
      <c r="BU48" s="329"/>
      <c r="BV48" s="329"/>
      <c r="BW48" s="329"/>
      <c r="BX48" s="329"/>
      <c r="BY48" s="329"/>
      <c r="BZ48" s="329"/>
      <c r="CA48" s="329"/>
      <c r="CB48" s="329"/>
      <c r="CC48" s="329"/>
      <c r="CD48" s="329"/>
      <c r="CE48" s="329"/>
      <c r="CF48" s="329"/>
      <c r="CG48" s="329"/>
      <c r="CH48" s="329"/>
      <c r="CI48" s="329"/>
      <c r="CJ48" s="329"/>
      <c r="CK48" s="329"/>
      <c r="CL48" s="329"/>
      <c r="CM48" s="329"/>
      <c r="CN48" s="329"/>
      <c r="CO48" s="329"/>
      <c r="CP48" s="329"/>
      <c r="CQ48" s="329"/>
      <c r="CR48" s="329"/>
      <c r="CS48" s="329"/>
      <c r="CT48" s="329"/>
      <c r="CU48" s="329"/>
      <c r="CV48" s="329"/>
      <c r="CW48" s="329"/>
      <c r="CX48" s="329"/>
      <c r="CY48" s="329"/>
      <c r="CZ48" s="329"/>
      <c r="DA48" s="329"/>
      <c r="DB48" s="329"/>
      <c r="DC48" s="329"/>
      <c r="DD48" s="329"/>
      <c r="DE48" s="329"/>
      <c r="DF48" s="329"/>
      <c r="DG48" s="329"/>
      <c r="DH48" s="329"/>
      <c r="DI48" s="329"/>
    </row>
    <row r="49" spans="5:113" x14ac:dyDescent="0.15">
      <c r="E49" s="330" t="s">
        <v>142</v>
      </c>
      <c r="F49" s="330"/>
      <c r="G49" s="330"/>
      <c r="H49" s="330"/>
      <c r="I49" s="330"/>
      <c r="J49" s="330"/>
      <c r="K49" s="330"/>
      <c r="L49" s="330"/>
      <c r="M49" s="330"/>
      <c r="N49" s="330"/>
      <c r="O49" s="330"/>
      <c r="P49" s="330"/>
      <c r="Q49" s="330"/>
      <c r="R49" s="330"/>
      <c r="S49" s="330"/>
      <c r="T49" s="330"/>
      <c r="U49" s="330"/>
      <c r="V49" s="330"/>
      <c r="W49" s="330"/>
      <c r="X49" s="330"/>
      <c r="Y49" s="330"/>
      <c r="Z49" s="330"/>
      <c r="AA49" s="330"/>
      <c r="AB49" s="330"/>
      <c r="AC49" s="330"/>
      <c r="AD49" s="330"/>
      <c r="AE49" s="330"/>
      <c r="AF49" s="330"/>
      <c r="AG49" s="330"/>
      <c r="AH49" s="330"/>
      <c r="AI49" s="330"/>
      <c r="AJ49" s="330"/>
      <c r="AK49" s="330"/>
      <c r="AL49" s="330"/>
      <c r="AM49" s="330"/>
      <c r="AN49" s="330"/>
      <c r="AO49" s="330"/>
      <c r="AP49" s="330"/>
      <c r="AQ49" s="330"/>
      <c r="AR49" s="330"/>
      <c r="AS49" s="330"/>
      <c r="AT49" s="330"/>
      <c r="AU49" s="330"/>
      <c r="AV49" s="330"/>
      <c r="AW49" s="330"/>
      <c r="AX49" s="330"/>
      <c r="AY49" s="330"/>
      <c r="AZ49" s="330"/>
      <c r="BA49" s="330"/>
      <c r="BB49" s="330"/>
      <c r="BC49" s="330"/>
      <c r="BD49" s="330"/>
      <c r="BE49" s="330"/>
      <c r="BF49" s="330"/>
      <c r="BG49" s="330"/>
      <c r="BH49" s="330"/>
      <c r="BI49" s="330"/>
      <c r="BJ49" s="330"/>
      <c r="BK49" s="330"/>
      <c r="BL49" s="330"/>
      <c r="BM49" s="330"/>
      <c r="BN49" s="330"/>
      <c r="BO49" s="330"/>
      <c r="BP49" s="330"/>
      <c r="BQ49" s="330"/>
      <c r="BR49" s="330"/>
      <c r="BS49" s="330"/>
      <c r="BT49" s="330"/>
      <c r="BU49" s="330"/>
      <c r="BV49" s="330"/>
      <c r="BW49" s="330"/>
      <c r="BX49" s="330"/>
      <c r="BY49" s="330"/>
      <c r="BZ49" s="330"/>
      <c r="CA49" s="330"/>
      <c r="CB49" s="330"/>
      <c r="CC49" s="330"/>
      <c r="CD49" s="330"/>
      <c r="CE49" s="330"/>
      <c r="CF49" s="330"/>
      <c r="CG49" s="330"/>
      <c r="CH49" s="330"/>
      <c r="CI49" s="330"/>
      <c r="CJ49" s="330"/>
      <c r="CK49" s="330"/>
      <c r="CL49" s="330"/>
      <c r="CM49" s="330"/>
      <c r="CN49" s="330"/>
      <c r="CO49" s="330"/>
      <c r="CP49" s="330"/>
      <c r="CQ49" s="330"/>
      <c r="CR49" s="330"/>
      <c r="CS49" s="330"/>
      <c r="CT49" s="330"/>
      <c r="CU49" s="330"/>
      <c r="CV49" s="330"/>
      <c r="CW49" s="330"/>
      <c r="CX49" s="330"/>
      <c r="CY49" s="330"/>
      <c r="CZ49" s="330"/>
      <c r="DA49" s="330"/>
      <c r="DB49" s="330"/>
      <c r="DC49" s="330"/>
      <c r="DD49" s="330"/>
      <c r="DE49" s="330"/>
      <c r="DF49" s="330"/>
      <c r="DG49" s="330"/>
      <c r="DH49" s="330"/>
      <c r="DI49" s="330"/>
    </row>
    <row r="50" spans="5:113" x14ac:dyDescent="0.15">
      <c r="E50" s="329" t="s">
        <v>143</v>
      </c>
      <c r="F50" s="329"/>
      <c r="G50" s="329"/>
      <c r="H50" s="329"/>
      <c r="I50" s="329"/>
      <c r="J50" s="329"/>
      <c r="K50" s="329"/>
      <c r="L50" s="329"/>
      <c r="M50" s="329"/>
      <c r="N50" s="329"/>
      <c r="O50" s="329"/>
      <c r="P50" s="329"/>
      <c r="Q50" s="329"/>
      <c r="R50" s="329"/>
      <c r="S50" s="329"/>
      <c r="T50" s="329"/>
      <c r="U50" s="329"/>
      <c r="V50" s="329"/>
      <c r="W50" s="329"/>
      <c r="X50" s="329"/>
      <c r="Y50" s="329"/>
      <c r="Z50" s="329"/>
      <c r="AA50" s="329"/>
      <c r="AB50" s="329"/>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329"/>
      <c r="AY50" s="329"/>
      <c r="AZ50" s="329"/>
      <c r="BA50" s="329"/>
      <c r="BB50" s="329"/>
      <c r="BC50" s="329"/>
      <c r="BD50" s="329"/>
      <c r="BE50" s="329"/>
      <c r="BF50" s="329"/>
      <c r="BG50" s="329"/>
      <c r="BH50" s="329"/>
      <c r="BI50" s="329"/>
      <c r="BJ50" s="329"/>
      <c r="BK50" s="329"/>
      <c r="BL50" s="329"/>
      <c r="BM50" s="329"/>
      <c r="BN50" s="329"/>
      <c r="BO50" s="329"/>
      <c r="BP50" s="329"/>
      <c r="BQ50" s="329"/>
      <c r="BR50" s="329"/>
      <c r="BS50" s="329"/>
      <c r="BT50" s="329"/>
      <c r="BU50" s="329"/>
      <c r="BV50" s="329"/>
      <c r="BW50" s="329"/>
      <c r="BX50" s="329"/>
      <c r="BY50" s="329"/>
      <c r="BZ50" s="329"/>
      <c r="CA50" s="329"/>
      <c r="CB50" s="329"/>
      <c r="CC50" s="329"/>
      <c r="CD50" s="329"/>
      <c r="CE50" s="329"/>
      <c r="CF50" s="329"/>
      <c r="CG50" s="329"/>
      <c r="CH50" s="329"/>
      <c r="CI50" s="329"/>
      <c r="CJ50" s="329"/>
      <c r="CK50" s="329"/>
      <c r="CL50" s="329"/>
      <c r="CM50" s="329"/>
      <c r="CN50" s="329"/>
      <c r="CO50" s="329"/>
      <c r="CP50" s="329"/>
      <c r="CQ50" s="329"/>
      <c r="CR50" s="329"/>
      <c r="CS50" s="329"/>
      <c r="CT50" s="329"/>
      <c r="CU50" s="329"/>
      <c r="CV50" s="329"/>
      <c r="CW50" s="329"/>
      <c r="CX50" s="329"/>
      <c r="CY50" s="329"/>
      <c r="CZ50" s="329"/>
      <c r="DA50" s="329"/>
      <c r="DB50" s="329"/>
      <c r="DC50" s="329"/>
      <c r="DD50" s="329"/>
      <c r="DE50" s="329"/>
      <c r="DF50" s="329"/>
      <c r="DG50" s="329"/>
      <c r="DH50" s="329"/>
      <c r="DI50" s="329"/>
    </row>
    <row r="51" spans="5:113" x14ac:dyDescent="0.15">
      <c r="E51" s="329" t="s">
        <v>144</v>
      </c>
      <c r="F51" s="329"/>
      <c r="G51" s="329"/>
      <c r="H51" s="329"/>
      <c r="I51" s="329"/>
      <c r="J51" s="329"/>
      <c r="K51" s="329"/>
      <c r="L51" s="329"/>
      <c r="M51" s="329"/>
      <c r="N51" s="329"/>
      <c r="O51" s="329"/>
      <c r="P51" s="329"/>
      <c r="Q51" s="329"/>
      <c r="R51" s="329"/>
      <c r="S51" s="329"/>
      <c r="T51" s="329"/>
      <c r="U51" s="329"/>
      <c r="V51" s="329"/>
      <c r="W51" s="329"/>
      <c r="X51" s="329"/>
      <c r="Y51" s="329"/>
      <c r="Z51" s="329"/>
      <c r="AA51" s="329"/>
      <c r="AB51" s="329"/>
      <c r="AC51" s="329"/>
      <c r="AD51" s="329"/>
      <c r="AE51" s="329"/>
      <c r="AF51" s="329"/>
      <c r="AG51" s="329"/>
      <c r="AH51" s="329"/>
      <c r="AI51" s="329"/>
      <c r="AJ51" s="329"/>
      <c r="AK51" s="329"/>
      <c r="AL51" s="329"/>
      <c r="AM51" s="329"/>
      <c r="AN51" s="329"/>
      <c r="AO51" s="329"/>
      <c r="AP51" s="329"/>
      <c r="AQ51" s="329"/>
      <c r="AR51" s="329"/>
      <c r="AS51" s="329"/>
      <c r="AT51" s="329"/>
      <c r="AU51" s="329"/>
      <c r="AV51" s="329"/>
      <c r="AW51" s="329"/>
      <c r="AX51" s="329"/>
      <c r="AY51" s="329"/>
      <c r="AZ51" s="329"/>
      <c r="BA51" s="329"/>
      <c r="BB51" s="329"/>
      <c r="BC51" s="329"/>
      <c r="BD51" s="329"/>
      <c r="BE51" s="329"/>
      <c r="BF51" s="329"/>
      <c r="BG51" s="329"/>
      <c r="BH51" s="329"/>
      <c r="BI51" s="329"/>
      <c r="BJ51" s="329"/>
      <c r="BK51" s="329"/>
      <c r="BL51" s="329"/>
      <c r="BM51" s="329"/>
      <c r="BN51" s="329"/>
      <c r="BO51" s="329"/>
      <c r="BP51" s="329"/>
      <c r="BQ51" s="329"/>
      <c r="BR51" s="329"/>
      <c r="BS51" s="329"/>
      <c r="BT51" s="329"/>
      <c r="BU51" s="329"/>
      <c r="BV51" s="329"/>
      <c r="BW51" s="329"/>
      <c r="BX51" s="329"/>
      <c r="BY51" s="329"/>
      <c r="BZ51" s="329"/>
      <c r="CA51" s="329"/>
      <c r="CB51" s="329"/>
      <c r="CC51" s="329"/>
      <c r="CD51" s="329"/>
      <c r="CE51" s="329"/>
      <c r="CF51" s="329"/>
      <c r="CG51" s="329"/>
      <c r="CH51" s="329"/>
      <c r="CI51" s="329"/>
      <c r="CJ51" s="329"/>
      <c r="CK51" s="329"/>
      <c r="CL51" s="329"/>
      <c r="CM51" s="329"/>
      <c r="CN51" s="329"/>
      <c r="CO51" s="329"/>
      <c r="CP51" s="329"/>
      <c r="CQ51" s="329"/>
      <c r="CR51" s="329"/>
      <c r="CS51" s="329"/>
      <c r="CT51" s="329"/>
      <c r="CU51" s="329"/>
      <c r="CV51" s="329"/>
      <c r="CW51" s="329"/>
      <c r="CX51" s="329"/>
      <c r="CY51" s="329"/>
      <c r="CZ51" s="329"/>
      <c r="DA51" s="329"/>
      <c r="DB51" s="329"/>
      <c r="DC51" s="329"/>
      <c r="DD51" s="329"/>
      <c r="DE51" s="329"/>
      <c r="DF51" s="329"/>
      <c r="DG51" s="329"/>
      <c r="DH51" s="329"/>
      <c r="DI51" s="329"/>
    </row>
    <row r="52" spans="5:113" x14ac:dyDescent="0.15">
      <c r="E52" s="329" t="s">
        <v>145</v>
      </c>
      <c r="F52" s="329"/>
      <c r="G52" s="329"/>
      <c r="H52" s="329"/>
      <c r="I52" s="329"/>
      <c r="J52" s="329"/>
      <c r="K52" s="329"/>
      <c r="L52" s="329"/>
      <c r="M52" s="329"/>
      <c r="N52" s="329"/>
      <c r="O52" s="329"/>
      <c r="P52" s="329"/>
      <c r="Q52" s="329"/>
      <c r="R52" s="329"/>
      <c r="S52" s="329"/>
      <c r="T52" s="329"/>
      <c r="U52" s="329"/>
      <c r="V52" s="329"/>
      <c r="W52" s="329"/>
      <c r="X52" s="329"/>
      <c r="Y52" s="329"/>
      <c r="Z52" s="329"/>
      <c r="AA52" s="329"/>
      <c r="AB52" s="329"/>
      <c r="AC52" s="329"/>
      <c r="AD52" s="329"/>
      <c r="AE52" s="329"/>
      <c r="AF52" s="329"/>
      <c r="AG52" s="329"/>
      <c r="AH52" s="329"/>
      <c r="AI52" s="329"/>
      <c r="AJ52" s="329"/>
      <c r="AK52" s="329"/>
      <c r="AL52" s="329"/>
      <c r="AM52" s="329"/>
      <c r="AN52" s="329"/>
      <c r="AO52" s="329"/>
      <c r="AP52" s="329"/>
      <c r="AQ52" s="329"/>
      <c r="AR52" s="329"/>
      <c r="AS52" s="329"/>
      <c r="AT52" s="329"/>
      <c r="AU52" s="329"/>
      <c r="AV52" s="329"/>
      <c r="AW52" s="329"/>
      <c r="AX52" s="329"/>
      <c r="AY52" s="329"/>
      <c r="AZ52" s="329"/>
      <c r="BA52" s="329"/>
      <c r="BB52" s="329"/>
      <c r="BC52" s="329"/>
      <c r="BD52" s="329"/>
      <c r="BE52" s="329"/>
      <c r="BF52" s="329"/>
      <c r="BG52" s="329"/>
      <c r="BH52" s="329"/>
      <c r="BI52" s="329"/>
      <c r="BJ52" s="329"/>
      <c r="BK52" s="329"/>
      <c r="BL52" s="329"/>
      <c r="BM52" s="329"/>
      <c r="BN52" s="329"/>
      <c r="BO52" s="329"/>
      <c r="BP52" s="329"/>
      <c r="BQ52" s="329"/>
      <c r="BR52" s="329"/>
      <c r="BS52" s="329"/>
      <c r="BT52" s="329"/>
      <c r="BU52" s="329"/>
      <c r="BV52" s="329"/>
      <c r="BW52" s="329"/>
      <c r="BX52" s="329"/>
      <c r="BY52" s="329"/>
      <c r="BZ52" s="329"/>
      <c r="CA52" s="329"/>
      <c r="CB52" s="329"/>
      <c r="CC52" s="329"/>
      <c r="CD52" s="329"/>
      <c r="CE52" s="329"/>
      <c r="CF52" s="329"/>
      <c r="CG52" s="329"/>
      <c r="CH52" s="329"/>
      <c r="CI52" s="329"/>
      <c r="CJ52" s="329"/>
      <c r="CK52" s="329"/>
      <c r="CL52" s="329"/>
      <c r="CM52" s="329"/>
      <c r="CN52" s="329"/>
      <c r="CO52" s="329"/>
      <c r="CP52" s="329"/>
      <c r="CQ52" s="329"/>
      <c r="CR52" s="329"/>
      <c r="CS52" s="329"/>
      <c r="CT52" s="329"/>
      <c r="CU52" s="329"/>
      <c r="CV52" s="329"/>
      <c r="CW52" s="329"/>
      <c r="CX52" s="329"/>
      <c r="CY52" s="329"/>
      <c r="CZ52" s="329"/>
      <c r="DA52" s="329"/>
      <c r="DB52" s="329"/>
      <c r="DC52" s="329"/>
      <c r="DD52" s="329"/>
      <c r="DE52" s="329"/>
      <c r="DF52" s="329"/>
      <c r="DG52" s="329"/>
      <c r="DH52" s="329"/>
      <c r="DI52" s="329"/>
    </row>
    <row r="53" spans="5:113" x14ac:dyDescent="0.15"/>
    <row r="54" spans="5:113" x14ac:dyDescent="0.15"/>
    <row r="55" spans="5:113" x14ac:dyDescent="0.15"/>
    <row r="56" spans="5:113" x14ac:dyDescent="0.15"/>
  </sheetData>
  <sheetProtection algorithmName="SHA-512" hashValue="gTlq4Z9dLbhr/AzQbnkGZe7mlqZaoBml9AmAHWw/G26WEiAs0eLE4vQAiZ/Jl1vlbBxmxLlaeGwEI9S5lI5mig==" saltValue="musiZrrPog8a9OyZaHX2tQ=="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38:CM38"/>
    <mergeCell ref="CO38:CP38"/>
    <mergeCell ref="CQ38:DE38"/>
    <mergeCell ref="DG38:DH38"/>
    <mergeCell ref="C39:D39"/>
    <mergeCell ref="E39:S39"/>
    <mergeCell ref="U39:V39"/>
    <mergeCell ref="W39:AK39"/>
    <mergeCell ref="AM39:AN39"/>
    <mergeCell ref="AO39:BC39"/>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6:CM36"/>
    <mergeCell ref="CO36:CP36"/>
    <mergeCell ref="CQ36:DE36"/>
    <mergeCell ref="DG36:DH36"/>
    <mergeCell ref="C37:D37"/>
    <mergeCell ref="E37:S37"/>
    <mergeCell ref="U37:V37"/>
    <mergeCell ref="W37:AK37"/>
    <mergeCell ref="AM37:AN37"/>
    <mergeCell ref="AO37:BC37"/>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4:CM34"/>
    <mergeCell ref="CO34:CP34"/>
    <mergeCell ref="CQ34:DE34"/>
    <mergeCell ref="DG34:DH34"/>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1:AX21"/>
    <mergeCell ref="AY21:BM21"/>
    <mergeCell ref="BN21:BU21"/>
    <mergeCell ref="BV21:CC21"/>
    <mergeCell ref="B22:D30"/>
    <mergeCell ref="E22:K23"/>
    <mergeCell ref="L22:P23"/>
    <mergeCell ref="Q22:V23"/>
    <mergeCell ref="W22:Y29"/>
    <mergeCell ref="Z22:AG23"/>
    <mergeCell ref="AY20:BM20"/>
    <mergeCell ref="BN20:BU20"/>
    <mergeCell ref="BV20:CC20"/>
    <mergeCell ref="CE20:CS21"/>
    <mergeCell ref="CT20:DA21"/>
    <mergeCell ref="DB20:DI21"/>
    <mergeCell ref="AU19:AX19"/>
    <mergeCell ref="AY19:BM19"/>
    <mergeCell ref="BN19:BU19"/>
    <mergeCell ref="BV19:CC19"/>
    <mergeCell ref="B20:K20"/>
    <mergeCell ref="L20:V20"/>
    <mergeCell ref="AC20:AG20"/>
    <mergeCell ref="AH20:AL20"/>
    <mergeCell ref="AM20:AT20"/>
    <mergeCell ref="AU20:AX20"/>
    <mergeCell ref="B19:K19"/>
    <mergeCell ref="L19:V19"/>
    <mergeCell ref="W19:AB20"/>
    <mergeCell ref="AC19:AG19"/>
    <mergeCell ref="AH19:AL19"/>
    <mergeCell ref="AM19:AT19"/>
    <mergeCell ref="AY18:BM18"/>
    <mergeCell ref="BN18:BU18"/>
    <mergeCell ref="BV18:CC18"/>
    <mergeCell ref="CE18:CS19"/>
    <mergeCell ref="CT18:DA19"/>
    <mergeCell ref="DB18:DI19"/>
    <mergeCell ref="B18:K18"/>
    <mergeCell ref="L18:V18"/>
    <mergeCell ref="AC18:AG18"/>
    <mergeCell ref="AH18:AL18"/>
    <mergeCell ref="AM18:AT18"/>
    <mergeCell ref="AU18:AX18"/>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AY14:BM14"/>
    <mergeCell ref="BN14:BU14"/>
    <mergeCell ref="BV14:CC14"/>
    <mergeCell ref="CD14:CS14"/>
    <mergeCell ref="CT14:DA14"/>
    <mergeCell ref="DB14:DI14"/>
    <mergeCell ref="BV13:CC13"/>
    <mergeCell ref="CD13:CS13"/>
    <mergeCell ref="CT13:DA13"/>
    <mergeCell ref="DB13:DI13"/>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CT7:DA7"/>
    <mergeCell ref="DB7:DI7"/>
    <mergeCell ref="AM8:AT8"/>
    <mergeCell ref="AU8:AX8"/>
    <mergeCell ref="AY8:BM8"/>
    <mergeCell ref="BN8:BU8"/>
    <mergeCell ref="BV8:CC8"/>
    <mergeCell ref="CD8:CS8"/>
    <mergeCell ref="CT8:DA8"/>
    <mergeCell ref="DB8:DI8"/>
    <mergeCell ref="BV6:CC6"/>
    <mergeCell ref="CD6:CS6"/>
    <mergeCell ref="CT6:DA6"/>
    <mergeCell ref="DB6:DI6"/>
    <mergeCell ref="AM7:AT7"/>
    <mergeCell ref="AU7:AX7"/>
    <mergeCell ref="AY7:BM7"/>
    <mergeCell ref="BN7:BU7"/>
    <mergeCell ref="BV7:CC7"/>
    <mergeCell ref="CD7:CS7"/>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09F77A-C880-48CD-8286-B10A4663F703}">
  <sheetPr>
    <pageSetUpPr fitToPage="1"/>
  </sheetPr>
  <dimension ref="A1:P45"/>
  <sheetViews>
    <sheetView showGridLines="0" zoomScaleSheetLayoutView="100" workbookViewId="0"/>
  </sheetViews>
  <sheetFormatPr defaultColWidth="0" defaultRowHeight="13.5" customHeight="1" zeroHeight="1" x14ac:dyDescent="0.15"/>
  <cols>
    <col min="1" max="1" width="6.625" style="1019" customWidth="1"/>
    <col min="2" max="2" width="11" style="1019" customWidth="1"/>
    <col min="3" max="3" width="17" style="1019" customWidth="1"/>
    <col min="4" max="5" width="16.625" style="1019" customWidth="1"/>
    <col min="6" max="15" width="15" style="1019" customWidth="1"/>
    <col min="16" max="16" width="24" style="1019" customWidth="1"/>
    <col min="17" max="16384" width="0" style="1019" hidden="1"/>
  </cols>
  <sheetData>
    <row r="1" spans="1:16" ht="16.5" customHeight="1" x14ac:dyDescent="0.15">
      <c r="A1" s="1018"/>
      <c r="B1" s="1018"/>
      <c r="C1" s="1018"/>
      <c r="D1" s="1018"/>
      <c r="E1" s="1018"/>
      <c r="F1" s="1018"/>
      <c r="G1" s="1018"/>
      <c r="H1" s="1018"/>
      <c r="I1" s="1018"/>
      <c r="J1" s="1018"/>
      <c r="K1" s="1018"/>
      <c r="L1" s="1018"/>
      <c r="M1" s="1018"/>
      <c r="N1" s="1018"/>
      <c r="O1" s="1018"/>
      <c r="P1" s="1018"/>
    </row>
    <row r="2" spans="1:16" ht="16.5" customHeight="1" x14ac:dyDescent="0.15">
      <c r="A2" s="1018"/>
      <c r="B2" s="1018"/>
      <c r="C2" s="1018"/>
      <c r="D2" s="1018"/>
      <c r="E2" s="1018"/>
      <c r="F2" s="1018"/>
      <c r="G2" s="1018"/>
      <c r="H2" s="1018"/>
      <c r="I2" s="1018"/>
      <c r="J2" s="1018"/>
      <c r="K2" s="1018"/>
      <c r="L2" s="1018"/>
      <c r="M2" s="1018"/>
      <c r="N2" s="1018"/>
      <c r="O2" s="1018"/>
      <c r="P2" s="1018"/>
    </row>
    <row r="3" spans="1:16" ht="16.5" customHeight="1" x14ac:dyDescent="0.15">
      <c r="A3" s="1018"/>
      <c r="B3" s="1018"/>
      <c r="C3" s="1018"/>
      <c r="D3" s="1018"/>
      <c r="E3" s="1018"/>
      <c r="F3" s="1018"/>
      <c r="G3" s="1018"/>
      <c r="H3" s="1018"/>
      <c r="I3" s="1018"/>
      <c r="J3" s="1018"/>
      <c r="K3" s="1018"/>
      <c r="L3" s="1018"/>
      <c r="M3" s="1018"/>
      <c r="N3" s="1018"/>
      <c r="O3" s="1018"/>
      <c r="P3" s="1018"/>
    </row>
    <row r="4" spans="1:16" ht="16.5" customHeight="1" x14ac:dyDescent="0.15">
      <c r="A4" s="1018"/>
      <c r="B4" s="1018"/>
      <c r="C4" s="1018"/>
      <c r="D4" s="1018"/>
      <c r="E4" s="1018"/>
      <c r="F4" s="1018"/>
      <c r="G4" s="1018"/>
      <c r="H4" s="1018"/>
      <c r="I4" s="1018"/>
      <c r="J4" s="1018"/>
      <c r="K4" s="1018"/>
      <c r="L4" s="1018"/>
      <c r="M4" s="1018"/>
      <c r="N4" s="1018"/>
      <c r="O4" s="1018"/>
      <c r="P4" s="1018"/>
    </row>
    <row r="5" spans="1:16" ht="16.5" customHeight="1" x14ac:dyDescent="0.15">
      <c r="A5" s="1018"/>
      <c r="B5" s="1018"/>
      <c r="C5" s="1018"/>
      <c r="D5" s="1018"/>
      <c r="E5" s="1018"/>
      <c r="F5" s="1018"/>
      <c r="G5" s="1018"/>
      <c r="H5" s="1018"/>
      <c r="I5" s="1018"/>
      <c r="J5" s="1018"/>
      <c r="K5" s="1018"/>
      <c r="L5" s="1018"/>
      <c r="M5" s="1018"/>
      <c r="N5" s="1018"/>
      <c r="O5" s="1018"/>
      <c r="P5" s="1018"/>
    </row>
    <row r="6" spans="1:16" ht="16.5" customHeight="1" x14ac:dyDescent="0.15">
      <c r="A6" s="1018"/>
      <c r="B6" s="1018"/>
      <c r="C6" s="1018"/>
      <c r="D6" s="1018"/>
      <c r="E6" s="1018"/>
      <c r="F6" s="1018"/>
      <c r="G6" s="1018"/>
      <c r="H6" s="1018"/>
      <c r="I6" s="1018"/>
      <c r="J6" s="1018"/>
      <c r="K6" s="1018"/>
      <c r="L6" s="1018"/>
      <c r="M6" s="1018"/>
      <c r="N6" s="1018"/>
      <c r="O6" s="1018"/>
      <c r="P6" s="1018"/>
    </row>
    <row r="7" spans="1:16" ht="16.5" customHeight="1" x14ac:dyDescent="0.15">
      <c r="A7" s="1018"/>
      <c r="B7" s="1018"/>
      <c r="C7" s="1018"/>
      <c r="D7" s="1018"/>
      <c r="E7" s="1018"/>
      <c r="F7" s="1018"/>
      <c r="G7" s="1018"/>
      <c r="H7" s="1018"/>
      <c r="I7" s="1018"/>
      <c r="J7" s="1018"/>
      <c r="K7" s="1018"/>
      <c r="L7" s="1018"/>
      <c r="M7" s="1018"/>
      <c r="N7" s="1018"/>
      <c r="O7" s="1018"/>
      <c r="P7" s="1018"/>
    </row>
    <row r="8" spans="1:16" ht="16.5" customHeight="1" x14ac:dyDescent="0.15">
      <c r="A8" s="1018"/>
      <c r="B8" s="1018"/>
      <c r="C8" s="1018"/>
      <c r="D8" s="1018"/>
      <c r="E8" s="1018"/>
      <c r="F8" s="1018"/>
      <c r="G8" s="1018"/>
      <c r="H8" s="1018"/>
      <c r="I8" s="1018"/>
      <c r="J8" s="1018"/>
      <c r="K8" s="1018"/>
      <c r="L8" s="1018"/>
      <c r="M8" s="1018"/>
      <c r="N8" s="1018"/>
      <c r="O8" s="1018"/>
      <c r="P8" s="1018"/>
    </row>
    <row r="9" spans="1:16" ht="16.5" customHeight="1" x14ac:dyDescent="0.15">
      <c r="A9" s="1018"/>
      <c r="B9" s="1018"/>
      <c r="C9" s="1018"/>
      <c r="D9" s="1018"/>
      <c r="E9" s="1018"/>
      <c r="F9" s="1018"/>
      <c r="G9" s="1018"/>
      <c r="H9" s="1018"/>
      <c r="I9" s="1018"/>
      <c r="J9" s="1018"/>
      <c r="K9" s="1018"/>
      <c r="L9" s="1018"/>
      <c r="M9" s="1018"/>
      <c r="N9" s="1018"/>
      <c r="O9" s="1018"/>
      <c r="P9" s="1018"/>
    </row>
    <row r="10" spans="1:16" ht="16.5" customHeight="1" x14ac:dyDescent="0.15">
      <c r="A10" s="1018"/>
      <c r="B10" s="1018"/>
      <c r="C10" s="1018"/>
      <c r="D10" s="1018"/>
      <c r="E10" s="1018"/>
      <c r="F10" s="1018"/>
      <c r="G10" s="1018"/>
      <c r="H10" s="1018"/>
      <c r="I10" s="1018"/>
      <c r="J10" s="1018"/>
      <c r="K10" s="1018"/>
      <c r="L10" s="1018"/>
      <c r="M10" s="1018"/>
      <c r="N10" s="1018"/>
      <c r="O10" s="1018"/>
      <c r="P10" s="1018"/>
    </row>
    <row r="11" spans="1:16" ht="16.5" customHeight="1" x14ac:dyDescent="0.15">
      <c r="A11" s="1018"/>
      <c r="B11" s="1018"/>
      <c r="C11" s="1018"/>
      <c r="D11" s="1018"/>
      <c r="E11" s="1018"/>
      <c r="F11" s="1018"/>
      <c r="G11" s="1018"/>
      <c r="H11" s="1018"/>
      <c r="I11" s="1018"/>
      <c r="J11" s="1018"/>
      <c r="K11" s="1018"/>
      <c r="L11" s="1018"/>
      <c r="M11" s="1018"/>
      <c r="N11" s="1018"/>
      <c r="O11" s="1018"/>
      <c r="P11" s="1018"/>
    </row>
    <row r="12" spans="1:16" ht="16.5" customHeight="1" x14ac:dyDescent="0.15">
      <c r="A12" s="1018"/>
      <c r="B12" s="1018"/>
      <c r="C12" s="1018"/>
      <c r="D12" s="1018"/>
      <c r="E12" s="1018"/>
      <c r="F12" s="1018"/>
      <c r="G12" s="1018"/>
      <c r="H12" s="1018"/>
      <c r="I12" s="1018"/>
      <c r="J12" s="1018"/>
      <c r="K12" s="1018"/>
      <c r="L12" s="1018"/>
      <c r="M12" s="1018"/>
      <c r="N12" s="1018"/>
      <c r="O12" s="1018"/>
      <c r="P12" s="1018"/>
    </row>
    <row r="13" spans="1:16" ht="16.5" customHeight="1" x14ac:dyDescent="0.15">
      <c r="A13" s="1018"/>
      <c r="B13" s="1018"/>
      <c r="C13" s="1018"/>
      <c r="D13" s="1018"/>
      <c r="E13" s="1018"/>
      <c r="F13" s="1018"/>
      <c r="G13" s="1018"/>
      <c r="H13" s="1018"/>
      <c r="I13" s="1018"/>
      <c r="J13" s="1018"/>
      <c r="K13" s="1018"/>
      <c r="L13" s="1018"/>
      <c r="M13" s="1018"/>
      <c r="N13" s="1018"/>
      <c r="O13" s="1018"/>
      <c r="P13" s="1018"/>
    </row>
    <row r="14" spans="1:16" ht="16.5" customHeight="1" x14ac:dyDescent="0.15">
      <c r="A14" s="1018"/>
      <c r="B14" s="1018"/>
      <c r="C14" s="1018"/>
      <c r="D14" s="1018"/>
      <c r="E14" s="1018"/>
      <c r="F14" s="1018"/>
      <c r="G14" s="1018"/>
      <c r="H14" s="1018"/>
      <c r="I14" s="1018"/>
      <c r="J14" s="1018"/>
      <c r="K14" s="1018"/>
      <c r="L14" s="1018"/>
      <c r="M14" s="1018"/>
      <c r="N14" s="1018"/>
      <c r="O14" s="1018"/>
      <c r="P14" s="1018"/>
    </row>
    <row r="15" spans="1:16" ht="16.5" customHeight="1" x14ac:dyDescent="0.15">
      <c r="A15" s="1018"/>
      <c r="B15" s="1018"/>
      <c r="C15" s="1018"/>
      <c r="D15" s="1018"/>
      <c r="E15" s="1018"/>
      <c r="F15" s="1018"/>
      <c r="G15" s="1018"/>
      <c r="H15" s="1018"/>
      <c r="I15" s="1018"/>
      <c r="J15" s="1018"/>
      <c r="K15" s="1018"/>
      <c r="L15" s="1018"/>
      <c r="M15" s="1018"/>
      <c r="N15" s="1018"/>
      <c r="O15" s="1018"/>
      <c r="P15" s="1018"/>
    </row>
    <row r="16" spans="1:16" ht="16.5" customHeight="1" x14ac:dyDescent="0.15">
      <c r="A16" s="1018"/>
      <c r="B16" s="1018"/>
      <c r="C16" s="1018"/>
      <c r="D16" s="1018"/>
      <c r="E16" s="1018"/>
      <c r="F16" s="1018"/>
      <c r="G16" s="1018"/>
      <c r="H16" s="1018"/>
      <c r="I16" s="1018"/>
      <c r="J16" s="1018"/>
      <c r="K16" s="1018"/>
      <c r="L16" s="1018"/>
      <c r="M16" s="1018"/>
      <c r="N16" s="1018"/>
      <c r="O16" s="1018"/>
      <c r="P16" s="1018"/>
    </row>
    <row r="17" spans="1:16" ht="16.5" customHeight="1" x14ac:dyDescent="0.15">
      <c r="A17" s="1018"/>
      <c r="B17" s="1018"/>
      <c r="C17" s="1018"/>
      <c r="D17" s="1018"/>
      <c r="E17" s="1018"/>
      <c r="F17" s="1018"/>
      <c r="G17" s="1018"/>
      <c r="H17" s="1018"/>
      <c r="I17" s="1018"/>
      <c r="J17" s="1018"/>
      <c r="K17" s="1018"/>
      <c r="L17" s="1018"/>
      <c r="M17" s="1018"/>
      <c r="N17" s="1018"/>
      <c r="O17" s="1018"/>
      <c r="P17" s="1018"/>
    </row>
    <row r="18" spans="1:16" ht="16.5" customHeight="1" x14ac:dyDescent="0.15">
      <c r="A18" s="1018"/>
      <c r="B18" s="1018"/>
      <c r="C18" s="1018"/>
      <c r="D18" s="1018"/>
      <c r="E18" s="1018"/>
      <c r="F18" s="1018"/>
      <c r="G18" s="1018"/>
      <c r="H18" s="1018"/>
      <c r="I18" s="1018"/>
      <c r="J18" s="1018"/>
      <c r="K18" s="1018"/>
      <c r="L18" s="1018"/>
      <c r="M18" s="1018"/>
      <c r="N18" s="1018"/>
      <c r="O18" s="1018"/>
      <c r="P18" s="1018"/>
    </row>
    <row r="19" spans="1:16" ht="16.5" customHeight="1" x14ac:dyDescent="0.15">
      <c r="A19" s="1018"/>
      <c r="B19" s="1018"/>
      <c r="C19" s="1018"/>
      <c r="D19" s="1018"/>
      <c r="E19" s="1018"/>
      <c r="F19" s="1018"/>
      <c r="G19" s="1018"/>
      <c r="H19" s="1018"/>
      <c r="I19" s="1018"/>
      <c r="J19" s="1018"/>
      <c r="K19" s="1018"/>
      <c r="L19" s="1018"/>
      <c r="M19" s="1018"/>
      <c r="N19" s="1018"/>
      <c r="O19" s="1018"/>
      <c r="P19" s="1018"/>
    </row>
    <row r="20" spans="1:16" ht="16.5" customHeight="1" x14ac:dyDescent="0.15">
      <c r="A20" s="1018"/>
      <c r="B20" s="1018"/>
      <c r="C20" s="1018"/>
      <c r="D20" s="1018"/>
      <c r="E20" s="1018"/>
      <c r="F20" s="1018"/>
      <c r="G20" s="1018"/>
      <c r="H20" s="1018"/>
      <c r="I20" s="1018"/>
      <c r="J20" s="1018"/>
      <c r="K20" s="1018"/>
      <c r="L20" s="1018"/>
      <c r="M20" s="1018"/>
      <c r="N20" s="1018"/>
      <c r="O20" s="1018"/>
      <c r="P20" s="1018"/>
    </row>
    <row r="21" spans="1:16" ht="16.5" customHeight="1" x14ac:dyDescent="0.15">
      <c r="A21" s="1018"/>
      <c r="B21" s="1018"/>
      <c r="C21" s="1018"/>
      <c r="D21" s="1018"/>
      <c r="E21" s="1018"/>
      <c r="F21" s="1018"/>
      <c r="G21" s="1018"/>
      <c r="H21" s="1018"/>
      <c r="I21" s="1018"/>
      <c r="J21" s="1018"/>
      <c r="K21" s="1018"/>
      <c r="L21" s="1018"/>
      <c r="M21" s="1018"/>
      <c r="N21" s="1018"/>
      <c r="O21" s="1018"/>
      <c r="P21" s="1018"/>
    </row>
    <row r="22" spans="1:16" ht="16.5" customHeight="1" x14ac:dyDescent="0.15">
      <c r="A22" s="1018"/>
      <c r="B22" s="1018"/>
      <c r="C22" s="1018"/>
      <c r="D22" s="1018"/>
      <c r="E22" s="1018"/>
      <c r="F22" s="1018"/>
      <c r="G22" s="1018"/>
      <c r="H22" s="1018"/>
      <c r="I22" s="1018"/>
      <c r="J22" s="1018"/>
      <c r="K22" s="1018"/>
      <c r="L22" s="1018"/>
      <c r="M22" s="1018"/>
      <c r="N22" s="1018"/>
      <c r="O22" s="1018"/>
      <c r="P22" s="1018"/>
    </row>
    <row r="23" spans="1:16" ht="16.5" customHeight="1" x14ac:dyDescent="0.15">
      <c r="A23" s="1018"/>
      <c r="B23" s="1018"/>
      <c r="C23" s="1018"/>
      <c r="D23" s="1018"/>
      <c r="E23" s="1018"/>
      <c r="F23" s="1018"/>
      <c r="G23" s="1018"/>
      <c r="H23" s="1018"/>
      <c r="I23" s="1018"/>
      <c r="J23" s="1018"/>
      <c r="K23" s="1018"/>
      <c r="L23" s="1018"/>
      <c r="M23" s="1018"/>
      <c r="N23" s="1018"/>
      <c r="O23" s="1018"/>
      <c r="P23" s="1018"/>
    </row>
    <row r="24" spans="1:16" ht="16.5" customHeight="1" x14ac:dyDescent="0.15">
      <c r="A24" s="1018"/>
      <c r="B24" s="1018"/>
      <c r="C24" s="1018"/>
      <c r="D24" s="1018"/>
      <c r="E24" s="1018"/>
      <c r="F24" s="1018"/>
      <c r="G24" s="1018"/>
      <c r="H24" s="1018"/>
      <c r="I24" s="1018"/>
      <c r="J24" s="1018"/>
      <c r="K24" s="1018"/>
      <c r="L24" s="1018"/>
      <c r="M24" s="1018"/>
      <c r="N24" s="1018"/>
      <c r="O24" s="1018"/>
      <c r="P24" s="1018"/>
    </row>
    <row r="25" spans="1:16" ht="16.5" customHeight="1" x14ac:dyDescent="0.15">
      <c r="A25" s="1018"/>
      <c r="B25" s="1018"/>
      <c r="C25" s="1018"/>
      <c r="D25" s="1018"/>
      <c r="E25" s="1018"/>
      <c r="F25" s="1018"/>
      <c r="G25" s="1018"/>
      <c r="H25" s="1018"/>
      <c r="I25" s="1018"/>
      <c r="J25" s="1018"/>
      <c r="K25" s="1018"/>
      <c r="L25" s="1018"/>
      <c r="M25" s="1018"/>
      <c r="N25" s="1018"/>
      <c r="O25" s="1018"/>
      <c r="P25" s="1018"/>
    </row>
    <row r="26" spans="1:16" ht="16.5" customHeight="1" x14ac:dyDescent="0.15">
      <c r="A26" s="1018"/>
      <c r="B26" s="1018"/>
      <c r="C26" s="1018"/>
      <c r="D26" s="1018"/>
      <c r="E26" s="1018"/>
      <c r="F26" s="1018"/>
      <c r="G26" s="1018"/>
      <c r="H26" s="1018"/>
      <c r="I26" s="1018"/>
      <c r="J26" s="1018"/>
      <c r="K26" s="1018"/>
      <c r="L26" s="1018"/>
      <c r="M26" s="1018"/>
      <c r="N26" s="1018"/>
      <c r="O26" s="1018"/>
      <c r="P26" s="1018"/>
    </row>
    <row r="27" spans="1:16" ht="16.5" customHeight="1" x14ac:dyDescent="0.15">
      <c r="A27" s="1018"/>
      <c r="B27" s="1018"/>
      <c r="C27" s="1018"/>
      <c r="D27" s="1018"/>
      <c r="E27" s="1018"/>
      <c r="F27" s="1018"/>
      <c r="G27" s="1018"/>
      <c r="H27" s="1018"/>
      <c r="I27" s="1018"/>
      <c r="J27" s="1018"/>
      <c r="K27" s="1018"/>
      <c r="L27" s="1018"/>
      <c r="M27" s="1018"/>
      <c r="N27" s="1018"/>
      <c r="O27" s="1018"/>
      <c r="P27" s="1018"/>
    </row>
    <row r="28" spans="1:16" ht="16.5" customHeight="1" x14ac:dyDescent="0.15">
      <c r="A28" s="1018"/>
      <c r="B28" s="1018"/>
      <c r="C28" s="1018"/>
      <c r="D28" s="1018"/>
      <c r="E28" s="1018"/>
      <c r="F28" s="1018"/>
      <c r="G28" s="1018"/>
      <c r="H28" s="1018"/>
      <c r="I28" s="1018"/>
      <c r="J28" s="1018"/>
      <c r="K28" s="1018"/>
      <c r="L28" s="1018"/>
      <c r="M28" s="1018"/>
      <c r="N28" s="1018"/>
      <c r="O28" s="1018"/>
      <c r="P28" s="1018"/>
    </row>
    <row r="29" spans="1:16" ht="16.5" customHeight="1" x14ac:dyDescent="0.15">
      <c r="A29" s="1018"/>
      <c r="B29" s="1018"/>
      <c r="C29" s="1018"/>
      <c r="D29" s="1018"/>
      <c r="E29" s="1018"/>
      <c r="F29" s="1018"/>
      <c r="G29" s="1018"/>
      <c r="H29" s="1018"/>
      <c r="I29" s="1018"/>
      <c r="J29" s="1018"/>
      <c r="K29" s="1018"/>
      <c r="L29" s="1018"/>
      <c r="M29" s="1018"/>
      <c r="N29" s="1018"/>
      <c r="O29" s="1018"/>
      <c r="P29" s="1018"/>
    </row>
    <row r="30" spans="1:16" ht="16.5" customHeight="1" x14ac:dyDescent="0.15">
      <c r="A30" s="1018"/>
      <c r="B30" s="1018"/>
      <c r="C30" s="1018"/>
      <c r="D30" s="1018"/>
      <c r="E30" s="1018"/>
      <c r="F30" s="1018"/>
      <c r="G30" s="1018"/>
      <c r="H30" s="1018"/>
      <c r="I30" s="1018"/>
      <c r="J30" s="1018"/>
      <c r="K30" s="1018"/>
      <c r="L30" s="1018"/>
      <c r="M30" s="1018"/>
      <c r="N30" s="1018"/>
      <c r="O30" s="1018"/>
      <c r="P30" s="1018"/>
    </row>
    <row r="31" spans="1:16" ht="16.5" customHeight="1" x14ac:dyDescent="0.15">
      <c r="A31" s="1018"/>
      <c r="B31" s="1018"/>
      <c r="C31" s="1018"/>
      <c r="D31" s="1018"/>
      <c r="E31" s="1018"/>
      <c r="F31" s="1018"/>
      <c r="G31" s="1018"/>
      <c r="H31" s="1018"/>
      <c r="I31" s="1018"/>
      <c r="J31" s="1018"/>
      <c r="K31" s="1018"/>
      <c r="L31" s="1018"/>
      <c r="M31" s="1018"/>
      <c r="N31" s="1018"/>
      <c r="O31" s="1018"/>
      <c r="P31" s="1018"/>
    </row>
    <row r="32" spans="1:16" ht="31.5" customHeight="1" thickBot="1" x14ac:dyDescent="0.2">
      <c r="A32" s="1018"/>
      <c r="B32" s="1018"/>
      <c r="C32" s="1018"/>
      <c r="D32" s="1018"/>
      <c r="E32" s="1018"/>
      <c r="F32" s="1018"/>
      <c r="G32" s="1018"/>
      <c r="H32" s="1018"/>
      <c r="I32" s="1018"/>
      <c r="J32" s="1020" t="s">
        <v>482</v>
      </c>
      <c r="K32" s="1018"/>
      <c r="L32" s="1018"/>
      <c r="M32" s="1018"/>
      <c r="N32" s="1018"/>
      <c r="O32" s="1018"/>
      <c r="P32" s="1018"/>
    </row>
    <row r="33" spans="1:16" ht="39" customHeight="1" thickBot="1" x14ac:dyDescent="0.25">
      <c r="A33" s="1018"/>
      <c r="B33" s="1021" t="s">
        <v>487</v>
      </c>
      <c r="C33" s="1022"/>
      <c r="D33" s="1022"/>
      <c r="E33" s="1023" t="s">
        <v>483</v>
      </c>
      <c r="F33" s="1024" t="s">
        <v>3</v>
      </c>
      <c r="G33" s="1025" t="s">
        <v>4</v>
      </c>
      <c r="H33" s="1025" t="s">
        <v>5</v>
      </c>
      <c r="I33" s="1025" t="s">
        <v>6</v>
      </c>
      <c r="J33" s="1026" t="s">
        <v>7</v>
      </c>
      <c r="K33" s="1018"/>
      <c r="L33" s="1018"/>
      <c r="M33" s="1018"/>
      <c r="N33" s="1018"/>
      <c r="O33" s="1018"/>
      <c r="P33" s="1018"/>
    </row>
    <row r="34" spans="1:16" ht="39" customHeight="1" x14ac:dyDescent="0.15">
      <c r="A34" s="1018"/>
      <c r="B34" s="1027"/>
      <c r="C34" s="1028" t="s">
        <v>488</v>
      </c>
      <c r="D34" s="1028"/>
      <c r="E34" s="1029"/>
      <c r="F34" s="1030">
        <v>2.94</v>
      </c>
      <c r="G34" s="1031">
        <v>2.59</v>
      </c>
      <c r="H34" s="1031">
        <v>3.26</v>
      </c>
      <c r="I34" s="1031">
        <v>5.24</v>
      </c>
      <c r="J34" s="1032">
        <v>9.0500000000000007</v>
      </c>
      <c r="K34" s="1018"/>
      <c r="L34" s="1018"/>
      <c r="M34" s="1018"/>
      <c r="N34" s="1018"/>
      <c r="O34" s="1018"/>
      <c r="P34" s="1018"/>
    </row>
    <row r="35" spans="1:16" ht="39" customHeight="1" x14ac:dyDescent="0.15">
      <c r="A35" s="1018"/>
      <c r="B35" s="1033"/>
      <c r="C35" s="1034" t="s">
        <v>489</v>
      </c>
      <c r="D35" s="1034"/>
      <c r="E35" s="1035"/>
      <c r="F35" s="1036">
        <v>5.93</v>
      </c>
      <c r="G35" s="1037">
        <v>5.7</v>
      </c>
      <c r="H35" s="1037">
        <v>5.57</v>
      </c>
      <c r="I35" s="1037">
        <v>4.71</v>
      </c>
      <c r="J35" s="1038">
        <v>3.45</v>
      </c>
      <c r="K35" s="1018"/>
      <c r="L35" s="1018"/>
      <c r="M35" s="1018"/>
      <c r="N35" s="1018"/>
      <c r="O35" s="1018"/>
      <c r="P35" s="1018"/>
    </row>
    <row r="36" spans="1:16" ht="39" customHeight="1" x14ac:dyDescent="0.15">
      <c r="A36" s="1018"/>
      <c r="B36" s="1033"/>
      <c r="C36" s="1034" t="s">
        <v>490</v>
      </c>
      <c r="D36" s="1034"/>
      <c r="E36" s="1035"/>
      <c r="F36" s="1036">
        <v>2.58</v>
      </c>
      <c r="G36" s="1037">
        <v>2.63</v>
      </c>
      <c r="H36" s="1037">
        <v>2.77</v>
      </c>
      <c r="I36" s="1037">
        <v>2.77</v>
      </c>
      <c r="J36" s="1038">
        <v>3.42</v>
      </c>
      <c r="K36" s="1018"/>
      <c r="L36" s="1018"/>
      <c r="M36" s="1018"/>
      <c r="N36" s="1018"/>
      <c r="O36" s="1018"/>
      <c r="P36" s="1018"/>
    </row>
    <row r="37" spans="1:16" ht="39" customHeight="1" x14ac:dyDescent="0.15">
      <c r="A37" s="1018"/>
      <c r="B37" s="1033"/>
      <c r="C37" s="1034" t="s">
        <v>491</v>
      </c>
      <c r="D37" s="1034"/>
      <c r="E37" s="1035"/>
      <c r="F37" s="1036">
        <v>1.44</v>
      </c>
      <c r="G37" s="1037">
        <v>2.02</v>
      </c>
      <c r="H37" s="1037">
        <v>2.8</v>
      </c>
      <c r="I37" s="1037">
        <v>3.08</v>
      </c>
      <c r="J37" s="1038">
        <v>3.24</v>
      </c>
      <c r="K37" s="1018"/>
      <c r="L37" s="1018"/>
      <c r="M37" s="1018"/>
      <c r="N37" s="1018"/>
      <c r="O37" s="1018"/>
      <c r="P37" s="1018"/>
    </row>
    <row r="38" spans="1:16" ht="39" customHeight="1" x14ac:dyDescent="0.15">
      <c r="A38" s="1018"/>
      <c r="B38" s="1033"/>
      <c r="C38" s="1034" t="s">
        <v>492</v>
      </c>
      <c r="D38" s="1034"/>
      <c r="E38" s="1035"/>
      <c r="F38" s="1036">
        <v>1.1200000000000001</v>
      </c>
      <c r="G38" s="1037">
        <v>0.51</v>
      </c>
      <c r="H38" s="1037">
        <v>0.57999999999999996</v>
      </c>
      <c r="I38" s="1037">
        <v>0.68</v>
      </c>
      <c r="J38" s="1038">
        <v>0.84</v>
      </c>
      <c r="K38" s="1018"/>
      <c r="L38" s="1018"/>
      <c r="M38" s="1018"/>
      <c r="N38" s="1018"/>
      <c r="O38" s="1018"/>
      <c r="P38" s="1018"/>
    </row>
    <row r="39" spans="1:16" ht="39" customHeight="1" x14ac:dyDescent="0.15">
      <c r="A39" s="1018"/>
      <c r="B39" s="1033"/>
      <c r="C39" s="1034" t="s">
        <v>493</v>
      </c>
      <c r="D39" s="1034"/>
      <c r="E39" s="1035"/>
      <c r="F39" s="1036">
        <v>2.15</v>
      </c>
      <c r="G39" s="1037">
        <v>0.35</v>
      </c>
      <c r="H39" s="1037">
        <v>0.68</v>
      </c>
      <c r="I39" s="1037">
        <v>0.75</v>
      </c>
      <c r="J39" s="1038">
        <v>0.53</v>
      </c>
      <c r="K39" s="1018"/>
      <c r="L39" s="1018"/>
      <c r="M39" s="1018"/>
      <c r="N39" s="1018"/>
      <c r="O39" s="1018"/>
      <c r="P39" s="1018"/>
    </row>
    <row r="40" spans="1:16" ht="39" customHeight="1" x14ac:dyDescent="0.15">
      <c r="A40" s="1018"/>
      <c r="B40" s="1033"/>
      <c r="C40" s="1034" t="s">
        <v>494</v>
      </c>
      <c r="D40" s="1034"/>
      <c r="E40" s="1035"/>
      <c r="F40" s="1036">
        <v>0</v>
      </c>
      <c r="G40" s="1037">
        <v>0</v>
      </c>
      <c r="H40" s="1037">
        <v>0</v>
      </c>
      <c r="I40" s="1037">
        <v>0</v>
      </c>
      <c r="J40" s="1038">
        <v>0.24</v>
      </c>
      <c r="K40" s="1018"/>
      <c r="L40" s="1018"/>
      <c r="M40" s="1018"/>
      <c r="N40" s="1018"/>
      <c r="O40" s="1018"/>
      <c r="P40" s="1018"/>
    </row>
    <row r="41" spans="1:16" ht="39" customHeight="1" x14ac:dyDescent="0.15">
      <c r="A41" s="1018"/>
      <c r="B41" s="1033"/>
      <c r="C41" s="1034" t="s">
        <v>495</v>
      </c>
      <c r="D41" s="1034"/>
      <c r="E41" s="1035"/>
      <c r="F41" s="1036">
        <v>0.04</v>
      </c>
      <c r="G41" s="1037">
        <v>0.14000000000000001</v>
      </c>
      <c r="H41" s="1037">
        <v>0.13</v>
      </c>
      <c r="I41" s="1037">
        <v>0.16</v>
      </c>
      <c r="J41" s="1038">
        <v>0.14000000000000001</v>
      </c>
      <c r="K41" s="1018"/>
      <c r="L41" s="1018"/>
      <c r="M41" s="1018"/>
      <c r="N41" s="1018"/>
      <c r="O41" s="1018"/>
      <c r="P41" s="1018"/>
    </row>
    <row r="42" spans="1:16" ht="39" customHeight="1" x14ac:dyDescent="0.15">
      <c r="A42" s="1018"/>
      <c r="B42" s="1039"/>
      <c r="C42" s="1034" t="s">
        <v>496</v>
      </c>
      <c r="D42" s="1034"/>
      <c r="E42" s="1035"/>
      <c r="F42" s="1036" t="s">
        <v>324</v>
      </c>
      <c r="G42" s="1037" t="s">
        <v>324</v>
      </c>
      <c r="H42" s="1037" t="s">
        <v>324</v>
      </c>
      <c r="I42" s="1037" t="s">
        <v>324</v>
      </c>
      <c r="J42" s="1038" t="s">
        <v>324</v>
      </c>
      <c r="K42" s="1018"/>
      <c r="L42" s="1018"/>
      <c r="M42" s="1018"/>
      <c r="N42" s="1018"/>
      <c r="O42" s="1018"/>
      <c r="P42" s="1018"/>
    </row>
    <row r="43" spans="1:16" ht="39" customHeight="1" thickBot="1" x14ac:dyDescent="0.2">
      <c r="A43" s="1018"/>
      <c r="B43" s="1040"/>
      <c r="C43" s="1041" t="s">
        <v>497</v>
      </c>
      <c r="D43" s="1041"/>
      <c r="E43" s="1042"/>
      <c r="F43" s="1043">
        <v>0.04</v>
      </c>
      <c r="G43" s="1044">
        <v>0.04</v>
      </c>
      <c r="H43" s="1044">
        <v>0.04</v>
      </c>
      <c r="I43" s="1044">
        <v>0.04</v>
      </c>
      <c r="J43" s="1045">
        <v>0.03</v>
      </c>
      <c r="K43" s="1018"/>
      <c r="L43" s="1018"/>
      <c r="M43" s="1018"/>
      <c r="N43" s="1018"/>
      <c r="O43" s="1018"/>
      <c r="P43" s="1018"/>
    </row>
    <row r="44" spans="1:16" ht="39" customHeight="1" x14ac:dyDescent="0.15">
      <c r="A44" s="1018"/>
      <c r="B44" s="1046" t="s">
        <v>498</v>
      </c>
      <c r="C44" s="1047"/>
      <c r="D44" s="1047"/>
      <c r="E44" s="1047"/>
      <c r="F44" s="1018"/>
      <c r="G44" s="1018"/>
      <c r="H44" s="1018"/>
      <c r="I44" s="1018"/>
      <c r="J44" s="1018"/>
      <c r="K44" s="1018"/>
      <c r="L44" s="1018"/>
      <c r="M44" s="1018"/>
      <c r="N44" s="1018"/>
      <c r="O44" s="1018"/>
      <c r="P44" s="1018"/>
    </row>
    <row r="45" spans="1:16" ht="17.25" x14ac:dyDescent="0.15">
      <c r="A45" s="1018"/>
      <c r="B45" s="1018"/>
      <c r="C45" s="1018"/>
      <c r="D45" s="1018"/>
      <c r="E45" s="1018"/>
      <c r="F45" s="1018"/>
      <c r="G45" s="1018"/>
      <c r="H45" s="1018"/>
      <c r="I45" s="1018"/>
      <c r="J45" s="1018"/>
      <c r="K45" s="1018"/>
      <c r="L45" s="1018"/>
      <c r="M45" s="1018"/>
      <c r="N45" s="1018"/>
      <c r="O45" s="1018"/>
      <c r="P45" s="1018"/>
    </row>
  </sheetData>
  <sheetProtection algorithmName="SHA-512" hashValue="YDOxh2AEpAoubfX6TOnyzoB4T1cjsdwI9xyr81/ErSuC1nj/IvHzJzIbZnLup7exoiJuCPdFs7zXLHLRn9/3xQ==" saltValue="ejDQM1ZHxYzy3tx9g2Lrw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FE265-46B2-4B1A-BB3B-FFDA66D18350}">
  <sheetPr>
    <pageSetUpPr fitToPage="1"/>
  </sheetPr>
  <dimension ref="A1:U62"/>
  <sheetViews>
    <sheetView showGridLines="0" zoomScaleSheetLayoutView="55" workbookViewId="0"/>
  </sheetViews>
  <sheetFormatPr defaultColWidth="0" defaultRowHeight="12.6" customHeight="1" zeroHeight="1" x14ac:dyDescent="0.15"/>
  <cols>
    <col min="1" max="1" width="6.625" style="1049" customWidth="1"/>
    <col min="2" max="3" width="10.875" style="1049" customWidth="1"/>
    <col min="4" max="4" width="10" style="1049" customWidth="1"/>
    <col min="5" max="10" width="11" style="1049" customWidth="1"/>
    <col min="11" max="15" width="13.125" style="1049" customWidth="1"/>
    <col min="16" max="21" width="11.5" style="1049" customWidth="1"/>
    <col min="22" max="16384" width="0" style="1049" hidden="1"/>
  </cols>
  <sheetData>
    <row r="1" spans="1:21" ht="13.5" customHeight="1" x14ac:dyDescent="0.15">
      <c r="A1" s="1048"/>
      <c r="B1" s="1048"/>
      <c r="C1" s="1048"/>
      <c r="D1" s="1048"/>
      <c r="E1" s="1048"/>
      <c r="F1" s="1048"/>
      <c r="G1" s="1048"/>
      <c r="H1" s="1048"/>
      <c r="I1" s="1048"/>
      <c r="J1" s="1048"/>
      <c r="K1" s="1048"/>
      <c r="L1" s="1048"/>
      <c r="M1" s="1048"/>
      <c r="N1" s="1048"/>
      <c r="O1" s="1048"/>
      <c r="P1" s="1048"/>
      <c r="Q1" s="1048"/>
      <c r="R1" s="1048"/>
      <c r="S1" s="1048"/>
      <c r="T1" s="1048"/>
      <c r="U1" s="1048"/>
    </row>
    <row r="2" spans="1:21" ht="13.5" customHeight="1" x14ac:dyDescent="0.15">
      <c r="A2" s="1048"/>
      <c r="B2" s="1048"/>
      <c r="C2" s="1048"/>
      <c r="D2" s="1048"/>
      <c r="E2" s="1048"/>
      <c r="F2" s="1048"/>
      <c r="G2" s="1048"/>
      <c r="H2" s="1048"/>
      <c r="I2" s="1048"/>
      <c r="J2" s="1048"/>
      <c r="K2" s="1048"/>
      <c r="L2" s="1048"/>
      <c r="M2" s="1048"/>
      <c r="N2" s="1048"/>
      <c r="O2" s="1048"/>
      <c r="P2" s="1048"/>
      <c r="Q2" s="1048"/>
      <c r="R2" s="1048"/>
      <c r="S2" s="1048"/>
      <c r="T2" s="1048"/>
      <c r="U2" s="1048"/>
    </row>
    <row r="3" spans="1:21" ht="13.5" customHeight="1" x14ac:dyDescent="0.15">
      <c r="A3" s="1048"/>
      <c r="B3" s="1048"/>
      <c r="C3" s="1048"/>
      <c r="D3" s="1048"/>
      <c r="E3" s="1048"/>
      <c r="F3" s="1048"/>
      <c r="G3" s="1048"/>
      <c r="H3" s="1048"/>
      <c r="I3" s="1048"/>
      <c r="J3" s="1048"/>
      <c r="K3" s="1048"/>
      <c r="L3" s="1048"/>
      <c r="M3" s="1048"/>
      <c r="N3" s="1048"/>
      <c r="O3" s="1048"/>
      <c r="P3" s="1048"/>
      <c r="Q3" s="1048"/>
      <c r="R3" s="1048"/>
      <c r="S3" s="1048"/>
      <c r="T3" s="1048"/>
      <c r="U3" s="1048"/>
    </row>
    <row r="4" spans="1:21" ht="13.5" customHeight="1" x14ac:dyDescent="0.15">
      <c r="A4" s="1048"/>
      <c r="B4" s="1048"/>
      <c r="C4" s="1048"/>
      <c r="D4" s="1048"/>
      <c r="E4" s="1048"/>
      <c r="F4" s="1048"/>
      <c r="G4" s="1048"/>
      <c r="H4" s="1048"/>
      <c r="I4" s="1048"/>
      <c r="J4" s="1048"/>
      <c r="K4" s="1048"/>
      <c r="L4" s="1048"/>
      <c r="M4" s="1048"/>
      <c r="N4" s="1048"/>
      <c r="O4" s="1048"/>
      <c r="P4" s="1048"/>
      <c r="Q4" s="1048"/>
      <c r="R4" s="1048"/>
      <c r="S4" s="1048"/>
      <c r="T4" s="1048"/>
      <c r="U4" s="1048"/>
    </row>
    <row r="5" spans="1:21" ht="13.5" customHeight="1" x14ac:dyDescent="0.15">
      <c r="A5" s="1048"/>
      <c r="B5" s="1048"/>
      <c r="C5" s="1048"/>
      <c r="D5" s="1048"/>
      <c r="E5" s="1048"/>
      <c r="F5" s="1048"/>
      <c r="G5" s="1048"/>
      <c r="H5" s="1048"/>
      <c r="I5" s="1048"/>
      <c r="J5" s="1048"/>
      <c r="K5" s="1048"/>
      <c r="L5" s="1048"/>
      <c r="M5" s="1048"/>
      <c r="N5" s="1048"/>
      <c r="O5" s="1048"/>
      <c r="P5" s="1048"/>
      <c r="Q5" s="1048"/>
      <c r="R5" s="1048"/>
      <c r="S5" s="1048"/>
      <c r="T5" s="1048"/>
      <c r="U5" s="1048"/>
    </row>
    <row r="6" spans="1:21" ht="13.5" customHeight="1" x14ac:dyDescent="0.15">
      <c r="A6" s="1048"/>
      <c r="B6" s="1048"/>
      <c r="C6" s="1048"/>
      <c r="D6" s="1048"/>
      <c r="E6" s="1048"/>
      <c r="F6" s="1048"/>
      <c r="G6" s="1048"/>
      <c r="H6" s="1048"/>
      <c r="I6" s="1048"/>
      <c r="J6" s="1048"/>
      <c r="K6" s="1048"/>
      <c r="L6" s="1048"/>
      <c r="M6" s="1048"/>
      <c r="N6" s="1048"/>
      <c r="O6" s="1048"/>
      <c r="P6" s="1048"/>
      <c r="Q6" s="1048"/>
      <c r="R6" s="1048"/>
      <c r="S6" s="1048"/>
      <c r="T6" s="1048"/>
      <c r="U6" s="1048"/>
    </row>
    <row r="7" spans="1:21" ht="13.5" customHeight="1" x14ac:dyDescent="0.15">
      <c r="A7" s="1048"/>
      <c r="B7" s="1048"/>
      <c r="C7" s="1048"/>
      <c r="D7" s="1048"/>
      <c r="E7" s="1048"/>
      <c r="F7" s="1048"/>
      <c r="G7" s="1048"/>
      <c r="H7" s="1048"/>
      <c r="I7" s="1048"/>
      <c r="J7" s="1048"/>
      <c r="K7" s="1048"/>
      <c r="L7" s="1048"/>
      <c r="M7" s="1048"/>
      <c r="N7" s="1048"/>
      <c r="O7" s="1048"/>
      <c r="P7" s="1048"/>
      <c r="Q7" s="1048"/>
      <c r="R7" s="1048"/>
      <c r="S7" s="1048"/>
      <c r="T7" s="1048"/>
      <c r="U7" s="1048"/>
    </row>
    <row r="8" spans="1:21" ht="13.5" customHeight="1" x14ac:dyDescent="0.15">
      <c r="A8" s="1048"/>
      <c r="B8" s="1048"/>
      <c r="C8" s="1048"/>
      <c r="D8" s="1048"/>
      <c r="E8" s="1048"/>
      <c r="F8" s="1048"/>
      <c r="G8" s="1048"/>
      <c r="H8" s="1048"/>
      <c r="I8" s="1048"/>
      <c r="J8" s="1048"/>
      <c r="K8" s="1048"/>
      <c r="L8" s="1048"/>
      <c r="M8" s="1048"/>
      <c r="N8" s="1048"/>
      <c r="O8" s="1048"/>
      <c r="P8" s="1048"/>
      <c r="Q8" s="1048"/>
      <c r="R8" s="1048"/>
      <c r="S8" s="1048"/>
      <c r="T8" s="1048"/>
      <c r="U8" s="1048"/>
    </row>
    <row r="9" spans="1:21" ht="13.5" customHeight="1" x14ac:dyDescent="0.15">
      <c r="A9" s="1048"/>
      <c r="B9" s="1048"/>
      <c r="C9" s="1048"/>
      <c r="D9" s="1048"/>
      <c r="E9" s="1048"/>
      <c r="F9" s="1048"/>
      <c r="G9" s="1048"/>
      <c r="H9" s="1048"/>
      <c r="I9" s="1048"/>
      <c r="J9" s="1048"/>
      <c r="K9" s="1048"/>
      <c r="L9" s="1048"/>
      <c r="M9" s="1048"/>
      <c r="N9" s="1048"/>
      <c r="O9" s="1048"/>
      <c r="P9" s="1048"/>
      <c r="Q9" s="1048"/>
      <c r="R9" s="1048"/>
      <c r="S9" s="1048"/>
      <c r="T9" s="1048"/>
      <c r="U9" s="1048"/>
    </row>
    <row r="10" spans="1:21" ht="13.5" customHeight="1" x14ac:dyDescent="0.15">
      <c r="A10" s="1048"/>
      <c r="B10" s="1048"/>
      <c r="C10" s="1048"/>
      <c r="D10" s="1048"/>
      <c r="E10" s="1048"/>
      <c r="F10" s="1048"/>
      <c r="G10" s="1048"/>
      <c r="H10" s="1048"/>
      <c r="I10" s="1048"/>
      <c r="J10" s="1048"/>
      <c r="K10" s="1048"/>
      <c r="L10" s="1048"/>
      <c r="M10" s="1048"/>
      <c r="N10" s="1048"/>
      <c r="O10" s="1048"/>
      <c r="P10" s="1048"/>
      <c r="Q10" s="1048"/>
      <c r="R10" s="1048"/>
      <c r="S10" s="1048"/>
      <c r="T10" s="1048"/>
      <c r="U10" s="1048"/>
    </row>
    <row r="11" spans="1:21" ht="13.5" customHeight="1" x14ac:dyDescent="0.15">
      <c r="A11" s="1048"/>
      <c r="B11" s="1048"/>
      <c r="C11" s="1048"/>
      <c r="D11" s="1048"/>
      <c r="E11" s="1048"/>
      <c r="F11" s="1048"/>
      <c r="G11" s="1048"/>
      <c r="H11" s="1048"/>
      <c r="I11" s="1048"/>
      <c r="J11" s="1048"/>
      <c r="K11" s="1048"/>
      <c r="L11" s="1048"/>
      <c r="M11" s="1048"/>
      <c r="N11" s="1048"/>
      <c r="O11" s="1048"/>
      <c r="P11" s="1048"/>
      <c r="Q11" s="1048"/>
      <c r="R11" s="1048"/>
      <c r="S11" s="1048"/>
      <c r="T11" s="1048"/>
      <c r="U11" s="1048"/>
    </row>
    <row r="12" spans="1:21" ht="13.5" customHeight="1" x14ac:dyDescent="0.15">
      <c r="A12" s="1048"/>
      <c r="B12" s="1048"/>
      <c r="C12" s="1048"/>
      <c r="D12" s="1048"/>
      <c r="E12" s="1048"/>
      <c r="F12" s="1048"/>
      <c r="G12" s="1048"/>
      <c r="H12" s="1048"/>
      <c r="I12" s="1048"/>
      <c r="J12" s="1048"/>
      <c r="K12" s="1048"/>
      <c r="L12" s="1048"/>
      <c r="M12" s="1048"/>
      <c r="N12" s="1048"/>
      <c r="O12" s="1048"/>
      <c r="P12" s="1048"/>
      <c r="Q12" s="1048"/>
      <c r="R12" s="1048"/>
      <c r="S12" s="1048"/>
      <c r="T12" s="1048"/>
      <c r="U12" s="1048"/>
    </row>
    <row r="13" spans="1:21" ht="13.5" customHeight="1" x14ac:dyDescent="0.15">
      <c r="A13" s="1048"/>
      <c r="B13" s="1048"/>
      <c r="C13" s="1048"/>
      <c r="D13" s="1048"/>
      <c r="E13" s="1048"/>
      <c r="F13" s="1048"/>
      <c r="G13" s="1048"/>
      <c r="H13" s="1048"/>
      <c r="I13" s="1048"/>
      <c r="J13" s="1048"/>
      <c r="K13" s="1048"/>
      <c r="L13" s="1048"/>
      <c r="M13" s="1048"/>
      <c r="N13" s="1048"/>
      <c r="O13" s="1048"/>
      <c r="P13" s="1048"/>
      <c r="Q13" s="1048"/>
      <c r="R13" s="1048"/>
      <c r="S13" s="1048"/>
      <c r="T13" s="1048"/>
      <c r="U13" s="1048"/>
    </row>
    <row r="14" spans="1:21" ht="13.5" customHeight="1" x14ac:dyDescent="0.15">
      <c r="A14" s="1048"/>
      <c r="B14" s="1048"/>
      <c r="C14" s="1048"/>
      <c r="D14" s="1048"/>
      <c r="E14" s="1048"/>
      <c r="F14" s="1048"/>
      <c r="G14" s="1048"/>
      <c r="H14" s="1048"/>
      <c r="I14" s="1048"/>
      <c r="J14" s="1048"/>
      <c r="K14" s="1048"/>
      <c r="L14" s="1048"/>
      <c r="M14" s="1048"/>
      <c r="N14" s="1048"/>
      <c r="O14" s="1048"/>
      <c r="P14" s="1048"/>
      <c r="Q14" s="1048"/>
      <c r="R14" s="1048"/>
      <c r="S14" s="1048"/>
      <c r="T14" s="1048"/>
      <c r="U14" s="1048"/>
    </row>
    <row r="15" spans="1:21" ht="13.5" customHeight="1" x14ac:dyDescent="0.15">
      <c r="A15" s="1048"/>
      <c r="B15" s="1048"/>
      <c r="C15" s="1048"/>
      <c r="D15" s="1048"/>
      <c r="E15" s="1048"/>
      <c r="F15" s="1048"/>
      <c r="G15" s="1048"/>
      <c r="H15" s="1048"/>
      <c r="I15" s="1048"/>
      <c r="J15" s="1048"/>
      <c r="K15" s="1048"/>
      <c r="L15" s="1048"/>
      <c r="M15" s="1048"/>
      <c r="N15" s="1048"/>
      <c r="O15" s="1048"/>
      <c r="P15" s="1048"/>
      <c r="Q15" s="1048"/>
      <c r="R15" s="1048"/>
      <c r="S15" s="1048"/>
      <c r="T15" s="1048"/>
      <c r="U15" s="1048"/>
    </row>
    <row r="16" spans="1:21" ht="13.5" customHeight="1" x14ac:dyDescent="0.15">
      <c r="A16" s="1048"/>
      <c r="B16" s="1048"/>
      <c r="C16" s="1048"/>
      <c r="D16" s="1048"/>
      <c r="E16" s="1048"/>
      <c r="F16" s="1048"/>
      <c r="G16" s="1048"/>
      <c r="H16" s="1048"/>
      <c r="I16" s="1048"/>
      <c r="J16" s="1048"/>
      <c r="K16" s="1048"/>
      <c r="L16" s="1048"/>
      <c r="M16" s="1048"/>
      <c r="N16" s="1048"/>
      <c r="O16" s="1048"/>
      <c r="P16" s="1048"/>
      <c r="Q16" s="1048"/>
      <c r="R16" s="1048"/>
      <c r="S16" s="1048"/>
      <c r="T16" s="1048"/>
      <c r="U16" s="1048"/>
    </row>
    <row r="17" spans="1:21" ht="13.5" customHeight="1" x14ac:dyDescent="0.15">
      <c r="A17" s="1048"/>
      <c r="B17" s="1048"/>
      <c r="C17" s="1048"/>
      <c r="D17" s="1048"/>
      <c r="E17" s="1048"/>
      <c r="F17" s="1048"/>
      <c r="G17" s="1048"/>
      <c r="H17" s="1048"/>
      <c r="I17" s="1048"/>
      <c r="J17" s="1048"/>
      <c r="K17" s="1048"/>
      <c r="L17" s="1048"/>
      <c r="M17" s="1048"/>
      <c r="N17" s="1048"/>
      <c r="O17" s="1048"/>
      <c r="P17" s="1048"/>
      <c r="Q17" s="1048"/>
      <c r="R17" s="1048"/>
      <c r="S17" s="1048"/>
      <c r="T17" s="1048"/>
      <c r="U17" s="1048"/>
    </row>
    <row r="18" spans="1:21" ht="13.5" customHeight="1" x14ac:dyDescent="0.15">
      <c r="A18" s="1048"/>
      <c r="B18" s="1048"/>
      <c r="C18" s="1048"/>
      <c r="D18" s="1048"/>
      <c r="E18" s="1048"/>
      <c r="F18" s="1048"/>
      <c r="G18" s="1048"/>
      <c r="H18" s="1048"/>
      <c r="I18" s="1048"/>
      <c r="J18" s="1048"/>
      <c r="K18" s="1048"/>
      <c r="L18" s="1048"/>
      <c r="M18" s="1048"/>
      <c r="N18" s="1048"/>
      <c r="O18" s="1048"/>
      <c r="P18" s="1048"/>
      <c r="Q18" s="1048"/>
      <c r="R18" s="1048"/>
      <c r="S18" s="1048"/>
      <c r="T18" s="1048"/>
      <c r="U18" s="1048"/>
    </row>
    <row r="19" spans="1:21" ht="13.5" customHeight="1" x14ac:dyDescent="0.15">
      <c r="A19" s="1048"/>
      <c r="B19" s="1048"/>
      <c r="C19" s="1048"/>
      <c r="D19" s="1048"/>
      <c r="E19" s="1048"/>
      <c r="F19" s="1048"/>
      <c r="G19" s="1048"/>
      <c r="H19" s="1048"/>
      <c r="I19" s="1048"/>
      <c r="J19" s="1048"/>
      <c r="K19" s="1048"/>
      <c r="L19" s="1048"/>
      <c r="M19" s="1048"/>
      <c r="N19" s="1048"/>
      <c r="O19" s="1048"/>
      <c r="P19" s="1048"/>
      <c r="Q19" s="1048"/>
      <c r="R19" s="1048"/>
      <c r="S19" s="1048"/>
      <c r="T19" s="1048"/>
      <c r="U19" s="1048"/>
    </row>
    <row r="20" spans="1:21" ht="13.5" customHeight="1" x14ac:dyDescent="0.15">
      <c r="A20" s="1048"/>
      <c r="B20" s="1048"/>
      <c r="C20" s="1048"/>
      <c r="D20" s="1048"/>
      <c r="E20" s="1048"/>
      <c r="F20" s="1048"/>
      <c r="G20" s="1048"/>
      <c r="H20" s="1048"/>
      <c r="I20" s="1048"/>
      <c r="J20" s="1048"/>
      <c r="K20" s="1048"/>
      <c r="L20" s="1048"/>
      <c r="M20" s="1048"/>
      <c r="N20" s="1048"/>
      <c r="O20" s="1048"/>
      <c r="P20" s="1048"/>
      <c r="Q20" s="1048"/>
      <c r="R20" s="1048"/>
      <c r="S20" s="1048"/>
      <c r="T20" s="1048"/>
      <c r="U20" s="1048"/>
    </row>
    <row r="21" spans="1:21" ht="13.5" customHeight="1" x14ac:dyDescent="0.15">
      <c r="A21" s="1048"/>
      <c r="B21" s="1048"/>
      <c r="C21" s="1048"/>
      <c r="D21" s="1048"/>
      <c r="E21" s="1048"/>
      <c r="F21" s="1048"/>
      <c r="G21" s="1048"/>
      <c r="H21" s="1048"/>
      <c r="I21" s="1048"/>
      <c r="J21" s="1048"/>
      <c r="K21" s="1048"/>
      <c r="L21" s="1048"/>
      <c r="M21" s="1048"/>
      <c r="N21" s="1048"/>
      <c r="O21" s="1048"/>
      <c r="P21" s="1048"/>
      <c r="Q21" s="1048"/>
      <c r="R21" s="1048"/>
      <c r="S21" s="1048"/>
      <c r="T21" s="1048"/>
      <c r="U21" s="1048"/>
    </row>
    <row r="22" spans="1:21" ht="13.5" customHeight="1" x14ac:dyDescent="0.15">
      <c r="A22" s="1048"/>
      <c r="B22" s="1048"/>
      <c r="C22" s="1048"/>
      <c r="D22" s="1048"/>
      <c r="E22" s="1048"/>
      <c r="F22" s="1048"/>
      <c r="G22" s="1048"/>
      <c r="H22" s="1048"/>
      <c r="I22" s="1048"/>
      <c r="J22" s="1048"/>
      <c r="K22" s="1048"/>
      <c r="L22" s="1048"/>
      <c r="M22" s="1048"/>
      <c r="N22" s="1048"/>
      <c r="O22" s="1048"/>
      <c r="P22" s="1048"/>
      <c r="Q22" s="1048"/>
      <c r="R22" s="1048"/>
      <c r="S22" s="1048"/>
      <c r="T22" s="1048"/>
      <c r="U22" s="1048"/>
    </row>
    <row r="23" spans="1:21" ht="13.5" customHeight="1" x14ac:dyDescent="0.15">
      <c r="A23" s="1048"/>
      <c r="B23" s="1048"/>
      <c r="C23" s="1048"/>
      <c r="D23" s="1048"/>
      <c r="E23" s="1048"/>
      <c r="F23" s="1048"/>
      <c r="G23" s="1048"/>
      <c r="H23" s="1048"/>
      <c r="I23" s="1048"/>
      <c r="J23" s="1048"/>
      <c r="K23" s="1048"/>
      <c r="L23" s="1048"/>
      <c r="M23" s="1048"/>
      <c r="N23" s="1048"/>
      <c r="O23" s="1048"/>
      <c r="P23" s="1048"/>
      <c r="Q23" s="1048"/>
      <c r="R23" s="1048"/>
      <c r="S23" s="1048"/>
      <c r="T23" s="1048"/>
      <c r="U23" s="1048"/>
    </row>
    <row r="24" spans="1:21" ht="13.5" customHeight="1" x14ac:dyDescent="0.15">
      <c r="A24" s="1048"/>
      <c r="B24" s="1048"/>
      <c r="C24" s="1048"/>
      <c r="D24" s="1048"/>
      <c r="E24" s="1048"/>
      <c r="F24" s="1048"/>
      <c r="G24" s="1048"/>
      <c r="H24" s="1048"/>
      <c r="I24" s="1048"/>
      <c r="J24" s="1048"/>
      <c r="K24" s="1048"/>
      <c r="L24" s="1048"/>
      <c r="M24" s="1048"/>
      <c r="N24" s="1048"/>
      <c r="O24" s="1048"/>
      <c r="P24" s="1048"/>
      <c r="Q24" s="1048"/>
      <c r="R24" s="1048"/>
      <c r="S24" s="1048"/>
      <c r="T24" s="1048"/>
      <c r="U24" s="1048"/>
    </row>
    <row r="25" spans="1:21" ht="13.5" customHeight="1" x14ac:dyDescent="0.15">
      <c r="A25" s="1048"/>
      <c r="B25" s="1048"/>
      <c r="C25" s="1048"/>
      <c r="D25" s="1048"/>
      <c r="E25" s="1048"/>
      <c r="F25" s="1048"/>
      <c r="G25" s="1048"/>
      <c r="H25" s="1048"/>
      <c r="I25" s="1048"/>
      <c r="J25" s="1048"/>
      <c r="K25" s="1048"/>
      <c r="L25" s="1048"/>
      <c r="M25" s="1048"/>
      <c r="N25" s="1048"/>
      <c r="O25" s="1048"/>
      <c r="P25" s="1048"/>
      <c r="Q25" s="1048"/>
      <c r="R25" s="1048"/>
      <c r="S25" s="1048"/>
      <c r="T25" s="1048"/>
      <c r="U25" s="1048"/>
    </row>
    <row r="26" spans="1:21" ht="13.5" customHeight="1" x14ac:dyDescent="0.15">
      <c r="A26" s="1048"/>
      <c r="B26" s="1048"/>
      <c r="C26" s="1048"/>
      <c r="D26" s="1048"/>
      <c r="E26" s="1048"/>
      <c r="F26" s="1048"/>
      <c r="G26" s="1048"/>
      <c r="H26" s="1048"/>
      <c r="I26" s="1048"/>
      <c r="J26" s="1048"/>
      <c r="K26" s="1048"/>
      <c r="L26" s="1048"/>
      <c r="M26" s="1048"/>
      <c r="N26" s="1048"/>
      <c r="O26" s="1048"/>
      <c r="P26" s="1048"/>
      <c r="Q26" s="1048"/>
      <c r="R26" s="1048"/>
      <c r="S26" s="1048"/>
      <c r="T26" s="1048"/>
      <c r="U26" s="1048"/>
    </row>
    <row r="27" spans="1:21" ht="13.5" customHeight="1" x14ac:dyDescent="0.15">
      <c r="A27" s="1048"/>
      <c r="B27" s="1048"/>
      <c r="C27" s="1048"/>
      <c r="D27" s="1048"/>
      <c r="E27" s="1048"/>
      <c r="F27" s="1048"/>
      <c r="G27" s="1048"/>
      <c r="H27" s="1048"/>
      <c r="I27" s="1048"/>
      <c r="J27" s="1048"/>
      <c r="K27" s="1048"/>
      <c r="L27" s="1048"/>
      <c r="M27" s="1048"/>
      <c r="N27" s="1048"/>
      <c r="O27" s="1048"/>
      <c r="P27" s="1048"/>
      <c r="Q27" s="1048"/>
      <c r="R27" s="1048"/>
      <c r="S27" s="1048"/>
      <c r="T27" s="1048"/>
      <c r="U27" s="1048"/>
    </row>
    <row r="28" spans="1:21" ht="13.5" customHeight="1" x14ac:dyDescent="0.15">
      <c r="A28" s="1048"/>
      <c r="B28" s="1048"/>
      <c r="C28" s="1048"/>
      <c r="D28" s="1048"/>
      <c r="E28" s="1048"/>
      <c r="F28" s="1048"/>
      <c r="G28" s="1048"/>
      <c r="H28" s="1048"/>
      <c r="I28" s="1048"/>
      <c r="J28" s="1048"/>
      <c r="K28" s="1048"/>
      <c r="L28" s="1048"/>
      <c r="M28" s="1048"/>
      <c r="N28" s="1048"/>
      <c r="O28" s="1048"/>
      <c r="P28" s="1048"/>
      <c r="Q28" s="1048"/>
      <c r="R28" s="1048"/>
      <c r="S28" s="1048"/>
      <c r="T28" s="1048"/>
      <c r="U28" s="1048"/>
    </row>
    <row r="29" spans="1:21" ht="13.5" customHeight="1" x14ac:dyDescent="0.15">
      <c r="A29" s="1048"/>
      <c r="B29" s="1048"/>
      <c r="C29" s="1048"/>
      <c r="D29" s="1048"/>
      <c r="E29" s="1048"/>
      <c r="F29" s="1048"/>
      <c r="G29" s="1048"/>
      <c r="H29" s="1048"/>
      <c r="I29" s="1048"/>
      <c r="J29" s="1048"/>
      <c r="K29" s="1048"/>
      <c r="L29" s="1048"/>
      <c r="M29" s="1048"/>
      <c r="N29" s="1048"/>
      <c r="O29" s="1048"/>
      <c r="P29" s="1048"/>
      <c r="Q29" s="1048"/>
      <c r="R29" s="1048"/>
      <c r="S29" s="1048"/>
      <c r="T29" s="1048"/>
      <c r="U29" s="1048"/>
    </row>
    <row r="30" spans="1:21" ht="13.5" customHeight="1" x14ac:dyDescent="0.15">
      <c r="A30" s="1048"/>
      <c r="B30" s="1048"/>
      <c r="C30" s="1048"/>
      <c r="D30" s="1048"/>
      <c r="E30" s="1048"/>
      <c r="F30" s="1048"/>
      <c r="G30" s="1048"/>
      <c r="H30" s="1048"/>
      <c r="I30" s="1048"/>
      <c r="J30" s="1048"/>
      <c r="K30" s="1048"/>
      <c r="L30" s="1048"/>
      <c r="M30" s="1048"/>
      <c r="N30" s="1048"/>
      <c r="O30" s="1048"/>
      <c r="P30" s="1048"/>
      <c r="Q30" s="1048"/>
      <c r="R30" s="1048"/>
      <c r="S30" s="1048"/>
      <c r="T30" s="1048"/>
      <c r="U30" s="1048"/>
    </row>
    <row r="31" spans="1:21" ht="13.5" customHeight="1" x14ac:dyDescent="0.15">
      <c r="A31" s="1048"/>
      <c r="B31" s="1048"/>
      <c r="C31" s="1048"/>
      <c r="D31" s="1048"/>
      <c r="E31" s="1048"/>
      <c r="F31" s="1048"/>
      <c r="G31" s="1048"/>
      <c r="H31" s="1048"/>
      <c r="I31" s="1048"/>
      <c r="J31" s="1048"/>
      <c r="K31" s="1048"/>
      <c r="L31" s="1048"/>
      <c r="M31" s="1048"/>
      <c r="N31" s="1048"/>
      <c r="O31" s="1048"/>
      <c r="P31" s="1048"/>
      <c r="Q31" s="1048"/>
      <c r="R31" s="1048"/>
      <c r="S31" s="1048"/>
      <c r="T31" s="1048"/>
      <c r="U31" s="1048"/>
    </row>
    <row r="32" spans="1:21" ht="13.5" customHeight="1" x14ac:dyDescent="0.15">
      <c r="A32" s="1048"/>
      <c r="B32" s="1048"/>
      <c r="C32" s="1048"/>
      <c r="D32" s="1048"/>
      <c r="E32" s="1048"/>
      <c r="F32" s="1048"/>
      <c r="G32" s="1048"/>
      <c r="H32" s="1048"/>
      <c r="I32" s="1048"/>
      <c r="J32" s="1048"/>
      <c r="K32" s="1048"/>
      <c r="L32" s="1048"/>
      <c r="M32" s="1048"/>
      <c r="N32" s="1048"/>
      <c r="O32" s="1048"/>
      <c r="P32" s="1048"/>
      <c r="Q32" s="1048"/>
      <c r="R32" s="1048"/>
      <c r="S32" s="1048"/>
      <c r="T32" s="1048"/>
      <c r="U32" s="1048"/>
    </row>
    <row r="33" spans="1:21" ht="13.5" customHeight="1" x14ac:dyDescent="0.15">
      <c r="A33" s="1048"/>
      <c r="B33" s="1048"/>
      <c r="C33" s="1048"/>
      <c r="D33" s="1048"/>
      <c r="E33" s="1048"/>
      <c r="F33" s="1048"/>
      <c r="G33" s="1048"/>
      <c r="H33" s="1048"/>
      <c r="I33" s="1048"/>
      <c r="J33" s="1048"/>
      <c r="K33" s="1048"/>
      <c r="L33" s="1048"/>
      <c r="M33" s="1048"/>
      <c r="N33" s="1048"/>
      <c r="O33" s="1048"/>
      <c r="P33" s="1048"/>
      <c r="Q33" s="1048"/>
      <c r="R33" s="1048"/>
      <c r="S33" s="1048"/>
      <c r="T33" s="1048"/>
      <c r="U33" s="1048"/>
    </row>
    <row r="34" spans="1:21" ht="13.5" customHeight="1" x14ac:dyDescent="0.15">
      <c r="A34" s="1048"/>
      <c r="B34" s="1048"/>
      <c r="C34" s="1048"/>
      <c r="D34" s="1048"/>
      <c r="E34" s="1048"/>
      <c r="F34" s="1048"/>
      <c r="G34" s="1048"/>
      <c r="H34" s="1048"/>
      <c r="I34" s="1048"/>
      <c r="J34" s="1048"/>
      <c r="K34" s="1048"/>
      <c r="L34" s="1048"/>
      <c r="M34" s="1048"/>
      <c r="N34" s="1048"/>
      <c r="O34" s="1048"/>
      <c r="P34" s="1048"/>
      <c r="Q34" s="1048"/>
      <c r="R34" s="1048"/>
      <c r="S34" s="1048"/>
      <c r="T34" s="1048"/>
      <c r="U34" s="1048"/>
    </row>
    <row r="35" spans="1:21" ht="13.5" customHeight="1" x14ac:dyDescent="0.15">
      <c r="A35" s="1048"/>
      <c r="B35" s="1048"/>
      <c r="C35" s="1048"/>
      <c r="D35" s="1048"/>
      <c r="E35" s="1048"/>
      <c r="F35" s="1048"/>
      <c r="G35" s="1048"/>
      <c r="H35" s="1048"/>
      <c r="I35" s="1048"/>
      <c r="J35" s="1048"/>
      <c r="K35" s="1048"/>
      <c r="L35" s="1048"/>
      <c r="M35" s="1048"/>
      <c r="N35" s="1048"/>
      <c r="O35" s="1048"/>
      <c r="P35" s="1048"/>
      <c r="Q35" s="1048"/>
      <c r="R35" s="1048"/>
      <c r="S35" s="1048"/>
      <c r="T35" s="1048"/>
      <c r="U35" s="1048"/>
    </row>
    <row r="36" spans="1:21" ht="13.5" customHeight="1" x14ac:dyDescent="0.15">
      <c r="A36" s="1048"/>
      <c r="B36" s="1048"/>
      <c r="C36" s="1048"/>
      <c r="D36" s="1048"/>
      <c r="E36" s="1048"/>
      <c r="F36" s="1048"/>
      <c r="G36" s="1048"/>
      <c r="H36" s="1048"/>
      <c r="I36" s="1048"/>
      <c r="J36" s="1048"/>
      <c r="K36" s="1048"/>
      <c r="L36" s="1048"/>
      <c r="M36" s="1048"/>
      <c r="N36" s="1048"/>
      <c r="O36" s="1048"/>
      <c r="P36" s="1048"/>
      <c r="Q36" s="1048"/>
      <c r="R36" s="1048"/>
      <c r="S36" s="1048"/>
      <c r="T36" s="1048"/>
      <c r="U36" s="1048"/>
    </row>
    <row r="37" spans="1:21" ht="13.5" customHeight="1" x14ac:dyDescent="0.15">
      <c r="A37" s="1048"/>
      <c r="B37" s="1048"/>
      <c r="C37" s="1048"/>
      <c r="D37" s="1048"/>
      <c r="E37" s="1048"/>
      <c r="F37" s="1048"/>
      <c r="G37" s="1048"/>
      <c r="H37" s="1048"/>
      <c r="I37" s="1048"/>
      <c r="J37" s="1048"/>
      <c r="K37" s="1048"/>
      <c r="L37" s="1048"/>
      <c r="M37" s="1048"/>
      <c r="N37" s="1048"/>
      <c r="O37" s="1048"/>
      <c r="P37" s="1048"/>
      <c r="Q37" s="1048"/>
      <c r="R37" s="1048"/>
      <c r="S37" s="1048"/>
      <c r="T37" s="1048"/>
      <c r="U37" s="1048"/>
    </row>
    <row r="38" spans="1:21" ht="13.5" customHeight="1" x14ac:dyDescent="0.15">
      <c r="A38" s="1048"/>
      <c r="B38" s="1048"/>
      <c r="C38" s="1048"/>
      <c r="D38" s="1048"/>
      <c r="E38" s="1048"/>
      <c r="F38" s="1048"/>
      <c r="G38" s="1048"/>
      <c r="H38" s="1048"/>
      <c r="I38" s="1048"/>
      <c r="J38" s="1048"/>
      <c r="K38" s="1048"/>
      <c r="L38" s="1048"/>
      <c r="M38" s="1048"/>
      <c r="N38" s="1048"/>
      <c r="O38" s="1048"/>
      <c r="P38" s="1048"/>
      <c r="Q38" s="1048"/>
      <c r="R38" s="1048"/>
      <c r="S38" s="1048"/>
      <c r="T38" s="1048"/>
      <c r="U38" s="1048"/>
    </row>
    <row r="39" spans="1:21" ht="13.5" customHeight="1" x14ac:dyDescent="0.15">
      <c r="A39" s="1048"/>
      <c r="B39" s="1048"/>
      <c r="C39" s="1048"/>
      <c r="D39" s="1048"/>
      <c r="E39" s="1048"/>
      <c r="F39" s="1048"/>
      <c r="G39" s="1048"/>
      <c r="H39" s="1048"/>
      <c r="I39" s="1048"/>
      <c r="J39" s="1048"/>
      <c r="K39" s="1048"/>
      <c r="L39" s="1048"/>
      <c r="M39" s="1048"/>
      <c r="N39" s="1048"/>
      <c r="O39" s="1048"/>
      <c r="P39" s="1048"/>
      <c r="Q39" s="1048"/>
      <c r="R39" s="1048"/>
      <c r="S39" s="1048"/>
      <c r="T39" s="1048"/>
      <c r="U39" s="1048"/>
    </row>
    <row r="40" spans="1:21" ht="13.5" customHeight="1" x14ac:dyDescent="0.15">
      <c r="A40" s="1048"/>
      <c r="B40" s="1048"/>
      <c r="C40" s="1048"/>
      <c r="D40" s="1048"/>
      <c r="E40" s="1048"/>
      <c r="F40" s="1048"/>
      <c r="G40" s="1048"/>
      <c r="H40" s="1048"/>
      <c r="I40" s="1048"/>
      <c r="J40" s="1048"/>
      <c r="K40" s="1048"/>
      <c r="L40" s="1048"/>
      <c r="M40" s="1048"/>
      <c r="N40" s="1048"/>
      <c r="O40" s="1048"/>
      <c r="P40" s="1048"/>
      <c r="Q40" s="1048"/>
      <c r="R40" s="1048"/>
      <c r="S40" s="1048"/>
      <c r="T40" s="1048"/>
      <c r="U40" s="1048"/>
    </row>
    <row r="41" spans="1:21" ht="13.5" customHeight="1" x14ac:dyDescent="0.15">
      <c r="A41" s="1048"/>
      <c r="B41" s="1048"/>
      <c r="C41" s="1048"/>
      <c r="D41" s="1048"/>
      <c r="E41" s="1048"/>
      <c r="F41" s="1048"/>
      <c r="G41" s="1048"/>
      <c r="H41" s="1048"/>
      <c r="I41" s="1048"/>
      <c r="J41" s="1048"/>
      <c r="K41" s="1048"/>
      <c r="L41" s="1048"/>
      <c r="M41" s="1048"/>
      <c r="N41" s="1048"/>
      <c r="O41" s="1048"/>
      <c r="P41" s="1048"/>
      <c r="Q41" s="1048"/>
      <c r="R41" s="1048"/>
      <c r="S41" s="1048"/>
      <c r="T41" s="1048"/>
      <c r="U41" s="1048"/>
    </row>
    <row r="42" spans="1:21" ht="13.5" customHeight="1" x14ac:dyDescent="0.15">
      <c r="A42" s="1048"/>
      <c r="B42" s="1048"/>
      <c r="C42" s="1048"/>
      <c r="D42" s="1048"/>
      <c r="E42" s="1048"/>
      <c r="F42" s="1048"/>
      <c r="G42" s="1048"/>
      <c r="H42" s="1048"/>
      <c r="I42" s="1048"/>
      <c r="J42" s="1048"/>
      <c r="K42" s="1048"/>
      <c r="L42" s="1048"/>
      <c r="M42" s="1048"/>
      <c r="N42" s="1048"/>
      <c r="O42" s="1048"/>
      <c r="P42" s="1048"/>
      <c r="Q42" s="1048"/>
      <c r="R42" s="1048"/>
      <c r="S42" s="1048"/>
      <c r="T42" s="1048"/>
      <c r="U42" s="1048"/>
    </row>
    <row r="43" spans="1:21" ht="30.75" customHeight="1" thickBot="1" x14ac:dyDescent="0.2">
      <c r="A43" s="1048"/>
      <c r="B43" s="1048"/>
      <c r="C43" s="1048"/>
      <c r="D43" s="1048"/>
      <c r="E43" s="1048"/>
      <c r="F43" s="1048"/>
      <c r="G43" s="1048"/>
      <c r="H43" s="1048"/>
      <c r="I43" s="1048"/>
      <c r="J43" s="1048"/>
      <c r="K43" s="1048"/>
      <c r="L43" s="1048"/>
      <c r="M43" s="1048"/>
      <c r="N43" s="1048"/>
      <c r="O43" s="1050" t="s">
        <v>499</v>
      </c>
      <c r="P43" s="1048"/>
      <c r="Q43" s="1048"/>
      <c r="R43" s="1048"/>
      <c r="S43" s="1048"/>
      <c r="T43" s="1048"/>
      <c r="U43" s="1048"/>
    </row>
    <row r="44" spans="1:21" ht="30.75" customHeight="1" thickBot="1" x14ac:dyDescent="0.2">
      <c r="A44" s="1048"/>
      <c r="B44" s="1051" t="s">
        <v>500</v>
      </c>
      <c r="C44" s="1052"/>
      <c r="D44" s="1052"/>
      <c r="E44" s="1053"/>
      <c r="F44" s="1053"/>
      <c r="G44" s="1053"/>
      <c r="H44" s="1053"/>
      <c r="I44" s="1053"/>
      <c r="J44" s="1054" t="s">
        <v>483</v>
      </c>
      <c r="K44" s="1055" t="s">
        <v>3</v>
      </c>
      <c r="L44" s="1056" t="s">
        <v>4</v>
      </c>
      <c r="M44" s="1056" t="s">
        <v>5</v>
      </c>
      <c r="N44" s="1056" t="s">
        <v>6</v>
      </c>
      <c r="O44" s="1057" t="s">
        <v>7</v>
      </c>
      <c r="P44" s="1048"/>
      <c r="Q44" s="1048"/>
      <c r="R44" s="1048"/>
      <c r="S44" s="1048"/>
      <c r="T44" s="1048"/>
      <c r="U44" s="1048"/>
    </row>
    <row r="45" spans="1:21" ht="30.75" customHeight="1" x14ac:dyDescent="0.15">
      <c r="A45" s="1048"/>
      <c r="B45" s="1058" t="s">
        <v>501</v>
      </c>
      <c r="C45" s="1059"/>
      <c r="D45" s="1060"/>
      <c r="E45" s="1061" t="s">
        <v>502</v>
      </c>
      <c r="F45" s="1061"/>
      <c r="G45" s="1061"/>
      <c r="H45" s="1061"/>
      <c r="I45" s="1061"/>
      <c r="J45" s="1062"/>
      <c r="K45" s="1063">
        <v>3018</v>
      </c>
      <c r="L45" s="1064">
        <v>2902</v>
      </c>
      <c r="M45" s="1064">
        <v>2805</v>
      </c>
      <c r="N45" s="1064">
        <v>2938</v>
      </c>
      <c r="O45" s="1065">
        <v>3090</v>
      </c>
      <c r="P45" s="1048"/>
      <c r="Q45" s="1048"/>
      <c r="R45" s="1048"/>
      <c r="S45" s="1048"/>
      <c r="T45" s="1048"/>
      <c r="U45" s="1048"/>
    </row>
    <row r="46" spans="1:21" ht="30.75" customHeight="1" x14ac:dyDescent="0.15">
      <c r="A46" s="1048"/>
      <c r="B46" s="1066"/>
      <c r="C46" s="1067"/>
      <c r="D46" s="1068"/>
      <c r="E46" s="1069" t="s">
        <v>503</v>
      </c>
      <c r="F46" s="1069"/>
      <c r="G46" s="1069"/>
      <c r="H46" s="1069"/>
      <c r="I46" s="1069"/>
      <c r="J46" s="1070"/>
      <c r="K46" s="1071" t="s">
        <v>324</v>
      </c>
      <c r="L46" s="1072" t="s">
        <v>324</v>
      </c>
      <c r="M46" s="1072" t="s">
        <v>324</v>
      </c>
      <c r="N46" s="1072" t="s">
        <v>324</v>
      </c>
      <c r="O46" s="1073" t="s">
        <v>324</v>
      </c>
      <c r="P46" s="1048"/>
      <c r="Q46" s="1048"/>
      <c r="R46" s="1048"/>
      <c r="S46" s="1048"/>
      <c r="T46" s="1048"/>
      <c r="U46" s="1048"/>
    </row>
    <row r="47" spans="1:21" ht="30.75" customHeight="1" x14ac:dyDescent="0.15">
      <c r="A47" s="1048"/>
      <c r="B47" s="1066"/>
      <c r="C47" s="1067"/>
      <c r="D47" s="1068"/>
      <c r="E47" s="1069" t="s">
        <v>504</v>
      </c>
      <c r="F47" s="1069"/>
      <c r="G47" s="1069"/>
      <c r="H47" s="1069"/>
      <c r="I47" s="1069"/>
      <c r="J47" s="1070"/>
      <c r="K47" s="1071" t="s">
        <v>324</v>
      </c>
      <c r="L47" s="1072" t="s">
        <v>324</v>
      </c>
      <c r="M47" s="1072" t="s">
        <v>324</v>
      </c>
      <c r="N47" s="1072" t="s">
        <v>324</v>
      </c>
      <c r="O47" s="1073" t="s">
        <v>324</v>
      </c>
      <c r="P47" s="1048"/>
      <c r="Q47" s="1048"/>
      <c r="R47" s="1048"/>
      <c r="S47" s="1048"/>
      <c r="T47" s="1048"/>
      <c r="U47" s="1048"/>
    </row>
    <row r="48" spans="1:21" ht="30.75" customHeight="1" x14ac:dyDescent="0.15">
      <c r="A48" s="1048"/>
      <c r="B48" s="1066"/>
      <c r="C48" s="1067"/>
      <c r="D48" s="1068"/>
      <c r="E48" s="1069" t="s">
        <v>505</v>
      </c>
      <c r="F48" s="1069"/>
      <c r="G48" s="1069"/>
      <c r="H48" s="1069"/>
      <c r="I48" s="1069"/>
      <c r="J48" s="1070"/>
      <c r="K48" s="1071">
        <v>2641</v>
      </c>
      <c r="L48" s="1072">
        <v>2501</v>
      </c>
      <c r="M48" s="1072">
        <v>2156</v>
      </c>
      <c r="N48" s="1072">
        <v>2087</v>
      </c>
      <c r="O48" s="1073">
        <v>2039</v>
      </c>
      <c r="P48" s="1048"/>
      <c r="Q48" s="1048"/>
      <c r="R48" s="1048"/>
      <c r="S48" s="1048"/>
      <c r="T48" s="1048"/>
      <c r="U48" s="1048"/>
    </row>
    <row r="49" spans="1:21" ht="30.75" customHeight="1" x14ac:dyDescent="0.15">
      <c r="A49" s="1048"/>
      <c r="B49" s="1066"/>
      <c r="C49" s="1067"/>
      <c r="D49" s="1068"/>
      <c r="E49" s="1069" t="s">
        <v>506</v>
      </c>
      <c r="F49" s="1069"/>
      <c r="G49" s="1069"/>
      <c r="H49" s="1069"/>
      <c r="I49" s="1069"/>
      <c r="J49" s="1070"/>
      <c r="K49" s="1071" t="s">
        <v>324</v>
      </c>
      <c r="L49" s="1072" t="s">
        <v>324</v>
      </c>
      <c r="M49" s="1072" t="s">
        <v>324</v>
      </c>
      <c r="N49" s="1072" t="s">
        <v>324</v>
      </c>
      <c r="O49" s="1073" t="s">
        <v>324</v>
      </c>
      <c r="P49" s="1048"/>
      <c r="Q49" s="1048"/>
      <c r="R49" s="1048"/>
      <c r="S49" s="1048"/>
      <c r="T49" s="1048"/>
      <c r="U49" s="1048"/>
    </row>
    <row r="50" spans="1:21" ht="30.75" customHeight="1" x14ac:dyDescent="0.15">
      <c r="A50" s="1048"/>
      <c r="B50" s="1066"/>
      <c r="C50" s="1067"/>
      <c r="D50" s="1068"/>
      <c r="E50" s="1069" t="s">
        <v>507</v>
      </c>
      <c r="F50" s="1069"/>
      <c r="G50" s="1069"/>
      <c r="H50" s="1069"/>
      <c r="I50" s="1069"/>
      <c r="J50" s="1070"/>
      <c r="K50" s="1071" t="s">
        <v>324</v>
      </c>
      <c r="L50" s="1072" t="s">
        <v>324</v>
      </c>
      <c r="M50" s="1072" t="s">
        <v>324</v>
      </c>
      <c r="N50" s="1072" t="s">
        <v>324</v>
      </c>
      <c r="O50" s="1073" t="s">
        <v>324</v>
      </c>
      <c r="P50" s="1048"/>
      <c r="Q50" s="1048"/>
      <c r="R50" s="1048"/>
      <c r="S50" s="1048"/>
      <c r="T50" s="1048"/>
      <c r="U50" s="1048"/>
    </row>
    <row r="51" spans="1:21" ht="30.75" customHeight="1" x14ac:dyDescent="0.15">
      <c r="A51" s="1048"/>
      <c r="B51" s="1074"/>
      <c r="C51" s="1075"/>
      <c r="D51" s="1076"/>
      <c r="E51" s="1069" t="s">
        <v>508</v>
      </c>
      <c r="F51" s="1069"/>
      <c r="G51" s="1069"/>
      <c r="H51" s="1069"/>
      <c r="I51" s="1069"/>
      <c r="J51" s="1070"/>
      <c r="K51" s="1071" t="s">
        <v>324</v>
      </c>
      <c r="L51" s="1072" t="s">
        <v>324</v>
      </c>
      <c r="M51" s="1072" t="s">
        <v>324</v>
      </c>
      <c r="N51" s="1072" t="s">
        <v>324</v>
      </c>
      <c r="O51" s="1073" t="s">
        <v>324</v>
      </c>
      <c r="P51" s="1048"/>
      <c r="Q51" s="1048"/>
      <c r="R51" s="1048"/>
      <c r="S51" s="1048"/>
      <c r="T51" s="1048"/>
      <c r="U51" s="1048"/>
    </row>
    <row r="52" spans="1:21" ht="30.75" customHeight="1" x14ac:dyDescent="0.15">
      <c r="A52" s="1048"/>
      <c r="B52" s="1077" t="s">
        <v>509</v>
      </c>
      <c r="C52" s="1078"/>
      <c r="D52" s="1076"/>
      <c r="E52" s="1069" t="s">
        <v>510</v>
      </c>
      <c r="F52" s="1069"/>
      <c r="G52" s="1069"/>
      <c r="H52" s="1069"/>
      <c r="I52" s="1069"/>
      <c r="J52" s="1070"/>
      <c r="K52" s="1071">
        <v>4381</v>
      </c>
      <c r="L52" s="1072">
        <v>4331</v>
      </c>
      <c r="M52" s="1072">
        <v>4234</v>
      </c>
      <c r="N52" s="1072">
        <v>4257</v>
      </c>
      <c r="O52" s="1073">
        <v>4216</v>
      </c>
      <c r="P52" s="1048"/>
      <c r="Q52" s="1048"/>
      <c r="R52" s="1048"/>
      <c r="S52" s="1048"/>
      <c r="T52" s="1048"/>
      <c r="U52" s="1048"/>
    </row>
    <row r="53" spans="1:21" ht="30.75" customHeight="1" thickBot="1" x14ac:dyDescent="0.2">
      <c r="A53" s="1048"/>
      <c r="B53" s="1079" t="s">
        <v>511</v>
      </c>
      <c r="C53" s="1080"/>
      <c r="D53" s="1081"/>
      <c r="E53" s="1082" t="s">
        <v>512</v>
      </c>
      <c r="F53" s="1082"/>
      <c r="G53" s="1082"/>
      <c r="H53" s="1082"/>
      <c r="I53" s="1082"/>
      <c r="J53" s="1083"/>
      <c r="K53" s="1084">
        <v>1278</v>
      </c>
      <c r="L53" s="1085">
        <v>1072</v>
      </c>
      <c r="M53" s="1085">
        <v>727</v>
      </c>
      <c r="N53" s="1085">
        <v>768</v>
      </c>
      <c r="O53" s="1086">
        <v>913</v>
      </c>
      <c r="P53" s="1048"/>
      <c r="Q53" s="1048"/>
      <c r="R53" s="1048"/>
      <c r="S53" s="1048"/>
      <c r="T53" s="1048"/>
      <c r="U53" s="1048"/>
    </row>
    <row r="54" spans="1:21" ht="24" customHeight="1" x14ac:dyDescent="0.15">
      <c r="A54" s="1048"/>
      <c r="B54" s="1087" t="s">
        <v>513</v>
      </c>
      <c r="C54" s="1048"/>
      <c r="D54" s="1048"/>
      <c r="E54" s="1048"/>
      <c r="F54" s="1048"/>
      <c r="G54" s="1048"/>
      <c r="H54" s="1048"/>
      <c r="I54" s="1048"/>
      <c r="J54" s="1048"/>
      <c r="K54" s="1048"/>
      <c r="L54" s="1048"/>
      <c r="M54" s="1048"/>
      <c r="N54" s="1048"/>
      <c r="O54" s="1048"/>
      <c r="P54" s="1048"/>
      <c r="Q54" s="1048"/>
      <c r="R54" s="1048"/>
      <c r="S54" s="1048"/>
      <c r="T54" s="1048"/>
      <c r="U54" s="1048"/>
    </row>
    <row r="55" spans="1:21" ht="24" customHeight="1" thickBot="1" x14ac:dyDescent="0.2">
      <c r="A55" s="1048"/>
      <c r="B55" s="1088" t="s">
        <v>514</v>
      </c>
      <c r="C55" s="1089"/>
      <c r="D55" s="1089"/>
      <c r="E55" s="1089"/>
      <c r="F55" s="1089"/>
      <c r="G55" s="1089"/>
      <c r="H55" s="1089"/>
      <c r="I55" s="1089"/>
      <c r="J55" s="1089"/>
      <c r="K55" s="1090"/>
      <c r="L55" s="1090"/>
      <c r="M55" s="1090"/>
      <c r="N55" s="1090"/>
      <c r="O55" s="1091" t="s">
        <v>515</v>
      </c>
      <c r="P55" s="1048"/>
      <c r="Q55" s="1048"/>
      <c r="R55" s="1048"/>
      <c r="S55" s="1048"/>
      <c r="T55" s="1048"/>
      <c r="U55" s="1048"/>
    </row>
    <row r="56" spans="1:21" ht="31.5" customHeight="1" thickBot="1" x14ac:dyDescent="0.2">
      <c r="A56" s="1048"/>
      <c r="B56" s="1092"/>
      <c r="C56" s="1093"/>
      <c r="D56" s="1093"/>
      <c r="E56" s="1094"/>
      <c r="F56" s="1094"/>
      <c r="G56" s="1094"/>
      <c r="H56" s="1094"/>
      <c r="I56" s="1094"/>
      <c r="J56" s="1095" t="s">
        <v>483</v>
      </c>
      <c r="K56" s="1096" t="s">
        <v>516</v>
      </c>
      <c r="L56" s="1097" t="s">
        <v>517</v>
      </c>
      <c r="M56" s="1097" t="s">
        <v>518</v>
      </c>
      <c r="N56" s="1097" t="s">
        <v>519</v>
      </c>
      <c r="O56" s="1098" t="s">
        <v>520</v>
      </c>
      <c r="P56" s="1048"/>
      <c r="Q56" s="1048"/>
      <c r="R56" s="1048"/>
      <c r="S56" s="1048"/>
      <c r="T56" s="1048"/>
      <c r="U56" s="1048"/>
    </row>
    <row r="57" spans="1:21" ht="31.5" customHeight="1" x14ac:dyDescent="0.15">
      <c r="B57" s="1099" t="s">
        <v>521</v>
      </c>
      <c r="C57" s="1100"/>
      <c r="D57" s="1101" t="s">
        <v>522</v>
      </c>
      <c r="E57" s="1102"/>
      <c r="F57" s="1102"/>
      <c r="G57" s="1102"/>
      <c r="H57" s="1102"/>
      <c r="I57" s="1102"/>
      <c r="J57" s="1103"/>
      <c r="K57" s="1104"/>
      <c r="L57" s="1105"/>
      <c r="M57" s="1105"/>
      <c r="N57" s="1105"/>
      <c r="O57" s="1106"/>
    </row>
    <row r="58" spans="1:21" ht="31.5" customHeight="1" thickBot="1" x14ac:dyDescent="0.2">
      <c r="B58" s="1107"/>
      <c r="C58" s="1108"/>
      <c r="D58" s="1109" t="s">
        <v>523</v>
      </c>
      <c r="E58" s="1110"/>
      <c r="F58" s="1110"/>
      <c r="G58" s="1110"/>
      <c r="H58" s="1110"/>
      <c r="I58" s="1110"/>
      <c r="J58" s="1111"/>
      <c r="K58" s="1112"/>
      <c r="L58" s="1113"/>
      <c r="M58" s="1113"/>
      <c r="N58" s="1113"/>
      <c r="O58" s="1114"/>
    </row>
    <row r="59" spans="1:21" ht="24" customHeight="1" x14ac:dyDescent="0.15">
      <c r="B59" s="1115"/>
      <c r="C59" s="1115"/>
      <c r="D59" s="1116" t="s">
        <v>524</v>
      </c>
      <c r="E59" s="1117"/>
      <c r="F59" s="1117"/>
      <c r="G59" s="1117"/>
      <c r="H59" s="1117"/>
      <c r="I59" s="1117"/>
      <c r="J59" s="1117"/>
      <c r="K59" s="1117"/>
      <c r="L59" s="1117"/>
      <c r="M59" s="1117"/>
      <c r="N59" s="1117"/>
      <c r="O59" s="1117"/>
    </row>
    <row r="60" spans="1:21" ht="24" customHeight="1" x14ac:dyDescent="0.15">
      <c r="B60" s="1118"/>
      <c r="C60" s="1118"/>
      <c r="D60" s="1116" t="s">
        <v>525</v>
      </c>
      <c r="E60" s="1117"/>
      <c r="F60" s="1117"/>
      <c r="G60" s="1117"/>
      <c r="H60" s="1117"/>
      <c r="I60" s="1117"/>
      <c r="J60" s="1117"/>
      <c r="K60" s="1117"/>
      <c r="L60" s="1117"/>
      <c r="M60" s="1117"/>
      <c r="N60" s="1117"/>
      <c r="O60" s="1117"/>
    </row>
    <row r="61" spans="1:21" ht="24" customHeight="1" x14ac:dyDescent="0.15">
      <c r="A61" s="1048"/>
      <c r="B61" s="1087"/>
      <c r="C61" s="1048"/>
      <c r="D61" s="1048"/>
      <c r="E61" s="1048"/>
      <c r="F61" s="1048"/>
      <c r="G61" s="1048"/>
      <c r="H61" s="1048"/>
      <c r="I61" s="1048"/>
      <c r="J61" s="1048"/>
      <c r="K61" s="1048"/>
      <c r="L61" s="1048"/>
      <c r="M61" s="1048"/>
      <c r="N61" s="1048"/>
      <c r="O61" s="1048"/>
      <c r="P61" s="1048"/>
      <c r="Q61" s="1048"/>
      <c r="R61" s="1048"/>
      <c r="S61" s="1048"/>
      <c r="T61" s="1048"/>
      <c r="U61" s="1048"/>
    </row>
    <row r="62" spans="1:21" ht="24" customHeight="1" x14ac:dyDescent="0.15">
      <c r="A62" s="1048"/>
      <c r="B62" s="1087"/>
      <c r="C62" s="1048"/>
      <c r="D62" s="1048"/>
      <c r="E62" s="1048"/>
      <c r="F62" s="1048"/>
      <c r="G62" s="1048"/>
      <c r="H62" s="1048"/>
      <c r="I62" s="1048"/>
      <c r="J62" s="1048"/>
      <c r="K62" s="1048"/>
      <c r="L62" s="1048"/>
      <c r="M62" s="1048"/>
      <c r="N62" s="1048"/>
      <c r="O62" s="1048"/>
      <c r="P62" s="1048"/>
      <c r="Q62" s="1048"/>
      <c r="R62" s="1048"/>
      <c r="S62" s="1048"/>
      <c r="T62" s="1048"/>
      <c r="U62" s="1048"/>
    </row>
  </sheetData>
  <sheetProtection algorithmName="SHA-512" hashValue="lFOw9Zwh/3UeFraHlwbaSmCAaIfM/0jrQWxb3ZGp9kEUTVbdtm08yrgAbyUTh+lZszA9sD4en0Co2W9GR5v0eA==" saltValue="GZbHGyXGOUEVYcHUczJQN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28809-9D03-4A53-A27F-D3ED9F27C6E6}">
  <sheetPr>
    <pageSetUpPr fitToPage="1"/>
  </sheetPr>
  <dimension ref="B1:M55"/>
  <sheetViews>
    <sheetView showGridLines="0" zoomScaleSheetLayoutView="100" workbookViewId="0"/>
  </sheetViews>
  <sheetFormatPr defaultColWidth="0" defaultRowHeight="13.5" customHeight="1" zeroHeight="1" x14ac:dyDescent="0.15"/>
  <cols>
    <col min="1" max="1" width="6.625" style="1119" customWidth="1"/>
    <col min="2" max="3" width="12.625" style="1119" customWidth="1"/>
    <col min="4" max="4" width="11.625" style="1119" customWidth="1"/>
    <col min="5" max="8" width="10.375" style="1119" customWidth="1"/>
    <col min="9" max="13" width="16.375" style="1119" customWidth="1"/>
    <col min="14" max="19" width="12.625" style="1119" customWidth="1"/>
    <col min="20" max="16384" width="0" style="1119"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1120" t="s">
        <v>499</v>
      </c>
    </row>
    <row r="40" spans="2:13" ht="27.75" customHeight="1" thickBot="1" x14ac:dyDescent="0.2">
      <c r="B40" s="1121" t="s">
        <v>500</v>
      </c>
      <c r="C40" s="1122"/>
      <c r="D40" s="1122"/>
      <c r="E40" s="1123"/>
      <c r="F40" s="1123"/>
      <c r="G40" s="1123"/>
      <c r="H40" s="1124" t="s">
        <v>483</v>
      </c>
      <c r="I40" s="1125" t="s">
        <v>3</v>
      </c>
      <c r="J40" s="1126" t="s">
        <v>4</v>
      </c>
      <c r="K40" s="1126" t="s">
        <v>5</v>
      </c>
      <c r="L40" s="1126" t="s">
        <v>6</v>
      </c>
      <c r="M40" s="1127" t="s">
        <v>7</v>
      </c>
    </row>
    <row r="41" spans="2:13" ht="27.75" customHeight="1" x14ac:dyDescent="0.15">
      <c r="B41" s="1128" t="s">
        <v>526</v>
      </c>
      <c r="C41" s="1129"/>
      <c r="D41" s="1130"/>
      <c r="E41" s="1131" t="s">
        <v>527</v>
      </c>
      <c r="F41" s="1131"/>
      <c r="G41" s="1131"/>
      <c r="H41" s="1132"/>
      <c r="I41" s="1133">
        <v>33873</v>
      </c>
      <c r="J41" s="1134">
        <v>35094</v>
      </c>
      <c r="K41" s="1134">
        <v>39005</v>
      </c>
      <c r="L41" s="1134">
        <v>41314</v>
      </c>
      <c r="M41" s="1135">
        <v>45557</v>
      </c>
    </row>
    <row r="42" spans="2:13" ht="27.75" customHeight="1" x14ac:dyDescent="0.15">
      <c r="B42" s="1136"/>
      <c r="C42" s="1137"/>
      <c r="D42" s="1138"/>
      <c r="E42" s="1139" t="s">
        <v>528</v>
      </c>
      <c r="F42" s="1139"/>
      <c r="G42" s="1139"/>
      <c r="H42" s="1140"/>
      <c r="I42" s="1141" t="s">
        <v>324</v>
      </c>
      <c r="J42" s="1142" t="s">
        <v>324</v>
      </c>
      <c r="K42" s="1142" t="s">
        <v>324</v>
      </c>
      <c r="L42" s="1142" t="s">
        <v>324</v>
      </c>
      <c r="M42" s="1143" t="s">
        <v>324</v>
      </c>
    </row>
    <row r="43" spans="2:13" ht="27.75" customHeight="1" x14ac:dyDescent="0.15">
      <c r="B43" s="1136"/>
      <c r="C43" s="1137"/>
      <c r="D43" s="1138"/>
      <c r="E43" s="1139" t="s">
        <v>529</v>
      </c>
      <c r="F43" s="1139"/>
      <c r="G43" s="1139"/>
      <c r="H43" s="1140"/>
      <c r="I43" s="1141">
        <v>25867</v>
      </c>
      <c r="J43" s="1142">
        <v>24276</v>
      </c>
      <c r="K43" s="1142">
        <v>23124</v>
      </c>
      <c r="L43" s="1142">
        <v>21852</v>
      </c>
      <c r="M43" s="1143">
        <v>19899</v>
      </c>
    </row>
    <row r="44" spans="2:13" ht="27.75" customHeight="1" x14ac:dyDescent="0.15">
      <c r="B44" s="1136"/>
      <c r="C44" s="1137"/>
      <c r="D44" s="1138"/>
      <c r="E44" s="1139" t="s">
        <v>530</v>
      </c>
      <c r="F44" s="1139"/>
      <c r="G44" s="1139"/>
      <c r="H44" s="1140"/>
      <c r="I44" s="1141" t="s">
        <v>324</v>
      </c>
      <c r="J44" s="1142" t="s">
        <v>324</v>
      </c>
      <c r="K44" s="1142" t="s">
        <v>324</v>
      </c>
      <c r="L44" s="1142" t="s">
        <v>324</v>
      </c>
      <c r="M44" s="1143" t="s">
        <v>324</v>
      </c>
    </row>
    <row r="45" spans="2:13" ht="27.75" customHeight="1" x14ac:dyDescent="0.15">
      <c r="B45" s="1136"/>
      <c r="C45" s="1137"/>
      <c r="D45" s="1138"/>
      <c r="E45" s="1139" t="s">
        <v>531</v>
      </c>
      <c r="F45" s="1139"/>
      <c r="G45" s="1139"/>
      <c r="H45" s="1140"/>
      <c r="I45" s="1141">
        <v>7185</v>
      </c>
      <c r="J45" s="1142">
        <v>6849</v>
      </c>
      <c r="K45" s="1142">
        <v>6424</v>
      </c>
      <c r="L45" s="1142">
        <v>6487</v>
      </c>
      <c r="M45" s="1143">
        <v>6180</v>
      </c>
    </row>
    <row r="46" spans="2:13" ht="27.75" customHeight="1" x14ac:dyDescent="0.15">
      <c r="B46" s="1136"/>
      <c r="C46" s="1137"/>
      <c r="D46" s="1144"/>
      <c r="E46" s="1139" t="s">
        <v>532</v>
      </c>
      <c r="F46" s="1139"/>
      <c r="G46" s="1139"/>
      <c r="H46" s="1140"/>
      <c r="I46" s="1141" t="s">
        <v>324</v>
      </c>
      <c r="J46" s="1142" t="s">
        <v>324</v>
      </c>
      <c r="K46" s="1142" t="s">
        <v>324</v>
      </c>
      <c r="L46" s="1142" t="s">
        <v>324</v>
      </c>
      <c r="M46" s="1143" t="s">
        <v>324</v>
      </c>
    </row>
    <row r="47" spans="2:13" ht="27.75" customHeight="1" x14ac:dyDescent="0.15">
      <c r="B47" s="1136"/>
      <c r="C47" s="1137"/>
      <c r="D47" s="1145"/>
      <c r="E47" s="1146" t="s">
        <v>533</v>
      </c>
      <c r="F47" s="1147"/>
      <c r="G47" s="1147"/>
      <c r="H47" s="1148"/>
      <c r="I47" s="1141" t="s">
        <v>324</v>
      </c>
      <c r="J47" s="1142" t="s">
        <v>324</v>
      </c>
      <c r="K47" s="1142" t="s">
        <v>324</v>
      </c>
      <c r="L47" s="1142" t="s">
        <v>324</v>
      </c>
      <c r="M47" s="1143" t="s">
        <v>324</v>
      </c>
    </row>
    <row r="48" spans="2:13" ht="27.75" customHeight="1" x14ac:dyDescent="0.15">
      <c r="B48" s="1136"/>
      <c r="C48" s="1137"/>
      <c r="D48" s="1138"/>
      <c r="E48" s="1139" t="s">
        <v>534</v>
      </c>
      <c r="F48" s="1139"/>
      <c r="G48" s="1139"/>
      <c r="H48" s="1140"/>
      <c r="I48" s="1141" t="s">
        <v>324</v>
      </c>
      <c r="J48" s="1142" t="s">
        <v>324</v>
      </c>
      <c r="K48" s="1142" t="s">
        <v>324</v>
      </c>
      <c r="L48" s="1142" t="s">
        <v>324</v>
      </c>
      <c r="M48" s="1143" t="s">
        <v>324</v>
      </c>
    </row>
    <row r="49" spans="2:13" ht="27.75" customHeight="1" x14ac:dyDescent="0.15">
      <c r="B49" s="1149"/>
      <c r="C49" s="1150"/>
      <c r="D49" s="1138"/>
      <c r="E49" s="1139" t="s">
        <v>535</v>
      </c>
      <c r="F49" s="1139"/>
      <c r="G49" s="1139"/>
      <c r="H49" s="1140"/>
      <c r="I49" s="1141" t="s">
        <v>324</v>
      </c>
      <c r="J49" s="1142" t="s">
        <v>324</v>
      </c>
      <c r="K49" s="1142" t="s">
        <v>324</v>
      </c>
      <c r="L49" s="1142" t="s">
        <v>324</v>
      </c>
      <c r="M49" s="1143" t="s">
        <v>324</v>
      </c>
    </row>
    <row r="50" spans="2:13" ht="27.75" customHeight="1" x14ac:dyDescent="0.15">
      <c r="B50" s="1151" t="s">
        <v>536</v>
      </c>
      <c r="C50" s="1152"/>
      <c r="D50" s="1153"/>
      <c r="E50" s="1139" t="s">
        <v>537</v>
      </c>
      <c r="F50" s="1139"/>
      <c r="G50" s="1139"/>
      <c r="H50" s="1140"/>
      <c r="I50" s="1141">
        <v>5597</v>
      </c>
      <c r="J50" s="1142">
        <v>6792</v>
      </c>
      <c r="K50" s="1142">
        <v>8066</v>
      </c>
      <c r="L50" s="1142">
        <v>8817</v>
      </c>
      <c r="M50" s="1143">
        <v>9632</v>
      </c>
    </row>
    <row r="51" spans="2:13" ht="27.75" customHeight="1" x14ac:dyDescent="0.15">
      <c r="B51" s="1136"/>
      <c r="C51" s="1137"/>
      <c r="D51" s="1138"/>
      <c r="E51" s="1139" t="s">
        <v>538</v>
      </c>
      <c r="F51" s="1139"/>
      <c r="G51" s="1139"/>
      <c r="H51" s="1140"/>
      <c r="I51" s="1141">
        <v>11933</v>
      </c>
      <c r="J51" s="1142">
        <v>10896</v>
      </c>
      <c r="K51" s="1142">
        <v>11032</v>
      </c>
      <c r="L51" s="1142">
        <v>11071</v>
      </c>
      <c r="M51" s="1143">
        <v>10326</v>
      </c>
    </row>
    <row r="52" spans="2:13" ht="27.75" customHeight="1" x14ac:dyDescent="0.15">
      <c r="B52" s="1149"/>
      <c r="C52" s="1150"/>
      <c r="D52" s="1138"/>
      <c r="E52" s="1139" t="s">
        <v>539</v>
      </c>
      <c r="F52" s="1139"/>
      <c r="G52" s="1139"/>
      <c r="H52" s="1140"/>
      <c r="I52" s="1141">
        <v>36587</v>
      </c>
      <c r="J52" s="1142">
        <v>36291</v>
      </c>
      <c r="K52" s="1142">
        <v>37975</v>
      </c>
      <c r="L52" s="1142">
        <v>36968</v>
      </c>
      <c r="M52" s="1143">
        <v>37871</v>
      </c>
    </row>
    <row r="53" spans="2:13" ht="27.75" customHeight="1" thickBot="1" x14ac:dyDescent="0.2">
      <c r="B53" s="1154" t="s">
        <v>511</v>
      </c>
      <c r="C53" s="1155"/>
      <c r="D53" s="1156"/>
      <c r="E53" s="1157" t="s">
        <v>540</v>
      </c>
      <c r="F53" s="1157"/>
      <c r="G53" s="1157"/>
      <c r="H53" s="1158"/>
      <c r="I53" s="1159">
        <v>12809</v>
      </c>
      <c r="J53" s="1160">
        <v>12239</v>
      </c>
      <c r="K53" s="1160">
        <v>11481</v>
      </c>
      <c r="L53" s="1160">
        <v>12797</v>
      </c>
      <c r="M53" s="1161">
        <v>13807</v>
      </c>
    </row>
    <row r="54" spans="2:13" ht="27.75" customHeight="1" x14ac:dyDescent="0.15">
      <c r="B54" s="1162" t="s">
        <v>541</v>
      </c>
      <c r="C54" s="1163"/>
      <c r="D54" s="1163"/>
      <c r="E54" s="1164"/>
      <c r="F54" s="1164"/>
      <c r="G54" s="1164"/>
      <c r="H54" s="1164"/>
      <c r="I54" s="1165"/>
      <c r="J54" s="1165"/>
      <c r="K54" s="1165"/>
      <c r="L54" s="1165"/>
      <c r="M54" s="1165"/>
    </row>
    <row r="55" spans="2:13" x14ac:dyDescent="0.15"/>
  </sheetData>
  <sheetProtection algorithmName="SHA-512" hashValue="cY48OZGiP10VPbEEv6qcEoTI3WzlAOa39U1Ti7K4x5wULb/vvCex7+nueDic0Zt5qDoo45274mifgHZWUKVRoA==" saltValue="5Hh0OjFn2/0AwsT0oMzo1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B6B895-6135-4564-B10A-18BD3BA9C319}">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991" customWidth="1"/>
    <col min="2" max="2" width="16.375" style="991" customWidth="1"/>
    <col min="3" max="5" width="26.25" style="991" customWidth="1"/>
    <col min="6" max="8" width="24.25" style="991" customWidth="1"/>
    <col min="9" max="14" width="26" style="991" customWidth="1"/>
    <col min="15" max="15" width="6.125" style="991" customWidth="1"/>
    <col min="16" max="16" width="9" style="991" hidden="1" customWidth="1"/>
    <col min="17" max="20" width="0" style="991" hidden="1" customWidth="1"/>
    <col min="21" max="21" width="9" style="991" hidden="1" customWidth="1"/>
    <col min="22" max="22" width="0" style="991" hidden="1" customWidth="1"/>
    <col min="23" max="23" width="9" style="991" hidden="1" customWidth="1"/>
    <col min="24" max="16384" width="0" style="99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992"/>
      <c r="C53" s="992"/>
      <c r="D53" s="992"/>
      <c r="E53" s="992"/>
      <c r="F53" s="992"/>
      <c r="G53" s="992"/>
      <c r="H53" s="1166" t="s">
        <v>542</v>
      </c>
    </row>
    <row r="54" spans="2:8" ht="29.25" customHeight="1" thickBot="1" x14ac:dyDescent="0.25">
      <c r="B54" s="1167" t="s">
        <v>25</v>
      </c>
      <c r="C54" s="1168"/>
      <c r="D54" s="1168"/>
      <c r="E54" s="1169" t="s">
        <v>483</v>
      </c>
      <c r="F54" s="1170" t="s">
        <v>5</v>
      </c>
      <c r="G54" s="1170" t="s">
        <v>6</v>
      </c>
      <c r="H54" s="1171" t="s">
        <v>7</v>
      </c>
    </row>
    <row r="55" spans="2:8" ht="52.5" customHeight="1" x14ac:dyDescent="0.15">
      <c r="B55" s="1172"/>
      <c r="C55" s="1173" t="s">
        <v>119</v>
      </c>
      <c r="D55" s="1173"/>
      <c r="E55" s="1174"/>
      <c r="F55" s="1175">
        <v>3216</v>
      </c>
      <c r="G55" s="1175">
        <v>3550</v>
      </c>
      <c r="H55" s="1176">
        <v>3949</v>
      </c>
    </row>
    <row r="56" spans="2:8" ht="52.5" customHeight="1" x14ac:dyDescent="0.15">
      <c r="B56" s="1177"/>
      <c r="C56" s="1178" t="s">
        <v>543</v>
      </c>
      <c r="D56" s="1178"/>
      <c r="E56" s="1179"/>
      <c r="F56" s="1180">
        <v>2696</v>
      </c>
      <c r="G56" s="1180">
        <v>3033</v>
      </c>
      <c r="H56" s="1181">
        <v>3250</v>
      </c>
    </row>
    <row r="57" spans="2:8" ht="53.25" customHeight="1" x14ac:dyDescent="0.15">
      <c r="B57" s="1177"/>
      <c r="C57" s="1182" t="s">
        <v>124</v>
      </c>
      <c r="D57" s="1182"/>
      <c r="E57" s="1183"/>
      <c r="F57" s="1184">
        <v>956</v>
      </c>
      <c r="G57" s="1184">
        <v>843</v>
      </c>
      <c r="H57" s="1185">
        <v>838</v>
      </c>
    </row>
    <row r="58" spans="2:8" ht="45.75" customHeight="1" x14ac:dyDescent="0.15">
      <c r="B58" s="1186"/>
      <c r="C58" s="1187" t="s">
        <v>544</v>
      </c>
      <c r="D58" s="1188"/>
      <c r="E58" s="1189"/>
      <c r="F58" s="1190" t="s">
        <v>545</v>
      </c>
      <c r="G58" s="1190" t="s">
        <v>546</v>
      </c>
      <c r="H58" s="1191">
        <v>400</v>
      </c>
    </row>
    <row r="59" spans="2:8" ht="45.75" customHeight="1" x14ac:dyDescent="0.15">
      <c r="B59" s="1186"/>
      <c r="C59" s="1187" t="s">
        <v>547</v>
      </c>
      <c r="D59" s="1188"/>
      <c r="E59" s="1189"/>
      <c r="F59" s="1190">
        <v>741</v>
      </c>
      <c r="G59" s="1190">
        <v>632</v>
      </c>
      <c r="H59" s="1191">
        <v>228</v>
      </c>
    </row>
    <row r="60" spans="2:8" ht="45.75" customHeight="1" x14ac:dyDescent="0.15">
      <c r="B60" s="1186"/>
      <c r="C60" s="1187" t="s">
        <v>548</v>
      </c>
      <c r="D60" s="1188"/>
      <c r="E60" s="1189"/>
      <c r="F60" s="1190">
        <v>114</v>
      </c>
      <c r="G60" s="1190">
        <v>114</v>
      </c>
      <c r="H60" s="1191">
        <v>114</v>
      </c>
    </row>
    <row r="61" spans="2:8" ht="45.75" customHeight="1" x14ac:dyDescent="0.15">
      <c r="B61" s="1186"/>
      <c r="C61" s="1187" t="s">
        <v>549</v>
      </c>
      <c r="D61" s="1188"/>
      <c r="E61" s="1189"/>
      <c r="F61" s="1190">
        <v>94</v>
      </c>
      <c r="G61" s="1190">
        <v>89</v>
      </c>
      <c r="H61" s="1191">
        <v>81</v>
      </c>
    </row>
    <row r="62" spans="2:8" ht="45.75" customHeight="1" thickBot="1" x14ac:dyDescent="0.2">
      <c r="B62" s="1192"/>
      <c r="C62" s="1193" t="s">
        <v>550</v>
      </c>
      <c r="D62" s="1194"/>
      <c r="E62" s="1195"/>
      <c r="F62" s="1196">
        <v>3</v>
      </c>
      <c r="G62" s="1196">
        <v>4</v>
      </c>
      <c r="H62" s="1197">
        <v>10</v>
      </c>
    </row>
    <row r="63" spans="2:8" ht="52.5" customHeight="1" thickBot="1" x14ac:dyDescent="0.2">
      <c r="B63" s="1198"/>
      <c r="C63" s="1199" t="s">
        <v>551</v>
      </c>
      <c r="D63" s="1199"/>
      <c r="E63" s="1200"/>
      <c r="F63" s="1201">
        <v>6868</v>
      </c>
      <c r="G63" s="1201">
        <v>7426</v>
      </c>
      <c r="H63" s="1202">
        <v>8037</v>
      </c>
    </row>
    <row r="64" spans="2:8" x14ac:dyDescent="0.15"/>
  </sheetData>
  <sheetProtection algorithmName="SHA-512" hashValue="p8ycmvhJGsKXFivwgSlAJzp1Fym5Vy52x7nM0u52utDqe0tDw8KyF1B7Rs4xalCifx6I2J9N2yX9e2Ud+ne9Bg==" saltValue="7f3Xm2nyMRe8UXOS5FwfM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E85"/>
  <sheetViews>
    <sheetView showGridLines="0" topLeftCell="A31" zoomScaleNormal="100" zoomScaleSheetLayoutView="55" workbookViewId="0">
      <selection activeCell="AN65" sqref="AN65:DC69"/>
    </sheetView>
  </sheetViews>
  <sheetFormatPr defaultColWidth="0" defaultRowHeight="13.5" customHeight="1" zeroHeight="1" x14ac:dyDescent="0.15"/>
  <cols>
    <col min="1" max="1" width="6.375" style="3" customWidth="1"/>
    <col min="2" max="107" width="2.5" style="3" customWidth="1"/>
    <col min="108" max="108" width="6.125" style="11" customWidth="1"/>
    <col min="109" max="109" width="5.875" style="10" customWidth="1"/>
    <col min="110" max="16384" width="8.625" style="3" hidden="1"/>
  </cols>
  <sheetData>
    <row r="1" spans="1:109" ht="42.75" customHeight="1" x14ac:dyDescent="0.15">
      <c r="A1" s="1"/>
      <c r="B1" s="2"/>
      <c r="DD1" s="3"/>
      <c r="DE1" s="3"/>
    </row>
    <row r="2" spans="1:109"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09"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09" s="5"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row>
    <row r="5" spans="1:109" s="5"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row>
    <row r="6" spans="1:109" s="5"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row>
    <row r="7" spans="1:109" s="5"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row>
    <row r="8" spans="1:109" s="5"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row>
    <row r="9" spans="1:109" s="5"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row>
    <row r="10" spans="1:109" s="5"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row>
    <row r="11" spans="1:109" s="5"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row>
    <row r="12" spans="1:109" s="5"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row>
    <row r="13" spans="1:109" s="5"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row>
    <row r="14" spans="1:109" s="5"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row>
    <row r="15" spans="1:109" s="5"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row>
    <row r="16" spans="1:109" s="5"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row>
    <row r="17" spans="1:109" s="5"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row>
    <row r="18" spans="1:109" s="5"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row>
    <row r="19" spans="1:109" x14ac:dyDescent="0.15">
      <c r="DD19" s="3"/>
      <c r="DE19" s="3"/>
    </row>
    <row r="20" spans="1:109" x14ac:dyDescent="0.15">
      <c r="DD20" s="3"/>
      <c r="DE20" s="3"/>
    </row>
    <row r="21" spans="1:109" ht="17.25" customHeight="1" x14ac:dyDescent="0.15">
      <c r="B21" s="6"/>
      <c r="C21" s="7"/>
      <c r="D21" s="7"/>
      <c r="E21" s="7"/>
      <c r="F21" s="7"/>
      <c r="G21" s="7"/>
      <c r="H21" s="7"/>
      <c r="I21" s="7"/>
      <c r="J21" s="7"/>
      <c r="K21" s="7"/>
      <c r="L21" s="7"/>
      <c r="M21" s="7"/>
      <c r="N21" s="8"/>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8"/>
      <c r="AU21" s="7"/>
      <c r="AV21" s="7"/>
      <c r="AW21" s="7"/>
      <c r="AX21" s="7"/>
      <c r="AY21" s="7"/>
      <c r="AZ21" s="7"/>
      <c r="BA21" s="7"/>
      <c r="BB21" s="7"/>
      <c r="BC21" s="7"/>
      <c r="BD21" s="7"/>
      <c r="BE21" s="7"/>
      <c r="BF21" s="8"/>
      <c r="BG21" s="7"/>
      <c r="BH21" s="7"/>
      <c r="BI21" s="7"/>
      <c r="BJ21" s="7"/>
      <c r="BK21" s="7"/>
      <c r="BL21" s="7"/>
      <c r="BM21" s="7"/>
      <c r="BN21" s="7"/>
      <c r="BO21" s="7"/>
      <c r="BP21" s="7"/>
      <c r="BQ21" s="7"/>
      <c r="BR21" s="8"/>
      <c r="BS21" s="7"/>
      <c r="BT21" s="7"/>
      <c r="BU21" s="7"/>
      <c r="BV21" s="7"/>
      <c r="BW21" s="7"/>
      <c r="BX21" s="7"/>
      <c r="BY21" s="7"/>
      <c r="BZ21" s="7"/>
      <c r="CA21" s="7"/>
      <c r="CB21" s="7"/>
      <c r="CC21" s="7"/>
      <c r="CD21" s="8"/>
      <c r="CE21" s="7"/>
      <c r="CF21" s="7"/>
      <c r="CG21" s="7"/>
      <c r="CH21" s="7"/>
      <c r="CI21" s="7"/>
      <c r="CJ21" s="7"/>
      <c r="CK21" s="7"/>
      <c r="CL21" s="7"/>
      <c r="CM21" s="7"/>
      <c r="CN21" s="7"/>
      <c r="CO21" s="7"/>
      <c r="CP21" s="8"/>
      <c r="CQ21" s="7"/>
      <c r="CR21" s="7"/>
      <c r="CS21" s="7"/>
      <c r="CT21" s="7"/>
      <c r="CU21" s="7"/>
      <c r="CV21" s="7"/>
      <c r="CW21" s="7"/>
      <c r="CX21" s="7"/>
      <c r="CY21" s="7"/>
      <c r="CZ21" s="7"/>
      <c r="DA21" s="7"/>
      <c r="DB21" s="8"/>
      <c r="DC21" s="7"/>
      <c r="DD21" s="9"/>
      <c r="DE21" s="3"/>
    </row>
    <row r="22" spans="1:109" ht="17.25" customHeight="1" x14ac:dyDescent="0.15">
      <c r="B22" s="10"/>
    </row>
    <row r="23" spans="1:109" x14ac:dyDescent="0.15">
      <c r="B23" s="10"/>
    </row>
    <row r="24" spans="1:109" x14ac:dyDescent="0.15">
      <c r="B24" s="10"/>
    </row>
    <row r="25" spans="1:109" x14ac:dyDescent="0.15">
      <c r="B25" s="10"/>
    </row>
    <row r="26" spans="1:109" x14ac:dyDescent="0.15">
      <c r="B26" s="10"/>
    </row>
    <row r="27" spans="1:109" x14ac:dyDescent="0.15">
      <c r="B27" s="10"/>
    </row>
    <row r="28" spans="1:109" x14ac:dyDescent="0.15">
      <c r="B28" s="10"/>
    </row>
    <row r="29" spans="1:109" x14ac:dyDescent="0.15">
      <c r="B29" s="10"/>
    </row>
    <row r="30" spans="1:109" x14ac:dyDescent="0.15">
      <c r="B30" s="10"/>
    </row>
    <row r="31" spans="1:109" x14ac:dyDescent="0.15">
      <c r="B31" s="10"/>
    </row>
    <row r="32" spans="1:109" x14ac:dyDescent="0.15">
      <c r="B32" s="10"/>
    </row>
    <row r="33" spans="2:109" x14ac:dyDescent="0.15">
      <c r="B33" s="10"/>
    </row>
    <row r="34" spans="2:109" x14ac:dyDescent="0.15">
      <c r="B34" s="10"/>
    </row>
    <row r="35" spans="2:109" x14ac:dyDescent="0.15">
      <c r="B35" s="10"/>
    </row>
    <row r="36" spans="2:109" x14ac:dyDescent="0.15">
      <c r="B36" s="10"/>
    </row>
    <row r="37" spans="2:109" x14ac:dyDescent="0.15">
      <c r="B37" s="10"/>
    </row>
    <row r="38" spans="2:109" x14ac:dyDescent="0.15">
      <c r="B38" s="10"/>
    </row>
    <row r="39" spans="2:109" x14ac:dyDescent="0.15">
      <c r="B39" s="12"/>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4"/>
    </row>
    <row r="40" spans="2:109" x14ac:dyDescent="0.15">
      <c r="B40" s="15"/>
      <c r="DD40" s="15"/>
      <c r="DE40" s="3"/>
    </row>
    <row r="41" spans="2:109" ht="17.25" x14ac:dyDescent="0.15">
      <c r="B41" s="16" t="s">
        <v>0</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9"/>
    </row>
    <row r="42" spans="2:109" x14ac:dyDescent="0.15">
      <c r="B42" s="10"/>
      <c r="G42" s="17"/>
      <c r="I42" s="18"/>
      <c r="J42" s="18"/>
      <c r="K42" s="18"/>
      <c r="AM42" s="17"/>
      <c r="AN42" s="17" t="s">
        <v>1</v>
      </c>
      <c r="AP42" s="18"/>
      <c r="AQ42" s="18"/>
      <c r="AR42" s="18"/>
      <c r="AY42" s="17"/>
      <c r="BA42" s="18"/>
      <c r="BB42" s="18"/>
      <c r="BC42" s="18"/>
      <c r="BK42" s="17"/>
      <c r="BM42" s="18"/>
      <c r="BN42" s="18"/>
      <c r="BO42" s="18"/>
      <c r="BW42" s="17"/>
      <c r="BY42" s="18"/>
      <c r="BZ42" s="18"/>
      <c r="CA42" s="18"/>
      <c r="CI42" s="17"/>
      <c r="CK42" s="18"/>
      <c r="CL42" s="18"/>
      <c r="CM42" s="18"/>
      <c r="CU42" s="17"/>
      <c r="CW42" s="18"/>
      <c r="CX42" s="18"/>
      <c r="CY42" s="18"/>
    </row>
    <row r="43" spans="2:109" ht="13.5" customHeight="1" x14ac:dyDescent="0.15">
      <c r="B43" s="10"/>
      <c r="AN43" s="46" t="s">
        <v>16</v>
      </c>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7"/>
      <c r="BR43" s="47"/>
      <c r="BS43" s="47"/>
      <c r="BT43" s="47"/>
      <c r="BU43" s="47"/>
      <c r="BV43" s="47"/>
      <c r="BW43" s="47"/>
      <c r="BX43" s="47"/>
      <c r="BY43" s="47"/>
      <c r="BZ43" s="47"/>
      <c r="CA43" s="47"/>
      <c r="CB43" s="47"/>
      <c r="CC43" s="47"/>
      <c r="CD43" s="47"/>
      <c r="CE43" s="47"/>
      <c r="CF43" s="47"/>
      <c r="CG43" s="47"/>
      <c r="CH43" s="47"/>
      <c r="CI43" s="47"/>
      <c r="CJ43" s="47"/>
      <c r="CK43" s="47"/>
      <c r="CL43" s="47"/>
      <c r="CM43" s="47"/>
      <c r="CN43" s="47"/>
      <c r="CO43" s="47"/>
      <c r="CP43" s="47"/>
      <c r="CQ43" s="47"/>
      <c r="CR43" s="47"/>
      <c r="CS43" s="47"/>
      <c r="CT43" s="47"/>
      <c r="CU43" s="47"/>
      <c r="CV43" s="47"/>
      <c r="CW43" s="47"/>
      <c r="CX43" s="47"/>
      <c r="CY43" s="47"/>
      <c r="CZ43" s="47"/>
      <c r="DA43" s="47"/>
      <c r="DB43" s="47"/>
      <c r="DC43" s="48"/>
    </row>
    <row r="44" spans="2:109" x14ac:dyDescent="0.15">
      <c r="B44" s="10"/>
      <c r="AN44" s="49"/>
      <c r="AO44" s="50"/>
      <c r="AP44" s="50"/>
      <c r="AQ44" s="50"/>
      <c r="AR44" s="50"/>
      <c r="AS44" s="50"/>
      <c r="AT44" s="50"/>
      <c r="AU44" s="50"/>
      <c r="AV44" s="50"/>
      <c r="AW44" s="50"/>
      <c r="AX44" s="50"/>
      <c r="AY44" s="50"/>
      <c r="AZ44" s="50"/>
      <c r="BA44" s="50"/>
      <c r="BB44" s="50"/>
      <c r="BC44" s="50"/>
      <c r="BD44" s="50"/>
      <c r="BE44" s="50"/>
      <c r="BF44" s="50"/>
      <c r="BG44" s="50"/>
      <c r="BH44" s="50"/>
      <c r="BI44" s="50"/>
      <c r="BJ44" s="50"/>
      <c r="BK44" s="50"/>
      <c r="BL44" s="50"/>
      <c r="BM44" s="50"/>
      <c r="BN44" s="50"/>
      <c r="BO44" s="50"/>
      <c r="BP44" s="50"/>
      <c r="BQ44" s="50"/>
      <c r="BR44" s="50"/>
      <c r="BS44" s="50"/>
      <c r="BT44" s="50"/>
      <c r="BU44" s="50"/>
      <c r="BV44" s="50"/>
      <c r="BW44" s="50"/>
      <c r="BX44" s="50"/>
      <c r="BY44" s="50"/>
      <c r="BZ44" s="50"/>
      <c r="CA44" s="50"/>
      <c r="CB44" s="50"/>
      <c r="CC44" s="50"/>
      <c r="CD44" s="50"/>
      <c r="CE44" s="50"/>
      <c r="CF44" s="50"/>
      <c r="CG44" s="50"/>
      <c r="CH44" s="50"/>
      <c r="CI44" s="50"/>
      <c r="CJ44" s="50"/>
      <c r="CK44" s="50"/>
      <c r="CL44" s="50"/>
      <c r="CM44" s="50"/>
      <c r="CN44" s="50"/>
      <c r="CO44" s="50"/>
      <c r="CP44" s="50"/>
      <c r="CQ44" s="50"/>
      <c r="CR44" s="50"/>
      <c r="CS44" s="50"/>
      <c r="CT44" s="50"/>
      <c r="CU44" s="50"/>
      <c r="CV44" s="50"/>
      <c r="CW44" s="50"/>
      <c r="CX44" s="50"/>
      <c r="CY44" s="50"/>
      <c r="CZ44" s="50"/>
      <c r="DA44" s="50"/>
      <c r="DB44" s="50"/>
      <c r="DC44" s="51"/>
    </row>
    <row r="45" spans="2:109" x14ac:dyDescent="0.15">
      <c r="B45" s="10"/>
      <c r="AN45" s="49"/>
      <c r="AO45" s="50"/>
      <c r="AP45" s="50"/>
      <c r="AQ45" s="50"/>
      <c r="AR45" s="50"/>
      <c r="AS45" s="50"/>
      <c r="AT45" s="50"/>
      <c r="AU45" s="50"/>
      <c r="AV45" s="50"/>
      <c r="AW45" s="50"/>
      <c r="AX45" s="50"/>
      <c r="AY45" s="50"/>
      <c r="AZ45" s="50"/>
      <c r="BA45" s="50"/>
      <c r="BB45" s="50"/>
      <c r="BC45" s="50"/>
      <c r="BD45" s="50"/>
      <c r="BE45" s="50"/>
      <c r="BF45" s="50"/>
      <c r="BG45" s="50"/>
      <c r="BH45" s="50"/>
      <c r="BI45" s="50"/>
      <c r="BJ45" s="50"/>
      <c r="BK45" s="50"/>
      <c r="BL45" s="50"/>
      <c r="BM45" s="50"/>
      <c r="BN45" s="50"/>
      <c r="BO45" s="50"/>
      <c r="BP45" s="50"/>
      <c r="BQ45" s="50"/>
      <c r="BR45" s="50"/>
      <c r="BS45" s="50"/>
      <c r="BT45" s="50"/>
      <c r="BU45" s="50"/>
      <c r="BV45" s="50"/>
      <c r="BW45" s="50"/>
      <c r="BX45" s="50"/>
      <c r="BY45" s="50"/>
      <c r="BZ45" s="50"/>
      <c r="CA45" s="50"/>
      <c r="CB45" s="50"/>
      <c r="CC45" s="50"/>
      <c r="CD45" s="50"/>
      <c r="CE45" s="50"/>
      <c r="CF45" s="50"/>
      <c r="CG45" s="50"/>
      <c r="CH45" s="50"/>
      <c r="CI45" s="50"/>
      <c r="CJ45" s="50"/>
      <c r="CK45" s="50"/>
      <c r="CL45" s="50"/>
      <c r="CM45" s="50"/>
      <c r="CN45" s="50"/>
      <c r="CO45" s="50"/>
      <c r="CP45" s="50"/>
      <c r="CQ45" s="50"/>
      <c r="CR45" s="50"/>
      <c r="CS45" s="50"/>
      <c r="CT45" s="50"/>
      <c r="CU45" s="50"/>
      <c r="CV45" s="50"/>
      <c r="CW45" s="50"/>
      <c r="CX45" s="50"/>
      <c r="CY45" s="50"/>
      <c r="CZ45" s="50"/>
      <c r="DA45" s="50"/>
      <c r="DB45" s="50"/>
      <c r="DC45" s="51"/>
    </row>
    <row r="46" spans="2:109" x14ac:dyDescent="0.15">
      <c r="B46" s="10"/>
      <c r="AN46" s="49"/>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c r="BV46" s="50"/>
      <c r="BW46" s="50"/>
      <c r="BX46" s="50"/>
      <c r="BY46" s="50"/>
      <c r="BZ46" s="50"/>
      <c r="CA46" s="50"/>
      <c r="CB46" s="50"/>
      <c r="CC46" s="50"/>
      <c r="CD46" s="50"/>
      <c r="CE46" s="50"/>
      <c r="CF46" s="50"/>
      <c r="CG46" s="50"/>
      <c r="CH46" s="50"/>
      <c r="CI46" s="50"/>
      <c r="CJ46" s="50"/>
      <c r="CK46" s="50"/>
      <c r="CL46" s="50"/>
      <c r="CM46" s="50"/>
      <c r="CN46" s="50"/>
      <c r="CO46" s="50"/>
      <c r="CP46" s="50"/>
      <c r="CQ46" s="50"/>
      <c r="CR46" s="50"/>
      <c r="CS46" s="50"/>
      <c r="CT46" s="50"/>
      <c r="CU46" s="50"/>
      <c r="CV46" s="50"/>
      <c r="CW46" s="50"/>
      <c r="CX46" s="50"/>
      <c r="CY46" s="50"/>
      <c r="CZ46" s="50"/>
      <c r="DA46" s="50"/>
      <c r="DB46" s="50"/>
      <c r="DC46" s="51"/>
    </row>
    <row r="47" spans="2:109" x14ac:dyDescent="0.15">
      <c r="B47" s="10"/>
      <c r="AN47" s="52"/>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3"/>
      <c r="BP47" s="53"/>
      <c r="BQ47" s="53"/>
      <c r="BR47" s="53"/>
      <c r="BS47" s="53"/>
      <c r="BT47" s="53"/>
      <c r="BU47" s="53"/>
      <c r="BV47" s="53"/>
      <c r="BW47" s="53"/>
      <c r="BX47" s="53"/>
      <c r="BY47" s="53"/>
      <c r="BZ47" s="53"/>
      <c r="CA47" s="53"/>
      <c r="CB47" s="53"/>
      <c r="CC47" s="53"/>
      <c r="CD47" s="53"/>
      <c r="CE47" s="53"/>
      <c r="CF47" s="53"/>
      <c r="CG47" s="53"/>
      <c r="CH47" s="53"/>
      <c r="CI47" s="53"/>
      <c r="CJ47" s="53"/>
      <c r="CK47" s="53"/>
      <c r="CL47" s="53"/>
      <c r="CM47" s="53"/>
      <c r="CN47" s="53"/>
      <c r="CO47" s="53"/>
      <c r="CP47" s="53"/>
      <c r="CQ47" s="53"/>
      <c r="CR47" s="53"/>
      <c r="CS47" s="53"/>
      <c r="CT47" s="53"/>
      <c r="CU47" s="53"/>
      <c r="CV47" s="53"/>
      <c r="CW47" s="53"/>
      <c r="CX47" s="53"/>
      <c r="CY47" s="53"/>
      <c r="CZ47" s="53"/>
      <c r="DA47" s="53"/>
      <c r="DB47" s="53"/>
      <c r="DC47" s="54"/>
    </row>
    <row r="48" spans="2:109" x14ac:dyDescent="0.15">
      <c r="B48" s="10"/>
      <c r="H48" s="19"/>
      <c r="I48" s="19"/>
      <c r="J48" s="19"/>
      <c r="AN48" s="19"/>
      <c r="AO48" s="19"/>
      <c r="AP48" s="19"/>
      <c r="AZ48" s="19"/>
      <c r="BA48" s="19"/>
      <c r="BB48" s="19"/>
      <c r="BL48" s="19"/>
      <c r="BM48" s="19"/>
      <c r="BN48" s="19"/>
      <c r="BX48" s="19"/>
      <c r="BY48" s="19"/>
      <c r="BZ48" s="19"/>
      <c r="CJ48" s="19"/>
      <c r="CK48" s="19"/>
      <c r="CL48" s="19"/>
      <c r="CV48" s="19"/>
      <c r="CW48" s="19"/>
      <c r="CX48" s="19"/>
    </row>
    <row r="49" spans="1:109" x14ac:dyDescent="0.15">
      <c r="B49" s="10"/>
      <c r="AN49" s="3" t="s">
        <v>2</v>
      </c>
    </row>
    <row r="50" spans="1:109" x14ac:dyDescent="0.15">
      <c r="B50" s="10"/>
      <c r="G50" s="39"/>
      <c r="H50" s="39"/>
      <c r="I50" s="39"/>
      <c r="J50" s="39"/>
      <c r="K50" s="20"/>
      <c r="L50" s="20"/>
      <c r="M50" s="21"/>
      <c r="N50" s="21"/>
      <c r="AN50" s="40"/>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2"/>
      <c r="BP50" s="43" t="s">
        <v>3</v>
      </c>
      <c r="BQ50" s="43"/>
      <c r="BR50" s="43"/>
      <c r="BS50" s="43"/>
      <c r="BT50" s="43"/>
      <c r="BU50" s="43"/>
      <c r="BV50" s="43"/>
      <c r="BW50" s="43"/>
      <c r="BX50" s="43" t="s">
        <v>4</v>
      </c>
      <c r="BY50" s="43"/>
      <c r="BZ50" s="43"/>
      <c r="CA50" s="43"/>
      <c r="CB50" s="43"/>
      <c r="CC50" s="43"/>
      <c r="CD50" s="43"/>
      <c r="CE50" s="43"/>
      <c r="CF50" s="43" t="s">
        <v>5</v>
      </c>
      <c r="CG50" s="43"/>
      <c r="CH50" s="43"/>
      <c r="CI50" s="43"/>
      <c r="CJ50" s="43"/>
      <c r="CK50" s="43"/>
      <c r="CL50" s="43"/>
      <c r="CM50" s="43"/>
      <c r="CN50" s="43" t="s">
        <v>6</v>
      </c>
      <c r="CO50" s="43"/>
      <c r="CP50" s="43"/>
      <c r="CQ50" s="43"/>
      <c r="CR50" s="43"/>
      <c r="CS50" s="43"/>
      <c r="CT50" s="43"/>
      <c r="CU50" s="43"/>
      <c r="CV50" s="43" t="s">
        <v>7</v>
      </c>
      <c r="CW50" s="43"/>
      <c r="CX50" s="43"/>
      <c r="CY50" s="43"/>
      <c r="CZ50" s="43"/>
      <c r="DA50" s="43"/>
      <c r="DB50" s="43"/>
      <c r="DC50" s="43"/>
    </row>
    <row r="51" spans="1:109" ht="13.5" customHeight="1" x14ac:dyDescent="0.15">
      <c r="B51" s="10"/>
      <c r="G51" s="56"/>
      <c r="H51" s="56"/>
      <c r="I51" s="57"/>
      <c r="J51" s="57"/>
      <c r="K51" s="55"/>
      <c r="L51" s="55"/>
      <c r="M51" s="55"/>
      <c r="N51" s="55"/>
      <c r="AM51" s="19"/>
      <c r="AN51" s="45" t="s">
        <v>8</v>
      </c>
      <c r="AO51" s="45"/>
      <c r="AP51" s="45"/>
      <c r="AQ51" s="45"/>
      <c r="AR51" s="45"/>
      <c r="AS51" s="45"/>
      <c r="AT51" s="45"/>
      <c r="AU51" s="45"/>
      <c r="AV51" s="45"/>
      <c r="AW51" s="45"/>
      <c r="AX51" s="45"/>
      <c r="AY51" s="45"/>
      <c r="AZ51" s="45"/>
      <c r="BA51" s="45"/>
      <c r="BB51" s="45" t="s">
        <v>9</v>
      </c>
      <c r="BC51" s="45"/>
      <c r="BD51" s="45"/>
      <c r="BE51" s="45"/>
      <c r="BF51" s="45"/>
      <c r="BG51" s="45"/>
      <c r="BH51" s="45"/>
      <c r="BI51" s="45"/>
      <c r="BJ51" s="45"/>
      <c r="BK51" s="45"/>
      <c r="BL51" s="45"/>
      <c r="BM51" s="45"/>
      <c r="BN51" s="45"/>
      <c r="BO51" s="45"/>
      <c r="BP51" s="44">
        <v>75.099999999999994</v>
      </c>
      <c r="BQ51" s="44"/>
      <c r="BR51" s="44"/>
      <c r="BS51" s="44"/>
      <c r="BT51" s="44"/>
      <c r="BU51" s="44"/>
      <c r="BV51" s="44"/>
      <c r="BW51" s="44"/>
      <c r="BX51" s="44">
        <v>71.2</v>
      </c>
      <c r="BY51" s="44"/>
      <c r="BZ51" s="44"/>
      <c r="CA51" s="44"/>
      <c r="CB51" s="44"/>
      <c r="CC51" s="44"/>
      <c r="CD51" s="44"/>
      <c r="CE51" s="44"/>
      <c r="CF51" s="44">
        <v>66.400000000000006</v>
      </c>
      <c r="CG51" s="44"/>
      <c r="CH51" s="44"/>
      <c r="CI51" s="44"/>
      <c r="CJ51" s="44"/>
      <c r="CK51" s="44"/>
      <c r="CL51" s="44"/>
      <c r="CM51" s="44"/>
      <c r="CN51" s="44">
        <v>70.8</v>
      </c>
      <c r="CO51" s="44"/>
      <c r="CP51" s="44"/>
      <c r="CQ51" s="44"/>
      <c r="CR51" s="44"/>
      <c r="CS51" s="44"/>
      <c r="CT51" s="44"/>
      <c r="CU51" s="44"/>
      <c r="CV51" s="44">
        <v>72.400000000000006</v>
      </c>
      <c r="CW51" s="44"/>
      <c r="CX51" s="44"/>
      <c r="CY51" s="44"/>
      <c r="CZ51" s="44"/>
      <c r="DA51" s="44"/>
      <c r="DB51" s="44"/>
      <c r="DC51" s="44"/>
    </row>
    <row r="52" spans="1:109" x14ac:dyDescent="0.15">
      <c r="B52" s="10"/>
      <c r="G52" s="56"/>
      <c r="H52" s="56"/>
      <c r="I52" s="57"/>
      <c r="J52" s="57"/>
      <c r="K52" s="55"/>
      <c r="L52" s="55"/>
      <c r="M52" s="55"/>
      <c r="N52" s="55"/>
      <c r="AM52" s="19"/>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row>
    <row r="53" spans="1:109" x14ac:dyDescent="0.15">
      <c r="A53" s="18"/>
      <c r="B53" s="10"/>
      <c r="G53" s="56"/>
      <c r="H53" s="56"/>
      <c r="I53" s="39"/>
      <c r="J53" s="39"/>
      <c r="K53" s="55"/>
      <c r="L53" s="55"/>
      <c r="M53" s="55"/>
      <c r="N53" s="55"/>
      <c r="AM53" s="19"/>
      <c r="AN53" s="45"/>
      <c r="AO53" s="45"/>
      <c r="AP53" s="45"/>
      <c r="AQ53" s="45"/>
      <c r="AR53" s="45"/>
      <c r="AS53" s="45"/>
      <c r="AT53" s="45"/>
      <c r="AU53" s="45"/>
      <c r="AV53" s="45"/>
      <c r="AW53" s="45"/>
      <c r="AX53" s="45"/>
      <c r="AY53" s="45"/>
      <c r="AZ53" s="45"/>
      <c r="BA53" s="45"/>
      <c r="BB53" s="45" t="s">
        <v>10</v>
      </c>
      <c r="BC53" s="45"/>
      <c r="BD53" s="45"/>
      <c r="BE53" s="45"/>
      <c r="BF53" s="45"/>
      <c r="BG53" s="45"/>
      <c r="BH53" s="45"/>
      <c r="BI53" s="45"/>
      <c r="BJ53" s="45"/>
      <c r="BK53" s="45"/>
      <c r="BL53" s="45"/>
      <c r="BM53" s="45"/>
      <c r="BN53" s="45"/>
      <c r="BO53" s="45"/>
      <c r="BP53" s="44">
        <v>57.2</v>
      </c>
      <c r="BQ53" s="44"/>
      <c r="BR53" s="44"/>
      <c r="BS53" s="44"/>
      <c r="BT53" s="44"/>
      <c r="BU53" s="44"/>
      <c r="BV53" s="44"/>
      <c r="BW53" s="44"/>
      <c r="BX53" s="44">
        <v>58</v>
      </c>
      <c r="BY53" s="44"/>
      <c r="BZ53" s="44"/>
      <c r="CA53" s="44"/>
      <c r="CB53" s="44"/>
      <c r="CC53" s="44"/>
      <c r="CD53" s="44"/>
      <c r="CE53" s="44"/>
      <c r="CF53" s="44">
        <v>56.2</v>
      </c>
      <c r="CG53" s="44"/>
      <c r="CH53" s="44"/>
      <c r="CI53" s="44"/>
      <c r="CJ53" s="44"/>
      <c r="CK53" s="44"/>
      <c r="CL53" s="44"/>
      <c r="CM53" s="44"/>
      <c r="CN53" s="44">
        <v>57.6</v>
      </c>
      <c r="CO53" s="44"/>
      <c r="CP53" s="44"/>
      <c r="CQ53" s="44"/>
      <c r="CR53" s="44"/>
      <c r="CS53" s="44"/>
      <c r="CT53" s="44"/>
      <c r="CU53" s="44"/>
      <c r="CV53" s="44">
        <v>56.8</v>
      </c>
      <c r="CW53" s="44"/>
      <c r="CX53" s="44"/>
      <c r="CY53" s="44"/>
      <c r="CZ53" s="44"/>
      <c r="DA53" s="44"/>
      <c r="DB53" s="44"/>
      <c r="DC53" s="44"/>
    </row>
    <row r="54" spans="1:109" x14ac:dyDescent="0.15">
      <c r="A54" s="18"/>
      <c r="B54" s="10"/>
      <c r="G54" s="56"/>
      <c r="H54" s="56"/>
      <c r="I54" s="39"/>
      <c r="J54" s="39"/>
      <c r="K54" s="55"/>
      <c r="L54" s="55"/>
      <c r="M54" s="55"/>
      <c r="N54" s="55"/>
      <c r="AM54" s="19"/>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4"/>
      <c r="BQ54" s="44"/>
      <c r="BR54" s="44"/>
      <c r="BS54" s="44"/>
      <c r="BT54" s="44"/>
      <c r="BU54" s="44"/>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row>
    <row r="55" spans="1:109" x14ac:dyDescent="0.15">
      <c r="A55" s="18"/>
      <c r="B55" s="10"/>
      <c r="G55" s="39"/>
      <c r="H55" s="39"/>
      <c r="I55" s="39"/>
      <c r="J55" s="39"/>
      <c r="K55" s="55"/>
      <c r="L55" s="55"/>
      <c r="M55" s="55"/>
      <c r="N55" s="55"/>
      <c r="AN55" s="43" t="s">
        <v>11</v>
      </c>
      <c r="AO55" s="43"/>
      <c r="AP55" s="43"/>
      <c r="AQ55" s="43"/>
      <c r="AR55" s="43"/>
      <c r="AS55" s="43"/>
      <c r="AT55" s="43"/>
      <c r="AU55" s="43"/>
      <c r="AV55" s="43"/>
      <c r="AW55" s="43"/>
      <c r="AX55" s="43"/>
      <c r="AY55" s="43"/>
      <c r="AZ55" s="43"/>
      <c r="BA55" s="43"/>
      <c r="BB55" s="45" t="s">
        <v>9</v>
      </c>
      <c r="BC55" s="45"/>
      <c r="BD55" s="45"/>
      <c r="BE55" s="45"/>
      <c r="BF55" s="45"/>
      <c r="BG55" s="45"/>
      <c r="BH55" s="45"/>
      <c r="BI55" s="45"/>
      <c r="BJ55" s="45"/>
      <c r="BK55" s="45"/>
      <c r="BL55" s="45"/>
      <c r="BM55" s="45"/>
      <c r="BN55" s="45"/>
      <c r="BO55" s="45"/>
      <c r="BP55" s="44">
        <v>31.3</v>
      </c>
      <c r="BQ55" s="44"/>
      <c r="BR55" s="44"/>
      <c r="BS55" s="44"/>
      <c r="BT55" s="44"/>
      <c r="BU55" s="44"/>
      <c r="BV55" s="44"/>
      <c r="BW55" s="44"/>
      <c r="BX55" s="44">
        <v>25.3</v>
      </c>
      <c r="BY55" s="44"/>
      <c r="BZ55" s="44"/>
      <c r="CA55" s="44"/>
      <c r="CB55" s="44"/>
      <c r="CC55" s="44"/>
      <c r="CD55" s="44"/>
      <c r="CE55" s="44"/>
      <c r="CF55" s="44">
        <v>25.5</v>
      </c>
      <c r="CG55" s="44"/>
      <c r="CH55" s="44"/>
      <c r="CI55" s="44"/>
      <c r="CJ55" s="44"/>
      <c r="CK55" s="44"/>
      <c r="CL55" s="44"/>
      <c r="CM55" s="44"/>
      <c r="CN55" s="44">
        <v>25.1</v>
      </c>
      <c r="CO55" s="44"/>
      <c r="CP55" s="44"/>
      <c r="CQ55" s="44"/>
      <c r="CR55" s="44"/>
      <c r="CS55" s="44"/>
      <c r="CT55" s="44"/>
      <c r="CU55" s="44"/>
      <c r="CV55" s="44">
        <v>18</v>
      </c>
      <c r="CW55" s="44"/>
      <c r="CX55" s="44"/>
      <c r="CY55" s="44"/>
      <c r="CZ55" s="44"/>
      <c r="DA55" s="44"/>
      <c r="DB55" s="44"/>
      <c r="DC55" s="44"/>
    </row>
    <row r="56" spans="1:109" x14ac:dyDescent="0.15">
      <c r="A56" s="18"/>
      <c r="B56" s="10"/>
      <c r="G56" s="39"/>
      <c r="H56" s="39"/>
      <c r="I56" s="39"/>
      <c r="J56" s="39"/>
      <c r="K56" s="55"/>
      <c r="L56" s="55"/>
      <c r="M56" s="55"/>
      <c r="N56" s="55"/>
      <c r="AN56" s="43"/>
      <c r="AO56" s="43"/>
      <c r="AP56" s="43"/>
      <c r="AQ56" s="43"/>
      <c r="AR56" s="43"/>
      <c r="AS56" s="43"/>
      <c r="AT56" s="43"/>
      <c r="AU56" s="43"/>
      <c r="AV56" s="43"/>
      <c r="AW56" s="43"/>
      <c r="AX56" s="43"/>
      <c r="AY56" s="43"/>
      <c r="AZ56" s="43"/>
      <c r="BA56" s="43"/>
      <c r="BB56" s="45"/>
      <c r="BC56" s="45"/>
      <c r="BD56" s="45"/>
      <c r="BE56" s="45"/>
      <c r="BF56" s="45"/>
      <c r="BG56" s="45"/>
      <c r="BH56" s="45"/>
      <c r="BI56" s="45"/>
      <c r="BJ56" s="45"/>
      <c r="BK56" s="45"/>
      <c r="BL56" s="45"/>
      <c r="BM56" s="45"/>
      <c r="BN56" s="45"/>
      <c r="BO56" s="45"/>
      <c r="BP56" s="44"/>
      <c r="BQ56" s="44"/>
      <c r="BR56" s="44"/>
      <c r="BS56" s="44"/>
      <c r="BT56" s="44"/>
      <c r="BU56" s="44"/>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row>
    <row r="57" spans="1:109" s="18" customFormat="1" x14ac:dyDescent="0.15">
      <c r="B57" s="22"/>
      <c r="G57" s="39"/>
      <c r="H57" s="39"/>
      <c r="I57" s="58"/>
      <c r="J57" s="58"/>
      <c r="K57" s="55"/>
      <c r="L57" s="55"/>
      <c r="M57" s="55"/>
      <c r="N57" s="55"/>
      <c r="AM57" s="3"/>
      <c r="AN57" s="43"/>
      <c r="AO57" s="43"/>
      <c r="AP57" s="43"/>
      <c r="AQ57" s="43"/>
      <c r="AR57" s="43"/>
      <c r="AS57" s="43"/>
      <c r="AT57" s="43"/>
      <c r="AU57" s="43"/>
      <c r="AV57" s="43"/>
      <c r="AW57" s="43"/>
      <c r="AX57" s="43"/>
      <c r="AY57" s="43"/>
      <c r="AZ57" s="43"/>
      <c r="BA57" s="43"/>
      <c r="BB57" s="45" t="s">
        <v>10</v>
      </c>
      <c r="BC57" s="45"/>
      <c r="BD57" s="45"/>
      <c r="BE57" s="45"/>
      <c r="BF57" s="45"/>
      <c r="BG57" s="45"/>
      <c r="BH57" s="45"/>
      <c r="BI57" s="45"/>
      <c r="BJ57" s="45"/>
      <c r="BK57" s="45"/>
      <c r="BL57" s="45"/>
      <c r="BM57" s="45"/>
      <c r="BN57" s="45"/>
      <c r="BO57" s="45"/>
      <c r="BP57" s="44">
        <v>58.4</v>
      </c>
      <c r="BQ57" s="44"/>
      <c r="BR57" s="44"/>
      <c r="BS57" s="44"/>
      <c r="BT57" s="44"/>
      <c r="BU57" s="44"/>
      <c r="BV57" s="44"/>
      <c r="BW57" s="44"/>
      <c r="BX57" s="44">
        <v>59.7</v>
      </c>
      <c r="BY57" s="44"/>
      <c r="BZ57" s="44"/>
      <c r="CA57" s="44"/>
      <c r="CB57" s="44"/>
      <c r="CC57" s="44"/>
      <c r="CD57" s="44"/>
      <c r="CE57" s="44"/>
      <c r="CF57" s="44">
        <v>60.9</v>
      </c>
      <c r="CG57" s="44"/>
      <c r="CH57" s="44"/>
      <c r="CI57" s="44"/>
      <c r="CJ57" s="44"/>
      <c r="CK57" s="44"/>
      <c r="CL57" s="44"/>
      <c r="CM57" s="44"/>
      <c r="CN57" s="44">
        <v>61</v>
      </c>
      <c r="CO57" s="44"/>
      <c r="CP57" s="44"/>
      <c r="CQ57" s="44"/>
      <c r="CR57" s="44"/>
      <c r="CS57" s="44"/>
      <c r="CT57" s="44"/>
      <c r="CU57" s="44"/>
      <c r="CV57" s="44">
        <v>62.4</v>
      </c>
      <c r="CW57" s="44"/>
      <c r="CX57" s="44"/>
      <c r="CY57" s="44"/>
      <c r="CZ57" s="44"/>
      <c r="DA57" s="44"/>
      <c r="DB57" s="44"/>
      <c r="DC57" s="44"/>
      <c r="DD57" s="23"/>
      <c r="DE57" s="22"/>
    </row>
    <row r="58" spans="1:109" s="18" customFormat="1" x14ac:dyDescent="0.15">
      <c r="A58" s="3"/>
      <c r="B58" s="22"/>
      <c r="G58" s="39"/>
      <c r="H58" s="39"/>
      <c r="I58" s="58"/>
      <c r="J58" s="58"/>
      <c r="K58" s="55"/>
      <c r="L58" s="55"/>
      <c r="M58" s="55"/>
      <c r="N58" s="55"/>
      <c r="AM58" s="3"/>
      <c r="AN58" s="43"/>
      <c r="AO58" s="43"/>
      <c r="AP58" s="43"/>
      <c r="AQ58" s="43"/>
      <c r="AR58" s="43"/>
      <c r="AS58" s="43"/>
      <c r="AT58" s="43"/>
      <c r="AU58" s="43"/>
      <c r="AV58" s="43"/>
      <c r="AW58" s="43"/>
      <c r="AX58" s="43"/>
      <c r="AY58" s="43"/>
      <c r="AZ58" s="43"/>
      <c r="BA58" s="43"/>
      <c r="BB58" s="45"/>
      <c r="BC58" s="45"/>
      <c r="BD58" s="45"/>
      <c r="BE58" s="45"/>
      <c r="BF58" s="45"/>
      <c r="BG58" s="45"/>
      <c r="BH58" s="45"/>
      <c r="BI58" s="45"/>
      <c r="BJ58" s="45"/>
      <c r="BK58" s="45"/>
      <c r="BL58" s="45"/>
      <c r="BM58" s="45"/>
      <c r="BN58" s="45"/>
      <c r="BO58" s="45"/>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23"/>
      <c r="DE58" s="22"/>
    </row>
    <row r="59" spans="1:109" s="18" customFormat="1" x14ac:dyDescent="0.15">
      <c r="A59" s="3"/>
      <c r="B59" s="22"/>
      <c r="K59" s="24"/>
      <c r="L59" s="24"/>
      <c r="M59" s="24"/>
      <c r="N59" s="24"/>
      <c r="AQ59" s="24"/>
      <c r="AR59" s="24"/>
      <c r="AS59" s="24"/>
      <c r="AT59" s="24"/>
      <c r="BC59" s="24"/>
      <c r="BD59" s="24"/>
      <c r="BE59" s="24"/>
      <c r="BF59" s="24"/>
      <c r="BO59" s="24"/>
      <c r="BP59" s="24"/>
      <c r="BQ59" s="24"/>
      <c r="BR59" s="24"/>
      <c r="CA59" s="24"/>
      <c r="CB59" s="24"/>
      <c r="CC59" s="24"/>
      <c r="CD59" s="24"/>
      <c r="CM59" s="24"/>
      <c r="CN59" s="24"/>
      <c r="CO59" s="24"/>
      <c r="CP59" s="24"/>
      <c r="CY59" s="24"/>
      <c r="CZ59" s="24"/>
      <c r="DA59" s="24"/>
      <c r="DB59" s="24"/>
      <c r="DC59" s="24"/>
      <c r="DD59" s="23"/>
      <c r="DE59" s="22"/>
    </row>
    <row r="60" spans="1:109" s="18" customFormat="1" x14ac:dyDescent="0.15">
      <c r="A60" s="3"/>
      <c r="B60" s="22"/>
      <c r="K60" s="24"/>
      <c r="L60" s="24"/>
      <c r="M60" s="24"/>
      <c r="N60" s="24"/>
      <c r="AQ60" s="24"/>
      <c r="AR60" s="24"/>
      <c r="AS60" s="24"/>
      <c r="AT60" s="24"/>
      <c r="BC60" s="24"/>
      <c r="BD60" s="24"/>
      <c r="BE60" s="24"/>
      <c r="BF60" s="24"/>
      <c r="BO60" s="24"/>
      <c r="BP60" s="24"/>
      <c r="BQ60" s="24"/>
      <c r="BR60" s="24"/>
      <c r="CA60" s="24"/>
      <c r="CB60" s="24"/>
      <c r="CC60" s="24"/>
      <c r="CD60" s="24"/>
      <c r="CM60" s="24"/>
      <c r="CN60" s="24"/>
      <c r="CO60" s="24"/>
      <c r="CP60" s="24"/>
      <c r="CY60" s="24"/>
      <c r="CZ60" s="24"/>
      <c r="DA60" s="24"/>
      <c r="DB60" s="24"/>
      <c r="DC60" s="24"/>
      <c r="DD60" s="23"/>
      <c r="DE60" s="22"/>
    </row>
    <row r="61" spans="1:109" s="18" customFormat="1" x14ac:dyDescent="0.15">
      <c r="A61" s="3"/>
      <c r="B61" s="25"/>
      <c r="C61" s="26"/>
      <c r="D61" s="26"/>
      <c r="E61" s="26"/>
      <c r="F61" s="26"/>
      <c r="G61" s="26"/>
      <c r="H61" s="26"/>
      <c r="I61" s="26"/>
      <c r="J61" s="26"/>
      <c r="K61" s="26"/>
      <c r="L61" s="26"/>
      <c r="M61" s="27"/>
      <c r="N61" s="27"/>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7"/>
      <c r="AT61" s="27"/>
      <c r="AU61" s="26"/>
      <c r="AV61" s="26"/>
      <c r="AW61" s="26"/>
      <c r="AX61" s="26"/>
      <c r="AY61" s="26"/>
      <c r="AZ61" s="26"/>
      <c r="BA61" s="26"/>
      <c r="BB61" s="26"/>
      <c r="BC61" s="26"/>
      <c r="BD61" s="26"/>
      <c r="BE61" s="27"/>
      <c r="BF61" s="27"/>
      <c r="BG61" s="26"/>
      <c r="BH61" s="26"/>
      <c r="BI61" s="26"/>
      <c r="BJ61" s="26"/>
      <c r="BK61" s="26"/>
      <c r="BL61" s="26"/>
      <c r="BM61" s="26"/>
      <c r="BN61" s="26"/>
      <c r="BO61" s="26"/>
      <c r="BP61" s="26"/>
      <c r="BQ61" s="27"/>
      <c r="BR61" s="27"/>
      <c r="BS61" s="26"/>
      <c r="BT61" s="26"/>
      <c r="BU61" s="26"/>
      <c r="BV61" s="26"/>
      <c r="BW61" s="26"/>
      <c r="BX61" s="26"/>
      <c r="BY61" s="26"/>
      <c r="BZ61" s="26"/>
      <c r="CA61" s="26"/>
      <c r="CB61" s="26"/>
      <c r="CC61" s="27"/>
      <c r="CD61" s="27"/>
      <c r="CE61" s="26"/>
      <c r="CF61" s="26"/>
      <c r="CG61" s="26"/>
      <c r="CH61" s="26"/>
      <c r="CI61" s="26"/>
      <c r="CJ61" s="26"/>
      <c r="CK61" s="26"/>
      <c r="CL61" s="26"/>
      <c r="CM61" s="26"/>
      <c r="CN61" s="26"/>
      <c r="CO61" s="27"/>
      <c r="CP61" s="27"/>
      <c r="CQ61" s="26"/>
      <c r="CR61" s="26"/>
      <c r="CS61" s="26"/>
      <c r="CT61" s="26"/>
      <c r="CU61" s="26"/>
      <c r="CV61" s="26"/>
      <c r="CW61" s="26"/>
      <c r="CX61" s="26"/>
      <c r="CY61" s="26"/>
      <c r="CZ61" s="26"/>
      <c r="DA61" s="27"/>
      <c r="DB61" s="27"/>
      <c r="DC61" s="27"/>
      <c r="DD61" s="28"/>
      <c r="DE61" s="22"/>
    </row>
    <row r="62" spans="1:109" x14ac:dyDescent="0.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3"/>
    </row>
    <row r="63" spans="1:109" ht="17.25" x14ac:dyDescent="0.15">
      <c r="B63" s="29" t="s">
        <v>12</v>
      </c>
    </row>
    <row r="64" spans="1:109" x14ac:dyDescent="0.15">
      <c r="B64" s="10"/>
      <c r="G64" s="17"/>
      <c r="I64" s="30"/>
      <c r="J64" s="30"/>
      <c r="K64" s="30"/>
      <c r="L64" s="30"/>
      <c r="M64" s="30"/>
      <c r="N64" s="31"/>
      <c r="AM64" s="17"/>
      <c r="AN64" s="17" t="s">
        <v>1</v>
      </c>
      <c r="AP64" s="18"/>
      <c r="AQ64" s="18"/>
      <c r="AR64" s="18"/>
      <c r="AY64" s="17"/>
      <c r="BA64" s="18"/>
      <c r="BB64" s="18"/>
      <c r="BC64" s="18"/>
      <c r="BK64" s="17"/>
      <c r="BM64" s="18"/>
      <c r="BN64" s="18"/>
      <c r="BO64" s="18"/>
      <c r="BW64" s="17"/>
      <c r="BY64" s="18"/>
      <c r="BZ64" s="18"/>
      <c r="CA64" s="18"/>
      <c r="CI64" s="17"/>
      <c r="CK64" s="18"/>
      <c r="CL64" s="18"/>
      <c r="CM64" s="18"/>
      <c r="CU64" s="17"/>
      <c r="CW64" s="18"/>
      <c r="CX64" s="18"/>
      <c r="CY64" s="18"/>
    </row>
    <row r="65" spans="2:107" x14ac:dyDescent="0.15">
      <c r="B65" s="10"/>
      <c r="AN65" s="46" t="s">
        <v>17</v>
      </c>
      <c r="AO65" s="47"/>
      <c r="AP65" s="47"/>
      <c r="AQ65" s="47"/>
      <c r="AR65" s="47"/>
      <c r="AS65" s="47"/>
      <c r="AT65" s="47"/>
      <c r="AU65" s="47"/>
      <c r="AV65" s="47"/>
      <c r="AW65" s="47"/>
      <c r="AX65" s="47"/>
      <c r="AY65" s="47"/>
      <c r="AZ65" s="47"/>
      <c r="BA65" s="47"/>
      <c r="BB65" s="47"/>
      <c r="BC65" s="47"/>
      <c r="BD65" s="47"/>
      <c r="BE65" s="47"/>
      <c r="BF65" s="47"/>
      <c r="BG65" s="47"/>
      <c r="BH65" s="47"/>
      <c r="BI65" s="47"/>
      <c r="BJ65" s="47"/>
      <c r="BK65" s="47"/>
      <c r="BL65" s="47"/>
      <c r="BM65" s="47"/>
      <c r="BN65" s="47"/>
      <c r="BO65" s="47"/>
      <c r="BP65" s="47"/>
      <c r="BQ65" s="47"/>
      <c r="BR65" s="47"/>
      <c r="BS65" s="47"/>
      <c r="BT65" s="47"/>
      <c r="BU65" s="47"/>
      <c r="BV65" s="47"/>
      <c r="BW65" s="47"/>
      <c r="BX65" s="47"/>
      <c r="BY65" s="47"/>
      <c r="BZ65" s="47"/>
      <c r="CA65" s="47"/>
      <c r="CB65" s="47"/>
      <c r="CC65" s="47"/>
      <c r="CD65" s="47"/>
      <c r="CE65" s="47"/>
      <c r="CF65" s="47"/>
      <c r="CG65" s="47"/>
      <c r="CH65" s="47"/>
      <c r="CI65" s="47"/>
      <c r="CJ65" s="47"/>
      <c r="CK65" s="47"/>
      <c r="CL65" s="47"/>
      <c r="CM65" s="47"/>
      <c r="CN65" s="47"/>
      <c r="CO65" s="47"/>
      <c r="CP65" s="47"/>
      <c r="CQ65" s="47"/>
      <c r="CR65" s="47"/>
      <c r="CS65" s="47"/>
      <c r="CT65" s="47"/>
      <c r="CU65" s="47"/>
      <c r="CV65" s="47"/>
      <c r="CW65" s="47"/>
      <c r="CX65" s="47"/>
      <c r="CY65" s="47"/>
      <c r="CZ65" s="47"/>
      <c r="DA65" s="47"/>
      <c r="DB65" s="47"/>
      <c r="DC65" s="48"/>
    </row>
    <row r="66" spans="2:107" x14ac:dyDescent="0.15">
      <c r="B66" s="10"/>
      <c r="AN66" s="49"/>
      <c r="AO66" s="50"/>
      <c r="AP66" s="50"/>
      <c r="AQ66" s="50"/>
      <c r="AR66" s="50"/>
      <c r="AS66" s="50"/>
      <c r="AT66" s="50"/>
      <c r="AU66" s="50"/>
      <c r="AV66" s="50"/>
      <c r="AW66" s="50"/>
      <c r="AX66" s="50"/>
      <c r="AY66" s="50"/>
      <c r="AZ66" s="50"/>
      <c r="BA66" s="50"/>
      <c r="BB66" s="50"/>
      <c r="BC66" s="50"/>
      <c r="BD66" s="50"/>
      <c r="BE66" s="50"/>
      <c r="BF66" s="50"/>
      <c r="BG66" s="50"/>
      <c r="BH66" s="50"/>
      <c r="BI66" s="50"/>
      <c r="BJ66" s="50"/>
      <c r="BK66" s="50"/>
      <c r="BL66" s="50"/>
      <c r="BM66" s="50"/>
      <c r="BN66" s="50"/>
      <c r="BO66" s="50"/>
      <c r="BP66" s="50"/>
      <c r="BQ66" s="50"/>
      <c r="BR66" s="50"/>
      <c r="BS66" s="50"/>
      <c r="BT66" s="50"/>
      <c r="BU66" s="50"/>
      <c r="BV66" s="50"/>
      <c r="BW66" s="50"/>
      <c r="BX66" s="50"/>
      <c r="BY66" s="50"/>
      <c r="BZ66" s="50"/>
      <c r="CA66" s="50"/>
      <c r="CB66" s="50"/>
      <c r="CC66" s="50"/>
      <c r="CD66" s="50"/>
      <c r="CE66" s="50"/>
      <c r="CF66" s="50"/>
      <c r="CG66" s="50"/>
      <c r="CH66" s="50"/>
      <c r="CI66" s="50"/>
      <c r="CJ66" s="50"/>
      <c r="CK66" s="50"/>
      <c r="CL66" s="50"/>
      <c r="CM66" s="50"/>
      <c r="CN66" s="50"/>
      <c r="CO66" s="50"/>
      <c r="CP66" s="50"/>
      <c r="CQ66" s="50"/>
      <c r="CR66" s="50"/>
      <c r="CS66" s="50"/>
      <c r="CT66" s="50"/>
      <c r="CU66" s="50"/>
      <c r="CV66" s="50"/>
      <c r="CW66" s="50"/>
      <c r="CX66" s="50"/>
      <c r="CY66" s="50"/>
      <c r="CZ66" s="50"/>
      <c r="DA66" s="50"/>
      <c r="DB66" s="50"/>
      <c r="DC66" s="51"/>
    </row>
    <row r="67" spans="2:107" x14ac:dyDescent="0.15">
      <c r="B67" s="10"/>
      <c r="AN67" s="49"/>
      <c r="AO67" s="50"/>
      <c r="AP67" s="50"/>
      <c r="AQ67" s="50"/>
      <c r="AR67" s="50"/>
      <c r="AS67" s="50"/>
      <c r="AT67" s="50"/>
      <c r="AU67" s="50"/>
      <c r="AV67" s="50"/>
      <c r="AW67" s="50"/>
      <c r="AX67" s="50"/>
      <c r="AY67" s="50"/>
      <c r="AZ67" s="50"/>
      <c r="BA67" s="50"/>
      <c r="BB67" s="50"/>
      <c r="BC67" s="50"/>
      <c r="BD67" s="50"/>
      <c r="BE67" s="50"/>
      <c r="BF67" s="50"/>
      <c r="BG67" s="50"/>
      <c r="BH67" s="50"/>
      <c r="BI67" s="50"/>
      <c r="BJ67" s="50"/>
      <c r="BK67" s="50"/>
      <c r="BL67" s="50"/>
      <c r="BM67" s="50"/>
      <c r="BN67" s="50"/>
      <c r="BO67" s="50"/>
      <c r="BP67" s="50"/>
      <c r="BQ67" s="50"/>
      <c r="BR67" s="50"/>
      <c r="BS67" s="50"/>
      <c r="BT67" s="50"/>
      <c r="BU67" s="50"/>
      <c r="BV67" s="50"/>
      <c r="BW67" s="50"/>
      <c r="BX67" s="50"/>
      <c r="BY67" s="50"/>
      <c r="BZ67" s="50"/>
      <c r="CA67" s="50"/>
      <c r="CB67" s="50"/>
      <c r="CC67" s="50"/>
      <c r="CD67" s="50"/>
      <c r="CE67" s="50"/>
      <c r="CF67" s="50"/>
      <c r="CG67" s="50"/>
      <c r="CH67" s="50"/>
      <c r="CI67" s="50"/>
      <c r="CJ67" s="50"/>
      <c r="CK67" s="50"/>
      <c r="CL67" s="50"/>
      <c r="CM67" s="50"/>
      <c r="CN67" s="50"/>
      <c r="CO67" s="50"/>
      <c r="CP67" s="50"/>
      <c r="CQ67" s="50"/>
      <c r="CR67" s="50"/>
      <c r="CS67" s="50"/>
      <c r="CT67" s="50"/>
      <c r="CU67" s="50"/>
      <c r="CV67" s="50"/>
      <c r="CW67" s="50"/>
      <c r="CX67" s="50"/>
      <c r="CY67" s="50"/>
      <c r="CZ67" s="50"/>
      <c r="DA67" s="50"/>
      <c r="DB67" s="50"/>
      <c r="DC67" s="51"/>
    </row>
    <row r="68" spans="2:107" x14ac:dyDescent="0.15">
      <c r="B68" s="10"/>
      <c r="AN68" s="49"/>
      <c r="AO68" s="50"/>
      <c r="AP68" s="50"/>
      <c r="AQ68" s="50"/>
      <c r="AR68" s="50"/>
      <c r="AS68" s="50"/>
      <c r="AT68" s="50"/>
      <c r="AU68" s="50"/>
      <c r="AV68" s="50"/>
      <c r="AW68" s="50"/>
      <c r="AX68" s="50"/>
      <c r="AY68" s="50"/>
      <c r="AZ68" s="50"/>
      <c r="BA68" s="50"/>
      <c r="BB68" s="50"/>
      <c r="BC68" s="50"/>
      <c r="BD68" s="50"/>
      <c r="BE68" s="50"/>
      <c r="BF68" s="50"/>
      <c r="BG68" s="50"/>
      <c r="BH68" s="50"/>
      <c r="BI68" s="50"/>
      <c r="BJ68" s="50"/>
      <c r="BK68" s="50"/>
      <c r="BL68" s="50"/>
      <c r="BM68" s="50"/>
      <c r="BN68" s="50"/>
      <c r="BO68" s="50"/>
      <c r="BP68" s="50"/>
      <c r="BQ68" s="50"/>
      <c r="BR68" s="50"/>
      <c r="BS68" s="50"/>
      <c r="BT68" s="50"/>
      <c r="BU68" s="50"/>
      <c r="BV68" s="50"/>
      <c r="BW68" s="50"/>
      <c r="BX68" s="50"/>
      <c r="BY68" s="50"/>
      <c r="BZ68" s="50"/>
      <c r="CA68" s="50"/>
      <c r="CB68" s="50"/>
      <c r="CC68" s="50"/>
      <c r="CD68" s="50"/>
      <c r="CE68" s="50"/>
      <c r="CF68" s="50"/>
      <c r="CG68" s="50"/>
      <c r="CH68" s="50"/>
      <c r="CI68" s="50"/>
      <c r="CJ68" s="50"/>
      <c r="CK68" s="50"/>
      <c r="CL68" s="50"/>
      <c r="CM68" s="50"/>
      <c r="CN68" s="50"/>
      <c r="CO68" s="50"/>
      <c r="CP68" s="50"/>
      <c r="CQ68" s="50"/>
      <c r="CR68" s="50"/>
      <c r="CS68" s="50"/>
      <c r="CT68" s="50"/>
      <c r="CU68" s="50"/>
      <c r="CV68" s="50"/>
      <c r="CW68" s="50"/>
      <c r="CX68" s="50"/>
      <c r="CY68" s="50"/>
      <c r="CZ68" s="50"/>
      <c r="DA68" s="50"/>
      <c r="DB68" s="50"/>
      <c r="DC68" s="51"/>
    </row>
    <row r="69" spans="2:107" x14ac:dyDescent="0.15">
      <c r="B69" s="10"/>
      <c r="AN69" s="52"/>
      <c r="AO69" s="53"/>
      <c r="AP69" s="53"/>
      <c r="AQ69" s="53"/>
      <c r="AR69" s="53"/>
      <c r="AS69" s="53"/>
      <c r="AT69" s="53"/>
      <c r="AU69" s="53"/>
      <c r="AV69" s="53"/>
      <c r="AW69" s="53"/>
      <c r="AX69" s="53"/>
      <c r="AY69" s="53"/>
      <c r="AZ69" s="53"/>
      <c r="BA69" s="53"/>
      <c r="BB69" s="53"/>
      <c r="BC69" s="53"/>
      <c r="BD69" s="53"/>
      <c r="BE69" s="53"/>
      <c r="BF69" s="53"/>
      <c r="BG69" s="53"/>
      <c r="BH69" s="53"/>
      <c r="BI69" s="53"/>
      <c r="BJ69" s="53"/>
      <c r="BK69" s="53"/>
      <c r="BL69" s="53"/>
      <c r="BM69" s="53"/>
      <c r="BN69" s="53"/>
      <c r="BO69" s="53"/>
      <c r="BP69" s="53"/>
      <c r="BQ69" s="53"/>
      <c r="BR69" s="53"/>
      <c r="BS69" s="53"/>
      <c r="BT69" s="53"/>
      <c r="BU69" s="53"/>
      <c r="BV69" s="53"/>
      <c r="BW69" s="53"/>
      <c r="BX69" s="53"/>
      <c r="BY69" s="53"/>
      <c r="BZ69" s="53"/>
      <c r="CA69" s="53"/>
      <c r="CB69" s="53"/>
      <c r="CC69" s="53"/>
      <c r="CD69" s="53"/>
      <c r="CE69" s="53"/>
      <c r="CF69" s="53"/>
      <c r="CG69" s="53"/>
      <c r="CH69" s="53"/>
      <c r="CI69" s="53"/>
      <c r="CJ69" s="53"/>
      <c r="CK69" s="53"/>
      <c r="CL69" s="53"/>
      <c r="CM69" s="53"/>
      <c r="CN69" s="53"/>
      <c r="CO69" s="53"/>
      <c r="CP69" s="53"/>
      <c r="CQ69" s="53"/>
      <c r="CR69" s="53"/>
      <c r="CS69" s="53"/>
      <c r="CT69" s="53"/>
      <c r="CU69" s="53"/>
      <c r="CV69" s="53"/>
      <c r="CW69" s="53"/>
      <c r="CX69" s="53"/>
      <c r="CY69" s="53"/>
      <c r="CZ69" s="53"/>
      <c r="DA69" s="53"/>
      <c r="DB69" s="53"/>
      <c r="DC69" s="54"/>
    </row>
    <row r="70" spans="2:107" x14ac:dyDescent="0.15">
      <c r="B70" s="10"/>
      <c r="H70" s="32"/>
      <c r="I70" s="32"/>
      <c r="J70" s="33"/>
      <c r="K70" s="33"/>
      <c r="L70" s="34"/>
      <c r="M70" s="33"/>
      <c r="N70" s="34"/>
      <c r="AN70" s="19"/>
      <c r="AO70" s="19"/>
      <c r="AP70" s="19"/>
      <c r="AZ70" s="19"/>
      <c r="BA70" s="19"/>
      <c r="BB70" s="19"/>
      <c r="BL70" s="19"/>
      <c r="BM70" s="19"/>
      <c r="BN70" s="19"/>
      <c r="BX70" s="19"/>
      <c r="BY70" s="19"/>
      <c r="BZ70" s="19"/>
      <c r="CJ70" s="19"/>
      <c r="CK70" s="19"/>
      <c r="CL70" s="19"/>
      <c r="CV70" s="19"/>
      <c r="CW70" s="19"/>
      <c r="CX70" s="19"/>
    </row>
    <row r="71" spans="2:107" x14ac:dyDescent="0.15">
      <c r="B71" s="10"/>
      <c r="G71" s="35"/>
      <c r="I71" s="36"/>
      <c r="J71" s="33"/>
      <c r="K71" s="33"/>
      <c r="L71" s="34"/>
      <c r="M71" s="33"/>
      <c r="N71" s="34"/>
      <c r="AM71" s="35"/>
      <c r="AN71" s="3" t="s">
        <v>2</v>
      </c>
    </row>
    <row r="72" spans="2:107" x14ac:dyDescent="0.15">
      <c r="B72" s="10"/>
      <c r="G72" s="39"/>
      <c r="H72" s="39"/>
      <c r="I72" s="39"/>
      <c r="J72" s="39"/>
      <c r="K72" s="20"/>
      <c r="L72" s="20"/>
      <c r="M72" s="21"/>
      <c r="N72" s="21"/>
      <c r="AN72" s="40"/>
      <c r="AO72" s="41"/>
      <c r="AP72" s="41"/>
      <c r="AQ72" s="41"/>
      <c r="AR72" s="41"/>
      <c r="AS72" s="41"/>
      <c r="AT72" s="41"/>
      <c r="AU72" s="41"/>
      <c r="AV72" s="41"/>
      <c r="AW72" s="41"/>
      <c r="AX72" s="41"/>
      <c r="AY72" s="41"/>
      <c r="AZ72" s="41"/>
      <c r="BA72" s="41"/>
      <c r="BB72" s="41"/>
      <c r="BC72" s="41"/>
      <c r="BD72" s="41"/>
      <c r="BE72" s="41"/>
      <c r="BF72" s="41"/>
      <c r="BG72" s="41"/>
      <c r="BH72" s="41"/>
      <c r="BI72" s="41"/>
      <c r="BJ72" s="41"/>
      <c r="BK72" s="41"/>
      <c r="BL72" s="41"/>
      <c r="BM72" s="41"/>
      <c r="BN72" s="41"/>
      <c r="BO72" s="42"/>
      <c r="BP72" s="43" t="s">
        <v>3</v>
      </c>
      <c r="BQ72" s="43"/>
      <c r="BR72" s="43"/>
      <c r="BS72" s="43"/>
      <c r="BT72" s="43"/>
      <c r="BU72" s="43"/>
      <c r="BV72" s="43"/>
      <c r="BW72" s="43"/>
      <c r="BX72" s="43" t="s">
        <v>4</v>
      </c>
      <c r="BY72" s="43"/>
      <c r="BZ72" s="43"/>
      <c r="CA72" s="43"/>
      <c r="CB72" s="43"/>
      <c r="CC72" s="43"/>
      <c r="CD72" s="43"/>
      <c r="CE72" s="43"/>
      <c r="CF72" s="43" t="s">
        <v>5</v>
      </c>
      <c r="CG72" s="43"/>
      <c r="CH72" s="43"/>
      <c r="CI72" s="43"/>
      <c r="CJ72" s="43"/>
      <c r="CK72" s="43"/>
      <c r="CL72" s="43"/>
      <c r="CM72" s="43"/>
      <c r="CN72" s="43" t="s">
        <v>6</v>
      </c>
      <c r="CO72" s="43"/>
      <c r="CP72" s="43"/>
      <c r="CQ72" s="43"/>
      <c r="CR72" s="43"/>
      <c r="CS72" s="43"/>
      <c r="CT72" s="43"/>
      <c r="CU72" s="43"/>
      <c r="CV72" s="43" t="s">
        <v>7</v>
      </c>
      <c r="CW72" s="43"/>
      <c r="CX72" s="43"/>
      <c r="CY72" s="43"/>
      <c r="CZ72" s="43"/>
      <c r="DA72" s="43"/>
      <c r="DB72" s="43"/>
      <c r="DC72" s="43"/>
    </row>
    <row r="73" spans="2:107" x14ac:dyDescent="0.15">
      <c r="B73" s="10"/>
      <c r="G73" s="56"/>
      <c r="H73" s="56"/>
      <c r="I73" s="56"/>
      <c r="J73" s="56"/>
      <c r="K73" s="59"/>
      <c r="L73" s="59"/>
      <c r="M73" s="59"/>
      <c r="N73" s="59"/>
      <c r="AM73" s="19"/>
      <c r="AN73" s="45" t="s">
        <v>8</v>
      </c>
      <c r="AO73" s="45"/>
      <c r="AP73" s="45"/>
      <c r="AQ73" s="45"/>
      <c r="AR73" s="45"/>
      <c r="AS73" s="45"/>
      <c r="AT73" s="45"/>
      <c r="AU73" s="45"/>
      <c r="AV73" s="45"/>
      <c r="AW73" s="45"/>
      <c r="AX73" s="45"/>
      <c r="AY73" s="45"/>
      <c r="AZ73" s="45"/>
      <c r="BA73" s="45"/>
      <c r="BB73" s="45" t="s">
        <v>9</v>
      </c>
      <c r="BC73" s="45"/>
      <c r="BD73" s="45"/>
      <c r="BE73" s="45"/>
      <c r="BF73" s="45"/>
      <c r="BG73" s="45"/>
      <c r="BH73" s="45"/>
      <c r="BI73" s="45"/>
      <c r="BJ73" s="45"/>
      <c r="BK73" s="45"/>
      <c r="BL73" s="45"/>
      <c r="BM73" s="45"/>
      <c r="BN73" s="45"/>
      <c r="BO73" s="45"/>
      <c r="BP73" s="44">
        <v>75.099999999999994</v>
      </c>
      <c r="BQ73" s="44"/>
      <c r="BR73" s="44"/>
      <c r="BS73" s="44"/>
      <c r="BT73" s="44"/>
      <c r="BU73" s="44"/>
      <c r="BV73" s="44"/>
      <c r="BW73" s="44"/>
      <c r="BX73" s="44">
        <v>71.2</v>
      </c>
      <c r="BY73" s="44"/>
      <c r="BZ73" s="44"/>
      <c r="CA73" s="44"/>
      <c r="CB73" s="44"/>
      <c r="CC73" s="44"/>
      <c r="CD73" s="44"/>
      <c r="CE73" s="44"/>
      <c r="CF73" s="44">
        <v>66.400000000000006</v>
      </c>
      <c r="CG73" s="44"/>
      <c r="CH73" s="44"/>
      <c r="CI73" s="44"/>
      <c r="CJ73" s="44"/>
      <c r="CK73" s="44"/>
      <c r="CL73" s="44"/>
      <c r="CM73" s="44"/>
      <c r="CN73" s="44">
        <v>70.8</v>
      </c>
      <c r="CO73" s="44"/>
      <c r="CP73" s="44"/>
      <c r="CQ73" s="44"/>
      <c r="CR73" s="44"/>
      <c r="CS73" s="44"/>
      <c r="CT73" s="44"/>
      <c r="CU73" s="44"/>
      <c r="CV73" s="44">
        <v>72.400000000000006</v>
      </c>
      <c r="CW73" s="44"/>
      <c r="CX73" s="44"/>
      <c r="CY73" s="44"/>
      <c r="CZ73" s="44"/>
      <c r="DA73" s="44"/>
      <c r="DB73" s="44"/>
      <c r="DC73" s="44"/>
    </row>
    <row r="74" spans="2:107" x14ac:dyDescent="0.15">
      <c r="B74" s="10"/>
      <c r="G74" s="56"/>
      <c r="H74" s="56"/>
      <c r="I74" s="56"/>
      <c r="J74" s="56"/>
      <c r="K74" s="59"/>
      <c r="L74" s="59"/>
      <c r="M74" s="59"/>
      <c r="N74" s="59"/>
      <c r="AM74" s="19"/>
      <c r="AN74" s="45"/>
      <c r="AO74" s="45"/>
      <c r="AP74" s="45"/>
      <c r="AQ74" s="45"/>
      <c r="AR74" s="45"/>
      <c r="AS74" s="45"/>
      <c r="AT74" s="45"/>
      <c r="AU74" s="45"/>
      <c r="AV74" s="45"/>
      <c r="AW74" s="45"/>
      <c r="AX74" s="45"/>
      <c r="AY74" s="45"/>
      <c r="AZ74" s="45"/>
      <c r="BA74" s="45"/>
      <c r="BB74" s="45"/>
      <c r="BC74" s="45"/>
      <c r="BD74" s="45"/>
      <c r="BE74" s="45"/>
      <c r="BF74" s="45"/>
      <c r="BG74" s="45"/>
      <c r="BH74" s="45"/>
      <c r="BI74" s="45"/>
      <c r="BJ74" s="45"/>
      <c r="BK74" s="45"/>
      <c r="BL74" s="45"/>
      <c r="BM74" s="45"/>
      <c r="BN74" s="45"/>
      <c r="BO74" s="45"/>
      <c r="BP74" s="44"/>
      <c r="BQ74" s="44"/>
      <c r="BR74" s="44"/>
      <c r="BS74" s="44"/>
      <c r="BT74" s="44"/>
      <c r="BU74" s="44"/>
      <c r="BV74" s="44"/>
      <c r="BW74" s="44"/>
      <c r="BX74" s="44"/>
      <c r="BY74" s="44"/>
      <c r="BZ74" s="44"/>
      <c r="CA74" s="44"/>
      <c r="CB74" s="44"/>
      <c r="CC74" s="44"/>
      <c r="CD74" s="44"/>
      <c r="CE74" s="44"/>
      <c r="CF74" s="44"/>
      <c r="CG74" s="44"/>
      <c r="CH74" s="44"/>
      <c r="CI74" s="44"/>
      <c r="CJ74" s="44"/>
      <c r="CK74" s="44"/>
      <c r="CL74" s="44"/>
      <c r="CM74" s="44"/>
      <c r="CN74" s="44"/>
      <c r="CO74" s="44"/>
      <c r="CP74" s="44"/>
      <c r="CQ74" s="44"/>
      <c r="CR74" s="44"/>
      <c r="CS74" s="44"/>
      <c r="CT74" s="44"/>
      <c r="CU74" s="44"/>
      <c r="CV74" s="44"/>
      <c r="CW74" s="44"/>
      <c r="CX74" s="44"/>
      <c r="CY74" s="44"/>
      <c r="CZ74" s="44"/>
      <c r="DA74" s="44"/>
      <c r="DB74" s="44"/>
      <c r="DC74" s="44"/>
    </row>
    <row r="75" spans="2:107" x14ac:dyDescent="0.15">
      <c r="B75" s="10"/>
      <c r="G75" s="56"/>
      <c r="H75" s="56"/>
      <c r="I75" s="39"/>
      <c r="J75" s="39"/>
      <c r="K75" s="55"/>
      <c r="L75" s="55"/>
      <c r="M75" s="55"/>
      <c r="N75" s="55"/>
      <c r="AM75" s="19"/>
      <c r="AN75" s="45"/>
      <c r="AO75" s="45"/>
      <c r="AP75" s="45"/>
      <c r="AQ75" s="45"/>
      <c r="AR75" s="45"/>
      <c r="AS75" s="45"/>
      <c r="AT75" s="45"/>
      <c r="AU75" s="45"/>
      <c r="AV75" s="45"/>
      <c r="AW75" s="45"/>
      <c r="AX75" s="45"/>
      <c r="AY75" s="45"/>
      <c r="AZ75" s="45"/>
      <c r="BA75" s="45"/>
      <c r="BB75" s="45" t="s">
        <v>13</v>
      </c>
      <c r="BC75" s="45"/>
      <c r="BD75" s="45"/>
      <c r="BE75" s="45"/>
      <c r="BF75" s="45"/>
      <c r="BG75" s="45"/>
      <c r="BH75" s="45"/>
      <c r="BI75" s="45"/>
      <c r="BJ75" s="45"/>
      <c r="BK75" s="45"/>
      <c r="BL75" s="45"/>
      <c r="BM75" s="45"/>
      <c r="BN75" s="45"/>
      <c r="BO75" s="45"/>
      <c r="BP75" s="44">
        <v>10</v>
      </c>
      <c r="BQ75" s="44"/>
      <c r="BR75" s="44"/>
      <c r="BS75" s="44"/>
      <c r="BT75" s="44"/>
      <c r="BU75" s="44"/>
      <c r="BV75" s="44"/>
      <c r="BW75" s="44"/>
      <c r="BX75" s="44">
        <v>7.9</v>
      </c>
      <c r="BY75" s="44"/>
      <c r="BZ75" s="44"/>
      <c r="CA75" s="44"/>
      <c r="CB75" s="44"/>
      <c r="CC75" s="44"/>
      <c r="CD75" s="44"/>
      <c r="CE75" s="44"/>
      <c r="CF75" s="44">
        <v>5.9</v>
      </c>
      <c r="CG75" s="44"/>
      <c r="CH75" s="44"/>
      <c r="CI75" s="44"/>
      <c r="CJ75" s="44"/>
      <c r="CK75" s="44"/>
      <c r="CL75" s="44"/>
      <c r="CM75" s="44"/>
      <c r="CN75" s="44">
        <v>4.8</v>
      </c>
      <c r="CO75" s="44"/>
      <c r="CP75" s="44"/>
      <c r="CQ75" s="44"/>
      <c r="CR75" s="44"/>
      <c r="CS75" s="44"/>
      <c r="CT75" s="44"/>
      <c r="CU75" s="44"/>
      <c r="CV75" s="44">
        <v>4.4000000000000004</v>
      </c>
      <c r="CW75" s="44"/>
      <c r="CX75" s="44"/>
      <c r="CY75" s="44"/>
      <c r="CZ75" s="44"/>
      <c r="DA75" s="44"/>
      <c r="DB75" s="44"/>
      <c r="DC75" s="44"/>
    </row>
    <row r="76" spans="2:107" x14ac:dyDescent="0.15">
      <c r="B76" s="10"/>
      <c r="G76" s="56"/>
      <c r="H76" s="56"/>
      <c r="I76" s="39"/>
      <c r="J76" s="39"/>
      <c r="K76" s="55"/>
      <c r="L76" s="55"/>
      <c r="M76" s="55"/>
      <c r="N76" s="55"/>
      <c r="AM76" s="19"/>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c r="BL76" s="45"/>
      <c r="BM76" s="45"/>
      <c r="BN76" s="45"/>
      <c r="BO76" s="45"/>
      <c r="BP76" s="44"/>
      <c r="BQ76" s="44"/>
      <c r="BR76" s="44"/>
      <c r="BS76" s="44"/>
      <c r="BT76" s="44"/>
      <c r="BU76" s="44"/>
      <c r="BV76" s="44"/>
      <c r="BW76" s="44"/>
      <c r="BX76" s="44"/>
      <c r="BY76" s="44"/>
      <c r="BZ76" s="44"/>
      <c r="CA76" s="44"/>
      <c r="CB76" s="44"/>
      <c r="CC76" s="44"/>
      <c r="CD76" s="44"/>
      <c r="CE76" s="44"/>
      <c r="CF76" s="44"/>
      <c r="CG76" s="44"/>
      <c r="CH76" s="44"/>
      <c r="CI76" s="44"/>
      <c r="CJ76" s="44"/>
      <c r="CK76" s="44"/>
      <c r="CL76" s="44"/>
      <c r="CM76" s="44"/>
      <c r="CN76" s="44"/>
      <c r="CO76" s="44"/>
      <c r="CP76" s="44"/>
      <c r="CQ76" s="44"/>
      <c r="CR76" s="44"/>
      <c r="CS76" s="44"/>
      <c r="CT76" s="44"/>
      <c r="CU76" s="44"/>
      <c r="CV76" s="44"/>
      <c r="CW76" s="44"/>
      <c r="CX76" s="44"/>
      <c r="CY76" s="44"/>
      <c r="CZ76" s="44"/>
      <c r="DA76" s="44"/>
      <c r="DB76" s="44"/>
      <c r="DC76" s="44"/>
    </row>
    <row r="77" spans="2:107" x14ac:dyDescent="0.15">
      <c r="B77" s="10"/>
      <c r="G77" s="39"/>
      <c r="H77" s="39"/>
      <c r="I77" s="39"/>
      <c r="J77" s="39"/>
      <c r="K77" s="59"/>
      <c r="L77" s="59"/>
      <c r="M77" s="59"/>
      <c r="N77" s="59"/>
      <c r="AN77" s="43" t="s">
        <v>11</v>
      </c>
      <c r="AO77" s="43"/>
      <c r="AP77" s="43"/>
      <c r="AQ77" s="43"/>
      <c r="AR77" s="43"/>
      <c r="AS77" s="43"/>
      <c r="AT77" s="43"/>
      <c r="AU77" s="43"/>
      <c r="AV77" s="43"/>
      <c r="AW77" s="43"/>
      <c r="AX77" s="43"/>
      <c r="AY77" s="43"/>
      <c r="AZ77" s="43"/>
      <c r="BA77" s="43"/>
      <c r="BB77" s="45" t="s">
        <v>9</v>
      </c>
      <c r="BC77" s="45"/>
      <c r="BD77" s="45"/>
      <c r="BE77" s="45"/>
      <c r="BF77" s="45"/>
      <c r="BG77" s="45"/>
      <c r="BH77" s="45"/>
      <c r="BI77" s="45"/>
      <c r="BJ77" s="45"/>
      <c r="BK77" s="45"/>
      <c r="BL77" s="45"/>
      <c r="BM77" s="45"/>
      <c r="BN77" s="45"/>
      <c r="BO77" s="45"/>
      <c r="BP77" s="44">
        <v>31.3</v>
      </c>
      <c r="BQ77" s="44"/>
      <c r="BR77" s="44"/>
      <c r="BS77" s="44"/>
      <c r="BT77" s="44"/>
      <c r="BU77" s="44"/>
      <c r="BV77" s="44"/>
      <c r="BW77" s="44"/>
      <c r="BX77" s="44">
        <v>25.3</v>
      </c>
      <c r="BY77" s="44"/>
      <c r="BZ77" s="44"/>
      <c r="CA77" s="44"/>
      <c r="CB77" s="44"/>
      <c r="CC77" s="44"/>
      <c r="CD77" s="44"/>
      <c r="CE77" s="44"/>
      <c r="CF77" s="44">
        <v>25.5</v>
      </c>
      <c r="CG77" s="44"/>
      <c r="CH77" s="44"/>
      <c r="CI77" s="44"/>
      <c r="CJ77" s="44"/>
      <c r="CK77" s="44"/>
      <c r="CL77" s="44"/>
      <c r="CM77" s="44"/>
      <c r="CN77" s="44">
        <v>25.1</v>
      </c>
      <c r="CO77" s="44"/>
      <c r="CP77" s="44"/>
      <c r="CQ77" s="44"/>
      <c r="CR77" s="44"/>
      <c r="CS77" s="44"/>
      <c r="CT77" s="44"/>
      <c r="CU77" s="44"/>
      <c r="CV77" s="44">
        <v>18</v>
      </c>
      <c r="CW77" s="44"/>
      <c r="CX77" s="44"/>
      <c r="CY77" s="44"/>
      <c r="CZ77" s="44"/>
      <c r="DA77" s="44"/>
      <c r="DB77" s="44"/>
      <c r="DC77" s="44"/>
    </row>
    <row r="78" spans="2:107" x14ac:dyDescent="0.15">
      <c r="B78" s="10"/>
      <c r="G78" s="39"/>
      <c r="H78" s="39"/>
      <c r="I78" s="39"/>
      <c r="J78" s="39"/>
      <c r="K78" s="59"/>
      <c r="L78" s="59"/>
      <c r="M78" s="59"/>
      <c r="N78" s="59"/>
      <c r="AN78" s="43"/>
      <c r="AO78" s="43"/>
      <c r="AP78" s="43"/>
      <c r="AQ78" s="43"/>
      <c r="AR78" s="43"/>
      <c r="AS78" s="43"/>
      <c r="AT78" s="43"/>
      <c r="AU78" s="43"/>
      <c r="AV78" s="43"/>
      <c r="AW78" s="43"/>
      <c r="AX78" s="43"/>
      <c r="AY78" s="43"/>
      <c r="AZ78" s="43"/>
      <c r="BA78" s="43"/>
      <c r="BB78" s="45"/>
      <c r="BC78" s="45"/>
      <c r="BD78" s="45"/>
      <c r="BE78" s="45"/>
      <c r="BF78" s="45"/>
      <c r="BG78" s="45"/>
      <c r="BH78" s="45"/>
      <c r="BI78" s="45"/>
      <c r="BJ78" s="45"/>
      <c r="BK78" s="45"/>
      <c r="BL78" s="45"/>
      <c r="BM78" s="45"/>
      <c r="BN78" s="45"/>
      <c r="BO78" s="45"/>
      <c r="BP78" s="44"/>
      <c r="BQ78" s="44"/>
      <c r="BR78" s="44"/>
      <c r="BS78" s="44"/>
      <c r="BT78" s="44"/>
      <c r="BU78" s="44"/>
      <c r="BV78" s="44"/>
      <c r="BW78" s="44"/>
      <c r="BX78" s="44"/>
      <c r="BY78" s="44"/>
      <c r="BZ78" s="44"/>
      <c r="CA78" s="44"/>
      <c r="CB78" s="44"/>
      <c r="CC78" s="44"/>
      <c r="CD78" s="44"/>
      <c r="CE78" s="44"/>
      <c r="CF78" s="44"/>
      <c r="CG78" s="44"/>
      <c r="CH78" s="44"/>
      <c r="CI78" s="44"/>
      <c r="CJ78" s="44"/>
      <c r="CK78" s="44"/>
      <c r="CL78" s="44"/>
      <c r="CM78" s="44"/>
      <c r="CN78" s="44"/>
      <c r="CO78" s="44"/>
      <c r="CP78" s="44"/>
      <c r="CQ78" s="44"/>
      <c r="CR78" s="44"/>
      <c r="CS78" s="44"/>
      <c r="CT78" s="44"/>
      <c r="CU78" s="44"/>
      <c r="CV78" s="44"/>
      <c r="CW78" s="44"/>
      <c r="CX78" s="44"/>
      <c r="CY78" s="44"/>
      <c r="CZ78" s="44"/>
      <c r="DA78" s="44"/>
      <c r="DB78" s="44"/>
      <c r="DC78" s="44"/>
    </row>
    <row r="79" spans="2:107" x14ac:dyDescent="0.15">
      <c r="B79" s="10"/>
      <c r="G79" s="39"/>
      <c r="H79" s="39"/>
      <c r="I79" s="58"/>
      <c r="J79" s="58"/>
      <c r="K79" s="60"/>
      <c r="L79" s="60"/>
      <c r="M79" s="60"/>
      <c r="N79" s="60"/>
      <c r="AN79" s="43"/>
      <c r="AO79" s="43"/>
      <c r="AP79" s="43"/>
      <c r="AQ79" s="43"/>
      <c r="AR79" s="43"/>
      <c r="AS79" s="43"/>
      <c r="AT79" s="43"/>
      <c r="AU79" s="43"/>
      <c r="AV79" s="43"/>
      <c r="AW79" s="43"/>
      <c r="AX79" s="43"/>
      <c r="AY79" s="43"/>
      <c r="AZ79" s="43"/>
      <c r="BA79" s="43"/>
      <c r="BB79" s="45" t="s">
        <v>13</v>
      </c>
      <c r="BC79" s="45"/>
      <c r="BD79" s="45"/>
      <c r="BE79" s="45"/>
      <c r="BF79" s="45"/>
      <c r="BG79" s="45"/>
      <c r="BH79" s="45"/>
      <c r="BI79" s="45"/>
      <c r="BJ79" s="45"/>
      <c r="BK79" s="45"/>
      <c r="BL79" s="45"/>
      <c r="BM79" s="45"/>
      <c r="BN79" s="45"/>
      <c r="BO79" s="45"/>
      <c r="BP79" s="44">
        <v>7.2</v>
      </c>
      <c r="BQ79" s="44"/>
      <c r="BR79" s="44"/>
      <c r="BS79" s="44"/>
      <c r="BT79" s="44"/>
      <c r="BU79" s="44"/>
      <c r="BV79" s="44"/>
      <c r="BW79" s="44"/>
      <c r="BX79" s="44">
        <v>6.9</v>
      </c>
      <c r="BY79" s="44"/>
      <c r="BZ79" s="44"/>
      <c r="CA79" s="44"/>
      <c r="CB79" s="44"/>
      <c r="CC79" s="44"/>
      <c r="CD79" s="44"/>
      <c r="CE79" s="44"/>
      <c r="CF79" s="44">
        <v>6.6</v>
      </c>
      <c r="CG79" s="44"/>
      <c r="CH79" s="44"/>
      <c r="CI79" s="44"/>
      <c r="CJ79" s="44"/>
      <c r="CK79" s="44"/>
      <c r="CL79" s="44"/>
      <c r="CM79" s="44"/>
      <c r="CN79" s="44">
        <v>6.4</v>
      </c>
      <c r="CO79" s="44"/>
      <c r="CP79" s="44"/>
      <c r="CQ79" s="44"/>
      <c r="CR79" s="44"/>
      <c r="CS79" s="44"/>
      <c r="CT79" s="44"/>
      <c r="CU79" s="44"/>
      <c r="CV79" s="44">
        <v>6.6</v>
      </c>
      <c r="CW79" s="44"/>
      <c r="CX79" s="44"/>
      <c r="CY79" s="44"/>
      <c r="CZ79" s="44"/>
      <c r="DA79" s="44"/>
      <c r="DB79" s="44"/>
      <c r="DC79" s="44"/>
    </row>
    <row r="80" spans="2:107" x14ac:dyDescent="0.15">
      <c r="B80" s="10"/>
      <c r="G80" s="39"/>
      <c r="H80" s="39"/>
      <c r="I80" s="58"/>
      <c r="J80" s="58"/>
      <c r="K80" s="60"/>
      <c r="L80" s="60"/>
      <c r="M80" s="60"/>
      <c r="N80" s="60"/>
      <c r="AN80" s="43"/>
      <c r="AO80" s="43"/>
      <c r="AP80" s="43"/>
      <c r="AQ80" s="43"/>
      <c r="AR80" s="43"/>
      <c r="AS80" s="43"/>
      <c r="AT80" s="43"/>
      <c r="AU80" s="43"/>
      <c r="AV80" s="43"/>
      <c r="AW80" s="43"/>
      <c r="AX80" s="43"/>
      <c r="AY80" s="43"/>
      <c r="AZ80" s="43"/>
      <c r="BA80" s="43"/>
      <c r="BB80" s="45"/>
      <c r="BC80" s="45"/>
      <c r="BD80" s="45"/>
      <c r="BE80" s="45"/>
      <c r="BF80" s="45"/>
      <c r="BG80" s="45"/>
      <c r="BH80" s="45"/>
      <c r="BI80" s="45"/>
      <c r="BJ80" s="45"/>
      <c r="BK80" s="45"/>
      <c r="BL80" s="45"/>
      <c r="BM80" s="45"/>
      <c r="BN80" s="45"/>
      <c r="BO80" s="45"/>
      <c r="BP80" s="44"/>
      <c r="BQ80" s="44"/>
      <c r="BR80" s="44"/>
      <c r="BS80" s="44"/>
      <c r="BT80" s="44"/>
      <c r="BU80" s="44"/>
      <c r="BV80" s="44"/>
      <c r="BW80" s="44"/>
      <c r="BX80" s="44"/>
      <c r="BY80" s="44"/>
      <c r="BZ80" s="44"/>
      <c r="CA80" s="44"/>
      <c r="CB80" s="44"/>
      <c r="CC80" s="44"/>
      <c r="CD80" s="44"/>
      <c r="CE80" s="44"/>
      <c r="CF80" s="44"/>
      <c r="CG80" s="44"/>
      <c r="CH80" s="44"/>
      <c r="CI80" s="44"/>
      <c r="CJ80" s="44"/>
      <c r="CK80" s="44"/>
      <c r="CL80" s="44"/>
      <c r="CM80" s="44"/>
      <c r="CN80" s="44"/>
      <c r="CO80" s="44"/>
      <c r="CP80" s="44"/>
      <c r="CQ80" s="44"/>
      <c r="CR80" s="44"/>
      <c r="CS80" s="44"/>
      <c r="CT80" s="44"/>
      <c r="CU80" s="44"/>
      <c r="CV80" s="44"/>
      <c r="CW80" s="44"/>
      <c r="CX80" s="44"/>
      <c r="CY80" s="44"/>
      <c r="CZ80" s="44"/>
      <c r="DA80" s="44"/>
      <c r="DB80" s="44"/>
      <c r="DC80" s="44"/>
    </row>
    <row r="81" spans="2:109" x14ac:dyDescent="0.15">
      <c r="B81" s="10"/>
    </row>
    <row r="82" spans="2:109" ht="17.25" x14ac:dyDescent="0.15">
      <c r="B82" s="10"/>
      <c r="K82" s="37"/>
      <c r="L82" s="37"/>
      <c r="M82" s="37"/>
      <c r="N82" s="37"/>
      <c r="AQ82" s="37"/>
      <c r="AR82" s="37"/>
      <c r="AS82" s="37"/>
      <c r="AT82" s="37"/>
      <c r="BC82" s="37"/>
      <c r="BD82" s="37"/>
      <c r="BE82" s="37"/>
      <c r="BF82" s="37"/>
      <c r="BO82" s="37"/>
      <c r="BP82" s="37"/>
      <c r="BQ82" s="37"/>
      <c r="BR82" s="37"/>
      <c r="CA82" s="37"/>
      <c r="CB82" s="37"/>
      <c r="CC82" s="37"/>
      <c r="CD82" s="37"/>
      <c r="CM82" s="37"/>
      <c r="CN82" s="37"/>
      <c r="CO82" s="37"/>
      <c r="CP82" s="37"/>
      <c r="CY82" s="37"/>
      <c r="CZ82" s="37"/>
      <c r="DA82" s="37"/>
      <c r="DB82" s="37"/>
      <c r="DC82" s="37"/>
    </row>
    <row r="83" spans="2:109" x14ac:dyDescent="0.15">
      <c r="B83" s="12"/>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4"/>
    </row>
    <row r="84" spans="2:109" x14ac:dyDescent="0.15">
      <c r="DD84" s="3"/>
      <c r="DE84" s="3"/>
    </row>
    <row r="85" spans="2:109" x14ac:dyDescent="0.15">
      <c r="DD85" s="3"/>
      <c r="DE85" s="3"/>
    </row>
  </sheetData>
  <sheetProtection algorithmName="SHA-512" hashValue="CN0kg4UpNEjcOrFoXsiY8+VSK/fdrDL/MgWO+670uT3WH7JK+abmkbSrKp6j8zCVU3FVRTeymFlm7CzbzvjgUg==" saltValue="ruAHcwW4mJWpGPeaH5AtI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R125"/>
  <sheetViews>
    <sheetView showGridLines="0" topLeftCell="A115" zoomScaleNormal="100" zoomScaleSheetLayoutView="70" workbookViewId="0"/>
  </sheetViews>
  <sheetFormatPr defaultColWidth="0" defaultRowHeight="13.5" customHeight="1" zeroHeight="1" x14ac:dyDescent="0.15"/>
  <cols>
    <col min="1" max="34" width="2.5" style="38" customWidth="1"/>
    <col min="35" max="122" width="2.5" style="5" customWidth="1"/>
    <col min="123" max="16384" width="2.5" style="5" hidden="1"/>
  </cols>
  <sheetData>
    <row r="1" spans="1:34"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x14ac:dyDescent="0.15">
      <c r="S2" s="5"/>
      <c r="AH2" s="5"/>
    </row>
    <row r="3" spans="1: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1:34" x14ac:dyDescent="0.15"/>
    <row r="5" spans="1:34" x14ac:dyDescent="0.15"/>
    <row r="6" spans="1:34" x14ac:dyDescent="0.15"/>
    <row r="7" spans="1:34" x14ac:dyDescent="0.15"/>
    <row r="8" spans="1:34" x14ac:dyDescent="0.15"/>
    <row r="9" spans="1:34" x14ac:dyDescent="0.15">
      <c r="AH9" s="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14</v>
      </c>
    </row>
  </sheetData>
  <sheetProtection algorithmName="SHA-512" hashValue="Fp7TN+TQtGhBBC4lxUKAt1np2vtuMlAlfcX7wsOlULW9q3aeAsZ0wWVYQmagElew2Pdvw0z/0waLAqZhvI2I4w==" saltValue="fhruQxnDibsCLVlF/2RJ8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R125"/>
  <sheetViews>
    <sheetView showGridLines="0" topLeftCell="A51" zoomScale="80" zoomScaleNormal="80" zoomScaleSheetLayoutView="55" workbookViewId="0"/>
  </sheetViews>
  <sheetFormatPr defaultColWidth="0" defaultRowHeight="13.5" customHeight="1" zeroHeight="1" x14ac:dyDescent="0.15"/>
  <cols>
    <col min="1" max="34" width="2.5" style="38" customWidth="1"/>
    <col min="35" max="122" width="2.5" style="5" customWidth="1"/>
    <col min="123" max="16384" width="2.5" style="5" hidden="1"/>
  </cols>
  <sheetData>
    <row r="1" spans="2:34"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2:34" x14ac:dyDescent="0.15">
      <c r="S2" s="5"/>
      <c r="AH2" s="5"/>
    </row>
    <row r="3" spans="2: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2:34" x14ac:dyDescent="0.15"/>
    <row r="5" spans="2:34" x14ac:dyDescent="0.15"/>
    <row r="6" spans="2:34" x14ac:dyDescent="0.15"/>
    <row r="7" spans="2:34" x14ac:dyDescent="0.15"/>
    <row r="8" spans="2:34" x14ac:dyDescent="0.15"/>
    <row r="9" spans="2:34" x14ac:dyDescent="0.15">
      <c r="AH9" s="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c r="AG59" s="5"/>
      <c r="AH59" s="5"/>
    </row>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15</v>
      </c>
    </row>
  </sheetData>
  <sheetProtection algorithmName="SHA-512" hashValue="9I6xT16Wh+rwEpwW2V20RDUGSLCziycn9OubmYDOSOEyqZ4B7B3cdTklrtCSqs3moDWyEYhV+KUalZlhtenFsw==" saltValue="liE3uwxJvMCtR9+/LVC0/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40FAE-CD89-445C-8A29-304B3C53C549}">
  <sheetPr>
    <pageSetUpPr fitToPage="1"/>
  </sheetPr>
  <dimension ref="B1:EM50"/>
  <sheetViews>
    <sheetView showGridLines="0" workbookViewId="0"/>
  </sheetViews>
  <sheetFormatPr defaultColWidth="0" defaultRowHeight="11.25" customHeight="1" zeroHeight="1" x14ac:dyDescent="0.15"/>
  <cols>
    <col min="1" max="1" width="1.625" style="336" customWidth="1"/>
    <col min="2" max="2" width="2.375" style="336" customWidth="1"/>
    <col min="3" max="16" width="2.625" style="336" customWidth="1"/>
    <col min="17" max="17" width="2.375" style="336" customWidth="1"/>
    <col min="18" max="95" width="1.625" style="336" customWidth="1"/>
    <col min="96" max="133" width="1.625" style="463" customWidth="1"/>
    <col min="134" max="143" width="1.625" style="336" customWidth="1"/>
    <col min="144" max="16384" width="0" style="336" hidden="1"/>
  </cols>
  <sheetData>
    <row r="1" spans="2:143" ht="22.5" customHeight="1" thickBot="1" x14ac:dyDescent="0.2">
      <c r="B1" s="331"/>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c r="AD1" s="332"/>
      <c r="AE1" s="332"/>
      <c r="AF1" s="332"/>
      <c r="AG1" s="332"/>
      <c r="AH1" s="332"/>
      <c r="AI1" s="332"/>
      <c r="AJ1" s="332"/>
      <c r="AK1" s="332"/>
      <c r="AL1" s="332"/>
      <c r="AM1" s="332"/>
      <c r="AN1" s="332"/>
      <c r="AO1" s="332"/>
      <c r="AP1" s="332"/>
      <c r="AQ1" s="332"/>
      <c r="AR1" s="332"/>
      <c r="AS1" s="332"/>
      <c r="AT1" s="332"/>
      <c r="AU1" s="332"/>
      <c r="AV1" s="332"/>
      <c r="AW1" s="332"/>
      <c r="AX1" s="332"/>
      <c r="AY1" s="332"/>
      <c r="AZ1" s="332"/>
      <c r="BA1" s="332"/>
      <c r="BB1" s="332"/>
      <c r="BC1" s="332"/>
      <c r="BD1" s="332"/>
      <c r="BE1" s="332"/>
      <c r="BF1" s="332"/>
      <c r="BG1" s="332"/>
      <c r="BH1" s="332"/>
      <c r="BI1" s="332"/>
      <c r="BJ1" s="332"/>
      <c r="BK1" s="332"/>
      <c r="BL1" s="332"/>
      <c r="BM1" s="332"/>
      <c r="BN1" s="332"/>
      <c r="BO1" s="332"/>
      <c r="BP1" s="332"/>
      <c r="BQ1" s="332"/>
      <c r="BR1" s="332"/>
      <c r="BS1" s="332"/>
      <c r="BT1" s="332"/>
      <c r="BU1" s="332"/>
      <c r="BV1" s="332"/>
      <c r="BW1" s="332"/>
      <c r="BX1" s="332"/>
      <c r="BY1" s="332"/>
      <c r="BZ1" s="332"/>
      <c r="CA1" s="332"/>
      <c r="CB1" s="332"/>
      <c r="CC1" s="332"/>
      <c r="CD1" s="332"/>
      <c r="CE1" s="332"/>
      <c r="CF1" s="332"/>
      <c r="CG1" s="332"/>
      <c r="CH1" s="332"/>
      <c r="CI1" s="332"/>
      <c r="CJ1" s="332"/>
      <c r="CK1" s="332"/>
      <c r="CL1" s="332"/>
      <c r="CM1" s="332"/>
      <c r="CN1" s="332"/>
      <c r="CO1" s="332"/>
      <c r="CP1" s="332"/>
      <c r="CQ1" s="332"/>
      <c r="CR1" s="332"/>
      <c r="CS1" s="332"/>
      <c r="CT1" s="332"/>
      <c r="CU1" s="332"/>
      <c r="CV1" s="332"/>
      <c r="CW1" s="332"/>
      <c r="CX1" s="332"/>
      <c r="CY1" s="332"/>
      <c r="CZ1" s="332"/>
      <c r="DA1" s="332"/>
      <c r="DB1" s="332"/>
      <c r="DC1" s="332"/>
      <c r="DD1" s="332"/>
      <c r="DE1" s="332"/>
      <c r="DF1" s="332"/>
      <c r="DG1" s="332"/>
      <c r="DH1" s="333" t="s">
        <v>146</v>
      </c>
      <c r="DI1" s="334"/>
      <c r="DJ1" s="334"/>
      <c r="DK1" s="334"/>
      <c r="DL1" s="334"/>
      <c r="DM1" s="334"/>
      <c r="DN1" s="335"/>
      <c r="DO1" s="336"/>
      <c r="DP1" s="333" t="s">
        <v>147</v>
      </c>
      <c r="DQ1" s="334"/>
      <c r="DR1" s="334"/>
      <c r="DS1" s="334"/>
      <c r="DT1" s="334"/>
      <c r="DU1" s="334"/>
      <c r="DV1" s="334"/>
      <c r="DW1" s="334"/>
      <c r="DX1" s="334"/>
      <c r="DY1" s="334"/>
      <c r="DZ1" s="334"/>
      <c r="EA1" s="334"/>
      <c r="EB1" s="334"/>
      <c r="EC1" s="335"/>
      <c r="ED1" s="332"/>
      <c r="EE1" s="332"/>
      <c r="EF1" s="332"/>
      <c r="EG1" s="332"/>
      <c r="EH1" s="332"/>
      <c r="EI1" s="332"/>
      <c r="EJ1" s="332"/>
      <c r="EK1" s="332"/>
      <c r="EL1" s="332"/>
      <c r="EM1" s="332"/>
    </row>
    <row r="2" spans="2:143" ht="22.5" customHeight="1" x14ac:dyDescent="0.15">
      <c r="B2" s="337" t="s">
        <v>148</v>
      </c>
      <c r="R2" s="338"/>
      <c r="S2" s="338"/>
      <c r="T2" s="338"/>
      <c r="U2" s="338"/>
      <c r="V2" s="338"/>
      <c r="W2" s="338"/>
      <c r="X2" s="338"/>
      <c r="Y2" s="338"/>
      <c r="Z2" s="338"/>
      <c r="AA2" s="338"/>
      <c r="AB2" s="338"/>
      <c r="AC2" s="338"/>
      <c r="AE2" s="339"/>
      <c r="AF2" s="339"/>
      <c r="AG2" s="339"/>
      <c r="AH2" s="339"/>
      <c r="AI2" s="339"/>
      <c r="AJ2" s="338"/>
      <c r="AK2" s="338"/>
      <c r="AL2" s="338"/>
      <c r="AM2" s="338"/>
      <c r="AN2" s="338"/>
      <c r="AO2" s="338"/>
      <c r="AP2" s="338"/>
      <c r="CD2" s="332"/>
      <c r="CE2" s="332"/>
      <c r="CF2" s="332"/>
      <c r="CG2" s="332"/>
      <c r="CH2" s="332"/>
      <c r="CI2" s="332"/>
      <c r="CJ2" s="332"/>
      <c r="CK2" s="332"/>
      <c r="CL2" s="332"/>
      <c r="CM2" s="332"/>
      <c r="CN2" s="332"/>
      <c r="CO2" s="332"/>
      <c r="CP2" s="332"/>
      <c r="CQ2" s="332"/>
      <c r="CR2" s="332"/>
      <c r="CS2" s="332"/>
      <c r="CT2" s="332"/>
      <c r="CU2" s="332"/>
      <c r="CV2" s="332"/>
      <c r="CW2" s="332"/>
      <c r="CX2" s="332"/>
      <c r="CY2" s="332"/>
      <c r="CZ2" s="332"/>
      <c r="DA2" s="332"/>
      <c r="DB2" s="332"/>
      <c r="DC2" s="332"/>
      <c r="DD2" s="332"/>
      <c r="DE2" s="332"/>
      <c r="DF2" s="332"/>
      <c r="DG2" s="332"/>
      <c r="DH2" s="332"/>
      <c r="DI2" s="332"/>
      <c r="DJ2" s="332"/>
      <c r="DK2" s="332"/>
      <c r="DL2" s="332"/>
      <c r="DM2" s="332"/>
      <c r="DN2" s="332"/>
      <c r="DO2" s="332"/>
      <c r="DP2" s="332"/>
      <c r="DQ2" s="332"/>
      <c r="DR2" s="332"/>
      <c r="DS2" s="332"/>
      <c r="DT2" s="332"/>
      <c r="DU2" s="332"/>
      <c r="DV2" s="332"/>
      <c r="DW2" s="332"/>
      <c r="DX2" s="332"/>
      <c r="DY2" s="332"/>
      <c r="DZ2" s="332"/>
      <c r="EA2" s="332"/>
      <c r="EB2" s="332"/>
      <c r="EC2" s="332"/>
    </row>
    <row r="3" spans="2:143" ht="11.25" customHeight="1" x14ac:dyDescent="0.15">
      <c r="B3" s="340" t="s">
        <v>149</v>
      </c>
      <c r="C3" s="341"/>
      <c r="D3" s="341"/>
      <c r="E3" s="341"/>
      <c r="F3" s="341"/>
      <c r="G3" s="341"/>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1"/>
      <c r="AG3" s="341"/>
      <c r="AH3" s="341"/>
      <c r="AI3" s="341"/>
      <c r="AJ3" s="341"/>
      <c r="AK3" s="341"/>
      <c r="AL3" s="341"/>
      <c r="AM3" s="341"/>
      <c r="AN3" s="341"/>
      <c r="AO3" s="341"/>
      <c r="AP3" s="340" t="s">
        <v>150</v>
      </c>
      <c r="AQ3" s="341"/>
      <c r="AR3" s="341"/>
      <c r="AS3" s="341"/>
      <c r="AT3" s="341"/>
      <c r="AU3" s="341"/>
      <c r="AV3" s="341"/>
      <c r="AW3" s="341"/>
      <c r="AX3" s="341"/>
      <c r="AY3" s="341"/>
      <c r="AZ3" s="341"/>
      <c r="BA3" s="341"/>
      <c r="BB3" s="341"/>
      <c r="BC3" s="341"/>
      <c r="BD3" s="341"/>
      <c r="BE3" s="341"/>
      <c r="BF3" s="341"/>
      <c r="BG3" s="341"/>
      <c r="BH3" s="341"/>
      <c r="BI3" s="341"/>
      <c r="BJ3" s="341"/>
      <c r="BK3" s="341"/>
      <c r="BL3" s="341"/>
      <c r="BM3" s="341"/>
      <c r="BN3" s="341"/>
      <c r="BO3" s="341"/>
      <c r="BP3" s="341"/>
      <c r="BQ3" s="341"/>
      <c r="BR3" s="341"/>
      <c r="BS3" s="341"/>
      <c r="BT3" s="341"/>
      <c r="BU3" s="341"/>
      <c r="BV3" s="341"/>
      <c r="BW3" s="341"/>
      <c r="BX3" s="341"/>
      <c r="BY3" s="341"/>
      <c r="BZ3" s="341"/>
      <c r="CA3" s="341"/>
      <c r="CB3" s="342"/>
      <c r="CD3" s="340" t="s">
        <v>151</v>
      </c>
      <c r="CE3" s="341"/>
      <c r="CF3" s="341"/>
      <c r="CG3" s="341"/>
      <c r="CH3" s="341"/>
      <c r="CI3" s="341"/>
      <c r="CJ3" s="341"/>
      <c r="CK3" s="341"/>
      <c r="CL3" s="341"/>
      <c r="CM3" s="341"/>
      <c r="CN3" s="341"/>
      <c r="CO3" s="341"/>
      <c r="CP3" s="341"/>
      <c r="CQ3" s="341"/>
      <c r="CR3" s="341"/>
      <c r="CS3" s="341"/>
      <c r="CT3" s="341"/>
      <c r="CU3" s="341"/>
      <c r="CV3" s="341"/>
      <c r="CW3" s="341"/>
      <c r="CX3" s="341"/>
      <c r="CY3" s="341"/>
      <c r="CZ3" s="341"/>
      <c r="DA3" s="341"/>
      <c r="DB3" s="341"/>
      <c r="DC3" s="341"/>
      <c r="DD3" s="341"/>
      <c r="DE3" s="341"/>
      <c r="DF3" s="341"/>
      <c r="DG3" s="341"/>
      <c r="DH3" s="341"/>
      <c r="DI3" s="341"/>
      <c r="DJ3" s="341"/>
      <c r="DK3" s="341"/>
      <c r="DL3" s="341"/>
      <c r="DM3" s="341"/>
      <c r="DN3" s="341"/>
      <c r="DO3" s="341"/>
      <c r="DP3" s="341"/>
      <c r="DQ3" s="341"/>
      <c r="DR3" s="341"/>
      <c r="DS3" s="341"/>
      <c r="DT3" s="341"/>
      <c r="DU3" s="341"/>
      <c r="DV3" s="341"/>
      <c r="DW3" s="341"/>
      <c r="DX3" s="341"/>
      <c r="DY3" s="341"/>
      <c r="DZ3" s="341"/>
      <c r="EA3" s="341"/>
      <c r="EB3" s="341"/>
      <c r="EC3" s="342"/>
    </row>
    <row r="4" spans="2:143" ht="11.25" customHeight="1" x14ac:dyDescent="0.15">
      <c r="B4" s="340" t="s">
        <v>25</v>
      </c>
      <c r="C4" s="341"/>
      <c r="D4" s="341"/>
      <c r="E4" s="341"/>
      <c r="F4" s="341"/>
      <c r="G4" s="341"/>
      <c r="H4" s="341"/>
      <c r="I4" s="341"/>
      <c r="J4" s="341"/>
      <c r="K4" s="341"/>
      <c r="L4" s="341"/>
      <c r="M4" s="341"/>
      <c r="N4" s="341"/>
      <c r="O4" s="341"/>
      <c r="P4" s="341"/>
      <c r="Q4" s="342"/>
      <c r="R4" s="340" t="s">
        <v>152</v>
      </c>
      <c r="S4" s="341"/>
      <c r="T4" s="341"/>
      <c r="U4" s="341"/>
      <c r="V4" s="341"/>
      <c r="W4" s="341"/>
      <c r="X4" s="341"/>
      <c r="Y4" s="342"/>
      <c r="Z4" s="340" t="s">
        <v>153</v>
      </c>
      <c r="AA4" s="341"/>
      <c r="AB4" s="341"/>
      <c r="AC4" s="342"/>
      <c r="AD4" s="340" t="s">
        <v>154</v>
      </c>
      <c r="AE4" s="341"/>
      <c r="AF4" s="341"/>
      <c r="AG4" s="341"/>
      <c r="AH4" s="341"/>
      <c r="AI4" s="341"/>
      <c r="AJ4" s="341"/>
      <c r="AK4" s="342"/>
      <c r="AL4" s="340" t="s">
        <v>153</v>
      </c>
      <c r="AM4" s="341"/>
      <c r="AN4" s="341"/>
      <c r="AO4" s="342"/>
      <c r="AP4" s="343" t="s">
        <v>155</v>
      </c>
      <c r="AQ4" s="343"/>
      <c r="AR4" s="343"/>
      <c r="AS4" s="343"/>
      <c r="AT4" s="343"/>
      <c r="AU4" s="343"/>
      <c r="AV4" s="343"/>
      <c r="AW4" s="343"/>
      <c r="AX4" s="343"/>
      <c r="AY4" s="343"/>
      <c r="AZ4" s="343"/>
      <c r="BA4" s="343"/>
      <c r="BB4" s="343"/>
      <c r="BC4" s="343"/>
      <c r="BD4" s="343"/>
      <c r="BE4" s="343"/>
      <c r="BF4" s="343"/>
      <c r="BG4" s="343" t="s">
        <v>156</v>
      </c>
      <c r="BH4" s="343"/>
      <c r="BI4" s="343"/>
      <c r="BJ4" s="343"/>
      <c r="BK4" s="343"/>
      <c r="BL4" s="343"/>
      <c r="BM4" s="343"/>
      <c r="BN4" s="343"/>
      <c r="BO4" s="343" t="s">
        <v>153</v>
      </c>
      <c r="BP4" s="343"/>
      <c r="BQ4" s="343"/>
      <c r="BR4" s="343"/>
      <c r="BS4" s="343" t="s">
        <v>157</v>
      </c>
      <c r="BT4" s="343"/>
      <c r="BU4" s="343"/>
      <c r="BV4" s="343"/>
      <c r="BW4" s="343"/>
      <c r="BX4" s="343"/>
      <c r="BY4" s="343"/>
      <c r="BZ4" s="343"/>
      <c r="CA4" s="343"/>
      <c r="CB4" s="343"/>
      <c r="CD4" s="340" t="s">
        <v>158</v>
      </c>
      <c r="CE4" s="341"/>
      <c r="CF4" s="341"/>
      <c r="CG4" s="341"/>
      <c r="CH4" s="341"/>
      <c r="CI4" s="341"/>
      <c r="CJ4" s="341"/>
      <c r="CK4" s="341"/>
      <c r="CL4" s="341"/>
      <c r="CM4" s="341"/>
      <c r="CN4" s="341"/>
      <c r="CO4" s="341"/>
      <c r="CP4" s="341"/>
      <c r="CQ4" s="341"/>
      <c r="CR4" s="341"/>
      <c r="CS4" s="341"/>
      <c r="CT4" s="341"/>
      <c r="CU4" s="341"/>
      <c r="CV4" s="341"/>
      <c r="CW4" s="341"/>
      <c r="CX4" s="341"/>
      <c r="CY4" s="341"/>
      <c r="CZ4" s="341"/>
      <c r="DA4" s="341"/>
      <c r="DB4" s="341"/>
      <c r="DC4" s="341"/>
      <c r="DD4" s="341"/>
      <c r="DE4" s="341"/>
      <c r="DF4" s="341"/>
      <c r="DG4" s="341"/>
      <c r="DH4" s="341"/>
      <c r="DI4" s="341"/>
      <c r="DJ4" s="341"/>
      <c r="DK4" s="341"/>
      <c r="DL4" s="341"/>
      <c r="DM4" s="341"/>
      <c r="DN4" s="341"/>
      <c r="DO4" s="341"/>
      <c r="DP4" s="341"/>
      <c r="DQ4" s="341"/>
      <c r="DR4" s="341"/>
      <c r="DS4" s="341"/>
      <c r="DT4" s="341"/>
      <c r="DU4" s="341"/>
      <c r="DV4" s="341"/>
      <c r="DW4" s="341"/>
      <c r="DX4" s="341"/>
      <c r="DY4" s="341"/>
      <c r="DZ4" s="341"/>
      <c r="EA4" s="341"/>
      <c r="EB4" s="341"/>
      <c r="EC4" s="342"/>
    </row>
    <row r="5" spans="2:143" ht="11.25" customHeight="1" x14ac:dyDescent="0.15">
      <c r="B5" s="344" t="s">
        <v>159</v>
      </c>
      <c r="C5" s="345"/>
      <c r="D5" s="345"/>
      <c r="E5" s="345"/>
      <c r="F5" s="345"/>
      <c r="G5" s="345"/>
      <c r="H5" s="345"/>
      <c r="I5" s="345"/>
      <c r="J5" s="345"/>
      <c r="K5" s="345"/>
      <c r="L5" s="345"/>
      <c r="M5" s="345"/>
      <c r="N5" s="345"/>
      <c r="O5" s="345"/>
      <c r="P5" s="345"/>
      <c r="Q5" s="346"/>
      <c r="R5" s="347">
        <v>16168235</v>
      </c>
      <c r="S5" s="348"/>
      <c r="T5" s="348"/>
      <c r="U5" s="348"/>
      <c r="V5" s="348"/>
      <c r="W5" s="348"/>
      <c r="X5" s="348"/>
      <c r="Y5" s="349"/>
      <c r="Z5" s="350">
        <v>30.8</v>
      </c>
      <c r="AA5" s="350"/>
      <c r="AB5" s="350"/>
      <c r="AC5" s="350"/>
      <c r="AD5" s="351">
        <v>14847060</v>
      </c>
      <c r="AE5" s="351"/>
      <c r="AF5" s="351"/>
      <c r="AG5" s="351"/>
      <c r="AH5" s="351"/>
      <c r="AI5" s="351"/>
      <c r="AJ5" s="351"/>
      <c r="AK5" s="351"/>
      <c r="AL5" s="352">
        <v>70</v>
      </c>
      <c r="AM5" s="353"/>
      <c r="AN5" s="353"/>
      <c r="AO5" s="354"/>
      <c r="AP5" s="344" t="s">
        <v>160</v>
      </c>
      <c r="AQ5" s="345"/>
      <c r="AR5" s="345"/>
      <c r="AS5" s="345"/>
      <c r="AT5" s="345"/>
      <c r="AU5" s="345"/>
      <c r="AV5" s="345"/>
      <c r="AW5" s="345"/>
      <c r="AX5" s="345"/>
      <c r="AY5" s="345"/>
      <c r="AZ5" s="345"/>
      <c r="BA5" s="345"/>
      <c r="BB5" s="345"/>
      <c r="BC5" s="345"/>
      <c r="BD5" s="345"/>
      <c r="BE5" s="345"/>
      <c r="BF5" s="346"/>
      <c r="BG5" s="355">
        <v>14847061</v>
      </c>
      <c r="BH5" s="356"/>
      <c r="BI5" s="356"/>
      <c r="BJ5" s="356"/>
      <c r="BK5" s="356"/>
      <c r="BL5" s="356"/>
      <c r="BM5" s="356"/>
      <c r="BN5" s="357"/>
      <c r="BO5" s="358">
        <v>91.8</v>
      </c>
      <c r="BP5" s="358"/>
      <c r="BQ5" s="358"/>
      <c r="BR5" s="358"/>
      <c r="BS5" s="359">
        <v>148133</v>
      </c>
      <c r="BT5" s="359"/>
      <c r="BU5" s="359"/>
      <c r="BV5" s="359"/>
      <c r="BW5" s="359"/>
      <c r="BX5" s="359"/>
      <c r="BY5" s="359"/>
      <c r="BZ5" s="359"/>
      <c r="CA5" s="359"/>
      <c r="CB5" s="360"/>
      <c r="CD5" s="340" t="s">
        <v>155</v>
      </c>
      <c r="CE5" s="341"/>
      <c r="CF5" s="341"/>
      <c r="CG5" s="341"/>
      <c r="CH5" s="341"/>
      <c r="CI5" s="341"/>
      <c r="CJ5" s="341"/>
      <c r="CK5" s="341"/>
      <c r="CL5" s="341"/>
      <c r="CM5" s="341"/>
      <c r="CN5" s="341"/>
      <c r="CO5" s="341"/>
      <c r="CP5" s="341"/>
      <c r="CQ5" s="342"/>
      <c r="CR5" s="340" t="s">
        <v>161</v>
      </c>
      <c r="CS5" s="341"/>
      <c r="CT5" s="341"/>
      <c r="CU5" s="341"/>
      <c r="CV5" s="341"/>
      <c r="CW5" s="341"/>
      <c r="CX5" s="341"/>
      <c r="CY5" s="342"/>
      <c r="CZ5" s="340" t="s">
        <v>153</v>
      </c>
      <c r="DA5" s="341"/>
      <c r="DB5" s="341"/>
      <c r="DC5" s="342"/>
      <c r="DD5" s="340" t="s">
        <v>162</v>
      </c>
      <c r="DE5" s="341"/>
      <c r="DF5" s="341"/>
      <c r="DG5" s="341"/>
      <c r="DH5" s="341"/>
      <c r="DI5" s="341"/>
      <c r="DJ5" s="341"/>
      <c r="DK5" s="341"/>
      <c r="DL5" s="341"/>
      <c r="DM5" s="341"/>
      <c r="DN5" s="341"/>
      <c r="DO5" s="341"/>
      <c r="DP5" s="342"/>
      <c r="DQ5" s="340" t="s">
        <v>163</v>
      </c>
      <c r="DR5" s="341"/>
      <c r="DS5" s="341"/>
      <c r="DT5" s="341"/>
      <c r="DU5" s="341"/>
      <c r="DV5" s="341"/>
      <c r="DW5" s="341"/>
      <c r="DX5" s="341"/>
      <c r="DY5" s="341"/>
      <c r="DZ5" s="341"/>
      <c r="EA5" s="341"/>
      <c r="EB5" s="341"/>
      <c r="EC5" s="342"/>
    </row>
    <row r="6" spans="2:143" ht="11.25" customHeight="1" x14ac:dyDescent="0.15">
      <c r="B6" s="361" t="s">
        <v>164</v>
      </c>
      <c r="C6" s="362"/>
      <c r="D6" s="362"/>
      <c r="E6" s="362"/>
      <c r="F6" s="362"/>
      <c r="G6" s="362"/>
      <c r="H6" s="362"/>
      <c r="I6" s="362"/>
      <c r="J6" s="362"/>
      <c r="K6" s="362"/>
      <c r="L6" s="362"/>
      <c r="M6" s="362"/>
      <c r="N6" s="362"/>
      <c r="O6" s="362"/>
      <c r="P6" s="362"/>
      <c r="Q6" s="363"/>
      <c r="R6" s="355">
        <v>214159</v>
      </c>
      <c r="S6" s="356"/>
      <c r="T6" s="356"/>
      <c r="U6" s="356"/>
      <c r="V6" s="356"/>
      <c r="W6" s="356"/>
      <c r="X6" s="356"/>
      <c r="Y6" s="357"/>
      <c r="Z6" s="358">
        <v>0.4</v>
      </c>
      <c r="AA6" s="358"/>
      <c r="AB6" s="358"/>
      <c r="AC6" s="358"/>
      <c r="AD6" s="359">
        <v>214159</v>
      </c>
      <c r="AE6" s="359"/>
      <c r="AF6" s="359"/>
      <c r="AG6" s="359"/>
      <c r="AH6" s="359"/>
      <c r="AI6" s="359"/>
      <c r="AJ6" s="359"/>
      <c r="AK6" s="359"/>
      <c r="AL6" s="364">
        <v>1</v>
      </c>
      <c r="AM6" s="365"/>
      <c r="AN6" s="365"/>
      <c r="AO6" s="366"/>
      <c r="AP6" s="361" t="s">
        <v>165</v>
      </c>
      <c r="AQ6" s="362"/>
      <c r="AR6" s="362"/>
      <c r="AS6" s="362"/>
      <c r="AT6" s="362"/>
      <c r="AU6" s="362"/>
      <c r="AV6" s="362"/>
      <c r="AW6" s="362"/>
      <c r="AX6" s="362"/>
      <c r="AY6" s="362"/>
      <c r="AZ6" s="362"/>
      <c r="BA6" s="362"/>
      <c r="BB6" s="362"/>
      <c r="BC6" s="362"/>
      <c r="BD6" s="362"/>
      <c r="BE6" s="362"/>
      <c r="BF6" s="363"/>
      <c r="BG6" s="355">
        <v>14847061</v>
      </c>
      <c r="BH6" s="356"/>
      <c r="BI6" s="356"/>
      <c r="BJ6" s="356"/>
      <c r="BK6" s="356"/>
      <c r="BL6" s="356"/>
      <c r="BM6" s="356"/>
      <c r="BN6" s="357"/>
      <c r="BO6" s="358">
        <v>91.8</v>
      </c>
      <c r="BP6" s="358"/>
      <c r="BQ6" s="358"/>
      <c r="BR6" s="358"/>
      <c r="BS6" s="359">
        <v>148133</v>
      </c>
      <c r="BT6" s="359"/>
      <c r="BU6" s="359"/>
      <c r="BV6" s="359"/>
      <c r="BW6" s="359"/>
      <c r="BX6" s="359"/>
      <c r="BY6" s="359"/>
      <c r="BZ6" s="359"/>
      <c r="CA6" s="359"/>
      <c r="CB6" s="360"/>
      <c r="CD6" s="344" t="s">
        <v>166</v>
      </c>
      <c r="CE6" s="345"/>
      <c r="CF6" s="345"/>
      <c r="CG6" s="345"/>
      <c r="CH6" s="345"/>
      <c r="CI6" s="345"/>
      <c r="CJ6" s="345"/>
      <c r="CK6" s="345"/>
      <c r="CL6" s="345"/>
      <c r="CM6" s="345"/>
      <c r="CN6" s="345"/>
      <c r="CO6" s="345"/>
      <c r="CP6" s="345"/>
      <c r="CQ6" s="346"/>
      <c r="CR6" s="355">
        <v>310884</v>
      </c>
      <c r="CS6" s="356"/>
      <c r="CT6" s="356"/>
      <c r="CU6" s="356"/>
      <c r="CV6" s="356"/>
      <c r="CW6" s="356"/>
      <c r="CX6" s="356"/>
      <c r="CY6" s="357"/>
      <c r="CZ6" s="352">
        <v>0.6</v>
      </c>
      <c r="DA6" s="353"/>
      <c r="DB6" s="353"/>
      <c r="DC6" s="367"/>
      <c r="DD6" s="368" t="s">
        <v>65</v>
      </c>
      <c r="DE6" s="356"/>
      <c r="DF6" s="356"/>
      <c r="DG6" s="356"/>
      <c r="DH6" s="356"/>
      <c r="DI6" s="356"/>
      <c r="DJ6" s="356"/>
      <c r="DK6" s="356"/>
      <c r="DL6" s="356"/>
      <c r="DM6" s="356"/>
      <c r="DN6" s="356"/>
      <c r="DO6" s="356"/>
      <c r="DP6" s="357"/>
      <c r="DQ6" s="368">
        <v>310884</v>
      </c>
      <c r="DR6" s="356"/>
      <c r="DS6" s="356"/>
      <c r="DT6" s="356"/>
      <c r="DU6" s="356"/>
      <c r="DV6" s="356"/>
      <c r="DW6" s="356"/>
      <c r="DX6" s="356"/>
      <c r="DY6" s="356"/>
      <c r="DZ6" s="356"/>
      <c r="EA6" s="356"/>
      <c r="EB6" s="356"/>
      <c r="EC6" s="369"/>
    </row>
    <row r="7" spans="2:143" ht="11.25" customHeight="1" x14ac:dyDescent="0.15">
      <c r="B7" s="361" t="s">
        <v>167</v>
      </c>
      <c r="C7" s="362"/>
      <c r="D7" s="362"/>
      <c r="E7" s="362"/>
      <c r="F7" s="362"/>
      <c r="G7" s="362"/>
      <c r="H7" s="362"/>
      <c r="I7" s="362"/>
      <c r="J7" s="362"/>
      <c r="K7" s="362"/>
      <c r="L7" s="362"/>
      <c r="M7" s="362"/>
      <c r="N7" s="362"/>
      <c r="O7" s="362"/>
      <c r="P7" s="362"/>
      <c r="Q7" s="363"/>
      <c r="R7" s="355">
        <v>11104</v>
      </c>
      <c r="S7" s="356"/>
      <c r="T7" s="356"/>
      <c r="U7" s="356"/>
      <c r="V7" s="356"/>
      <c r="W7" s="356"/>
      <c r="X7" s="356"/>
      <c r="Y7" s="357"/>
      <c r="Z7" s="358">
        <v>0</v>
      </c>
      <c r="AA7" s="358"/>
      <c r="AB7" s="358"/>
      <c r="AC7" s="358"/>
      <c r="AD7" s="359">
        <v>11104</v>
      </c>
      <c r="AE7" s="359"/>
      <c r="AF7" s="359"/>
      <c r="AG7" s="359"/>
      <c r="AH7" s="359"/>
      <c r="AI7" s="359"/>
      <c r="AJ7" s="359"/>
      <c r="AK7" s="359"/>
      <c r="AL7" s="364">
        <v>0.1</v>
      </c>
      <c r="AM7" s="365"/>
      <c r="AN7" s="365"/>
      <c r="AO7" s="366"/>
      <c r="AP7" s="361" t="s">
        <v>168</v>
      </c>
      <c r="AQ7" s="362"/>
      <c r="AR7" s="362"/>
      <c r="AS7" s="362"/>
      <c r="AT7" s="362"/>
      <c r="AU7" s="362"/>
      <c r="AV7" s="362"/>
      <c r="AW7" s="362"/>
      <c r="AX7" s="362"/>
      <c r="AY7" s="362"/>
      <c r="AZ7" s="362"/>
      <c r="BA7" s="362"/>
      <c r="BB7" s="362"/>
      <c r="BC7" s="362"/>
      <c r="BD7" s="362"/>
      <c r="BE7" s="362"/>
      <c r="BF7" s="363"/>
      <c r="BG7" s="355">
        <v>5210519</v>
      </c>
      <c r="BH7" s="356"/>
      <c r="BI7" s="356"/>
      <c r="BJ7" s="356"/>
      <c r="BK7" s="356"/>
      <c r="BL7" s="356"/>
      <c r="BM7" s="356"/>
      <c r="BN7" s="357"/>
      <c r="BO7" s="358">
        <v>32.200000000000003</v>
      </c>
      <c r="BP7" s="358"/>
      <c r="BQ7" s="358"/>
      <c r="BR7" s="358"/>
      <c r="BS7" s="359">
        <v>148133</v>
      </c>
      <c r="BT7" s="359"/>
      <c r="BU7" s="359"/>
      <c r="BV7" s="359"/>
      <c r="BW7" s="359"/>
      <c r="BX7" s="359"/>
      <c r="BY7" s="359"/>
      <c r="BZ7" s="359"/>
      <c r="CA7" s="359"/>
      <c r="CB7" s="360"/>
      <c r="CD7" s="361" t="s">
        <v>169</v>
      </c>
      <c r="CE7" s="362"/>
      <c r="CF7" s="362"/>
      <c r="CG7" s="362"/>
      <c r="CH7" s="362"/>
      <c r="CI7" s="362"/>
      <c r="CJ7" s="362"/>
      <c r="CK7" s="362"/>
      <c r="CL7" s="362"/>
      <c r="CM7" s="362"/>
      <c r="CN7" s="362"/>
      <c r="CO7" s="362"/>
      <c r="CP7" s="362"/>
      <c r="CQ7" s="363"/>
      <c r="CR7" s="355">
        <v>7704435</v>
      </c>
      <c r="CS7" s="356"/>
      <c r="CT7" s="356"/>
      <c r="CU7" s="356"/>
      <c r="CV7" s="356"/>
      <c r="CW7" s="356"/>
      <c r="CX7" s="356"/>
      <c r="CY7" s="357"/>
      <c r="CZ7" s="358">
        <v>15.3</v>
      </c>
      <c r="DA7" s="358"/>
      <c r="DB7" s="358"/>
      <c r="DC7" s="358"/>
      <c r="DD7" s="368">
        <v>3443712</v>
      </c>
      <c r="DE7" s="356"/>
      <c r="DF7" s="356"/>
      <c r="DG7" s="356"/>
      <c r="DH7" s="356"/>
      <c r="DI7" s="356"/>
      <c r="DJ7" s="356"/>
      <c r="DK7" s="356"/>
      <c r="DL7" s="356"/>
      <c r="DM7" s="356"/>
      <c r="DN7" s="356"/>
      <c r="DO7" s="356"/>
      <c r="DP7" s="357"/>
      <c r="DQ7" s="368">
        <v>3993681</v>
      </c>
      <c r="DR7" s="356"/>
      <c r="DS7" s="356"/>
      <c r="DT7" s="356"/>
      <c r="DU7" s="356"/>
      <c r="DV7" s="356"/>
      <c r="DW7" s="356"/>
      <c r="DX7" s="356"/>
      <c r="DY7" s="356"/>
      <c r="DZ7" s="356"/>
      <c r="EA7" s="356"/>
      <c r="EB7" s="356"/>
      <c r="EC7" s="369"/>
    </row>
    <row r="8" spans="2:143" ht="11.25" customHeight="1" x14ac:dyDescent="0.15">
      <c r="B8" s="361" t="s">
        <v>170</v>
      </c>
      <c r="C8" s="362"/>
      <c r="D8" s="362"/>
      <c r="E8" s="362"/>
      <c r="F8" s="362"/>
      <c r="G8" s="362"/>
      <c r="H8" s="362"/>
      <c r="I8" s="362"/>
      <c r="J8" s="362"/>
      <c r="K8" s="362"/>
      <c r="L8" s="362"/>
      <c r="M8" s="362"/>
      <c r="N8" s="362"/>
      <c r="O8" s="362"/>
      <c r="P8" s="362"/>
      <c r="Q8" s="363"/>
      <c r="R8" s="355">
        <v>112432</v>
      </c>
      <c r="S8" s="356"/>
      <c r="T8" s="356"/>
      <c r="U8" s="356"/>
      <c r="V8" s="356"/>
      <c r="W8" s="356"/>
      <c r="X8" s="356"/>
      <c r="Y8" s="357"/>
      <c r="Z8" s="358">
        <v>0.2</v>
      </c>
      <c r="AA8" s="358"/>
      <c r="AB8" s="358"/>
      <c r="AC8" s="358"/>
      <c r="AD8" s="359">
        <v>112432</v>
      </c>
      <c r="AE8" s="359"/>
      <c r="AF8" s="359"/>
      <c r="AG8" s="359"/>
      <c r="AH8" s="359"/>
      <c r="AI8" s="359"/>
      <c r="AJ8" s="359"/>
      <c r="AK8" s="359"/>
      <c r="AL8" s="364">
        <v>0.5</v>
      </c>
      <c r="AM8" s="365"/>
      <c r="AN8" s="365"/>
      <c r="AO8" s="366"/>
      <c r="AP8" s="361" t="s">
        <v>171</v>
      </c>
      <c r="AQ8" s="362"/>
      <c r="AR8" s="362"/>
      <c r="AS8" s="362"/>
      <c r="AT8" s="362"/>
      <c r="AU8" s="362"/>
      <c r="AV8" s="362"/>
      <c r="AW8" s="362"/>
      <c r="AX8" s="362"/>
      <c r="AY8" s="362"/>
      <c r="AZ8" s="362"/>
      <c r="BA8" s="362"/>
      <c r="BB8" s="362"/>
      <c r="BC8" s="362"/>
      <c r="BD8" s="362"/>
      <c r="BE8" s="362"/>
      <c r="BF8" s="363"/>
      <c r="BG8" s="355">
        <v>154183</v>
      </c>
      <c r="BH8" s="356"/>
      <c r="BI8" s="356"/>
      <c r="BJ8" s="356"/>
      <c r="BK8" s="356"/>
      <c r="BL8" s="356"/>
      <c r="BM8" s="356"/>
      <c r="BN8" s="357"/>
      <c r="BO8" s="358">
        <v>1</v>
      </c>
      <c r="BP8" s="358"/>
      <c r="BQ8" s="358"/>
      <c r="BR8" s="358"/>
      <c r="BS8" s="359" t="s">
        <v>65</v>
      </c>
      <c r="BT8" s="359"/>
      <c r="BU8" s="359"/>
      <c r="BV8" s="359"/>
      <c r="BW8" s="359"/>
      <c r="BX8" s="359"/>
      <c r="BY8" s="359"/>
      <c r="BZ8" s="359"/>
      <c r="CA8" s="359"/>
      <c r="CB8" s="360"/>
      <c r="CD8" s="361" t="s">
        <v>172</v>
      </c>
      <c r="CE8" s="362"/>
      <c r="CF8" s="362"/>
      <c r="CG8" s="362"/>
      <c r="CH8" s="362"/>
      <c r="CI8" s="362"/>
      <c r="CJ8" s="362"/>
      <c r="CK8" s="362"/>
      <c r="CL8" s="362"/>
      <c r="CM8" s="362"/>
      <c r="CN8" s="362"/>
      <c r="CO8" s="362"/>
      <c r="CP8" s="362"/>
      <c r="CQ8" s="363"/>
      <c r="CR8" s="355">
        <v>16244401</v>
      </c>
      <c r="CS8" s="356"/>
      <c r="CT8" s="356"/>
      <c r="CU8" s="356"/>
      <c r="CV8" s="356"/>
      <c r="CW8" s="356"/>
      <c r="CX8" s="356"/>
      <c r="CY8" s="357"/>
      <c r="CZ8" s="358">
        <v>32.299999999999997</v>
      </c>
      <c r="DA8" s="358"/>
      <c r="DB8" s="358"/>
      <c r="DC8" s="358"/>
      <c r="DD8" s="368">
        <v>367546</v>
      </c>
      <c r="DE8" s="356"/>
      <c r="DF8" s="356"/>
      <c r="DG8" s="356"/>
      <c r="DH8" s="356"/>
      <c r="DI8" s="356"/>
      <c r="DJ8" s="356"/>
      <c r="DK8" s="356"/>
      <c r="DL8" s="356"/>
      <c r="DM8" s="356"/>
      <c r="DN8" s="356"/>
      <c r="DO8" s="356"/>
      <c r="DP8" s="357"/>
      <c r="DQ8" s="368">
        <v>6859626</v>
      </c>
      <c r="DR8" s="356"/>
      <c r="DS8" s="356"/>
      <c r="DT8" s="356"/>
      <c r="DU8" s="356"/>
      <c r="DV8" s="356"/>
      <c r="DW8" s="356"/>
      <c r="DX8" s="356"/>
      <c r="DY8" s="356"/>
      <c r="DZ8" s="356"/>
      <c r="EA8" s="356"/>
      <c r="EB8" s="356"/>
      <c r="EC8" s="369"/>
    </row>
    <row r="9" spans="2:143" ht="11.25" customHeight="1" x14ac:dyDescent="0.15">
      <c r="B9" s="361" t="s">
        <v>173</v>
      </c>
      <c r="C9" s="362"/>
      <c r="D9" s="362"/>
      <c r="E9" s="362"/>
      <c r="F9" s="362"/>
      <c r="G9" s="362"/>
      <c r="H9" s="362"/>
      <c r="I9" s="362"/>
      <c r="J9" s="362"/>
      <c r="K9" s="362"/>
      <c r="L9" s="362"/>
      <c r="M9" s="362"/>
      <c r="N9" s="362"/>
      <c r="O9" s="362"/>
      <c r="P9" s="362"/>
      <c r="Q9" s="363"/>
      <c r="R9" s="355">
        <v>132785</v>
      </c>
      <c r="S9" s="356"/>
      <c r="T9" s="356"/>
      <c r="U9" s="356"/>
      <c r="V9" s="356"/>
      <c r="W9" s="356"/>
      <c r="X9" s="356"/>
      <c r="Y9" s="357"/>
      <c r="Z9" s="358">
        <v>0.3</v>
      </c>
      <c r="AA9" s="358"/>
      <c r="AB9" s="358"/>
      <c r="AC9" s="358"/>
      <c r="AD9" s="359">
        <v>132785</v>
      </c>
      <c r="AE9" s="359"/>
      <c r="AF9" s="359"/>
      <c r="AG9" s="359"/>
      <c r="AH9" s="359"/>
      <c r="AI9" s="359"/>
      <c r="AJ9" s="359"/>
      <c r="AK9" s="359"/>
      <c r="AL9" s="364">
        <v>0.6</v>
      </c>
      <c r="AM9" s="365"/>
      <c r="AN9" s="365"/>
      <c r="AO9" s="366"/>
      <c r="AP9" s="361" t="s">
        <v>174</v>
      </c>
      <c r="AQ9" s="362"/>
      <c r="AR9" s="362"/>
      <c r="AS9" s="362"/>
      <c r="AT9" s="362"/>
      <c r="AU9" s="362"/>
      <c r="AV9" s="362"/>
      <c r="AW9" s="362"/>
      <c r="AX9" s="362"/>
      <c r="AY9" s="362"/>
      <c r="AZ9" s="362"/>
      <c r="BA9" s="362"/>
      <c r="BB9" s="362"/>
      <c r="BC9" s="362"/>
      <c r="BD9" s="362"/>
      <c r="BE9" s="362"/>
      <c r="BF9" s="363"/>
      <c r="BG9" s="355">
        <v>4318589</v>
      </c>
      <c r="BH9" s="356"/>
      <c r="BI9" s="356"/>
      <c r="BJ9" s="356"/>
      <c r="BK9" s="356"/>
      <c r="BL9" s="356"/>
      <c r="BM9" s="356"/>
      <c r="BN9" s="357"/>
      <c r="BO9" s="358">
        <v>26.7</v>
      </c>
      <c r="BP9" s="358"/>
      <c r="BQ9" s="358"/>
      <c r="BR9" s="358"/>
      <c r="BS9" s="359" t="s">
        <v>65</v>
      </c>
      <c r="BT9" s="359"/>
      <c r="BU9" s="359"/>
      <c r="BV9" s="359"/>
      <c r="BW9" s="359"/>
      <c r="BX9" s="359"/>
      <c r="BY9" s="359"/>
      <c r="BZ9" s="359"/>
      <c r="CA9" s="359"/>
      <c r="CB9" s="360"/>
      <c r="CD9" s="361" t="s">
        <v>175</v>
      </c>
      <c r="CE9" s="362"/>
      <c r="CF9" s="362"/>
      <c r="CG9" s="362"/>
      <c r="CH9" s="362"/>
      <c r="CI9" s="362"/>
      <c r="CJ9" s="362"/>
      <c r="CK9" s="362"/>
      <c r="CL9" s="362"/>
      <c r="CM9" s="362"/>
      <c r="CN9" s="362"/>
      <c r="CO9" s="362"/>
      <c r="CP9" s="362"/>
      <c r="CQ9" s="363"/>
      <c r="CR9" s="355">
        <v>11096190</v>
      </c>
      <c r="CS9" s="356"/>
      <c r="CT9" s="356"/>
      <c r="CU9" s="356"/>
      <c r="CV9" s="356"/>
      <c r="CW9" s="356"/>
      <c r="CX9" s="356"/>
      <c r="CY9" s="357"/>
      <c r="CZ9" s="358">
        <v>22.1</v>
      </c>
      <c r="DA9" s="358"/>
      <c r="DB9" s="358"/>
      <c r="DC9" s="358"/>
      <c r="DD9" s="368">
        <v>7883964</v>
      </c>
      <c r="DE9" s="356"/>
      <c r="DF9" s="356"/>
      <c r="DG9" s="356"/>
      <c r="DH9" s="356"/>
      <c r="DI9" s="356"/>
      <c r="DJ9" s="356"/>
      <c r="DK9" s="356"/>
      <c r="DL9" s="356"/>
      <c r="DM9" s="356"/>
      <c r="DN9" s="356"/>
      <c r="DO9" s="356"/>
      <c r="DP9" s="357"/>
      <c r="DQ9" s="368">
        <v>2797730</v>
      </c>
      <c r="DR9" s="356"/>
      <c r="DS9" s="356"/>
      <c r="DT9" s="356"/>
      <c r="DU9" s="356"/>
      <c r="DV9" s="356"/>
      <c r="DW9" s="356"/>
      <c r="DX9" s="356"/>
      <c r="DY9" s="356"/>
      <c r="DZ9" s="356"/>
      <c r="EA9" s="356"/>
      <c r="EB9" s="356"/>
      <c r="EC9" s="369"/>
    </row>
    <row r="10" spans="2:143" ht="11.25" customHeight="1" x14ac:dyDescent="0.15">
      <c r="B10" s="361" t="s">
        <v>176</v>
      </c>
      <c r="C10" s="362"/>
      <c r="D10" s="362"/>
      <c r="E10" s="362"/>
      <c r="F10" s="362"/>
      <c r="G10" s="362"/>
      <c r="H10" s="362"/>
      <c r="I10" s="362"/>
      <c r="J10" s="362"/>
      <c r="K10" s="362"/>
      <c r="L10" s="362"/>
      <c r="M10" s="362"/>
      <c r="N10" s="362"/>
      <c r="O10" s="362"/>
      <c r="P10" s="362"/>
      <c r="Q10" s="363"/>
      <c r="R10" s="355" t="s">
        <v>65</v>
      </c>
      <c r="S10" s="356"/>
      <c r="T10" s="356"/>
      <c r="U10" s="356"/>
      <c r="V10" s="356"/>
      <c r="W10" s="356"/>
      <c r="X10" s="356"/>
      <c r="Y10" s="357"/>
      <c r="Z10" s="358" t="s">
        <v>65</v>
      </c>
      <c r="AA10" s="358"/>
      <c r="AB10" s="358"/>
      <c r="AC10" s="358"/>
      <c r="AD10" s="359" t="s">
        <v>65</v>
      </c>
      <c r="AE10" s="359"/>
      <c r="AF10" s="359"/>
      <c r="AG10" s="359"/>
      <c r="AH10" s="359"/>
      <c r="AI10" s="359"/>
      <c r="AJ10" s="359"/>
      <c r="AK10" s="359"/>
      <c r="AL10" s="364" t="s">
        <v>65</v>
      </c>
      <c r="AM10" s="365"/>
      <c r="AN10" s="365"/>
      <c r="AO10" s="366"/>
      <c r="AP10" s="361" t="s">
        <v>177</v>
      </c>
      <c r="AQ10" s="362"/>
      <c r="AR10" s="362"/>
      <c r="AS10" s="362"/>
      <c r="AT10" s="362"/>
      <c r="AU10" s="362"/>
      <c r="AV10" s="362"/>
      <c r="AW10" s="362"/>
      <c r="AX10" s="362"/>
      <c r="AY10" s="362"/>
      <c r="AZ10" s="362"/>
      <c r="BA10" s="362"/>
      <c r="BB10" s="362"/>
      <c r="BC10" s="362"/>
      <c r="BD10" s="362"/>
      <c r="BE10" s="362"/>
      <c r="BF10" s="363"/>
      <c r="BG10" s="355">
        <v>259247</v>
      </c>
      <c r="BH10" s="356"/>
      <c r="BI10" s="356"/>
      <c r="BJ10" s="356"/>
      <c r="BK10" s="356"/>
      <c r="BL10" s="356"/>
      <c r="BM10" s="356"/>
      <c r="BN10" s="357"/>
      <c r="BO10" s="358">
        <v>1.6</v>
      </c>
      <c r="BP10" s="358"/>
      <c r="BQ10" s="358"/>
      <c r="BR10" s="358"/>
      <c r="BS10" s="359">
        <v>43749</v>
      </c>
      <c r="BT10" s="359"/>
      <c r="BU10" s="359"/>
      <c r="BV10" s="359"/>
      <c r="BW10" s="359"/>
      <c r="BX10" s="359"/>
      <c r="BY10" s="359"/>
      <c r="BZ10" s="359"/>
      <c r="CA10" s="359"/>
      <c r="CB10" s="360"/>
      <c r="CD10" s="361" t="s">
        <v>178</v>
      </c>
      <c r="CE10" s="362"/>
      <c r="CF10" s="362"/>
      <c r="CG10" s="362"/>
      <c r="CH10" s="362"/>
      <c r="CI10" s="362"/>
      <c r="CJ10" s="362"/>
      <c r="CK10" s="362"/>
      <c r="CL10" s="362"/>
      <c r="CM10" s="362"/>
      <c r="CN10" s="362"/>
      <c r="CO10" s="362"/>
      <c r="CP10" s="362"/>
      <c r="CQ10" s="363"/>
      <c r="CR10" s="355">
        <v>34560</v>
      </c>
      <c r="CS10" s="356"/>
      <c r="CT10" s="356"/>
      <c r="CU10" s="356"/>
      <c r="CV10" s="356"/>
      <c r="CW10" s="356"/>
      <c r="CX10" s="356"/>
      <c r="CY10" s="357"/>
      <c r="CZ10" s="358">
        <v>0.1</v>
      </c>
      <c r="DA10" s="358"/>
      <c r="DB10" s="358"/>
      <c r="DC10" s="358"/>
      <c r="DD10" s="368" t="s">
        <v>65</v>
      </c>
      <c r="DE10" s="356"/>
      <c r="DF10" s="356"/>
      <c r="DG10" s="356"/>
      <c r="DH10" s="356"/>
      <c r="DI10" s="356"/>
      <c r="DJ10" s="356"/>
      <c r="DK10" s="356"/>
      <c r="DL10" s="356"/>
      <c r="DM10" s="356"/>
      <c r="DN10" s="356"/>
      <c r="DO10" s="356"/>
      <c r="DP10" s="357"/>
      <c r="DQ10" s="368">
        <v>34507</v>
      </c>
      <c r="DR10" s="356"/>
      <c r="DS10" s="356"/>
      <c r="DT10" s="356"/>
      <c r="DU10" s="356"/>
      <c r="DV10" s="356"/>
      <c r="DW10" s="356"/>
      <c r="DX10" s="356"/>
      <c r="DY10" s="356"/>
      <c r="DZ10" s="356"/>
      <c r="EA10" s="356"/>
      <c r="EB10" s="356"/>
      <c r="EC10" s="369"/>
    </row>
    <row r="11" spans="2:143" ht="11.25" customHeight="1" x14ac:dyDescent="0.15">
      <c r="B11" s="361" t="s">
        <v>179</v>
      </c>
      <c r="C11" s="362"/>
      <c r="D11" s="362"/>
      <c r="E11" s="362"/>
      <c r="F11" s="362"/>
      <c r="G11" s="362"/>
      <c r="H11" s="362"/>
      <c r="I11" s="362"/>
      <c r="J11" s="362"/>
      <c r="K11" s="362"/>
      <c r="L11" s="362"/>
      <c r="M11" s="362"/>
      <c r="N11" s="362"/>
      <c r="O11" s="362"/>
      <c r="P11" s="362"/>
      <c r="Q11" s="363"/>
      <c r="R11" s="355">
        <v>2105230</v>
      </c>
      <c r="S11" s="356"/>
      <c r="T11" s="356"/>
      <c r="U11" s="356"/>
      <c r="V11" s="356"/>
      <c r="W11" s="356"/>
      <c r="X11" s="356"/>
      <c r="Y11" s="357"/>
      <c r="Z11" s="364">
        <v>4</v>
      </c>
      <c r="AA11" s="365"/>
      <c r="AB11" s="365"/>
      <c r="AC11" s="370"/>
      <c r="AD11" s="368">
        <v>2105230</v>
      </c>
      <c r="AE11" s="356"/>
      <c r="AF11" s="356"/>
      <c r="AG11" s="356"/>
      <c r="AH11" s="356"/>
      <c r="AI11" s="356"/>
      <c r="AJ11" s="356"/>
      <c r="AK11" s="357"/>
      <c r="AL11" s="364">
        <v>9.9</v>
      </c>
      <c r="AM11" s="365"/>
      <c r="AN11" s="365"/>
      <c r="AO11" s="366"/>
      <c r="AP11" s="361" t="s">
        <v>180</v>
      </c>
      <c r="AQ11" s="362"/>
      <c r="AR11" s="362"/>
      <c r="AS11" s="362"/>
      <c r="AT11" s="362"/>
      <c r="AU11" s="362"/>
      <c r="AV11" s="362"/>
      <c r="AW11" s="362"/>
      <c r="AX11" s="362"/>
      <c r="AY11" s="362"/>
      <c r="AZ11" s="362"/>
      <c r="BA11" s="362"/>
      <c r="BB11" s="362"/>
      <c r="BC11" s="362"/>
      <c r="BD11" s="362"/>
      <c r="BE11" s="362"/>
      <c r="BF11" s="363"/>
      <c r="BG11" s="355">
        <v>478500</v>
      </c>
      <c r="BH11" s="356"/>
      <c r="BI11" s="356"/>
      <c r="BJ11" s="356"/>
      <c r="BK11" s="356"/>
      <c r="BL11" s="356"/>
      <c r="BM11" s="356"/>
      <c r="BN11" s="357"/>
      <c r="BO11" s="358">
        <v>3</v>
      </c>
      <c r="BP11" s="358"/>
      <c r="BQ11" s="358"/>
      <c r="BR11" s="358"/>
      <c r="BS11" s="359">
        <v>104384</v>
      </c>
      <c r="BT11" s="359"/>
      <c r="BU11" s="359"/>
      <c r="BV11" s="359"/>
      <c r="BW11" s="359"/>
      <c r="BX11" s="359"/>
      <c r="BY11" s="359"/>
      <c r="BZ11" s="359"/>
      <c r="CA11" s="359"/>
      <c r="CB11" s="360"/>
      <c r="CD11" s="361" t="s">
        <v>181</v>
      </c>
      <c r="CE11" s="362"/>
      <c r="CF11" s="362"/>
      <c r="CG11" s="362"/>
      <c r="CH11" s="362"/>
      <c r="CI11" s="362"/>
      <c r="CJ11" s="362"/>
      <c r="CK11" s="362"/>
      <c r="CL11" s="362"/>
      <c r="CM11" s="362"/>
      <c r="CN11" s="362"/>
      <c r="CO11" s="362"/>
      <c r="CP11" s="362"/>
      <c r="CQ11" s="363"/>
      <c r="CR11" s="355">
        <v>280582</v>
      </c>
      <c r="CS11" s="356"/>
      <c r="CT11" s="356"/>
      <c r="CU11" s="356"/>
      <c r="CV11" s="356"/>
      <c r="CW11" s="356"/>
      <c r="CX11" s="356"/>
      <c r="CY11" s="357"/>
      <c r="CZ11" s="358">
        <v>0.6</v>
      </c>
      <c r="DA11" s="358"/>
      <c r="DB11" s="358"/>
      <c r="DC11" s="358"/>
      <c r="DD11" s="368">
        <v>110175</v>
      </c>
      <c r="DE11" s="356"/>
      <c r="DF11" s="356"/>
      <c r="DG11" s="356"/>
      <c r="DH11" s="356"/>
      <c r="DI11" s="356"/>
      <c r="DJ11" s="356"/>
      <c r="DK11" s="356"/>
      <c r="DL11" s="356"/>
      <c r="DM11" s="356"/>
      <c r="DN11" s="356"/>
      <c r="DO11" s="356"/>
      <c r="DP11" s="357"/>
      <c r="DQ11" s="368">
        <v>157098</v>
      </c>
      <c r="DR11" s="356"/>
      <c r="DS11" s="356"/>
      <c r="DT11" s="356"/>
      <c r="DU11" s="356"/>
      <c r="DV11" s="356"/>
      <c r="DW11" s="356"/>
      <c r="DX11" s="356"/>
      <c r="DY11" s="356"/>
      <c r="DZ11" s="356"/>
      <c r="EA11" s="356"/>
      <c r="EB11" s="356"/>
      <c r="EC11" s="369"/>
    </row>
    <row r="12" spans="2:143" ht="11.25" customHeight="1" x14ac:dyDescent="0.15">
      <c r="B12" s="361" t="s">
        <v>182</v>
      </c>
      <c r="C12" s="362"/>
      <c r="D12" s="362"/>
      <c r="E12" s="362"/>
      <c r="F12" s="362"/>
      <c r="G12" s="362"/>
      <c r="H12" s="362"/>
      <c r="I12" s="362"/>
      <c r="J12" s="362"/>
      <c r="K12" s="362"/>
      <c r="L12" s="362"/>
      <c r="M12" s="362"/>
      <c r="N12" s="362"/>
      <c r="O12" s="362"/>
      <c r="P12" s="362"/>
      <c r="Q12" s="363"/>
      <c r="R12" s="355" t="s">
        <v>65</v>
      </c>
      <c r="S12" s="356"/>
      <c r="T12" s="356"/>
      <c r="U12" s="356"/>
      <c r="V12" s="356"/>
      <c r="W12" s="356"/>
      <c r="X12" s="356"/>
      <c r="Y12" s="357"/>
      <c r="Z12" s="358" t="s">
        <v>65</v>
      </c>
      <c r="AA12" s="358"/>
      <c r="AB12" s="358"/>
      <c r="AC12" s="358"/>
      <c r="AD12" s="359" t="s">
        <v>65</v>
      </c>
      <c r="AE12" s="359"/>
      <c r="AF12" s="359"/>
      <c r="AG12" s="359"/>
      <c r="AH12" s="359"/>
      <c r="AI12" s="359"/>
      <c r="AJ12" s="359"/>
      <c r="AK12" s="359"/>
      <c r="AL12" s="364" t="s">
        <v>65</v>
      </c>
      <c r="AM12" s="365"/>
      <c r="AN12" s="365"/>
      <c r="AO12" s="366"/>
      <c r="AP12" s="361" t="s">
        <v>183</v>
      </c>
      <c r="AQ12" s="362"/>
      <c r="AR12" s="362"/>
      <c r="AS12" s="362"/>
      <c r="AT12" s="362"/>
      <c r="AU12" s="362"/>
      <c r="AV12" s="362"/>
      <c r="AW12" s="362"/>
      <c r="AX12" s="362"/>
      <c r="AY12" s="362"/>
      <c r="AZ12" s="362"/>
      <c r="BA12" s="362"/>
      <c r="BB12" s="362"/>
      <c r="BC12" s="362"/>
      <c r="BD12" s="362"/>
      <c r="BE12" s="362"/>
      <c r="BF12" s="363"/>
      <c r="BG12" s="355">
        <v>8811213</v>
      </c>
      <c r="BH12" s="356"/>
      <c r="BI12" s="356"/>
      <c r="BJ12" s="356"/>
      <c r="BK12" s="356"/>
      <c r="BL12" s="356"/>
      <c r="BM12" s="356"/>
      <c r="BN12" s="357"/>
      <c r="BO12" s="358">
        <v>54.5</v>
      </c>
      <c r="BP12" s="358"/>
      <c r="BQ12" s="358"/>
      <c r="BR12" s="358"/>
      <c r="BS12" s="359" t="s">
        <v>65</v>
      </c>
      <c r="BT12" s="359"/>
      <c r="BU12" s="359"/>
      <c r="BV12" s="359"/>
      <c r="BW12" s="359"/>
      <c r="BX12" s="359"/>
      <c r="BY12" s="359"/>
      <c r="BZ12" s="359"/>
      <c r="CA12" s="359"/>
      <c r="CB12" s="360"/>
      <c r="CD12" s="361" t="s">
        <v>184</v>
      </c>
      <c r="CE12" s="362"/>
      <c r="CF12" s="362"/>
      <c r="CG12" s="362"/>
      <c r="CH12" s="362"/>
      <c r="CI12" s="362"/>
      <c r="CJ12" s="362"/>
      <c r="CK12" s="362"/>
      <c r="CL12" s="362"/>
      <c r="CM12" s="362"/>
      <c r="CN12" s="362"/>
      <c r="CO12" s="362"/>
      <c r="CP12" s="362"/>
      <c r="CQ12" s="363"/>
      <c r="CR12" s="355">
        <v>1110132</v>
      </c>
      <c r="CS12" s="356"/>
      <c r="CT12" s="356"/>
      <c r="CU12" s="356"/>
      <c r="CV12" s="356"/>
      <c r="CW12" s="356"/>
      <c r="CX12" s="356"/>
      <c r="CY12" s="357"/>
      <c r="CZ12" s="358">
        <v>2.2000000000000002</v>
      </c>
      <c r="DA12" s="358"/>
      <c r="DB12" s="358"/>
      <c r="DC12" s="358"/>
      <c r="DD12" s="368" t="s">
        <v>65</v>
      </c>
      <c r="DE12" s="356"/>
      <c r="DF12" s="356"/>
      <c r="DG12" s="356"/>
      <c r="DH12" s="356"/>
      <c r="DI12" s="356"/>
      <c r="DJ12" s="356"/>
      <c r="DK12" s="356"/>
      <c r="DL12" s="356"/>
      <c r="DM12" s="356"/>
      <c r="DN12" s="356"/>
      <c r="DO12" s="356"/>
      <c r="DP12" s="357"/>
      <c r="DQ12" s="368">
        <v>685169</v>
      </c>
      <c r="DR12" s="356"/>
      <c r="DS12" s="356"/>
      <c r="DT12" s="356"/>
      <c r="DU12" s="356"/>
      <c r="DV12" s="356"/>
      <c r="DW12" s="356"/>
      <c r="DX12" s="356"/>
      <c r="DY12" s="356"/>
      <c r="DZ12" s="356"/>
      <c r="EA12" s="356"/>
      <c r="EB12" s="356"/>
      <c r="EC12" s="369"/>
    </row>
    <row r="13" spans="2:143" ht="11.25" customHeight="1" x14ac:dyDescent="0.15">
      <c r="B13" s="361" t="s">
        <v>185</v>
      </c>
      <c r="C13" s="362"/>
      <c r="D13" s="362"/>
      <c r="E13" s="362"/>
      <c r="F13" s="362"/>
      <c r="G13" s="362"/>
      <c r="H13" s="362"/>
      <c r="I13" s="362"/>
      <c r="J13" s="362"/>
      <c r="K13" s="362"/>
      <c r="L13" s="362"/>
      <c r="M13" s="362"/>
      <c r="N13" s="362"/>
      <c r="O13" s="362"/>
      <c r="P13" s="362"/>
      <c r="Q13" s="363"/>
      <c r="R13" s="355" t="s">
        <v>65</v>
      </c>
      <c r="S13" s="356"/>
      <c r="T13" s="356"/>
      <c r="U13" s="356"/>
      <c r="V13" s="356"/>
      <c r="W13" s="356"/>
      <c r="X13" s="356"/>
      <c r="Y13" s="357"/>
      <c r="Z13" s="358" t="s">
        <v>65</v>
      </c>
      <c r="AA13" s="358"/>
      <c r="AB13" s="358"/>
      <c r="AC13" s="358"/>
      <c r="AD13" s="359" t="s">
        <v>65</v>
      </c>
      <c r="AE13" s="359"/>
      <c r="AF13" s="359"/>
      <c r="AG13" s="359"/>
      <c r="AH13" s="359"/>
      <c r="AI13" s="359"/>
      <c r="AJ13" s="359"/>
      <c r="AK13" s="359"/>
      <c r="AL13" s="364" t="s">
        <v>65</v>
      </c>
      <c r="AM13" s="365"/>
      <c r="AN13" s="365"/>
      <c r="AO13" s="366"/>
      <c r="AP13" s="361" t="s">
        <v>186</v>
      </c>
      <c r="AQ13" s="362"/>
      <c r="AR13" s="362"/>
      <c r="AS13" s="362"/>
      <c r="AT13" s="362"/>
      <c r="AU13" s="362"/>
      <c r="AV13" s="362"/>
      <c r="AW13" s="362"/>
      <c r="AX13" s="362"/>
      <c r="AY13" s="362"/>
      <c r="AZ13" s="362"/>
      <c r="BA13" s="362"/>
      <c r="BB13" s="362"/>
      <c r="BC13" s="362"/>
      <c r="BD13" s="362"/>
      <c r="BE13" s="362"/>
      <c r="BF13" s="363"/>
      <c r="BG13" s="355">
        <v>8767465</v>
      </c>
      <c r="BH13" s="356"/>
      <c r="BI13" s="356"/>
      <c r="BJ13" s="356"/>
      <c r="BK13" s="356"/>
      <c r="BL13" s="356"/>
      <c r="BM13" s="356"/>
      <c r="BN13" s="357"/>
      <c r="BO13" s="358">
        <v>54.2</v>
      </c>
      <c r="BP13" s="358"/>
      <c r="BQ13" s="358"/>
      <c r="BR13" s="358"/>
      <c r="BS13" s="359" t="s">
        <v>65</v>
      </c>
      <c r="BT13" s="359"/>
      <c r="BU13" s="359"/>
      <c r="BV13" s="359"/>
      <c r="BW13" s="359"/>
      <c r="BX13" s="359"/>
      <c r="BY13" s="359"/>
      <c r="BZ13" s="359"/>
      <c r="CA13" s="359"/>
      <c r="CB13" s="360"/>
      <c r="CD13" s="361" t="s">
        <v>187</v>
      </c>
      <c r="CE13" s="362"/>
      <c r="CF13" s="362"/>
      <c r="CG13" s="362"/>
      <c r="CH13" s="362"/>
      <c r="CI13" s="362"/>
      <c r="CJ13" s="362"/>
      <c r="CK13" s="362"/>
      <c r="CL13" s="362"/>
      <c r="CM13" s="362"/>
      <c r="CN13" s="362"/>
      <c r="CO13" s="362"/>
      <c r="CP13" s="362"/>
      <c r="CQ13" s="363"/>
      <c r="CR13" s="355">
        <v>5642729</v>
      </c>
      <c r="CS13" s="356"/>
      <c r="CT13" s="356"/>
      <c r="CU13" s="356"/>
      <c r="CV13" s="356"/>
      <c r="CW13" s="356"/>
      <c r="CX13" s="356"/>
      <c r="CY13" s="357"/>
      <c r="CZ13" s="358">
        <v>11.2</v>
      </c>
      <c r="DA13" s="358"/>
      <c r="DB13" s="358"/>
      <c r="DC13" s="358"/>
      <c r="DD13" s="368">
        <v>2176199</v>
      </c>
      <c r="DE13" s="356"/>
      <c r="DF13" s="356"/>
      <c r="DG13" s="356"/>
      <c r="DH13" s="356"/>
      <c r="DI13" s="356"/>
      <c r="DJ13" s="356"/>
      <c r="DK13" s="356"/>
      <c r="DL13" s="356"/>
      <c r="DM13" s="356"/>
      <c r="DN13" s="356"/>
      <c r="DO13" s="356"/>
      <c r="DP13" s="357"/>
      <c r="DQ13" s="368">
        <v>3574788</v>
      </c>
      <c r="DR13" s="356"/>
      <c r="DS13" s="356"/>
      <c r="DT13" s="356"/>
      <c r="DU13" s="356"/>
      <c r="DV13" s="356"/>
      <c r="DW13" s="356"/>
      <c r="DX13" s="356"/>
      <c r="DY13" s="356"/>
      <c r="DZ13" s="356"/>
      <c r="EA13" s="356"/>
      <c r="EB13" s="356"/>
      <c r="EC13" s="369"/>
    </row>
    <row r="14" spans="2:143" ht="11.25" customHeight="1" x14ac:dyDescent="0.15">
      <c r="B14" s="361" t="s">
        <v>188</v>
      </c>
      <c r="C14" s="362"/>
      <c r="D14" s="362"/>
      <c r="E14" s="362"/>
      <c r="F14" s="362"/>
      <c r="G14" s="362"/>
      <c r="H14" s="362"/>
      <c r="I14" s="362"/>
      <c r="J14" s="362"/>
      <c r="K14" s="362"/>
      <c r="L14" s="362"/>
      <c r="M14" s="362"/>
      <c r="N14" s="362"/>
      <c r="O14" s="362"/>
      <c r="P14" s="362"/>
      <c r="Q14" s="363"/>
      <c r="R14" s="355" t="s">
        <v>65</v>
      </c>
      <c r="S14" s="356"/>
      <c r="T14" s="356"/>
      <c r="U14" s="356"/>
      <c r="V14" s="356"/>
      <c r="W14" s="356"/>
      <c r="X14" s="356"/>
      <c r="Y14" s="357"/>
      <c r="Z14" s="358" t="s">
        <v>65</v>
      </c>
      <c r="AA14" s="358"/>
      <c r="AB14" s="358"/>
      <c r="AC14" s="358"/>
      <c r="AD14" s="359" t="s">
        <v>65</v>
      </c>
      <c r="AE14" s="359"/>
      <c r="AF14" s="359"/>
      <c r="AG14" s="359"/>
      <c r="AH14" s="359"/>
      <c r="AI14" s="359"/>
      <c r="AJ14" s="359"/>
      <c r="AK14" s="359"/>
      <c r="AL14" s="364" t="s">
        <v>65</v>
      </c>
      <c r="AM14" s="365"/>
      <c r="AN14" s="365"/>
      <c r="AO14" s="366"/>
      <c r="AP14" s="361" t="s">
        <v>189</v>
      </c>
      <c r="AQ14" s="362"/>
      <c r="AR14" s="362"/>
      <c r="AS14" s="362"/>
      <c r="AT14" s="362"/>
      <c r="AU14" s="362"/>
      <c r="AV14" s="362"/>
      <c r="AW14" s="362"/>
      <c r="AX14" s="362"/>
      <c r="AY14" s="362"/>
      <c r="AZ14" s="362"/>
      <c r="BA14" s="362"/>
      <c r="BB14" s="362"/>
      <c r="BC14" s="362"/>
      <c r="BD14" s="362"/>
      <c r="BE14" s="362"/>
      <c r="BF14" s="363"/>
      <c r="BG14" s="355">
        <v>233384</v>
      </c>
      <c r="BH14" s="356"/>
      <c r="BI14" s="356"/>
      <c r="BJ14" s="356"/>
      <c r="BK14" s="356"/>
      <c r="BL14" s="356"/>
      <c r="BM14" s="356"/>
      <c r="BN14" s="357"/>
      <c r="BO14" s="358">
        <v>1.4</v>
      </c>
      <c r="BP14" s="358"/>
      <c r="BQ14" s="358"/>
      <c r="BR14" s="358"/>
      <c r="BS14" s="359" t="s">
        <v>65</v>
      </c>
      <c r="BT14" s="359"/>
      <c r="BU14" s="359"/>
      <c r="BV14" s="359"/>
      <c r="BW14" s="359"/>
      <c r="BX14" s="359"/>
      <c r="BY14" s="359"/>
      <c r="BZ14" s="359"/>
      <c r="CA14" s="359"/>
      <c r="CB14" s="360"/>
      <c r="CD14" s="361" t="s">
        <v>190</v>
      </c>
      <c r="CE14" s="362"/>
      <c r="CF14" s="362"/>
      <c r="CG14" s="362"/>
      <c r="CH14" s="362"/>
      <c r="CI14" s="362"/>
      <c r="CJ14" s="362"/>
      <c r="CK14" s="362"/>
      <c r="CL14" s="362"/>
      <c r="CM14" s="362"/>
      <c r="CN14" s="362"/>
      <c r="CO14" s="362"/>
      <c r="CP14" s="362"/>
      <c r="CQ14" s="363"/>
      <c r="CR14" s="355">
        <v>1312476</v>
      </c>
      <c r="CS14" s="356"/>
      <c r="CT14" s="356"/>
      <c r="CU14" s="356"/>
      <c r="CV14" s="356"/>
      <c r="CW14" s="356"/>
      <c r="CX14" s="356"/>
      <c r="CY14" s="357"/>
      <c r="CZ14" s="358">
        <v>2.6</v>
      </c>
      <c r="DA14" s="358"/>
      <c r="DB14" s="358"/>
      <c r="DC14" s="358"/>
      <c r="DD14" s="368">
        <v>450577</v>
      </c>
      <c r="DE14" s="356"/>
      <c r="DF14" s="356"/>
      <c r="DG14" s="356"/>
      <c r="DH14" s="356"/>
      <c r="DI14" s="356"/>
      <c r="DJ14" s="356"/>
      <c r="DK14" s="356"/>
      <c r="DL14" s="356"/>
      <c r="DM14" s="356"/>
      <c r="DN14" s="356"/>
      <c r="DO14" s="356"/>
      <c r="DP14" s="357"/>
      <c r="DQ14" s="368">
        <v>891104</v>
      </c>
      <c r="DR14" s="356"/>
      <c r="DS14" s="356"/>
      <c r="DT14" s="356"/>
      <c r="DU14" s="356"/>
      <c r="DV14" s="356"/>
      <c r="DW14" s="356"/>
      <c r="DX14" s="356"/>
      <c r="DY14" s="356"/>
      <c r="DZ14" s="356"/>
      <c r="EA14" s="356"/>
      <c r="EB14" s="356"/>
      <c r="EC14" s="369"/>
    </row>
    <row r="15" spans="2:143" ht="11.25" customHeight="1" x14ac:dyDescent="0.15">
      <c r="B15" s="361" t="s">
        <v>191</v>
      </c>
      <c r="C15" s="362"/>
      <c r="D15" s="362"/>
      <c r="E15" s="362"/>
      <c r="F15" s="362"/>
      <c r="G15" s="362"/>
      <c r="H15" s="362"/>
      <c r="I15" s="362"/>
      <c r="J15" s="362"/>
      <c r="K15" s="362"/>
      <c r="L15" s="362"/>
      <c r="M15" s="362"/>
      <c r="N15" s="362"/>
      <c r="O15" s="362"/>
      <c r="P15" s="362"/>
      <c r="Q15" s="363"/>
      <c r="R15" s="355" t="s">
        <v>65</v>
      </c>
      <c r="S15" s="356"/>
      <c r="T15" s="356"/>
      <c r="U15" s="356"/>
      <c r="V15" s="356"/>
      <c r="W15" s="356"/>
      <c r="X15" s="356"/>
      <c r="Y15" s="357"/>
      <c r="Z15" s="358" t="s">
        <v>65</v>
      </c>
      <c r="AA15" s="358"/>
      <c r="AB15" s="358"/>
      <c r="AC15" s="358"/>
      <c r="AD15" s="359" t="s">
        <v>65</v>
      </c>
      <c r="AE15" s="359"/>
      <c r="AF15" s="359"/>
      <c r="AG15" s="359"/>
      <c r="AH15" s="359"/>
      <c r="AI15" s="359"/>
      <c r="AJ15" s="359"/>
      <c r="AK15" s="359"/>
      <c r="AL15" s="364" t="s">
        <v>65</v>
      </c>
      <c r="AM15" s="365"/>
      <c r="AN15" s="365"/>
      <c r="AO15" s="366"/>
      <c r="AP15" s="361" t="s">
        <v>192</v>
      </c>
      <c r="AQ15" s="362"/>
      <c r="AR15" s="362"/>
      <c r="AS15" s="362"/>
      <c r="AT15" s="362"/>
      <c r="AU15" s="362"/>
      <c r="AV15" s="362"/>
      <c r="AW15" s="362"/>
      <c r="AX15" s="362"/>
      <c r="AY15" s="362"/>
      <c r="AZ15" s="362"/>
      <c r="BA15" s="362"/>
      <c r="BB15" s="362"/>
      <c r="BC15" s="362"/>
      <c r="BD15" s="362"/>
      <c r="BE15" s="362"/>
      <c r="BF15" s="363"/>
      <c r="BG15" s="355">
        <v>591945</v>
      </c>
      <c r="BH15" s="356"/>
      <c r="BI15" s="356"/>
      <c r="BJ15" s="356"/>
      <c r="BK15" s="356"/>
      <c r="BL15" s="356"/>
      <c r="BM15" s="356"/>
      <c r="BN15" s="357"/>
      <c r="BO15" s="358">
        <v>3.7</v>
      </c>
      <c r="BP15" s="358"/>
      <c r="BQ15" s="358"/>
      <c r="BR15" s="358"/>
      <c r="BS15" s="359" t="s">
        <v>65</v>
      </c>
      <c r="BT15" s="359"/>
      <c r="BU15" s="359"/>
      <c r="BV15" s="359"/>
      <c r="BW15" s="359"/>
      <c r="BX15" s="359"/>
      <c r="BY15" s="359"/>
      <c r="BZ15" s="359"/>
      <c r="CA15" s="359"/>
      <c r="CB15" s="360"/>
      <c r="CD15" s="361" t="s">
        <v>193</v>
      </c>
      <c r="CE15" s="362"/>
      <c r="CF15" s="362"/>
      <c r="CG15" s="362"/>
      <c r="CH15" s="362"/>
      <c r="CI15" s="362"/>
      <c r="CJ15" s="362"/>
      <c r="CK15" s="362"/>
      <c r="CL15" s="362"/>
      <c r="CM15" s="362"/>
      <c r="CN15" s="362"/>
      <c r="CO15" s="362"/>
      <c r="CP15" s="362"/>
      <c r="CQ15" s="363"/>
      <c r="CR15" s="355">
        <v>3461261</v>
      </c>
      <c r="CS15" s="356"/>
      <c r="CT15" s="356"/>
      <c r="CU15" s="356"/>
      <c r="CV15" s="356"/>
      <c r="CW15" s="356"/>
      <c r="CX15" s="356"/>
      <c r="CY15" s="357"/>
      <c r="CZ15" s="358">
        <v>6.9</v>
      </c>
      <c r="DA15" s="358"/>
      <c r="DB15" s="358"/>
      <c r="DC15" s="358"/>
      <c r="DD15" s="368">
        <v>234280</v>
      </c>
      <c r="DE15" s="356"/>
      <c r="DF15" s="356"/>
      <c r="DG15" s="356"/>
      <c r="DH15" s="356"/>
      <c r="DI15" s="356"/>
      <c r="DJ15" s="356"/>
      <c r="DK15" s="356"/>
      <c r="DL15" s="356"/>
      <c r="DM15" s="356"/>
      <c r="DN15" s="356"/>
      <c r="DO15" s="356"/>
      <c r="DP15" s="357"/>
      <c r="DQ15" s="368">
        <v>2586410</v>
      </c>
      <c r="DR15" s="356"/>
      <c r="DS15" s="356"/>
      <c r="DT15" s="356"/>
      <c r="DU15" s="356"/>
      <c r="DV15" s="356"/>
      <c r="DW15" s="356"/>
      <c r="DX15" s="356"/>
      <c r="DY15" s="356"/>
      <c r="DZ15" s="356"/>
      <c r="EA15" s="356"/>
      <c r="EB15" s="356"/>
      <c r="EC15" s="369"/>
    </row>
    <row r="16" spans="2:143" ht="11.25" customHeight="1" x14ac:dyDescent="0.15">
      <c r="B16" s="361" t="s">
        <v>194</v>
      </c>
      <c r="C16" s="362"/>
      <c r="D16" s="362"/>
      <c r="E16" s="362"/>
      <c r="F16" s="362"/>
      <c r="G16" s="362"/>
      <c r="H16" s="362"/>
      <c r="I16" s="362"/>
      <c r="J16" s="362"/>
      <c r="K16" s="362"/>
      <c r="L16" s="362"/>
      <c r="M16" s="362"/>
      <c r="N16" s="362"/>
      <c r="O16" s="362"/>
      <c r="P16" s="362"/>
      <c r="Q16" s="363"/>
      <c r="R16" s="355">
        <v>30451</v>
      </c>
      <c r="S16" s="356"/>
      <c r="T16" s="356"/>
      <c r="U16" s="356"/>
      <c r="V16" s="356"/>
      <c r="W16" s="356"/>
      <c r="X16" s="356"/>
      <c r="Y16" s="357"/>
      <c r="Z16" s="358">
        <v>0.1</v>
      </c>
      <c r="AA16" s="358"/>
      <c r="AB16" s="358"/>
      <c r="AC16" s="358"/>
      <c r="AD16" s="359">
        <v>30451</v>
      </c>
      <c r="AE16" s="359"/>
      <c r="AF16" s="359"/>
      <c r="AG16" s="359"/>
      <c r="AH16" s="359"/>
      <c r="AI16" s="359"/>
      <c r="AJ16" s="359"/>
      <c r="AK16" s="359"/>
      <c r="AL16" s="364">
        <v>0.1</v>
      </c>
      <c r="AM16" s="365"/>
      <c r="AN16" s="365"/>
      <c r="AO16" s="366"/>
      <c r="AP16" s="361" t="s">
        <v>195</v>
      </c>
      <c r="AQ16" s="362"/>
      <c r="AR16" s="362"/>
      <c r="AS16" s="362"/>
      <c r="AT16" s="362"/>
      <c r="AU16" s="362"/>
      <c r="AV16" s="362"/>
      <c r="AW16" s="362"/>
      <c r="AX16" s="362"/>
      <c r="AY16" s="362"/>
      <c r="AZ16" s="362"/>
      <c r="BA16" s="362"/>
      <c r="BB16" s="362"/>
      <c r="BC16" s="362"/>
      <c r="BD16" s="362"/>
      <c r="BE16" s="362"/>
      <c r="BF16" s="363"/>
      <c r="BG16" s="355" t="s">
        <v>65</v>
      </c>
      <c r="BH16" s="356"/>
      <c r="BI16" s="356"/>
      <c r="BJ16" s="356"/>
      <c r="BK16" s="356"/>
      <c r="BL16" s="356"/>
      <c r="BM16" s="356"/>
      <c r="BN16" s="357"/>
      <c r="BO16" s="358" t="s">
        <v>65</v>
      </c>
      <c r="BP16" s="358"/>
      <c r="BQ16" s="358"/>
      <c r="BR16" s="358"/>
      <c r="BS16" s="359" t="s">
        <v>65</v>
      </c>
      <c r="BT16" s="359"/>
      <c r="BU16" s="359"/>
      <c r="BV16" s="359"/>
      <c r="BW16" s="359"/>
      <c r="BX16" s="359"/>
      <c r="BY16" s="359"/>
      <c r="BZ16" s="359"/>
      <c r="CA16" s="359"/>
      <c r="CB16" s="360"/>
      <c r="CD16" s="361" t="s">
        <v>196</v>
      </c>
      <c r="CE16" s="362"/>
      <c r="CF16" s="362"/>
      <c r="CG16" s="362"/>
      <c r="CH16" s="362"/>
      <c r="CI16" s="362"/>
      <c r="CJ16" s="362"/>
      <c r="CK16" s="362"/>
      <c r="CL16" s="362"/>
      <c r="CM16" s="362"/>
      <c r="CN16" s="362"/>
      <c r="CO16" s="362"/>
      <c r="CP16" s="362"/>
      <c r="CQ16" s="363"/>
      <c r="CR16" s="355" t="s">
        <v>65</v>
      </c>
      <c r="CS16" s="356"/>
      <c r="CT16" s="356"/>
      <c r="CU16" s="356"/>
      <c r="CV16" s="356"/>
      <c r="CW16" s="356"/>
      <c r="CX16" s="356"/>
      <c r="CY16" s="357"/>
      <c r="CZ16" s="358" t="s">
        <v>65</v>
      </c>
      <c r="DA16" s="358"/>
      <c r="DB16" s="358"/>
      <c r="DC16" s="358"/>
      <c r="DD16" s="368" t="s">
        <v>65</v>
      </c>
      <c r="DE16" s="356"/>
      <c r="DF16" s="356"/>
      <c r="DG16" s="356"/>
      <c r="DH16" s="356"/>
      <c r="DI16" s="356"/>
      <c r="DJ16" s="356"/>
      <c r="DK16" s="356"/>
      <c r="DL16" s="356"/>
      <c r="DM16" s="356"/>
      <c r="DN16" s="356"/>
      <c r="DO16" s="356"/>
      <c r="DP16" s="357"/>
      <c r="DQ16" s="368" t="s">
        <v>65</v>
      </c>
      <c r="DR16" s="356"/>
      <c r="DS16" s="356"/>
      <c r="DT16" s="356"/>
      <c r="DU16" s="356"/>
      <c r="DV16" s="356"/>
      <c r="DW16" s="356"/>
      <c r="DX16" s="356"/>
      <c r="DY16" s="356"/>
      <c r="DZ16" s="356"/>
      <c r="EA16" s="356"/>
      <c r="EB16" s="356"/>
      <c r="EC16" s="369"/>
    </row>
    <row r="17" spans="2:133" ht="11.25" customHeight="1" x14ac:dyDescent="0.15">
      <c r="B17" s="361" t="s">
        <v>197</v>
      </c>
      <c r="C17" s="362"/>
      <c r="D17" s="362"/>
      <c r="E17" s="362"/>
      <c r="F17" s="362"/>
      <c r="G17" s="362"/>
      <c r="H17" s="362"/>
      <c r="I17" s="362"/>
      <c r="J17" s="362"/>
      <c r="K17" s="362"/>
      <c r="L17" s="362"/>
      <c r="M17" s="362"/>
      <c r="N17" s="362"/>
      <c r="O17" s="362"/>
      <c r="P17" s="362"/>
      <c r="Q17" s="363"/>
      <c r="R17" s="355">
        <v>234292</v>
      </c>
      <c r="S17" s="356"/>
      <c r="T17" s="356"/>
      <c r="U17" s="356"/>
      <c r="V17" s="356"/>
      <c r="W17" s="356"/>
      <c r="X17" s="356"/>
      <c r="Y17" s="357"/>
      <c r="Z17" s="358">
        <v>0.4</v>
      </c>
      <c r="AA17" s="358"/>
      <c r="AB17" s="358"/>
      <c r="AC17" s="358"/>
      <c r="AD17" s="359">
        <v>234292</v>
      </c>
      <c r="AE17" s="359"/>
      <c r="AF17" s="359"/>
      <c r="AG17" s="359"/>
      <c r="AH17" s="359"/>
      <c r="AI17" s="359"/>
      <c r="AJ17" s="359"/>
      <c r="AK17" s="359"/>
      <c r="AL17" s="364">
        <v>1.1000000000000001</v>
      </c>
      <c r="AM17" s="365"/>
      <c r="AN17" s="365"/>
      <c r="AO17" s="366"/>
      <c r="AP17" s="361" t="s">
        <v>198</v>
      </c>
      <c r="AQ17" s="362"/>
      <c r="AR17" s="362"/>
      <c r="AS17" s="362"/>
      <c r="AT17" s="362"/>
      <c r="AU17" s="362"/>
      <c r="AV17" s="362"/>
      <c r="AW17" s="362"/>
      <c r="AX17" s="362"/>
      <c r="AY17" s="362"/>
      <c r="AZ17" s="362"/>
      <c r="BA17" s="362"/>
      <c r="BB17" s="362"/>
      <c r="BC17" s="362"/>
      <c r="BD17" s="362"/>
      <c r="BE17" s="362"/>
      <c r="BF17" s="363"/>
      <c r="BG17" s="355" t="s">
        <v>65</v>
      </c>
      <c r="BH17" s="356"/>
      <c r="BI17" s="356"/>
      <c r="BJ17" s="356"/>
      <c r="BK17" s="356"/>
      <c r="BL17" s="356"/>
      <c r="BM17" s="356"/>
      <c r="BN17" s="357"/>
      <c r="BO17" s="358" t="s">
        <v>65</v>
      </c>
      <c r="BP17" s="358"/>
      <c r="BQ17" s="358"/>
      <c r="BR17" s="358"/>
      <c r="BS17" s="359" t="s">
        <v>65</v>
      </c>
      <c r="BT17" s="359"/>
      <c r="BU17" s="359"/>
      <c r="BV17" s="359"/>
      <c r="BW17" s="359"/>
      <c r="BX17" s="359"/>
      <c r="BY17" s="359"/>
      <c r="BZ17" s="359"/>
      <c r="CA17" s="359"/>
      <c r="CB17" s="360"/>
      <c r="CD17" s="361" t="s">
        <v>199</v>
      </c>
      <c r="CE17" s="362"/>
      <c r="CF17" s="362"/>
      <c r="CG17" s="362"/>
      <c r="CH17" s="362"/>
      <c r="CI17" s="362"/>
      <c r="CJ17" s="362"/>
      <c r="CK17" s="362"/>
      <c r="CL17" s="362"/>
      <c r="CM17" s="362"/>
      <c r="CN17" s="362"/>
      <c r="CO17" s="362"/>
      <c r="CP17" s="362"/>
      <c r="CQ17" s="363"/>
      <c r="CR17" s="355">
        <v>3090335</v>
      </c>
      <c r="CS17" s="356"/>
      <c r="CT17" s="356"/>
      <c r="CU17" s="356"/>
      <c r="CV17" s="356"/>
      <c r="CW17" s="356"/>
      <c r="CX17" s="356"/>
      <c r="CY17" s="357"/>
      <c r="CZ17" s="358">
        <v>6.1</v>
      </c>
      <c r="DA17" s="358"/>
      <c r="DB17" s="358"/>
      <c r="DC17" s="358"/>
      <c r="DD17" s="368" t="s">
        <v>65</v>
      </c>
      <c r="DE17" s="356"/>
      <c r="DF17" s="356"/>
      <c r="DG17" s="356"/>
      <c r="DH17" s="356"/>
      <c r="DI17" s="356"/>
      <c r="DJ17" s="356"/>
      <c r="DK17" s="356"/>
      <c r="DL17" s="356"/>
      <c r="DM17" s="356"/>
      <c r="DN17" s="356"/>
      <c r="DO17" s="356"/>
      <c r="DP17" s="357"/>
      <c r="DQ17" s="368">
        <v>3045671</v>
      </c>
      <c r="DR17" s="356"/>
      <c r="DS17" s="356"/>
      <c r="DT17" s="356"/>
      <c r="DU17" s="356"/>
      <c r="DV17" s="356"/>
      <c r="DW17" s="356"/>
      <c r="DX17" s="356"/>
      <c r="DY17" s="356"/>
      <c r="DZ17" s="356"/>
      <c r="EA17" s="356"/>
      <c r="EB17" s="356"/>
      <c r="EC17" s="369"/>
    </row>
    <row r="18" spans="2:133" ht="11.25" customHeight="1" x14ac:dyDescent="0.15">
      <c r="B18" s="361" t="s">
        <v>200</v>
      </c>
      <c r="C18" s="362"/>
      <c r="D18" s="362"/>
      <c r="E18" s="362"/>
      <c r="F18" s="362"/>
      <c r="G18" s="362"/>
      <c r="H18" s="362"/>
      <c r="I18" s="362"/>
      <c r="J18" s="362"/>
      <c r="K18" s="362"/>
      <c r="L18" s="362"/>
      <c r="M18" s="362"/>
      <c r="N18" s="362"/>
      <c r="O18" s="362"/>
      <c r="P18" s="362"/>
      <c r="Q18" s="363"/>
      <c r="R18" s="355">
        <v>202876</v>
      </c>
      <c r="S18" s="356"/>
      <c r="T18" s="356"/>
      <c r="U18" s="356"/>
      <c r="V18" s="356"/>
      <c r="W18" s="356"/>
      <c r="X18" s="356"/>
      <c r="Y18" s="357"/>
      <c r="Z18" s="358">
        <v>0.4</v>
      </c>
      <c r="AA18" s="358"/>
      <c r="AB18" s="358"/>
      <c r="AC18" s="358"/>
      <c r="AD18" s="359">
        <v>202876</v>
      </c>
      <c r="AE18" s="359"/>
      <c r="AF18" s="359"/>
      <c r="AG18" s="359"/>
      <c r="AH18" s="359"/>
      <c r="AI18" s="359"/>
      <c r="AJ18" s="359"/>
      <c r="AK18" s="359"/>
      <c r="AL18" s="364">
        <v>1</v>
      </c>
      <c r="AM18" s="365"/>
      <c r="AN18" s="365"/>
      <c r="AO18" s="366"/>
      <c r="AP18" s="361" t="s">
        <v>201</v>
      </c>
      <c r="AQ18" s="362"/>
      <c r="AR18" s="362"/>
      <c r="AS18" s="362"/>
      <c r="AT18" s="362"/>
      <c r="AU18" s="362"/>
      <c r="AV18" s="362"/>
      <c r="AW18" s="362"/>
      <c r="AX18" s="362"/>
      <c r="AY18" s="362"/>
      <c r="AZ18" s="362"/>
      <c r="BA18" s="362"/>
      <c r="BB18" s="362"/>
      <c r="BC18" s="362"/>
      <c r="BD18" s="362"/>
      <c r="BE18" s="362"/>
      <c r="BF18" s="363"/>
      <c r="BG18" s="355" t="s">
        <v>65</v>
      </c>
      <c r="BH18" s="356"/>
      <c r="BI18" s="356"/>
      <c r="BJ18" s="356"/>
      <c r="BK18" s="356"/>
      <c r="BL18" s="356"/>
      <c r="BM18" s="356"/>
      <c r="BN18" s="357"/>
      <c r="BO18" s="358" t="s">
        <v>65</v>
      </c>
      <c r="BP18" s="358"/>
      <c r="BQ18" s="358"/>
      <c r="BR18" s="358"/>
      <c r="BS18" s="359" t="s">
        <v>65</v>
      </c>
      <c r="BT18" s="359"/>
      <c r="BU18" s="359"/>
      <c r="BV18" s="359"/>
      <c r="BW18" s="359"/>
      <c r="BX18" s="359"/>
      <c r="BY18" s="359"/>
      <c r="BZ18" s="359"/>
      <c r="CA18" s="359"/>
      <c r="CB18" s="360"/>
      <c r="CD18" s="361" t="s">
        <v>202</v>
      </c>
      <c r="CE18" s="362"/>
      <c r="CF18" s="362"/>
      <c r="CG18" s="362"/>
      <c r="CH18" s="362"/>
      <c r="CI18" s="362"/>
      <c r="CJ18" s="362"/>
      <c r="CK18" s="362"/>
      <c r="CL18" s="362"/>
      <c r="CM18" s="362"/>
      <c r="CN18" s="362"/>
      <c r="CO18" s="362"/>
      <c r="CP18" s="362"/>
      <c r="CQ18" s="363"/>
      <c r="CR18" s="355" t="s">
        <v>65</v>
      </c>
      <c r="CS18" s="356"/>
      <c r="CT18" s="356"/>
      <c r="CU18" s="356"/>
      <c r="CV18" s="356"/>
      <c r="CW18" s="356"/>
      <c r="CX18" s="356"/>
      <c r="CY18" s="357"/>
      <c r="CZ18" s="358" t="s">
        <v>65</v>
      </c>
      <c r="DA18" s="358"/>
      <c r="DB18" s="358"/>
      <c r="DC18" s="358"/>
      <c r="DD18" s="368" t="s">
        <v>65</v>
      </c>
      <c r="DE18" s="356"/>
      <c r="DF18" s="356"/>
      <c r="DG18" s="356"/>
      <c r="DH18" s="356"/>
      <c r="DI18" s="356"/>
      <c r="DJ18" s="356"/>
      <c r="DK18" s="356"/>
      <c r="DL18" s="356"/>
      <c r="DM18" s="356"/>
      <c r="DN18" s="356"/>
      <c r="DO18" s="356"/>
      <c r="DP18" s="357"/>
      <c r="DQ18" s="368" t="s">
        <v>65</v>
      </c>
      <c r="DR18" s="356"/>
      <c r="DS18" s="356"/>
      <c r="DT18" s="356"/>
      <c r="DU18" s="356"/>
      <c r="DV18" s="356"/>
      <c r="DW18" s="356"/>
      <c r="DX18" s="356"/>
      <c r="DY18" s="356"/>
      <c r="DZ18" s="356"/>
      <c r="EA18" s="356"/>
      <c r="EB18" s="356"/>
      <c r="EC18" s="369"/>
    </row>
    <row r="19" spans="2:133" ht="11.25" customHeight="1" x14ac:dyDescent="0.15">
      <c r="B19" s="361" t="s">
        <v>203</v>
      </c>
      <c r="C19" s="362"/>
      <c r="D19" s="362"/>
      <c r="E19" s="362"/>
      <c r="F19" s="362"/>
      <c r="G19" s="362"/>
      <c r="H19" s="362"/>
      <c r="I19" s="362"/>
      <c r="J19" s="362"/>
      <c r="K19" s="362"/>
      <c r="L19" s="362"/>
      <c r="M19" s="362"/>
      <c r="N19" s="362"/>
      <c r="O19" s="362"/>
      <c r="P19" s="362"/>
      <c r="Q19" s="363"/>
      <c r="R19" s="355">
        <v>95158</v>
      </c>
      <c r="S19" s="356"/>
      <c r="T19" s="356"/>
      <c r="U19" s="356"/>
      <c r="V19" s="356"/>
      <c r="W19" s="356"/>
      <c r="X19" s="356"/>
      <c r="Y19" s="357"/>
      <c r="Z19" s="358">
        <v>0.2</v>
      </c>
      <c r="AA19" s="358"/>
      <c r="AB19" s="358"/>
      <c r="AC19" s="358"/>
      <c r="AD19" s="359">
        <v>95158</v>
      </c>
      <c r="AE19" s="359"/>
      <c r="AF19" s="359"/>
      <c r="AG19" s="359"/>
      <c r="AH19" s="359"/>
      <c r="AI19" s="359"/>
      <c r="AJ19" s="359"/>
      <c r="AK19" s="359"/>
      <c r="AL19" s="364">
        <v>0.4</v>
      </c>
      <c r="AM19" s="365"/>
      <c r="AN19" s="365"/>
      <c r="AO19" s="366"/>
      <c r="AP19" s="361" t="s">
        <v>204</v>
      </c>
      <c r="AQ19" s="362"/>
      <c r="AR19" s="362"/>
      <c r="AS19" s="362"/>
      <c r="AT19" s="362"/>
      <c r="AU19" s="362"/>
      <c r="AV19" s="362"/>
      <c r="AW19" s="362"/>
      <c r="AX19" s="362"/>
      <c r="AY19" s="362"/>
      <c r="AZ19" s="362"/>
      <c r="BA19" s="362"/>
      <c r="BB19" s="362"/>
      <c r="BC19" s="362"/>
      <c r="BD19" s="362"/>
      <c r="BE19" s="362"/>
      <c r="BF19" s="363"/>
      <c r="BG19" s="355">
        <v>1321174</v>
      </c>
      <c r="BH19" s="356"/>
      <c r="BI19" s="356"/>
      <c r="BJ19" s="356"/>
      <c r="BK19" s="356"/>
      <c r="BL19" s="356"/>
      <c r="BM19" s="356"/>
      <c r="BN19" s="357"/>
      <c r="BO19" s="358">
        <v>8.1999999999999993</v>
      </c>
      <c r="BP19" s="358"/>
      <c r="BQ19" s="358"/>
      <c r="BR19" s="358"/>
      <c r="BS19" s="359" t="s">
        <v>65</v>
      </c>
      <c r="BT19" s="359"/>
      <c r="BU19" s="359"/>
      <c r="BV19" s="359"/>
      <c r="BW19" s="359"/>
      <c r="BX19" s="359"/>
      <c r="BY19" s="359"/>
      <c r="BZ19" s="359"/>
      <c r="CA19" s="359"/>
      <c r="CB19" s="360"/>
      <c r="CD19" s="361" t="s">
        <v>205</v>
      </c>
      <c r="CE19" s="362"/>
      <c r="CF19" s="362"/>
      <c r="CG19" s="362"/>
      <c r="CH19" s="362"/>
      <c r="CI19" s="362"/>
      <c r="CJ19" s="362"/>
      <c r="CK19" s="362"/>
      <c r="CL19" s="362"/>
      <c r="CM19" s="362"/>
      <c r="CN19" s="362"/>
      <c r="CO19" s="362"/>
      <c r="CP19" s="362"/>
      <c r="CQ19" s="363"/>
      <c r="CR19" s="355" t="s">
        <v>65</v>
      </c>
      <c r="CS19" s="356"/>
      <c r="CT19" s="356"/>
      <c r="CU19" s="356"/>
      <c r="CV19" s="356"/>
      <c r="CW19" s="356"/>
      <c r="CX19" s="356"/>
      <c r="CY19" s="357"/>
      <c r="CZ19" s="358" t="s">
        <v>65</v>
      </c>
      <c r="DA19" s="358"/>
      <c r="DB19" s="358"/>
      <c r="DC19" s="358"/>
      <c r="DD19" s="368" t="s">
        <v>65</v>
      </c>
      <c r="DE19" s="356"/>
      <c r="DF19" s="356"/>
      <c r="DG19" s="356"/>
      <c r="DH19" s="356"/>
      <c r="DI19" s="356"/>
      <c r="DJ19" s="356"/>
      <c r="DK19" s="356"/>
      <c r="DL19" s="356"/>
      <c r="DM19" s="356"/>
      <c r="DN19" s="356"/>
      <c r="DO19" s="356"/>
      <c r="DP19" s="357"/>
      <c r="DQ19" s="368" t="s">
        <v>65</v>
      </c>
      <c r="DR19" s="356"/>
      <c r="DS19" s="356"/>
      <c r="DT19" s="356"/>
      <c r="DU19" s="356"/>
      <c r="DV19" s="356"/>
      <c r="DW19" s="356"/>
      <c r="DX19" s="356"/>
      <c r="DY19" s="356"/>
      <c r="DZ19" s="356"/>
      <c r="EA19" s="356"/>
      <c r="EB19" s="356"/>
      <c r="EC19" s="369"/>
    </row>
    <row r="20" spans="2:133" ht="11.25" customHeight="1" x14ac:dyDescent="0.15">
      <c r="B20" s="361" t="s">
        <v>206</v>
      </c>
      <c r="C20" s="362"/>
      <c r="D20" s="362"/>
      <c r="E20" s="362"/>
      <c r="F20" s="362"/>
      <c r="G20" s="362"/>
      <c r="H20" s="362"/>
      <c r="I20" s="362"/>
      <c r="J20" s="362"/>
      <c r="K20" s="362"/>
      <c r="L20" s="362"/>
      <c r="M20" s="362"/>
      <c r="N20" s="362"/>
      <c r="O20" s="362"/>
      <c r="P20" s="362"/>
      <c r="Q20" s="363"/>
      <c r="R20" s="355">
        <v>8490</v>
      </c>
      <c r="S20" s="356"/>
      <c r="T20" s="356"/>
      <c r="U20" s="356"/>
      <c r="V20" s="356"/>
      <c r="W20" s="356"/>
      <c r="X20" s="356"/>
      <c r="Y20" s="357"/>
      <c r="Z20" s="358">
        <v>0</v>
      </c>
      <c r="AA20" s="358"/>
      <c r="AB20" s="358"/>
      <c r="AC20" s="358"/>
      <c r="AD20" s="359">
        <v>8490</v>
      </c>
      <c r="AE20" s="359"/>
      <c r="AF20" s="359"/>
      <c r="AG20" s="359"/>
      <c r="AH20" s="359"/>
      <c r="AI20" s="359"/>
      <c r="AJ20" s="359"/>
      <c r="AK20" s="359"/>
      <c r="AL20" s="364">
        <v>0</v>
      </c>
      <c r="AM20" s="365"/>
      <c r="AN20" s="365"/>
      <c r="AO20" s="366"/>
      <c r="AP20" s="361" t="s">
        <v>207</v>
      </c>
      <c r="AQ20" s="362"/>
      <c r="AR20" s="362"/>
      <c r="AS20" s="362"/>
      <c r="AT20" s="362"/>
      <c r="AU20" s="362"/>
      <c r="AV20" s="362"/>
      <c r="AW20" s="362"/>
      <c r="AX20" s="362"/>
      <c r="AY20" s="362"/>
      <c r="AZ20" s="362"/>
      <c r="BA20" s="362"/>
      <c r="BB20" s="362"/>
      <c r="BC20" s="362"/>
      <c r="BD20" s="362"/>
      <c r="BE20" s="362"/>
      <c r="BF20" s="363"/>
      <c r="BG20" s="355">
        <v>1321174</v>
      </c>
      <c r="BH20" s="356"/>
      <c r="BI20" s="356"/>
      <c r="BJ20" s="356"/>
      <c r="BK20" s="356"/>
      <c r="BL20" s="356"/>
      <c r="BM20" s="356"/>
      <c r="BN20" s="357"/>
      <c r="BO20" s="358">
        <v>8.1999999999999993</v>
      </c>
      <c r="BP20" s="358"/>
      <c r="BQ20" s="358"/>
      <c r="BR20" s="358"/>
      <c r="BS20" s="359" t="s">
        <v>65</v>
      </c>
      <c r="BT20" s="359"/>
      <c r="BU20" s="359"/>
      <c r="BV20" s="359"/>
      <c r="BW20" s="359"/>
      <c r="BX20" s="359"/>
      <c r="BY20" s="359"/>
      <c r="BZ20" s="359"/>
      <c r="CA20" s="359"/>
      <c r="CB20" s="360"/>
      <c r="CD20" s="361" t="s">
        <v>208</v>
      </c>
      <c r="CE20" s="362"/>
      <c r="CF20" s="362"/>
      <c r="CG20" s="362"/>
      <c r="CH20" s="362"/>
      <c r="CI20" s="362"/>
      <c r="CJ20" s="362"/>
      <c r="CK20" s="362"/>
      <c r="CL20" s="362"/>
      <c r="CM20" s="362"/>
      <c r="CN20" s="362"/>
      <c r="CO20" s="362"/>
      <c r="CP20" s="362"/>
      <c r="CQ20" s="363"/>
      <c r="CR20" s="355">
        <v>50287985</v>
      </c>
      <c r="CS20" s="356"/>
      <c r="CT20" s="356"/>
      <c r="CU20" s="356"/>
      <c r="CV20" s="356"/>
      <c r="CW20" s="356"/>
      <c r="CX20" s="356"/>
      <c r="CY20" s="357"/>
      <c r="CZ20" s="358">
        <v>100</v>
      </c>
      <c r="DA20" s="358"/>
      <c r="DB20" s="358"/>
      <c r="DC20" s="358"/>
      <c r="DD20" s="368">
        <v>14666453</v>
      </c>
      <c r="DE20" s="356"/>
      <c r="DF20" s="356"/>
      <c r="DG20" s="356"/>
      <c r="DH20" s="356"/>
      <c r="DI20" s="356"/>
      <c r="DJ20" s="356"/>
      <c r="DK20" s="356"/>
      <c r="DL20" s="356"/>
      <c r="DM20" s="356"/>
      <c r="DN20" s="356"/>
      <c r="DO20" s="356"/>
      <c r="DP20" s="357"/>
      <c r="DQ20" s="368">
        <v>24936668</v>
      </c>
      <c r="DR20" s="356"/>
      <c r="DS20" s="356"/>
      <c r="DT20" s="356"/>
      <c r="DU20" s="356"/>
      <c r="DV20" s="356"/>
      <c r="DW20" s="356"/>
      <c r="DX20" s="356"/>
      <c r="DY20" s="356"/>
      <c r="DZ20" s="356"/>
      <c r="EA20" s="356"/>
      <c r="EB20" s="356"/>
      <c r="EC20" s="369"/>
    </row>
    <row r="21" spans="2:133" ht="11.25" customHeight="1" x14ac:dyDescent="0.15">
      <c r="B21" s="361" t="s">
        <v>209</v>
      </c>
      <c r="C21" s="362"/>
      <c r="D21" s="362"/>
      <c r="E21" s="362"/>
      <c r="F21" s="362"/>
      <c r="G21" s="362"/>
      <c r="H21" s="362"/>
      <c r="I21" s="362"/>
      <c r="J21" s="362"/>
      <c r="K21" s="362"/>
      <c r="L21" s="362"/>
      <c r="M21" s="362"/>
      <c r="N21" s="362"/>
      <c r="O21" s="362"/>
      <c r="P21" s="362"/>
      <c r="Q21" s="363"/>
      <c r="R21" s="355">
        <v>5201</v>
      </c>
      <c r="S21" s="356"/>
      <c r="T21" s="356"/>
      <c r="U21" s="356"/>
      <c r="V21" s="356"/>
      <c r="W21" s="356"/>
      <c r="X21" s="356"/>
      <c r="Y21" s="357"/>
      <c r="Z21" s="358">
        <v>0</v>
      </c>
      <c r="AA21" s="358"/>
      <c r="AB21" s="358"/>
      <c r="AC21" s="358"/>
      <c r="AD21" s="359">
        <v>5201</v>
      </c>
      <c r="AE21" s="359"/>
      <c r="AF21" s="359"/>
      <c r="AG21" s="359"/>
      <c r="AH21" s="359"/>
      <c r="AI21" s="359"/>
      <c r="AJ21" s="359"/>
      <c r="AK21" s="359"/>
      <c r="AL21" s="364">
        <v>0</v>
      </c>
      <c r="AM21" s="365"/>
      <c r="AN21" s="365"/>
      <c r="AO21" s="366"/>
      <c r="AP21" s="361" t="s">
        <v>210</v>
      </c>
      <c r="AQ21" s="371"/>
      <c r="AR21" s="371"/>
      <c r="AS21" s="371"/>
      <c r="AT21" s="371"/>
      <c r="AU21" s="371"/>
      <c r="AV21" s="371"/>
      <c r="AW21" s="371"/>
      <c r="AX21" s="371"/>
      <c r="AY21" s="371"/>
      <c r="AZ21" s="371"/>
      <c r="BA21" s="371"/>
      <c r="BB21" s="371"/>
      <c r="BC21" s="371"/>
      <c r="BD21" s="371"/>
      <c r="BE21" s="371"/>
      <c r="BF21" s="372"/>
      <c r="BG21" s="355" t="s">
        <v>65</v>
      </c>
      <c r="BH21" s="356"/>
      <c r="BI21" s="356"/>
      <c r="BJ21" s="356"/>
      <c r="BK21" s="356"/>
      <c r="BL21" s="356"/>
      <c r="BM21" s="356"/>
      <c r="BN21" s="357"/>
      <c r="BO21" s="358" t="s">
        <v>65</v>
      </c>
      <c r="BP21" s="358"/>
      <c r="BQ21" s="358"/>
      <c r="BR21" s="358"/>
      <c r="BS21" s="359" t="s">
        <v>65</v>
      </c>
      <c r="BT21" s="359"/>
      <c r="BU21" s="359"/>
      <c r="BV21" s="359"/>
      <c r="BW21" s="359"/>
      <c r="BX21" s="359"/>
      <c r="BY21" s="359"/>
      <c r="BZ21" s="359"/>
      <c r="CA21" s="359"/>
      <c r="CB21" s="360"/>
      <c r="CD21" s="373"/>
      <c r="CE21" s="374"/>
      <c r="CF21" s="374"/>
      <c r="CG21" s="374"/>
      <c r="CH21" s="374"/>
      <c r="CI21" s="374"/>
      <c r="CJ21" s="374"/>
      <c r="CK21" s="374"/>
      <c r="CL21" s="374"/>
      <c r="CM21" s="374"/>
      <c r="CN21" s="374"/>
      <c r="CO21" s="374"/>
      <c r="CP21" s="374"/>
      <c r="CQ21" s="375"/>
      <c r="CR21" s="376"/>
      <c r="CS21" s="377"/>
      <c r="CT21" s="377"/>
      <c r="CU21" s="377"/>
      <c r="CV21" s="377"/>
      <c r="CW21" s="377"/>
      <c r="CX21" s="377"/>
      <c r="CY21" s="378"/>
      <c r="CZ21" s="379"/>
      <c r="DA21" s="379"/>
      <c r="DB21" s="379"/>
      <c r="DC21" s="379"/>
      <c r="DD21" s="380"/>
      <c r="DE21" s="377"/>
      <c r="DF21" s="377"/>
      <c r="DG21" s="377"/>
      <c r="DH21" s="377"/>
      <c r="DI21" s="377"/>
      <c r="DJ21" s="377"/>
      <c r="DK21" s="377"/>
      <c r="DL21" s="377"/>
      <c r="DM21" s="377"/>
      <c r="DN21" s="377"/>
      <c r="DO21" s="377"/>
      <c r="DP21" s="378"/>
      <c r="DQ21" s="380"/>
      <c r="DR21" s="377"/>
      <c r="DS21" s="377"/>
      <c r="DT21" s="377"/>
      <c r="DU21" s="377"/>
      <c r="DV21" s="377"/>
      <c r="DW21" s="377"/>
      <c r="DX21" s="377"/>
      <c r="DY21" s="377"/>
      <c r="DZ21" s="377"/>
      <c r="EA21" s="377"/>
      <c r="EB21" s="377"/>
      <c r="EC21" s="381"/>
    </row>
    <row r="22" spans="2:133" ht="11.25" customHeight="1" x14ac:dyDescent="0.15">
      <c r="B22" s="382" t="s">
        <v>211</v>
      </c>
      <c r="C22" s="383"/>
      <c r="D22" s="383"/>
      <c r="E22" s="383"/>
      <c r="F22" s="383"/>
      <c r="G22" s="383"/>
      <c r="H22" s="383"/>
      <c r="I22" s="383"/>
      <c r="J22" s="383"/>
      <c r="K22" s="383"/>
      <c r="L22" s="383"/>
      <c r="M22" s="383"/>
      <c r="N22" s="383"/>
      <c r="O22" s="383"/>
      <c r="P22" s="383"/>
      <c r="Q22" s="384"/>
      <c r="R22" s="355">
        <v>94027</v>
      </c>
      <c r="S22" s="356"/>
      <c r="T22" s="356"/>
      <c r="U22" s="356"/>
      <c r="V22" s="356"/>
      <c r="W22" s="356"/>
      <c r="X22" s="356"/>
      <c r="Y22" s="357"/>
      <c r="Z22" s="358">
        <v>0.2</v>
      </c>
      <c r="AA22" s="358"/>
      <c r="AB22" s="358"/>
      <c r="AC22" s="358"/>
      <c r="AD22" s="359" t="s">
        <v>65</v>
      </c>
      <c r="AE22" s="359"/>
      <c r="AF22" s="359"/>
      <c r="AG22" s="359"/>
      <c r="AH22" s="359"/>
      <c r="AI22" s="359"/>
      <c r="AJ22" s="359"/>
      <c r="AK22" s="359"/>
      <c r="AL22" s="364" t="s">
        <v>65</v>
      </c>
      <c r="AM22" s="365"/>
      <c r="AN22" s="365"/>
      <c r="AO22" s="366"/>
      <c r="AP22" s="361" t="s">
        <v>212</v>
      </c>
      <c r="AQ22" s="371"/>
      <c r="AR22" s="371"/>
      <c r="AS22" s="371"/>
      <c r="AT22" s="371"/>
      <c r="AU22" s="371"/>
      <c r="AV22" s="371"/>
      <c r="AW22" s="371"/>
      <c r="AX22" s="371"/>
      <c r="AY22" s="371"/>
      <c r="AZ22" s="371"/>
      <c r="BA22" s="371"/>
      <c r="BB22" s="371"/>
      <c r="BC22" s="371"/>
      <c r="BD22" s="371"/>
      <c r="BE22" s="371"/>
      <c r="BF22" s="372"/>
      <c r="BG22" s="355" t="s">
        <v>65</v>
      </c>
      <c r="BH22" s="356"/>
      <c r="BI22" s="356"/>
      <c r="BJ22" s="356"/>
      <c r="BK22" s="356"/>
      <c r="BL22" s="356"/>
      <c r="BM22" s="356"/>
      <c r="BN22" s="357"/>
      <c r="BO22" s="358" t="s">
        <v>65</v>
      </c>
      <c r="BP22" s="358"/>
      <c r="BQ22" s="358"/>
      <c r="BR22" s="358"/>
      <c r="BS22" s="359" t="s">
        <v>65</v>
      </c>
      <c r="BT22" s="359"/>
      <c r="BU22" s="359"/>
      <c r="BV22" s="359"/>
      <c r="BW22" s="359"/>
      <c r="BX22" s="359"/>
      <c r="BY22" s="359"/>
      <c r="BZ22" s="359"/>
      <c r="CA22" s="359"/>
      <c r="CB22" s="360"/>
      <c r="CD22" s="340" t="s">
        <v>213</v>
      </c>
      <c r="CE22" s="341"/>
      <c r="CF22" s="341"/>
      <c r="CG22" s="341"/>
      <c r="CH22" s="341"/>
      <c r="CI22" s="341"/>
      <c r="CJ22" s="341"/>
      <c r="CK22" s="341"/>
      <c r="CL22" s="341"/>
      <c r="CM22" s="341"/>
      <c r="CN22" s="341"/>
      <c r="CO22" s="341"/>
      <c r="CP22" s="341"/>
      <c r="CQ22" s="341"/>
      <c r="CR22" s="341"/>
      <c r="CS22" s="341"/>
      <c r="CT22" s="341"/>
      <c r="CU22" s="341"/>
      <c r="CV22" s="341"/>
      <c r="CW22" s="341"/>
      <c r="CX22" s="341"/>
      <c r="CY22" s="341"/>
      <c r="CZ22" s="341"/>
      <c r="DA22" s="341"/>
      <c r="DB22" s="341"/>
      <c r="DC22" s="341"/>
      <c r="DD22" s="341"/>
      <c r="DE22" s="341"/>
      <c r="DF22" s="341"/>
      <c r="DG22" s="341"/>
      <c r="DH22" s="341"/>
      <c r="DI22" s="341"/>
      <c r="DJ22" s="341"/>
      <c r="DK22" s="341"/>
      <c r="DL22" s="341"/>
      <c r="DM22" s="341"/>
      <c r="DN22" s="341"/>
      <c r="DO22" s="341"/>
      <c r="DP22" s="341"/>
      <c r="DQ22" s="341"/>
      <c r="DR22" s="341"/>
      <c r="DS22" s="341"/>
      <c r="DT22" s="341"/>
      <c r="DU22" s="341"/>
      <c r="DV22" s="341"/>
      <c r="DW22" s="341"/>
      <c r="DX22" s="341"/>
      <c r="DY22" s="341"/>
      <c r="DZ22" s="341"/>
      <c r="EA22" s="341"/>
      <c r="EB22" s="341"/>
      <c r="EC22" s="342"/>
    </row>
    <row r="23" spans="2:133" ht="11.25" customHeight="1" x14ac:dyDescent="0.15">
      <c r="B23" s="361" t="s">
        <v>214</v>
      </c>
      <c r="C23" s="362"/>
      <c r="D23" s="362"/>
      <c r="E23" s="362"/>
      <c r="F23" s="362"/>
      <c r="G23" s="362"/>
      <c r="H23" s="362"/>
      <c r="I23" s="362"/>
      <c r="J23" s="362"/>
      <c r="K23" s="362"/>
      <c r="L23" s="362"/>
      <c r="M23" s="362"/>
      <c r="N23" s="362"/>
      <c r="O23" s="362"/>
      <c r="P23" s="362"/>
      <c r="Q23" s="363"/>
      <c r="R23" s="355">
        <v>3316942</v>
      </c>
      <c r="S23" s="356"/>
      <c r="T23" s="356"/>
      <c r="U23" s="356"/>
      <c r="V23" s="356"/>
      <c r="W23" s="356"/>
      <c r="X23" s="356"/>
      <c r="Y23" s="357"/>
      <c r="Z23" s="358">
        <v>6.3</v>
      </c>
      <c r="AA23" s="358"/>
      <c r="AB23" s="358"/>
      <c r="AC23" s="358"/>
      <c r="AD23" s="359">
        <v>3037988</v>
      </c>
      <c r="AE23" s="359"/>
      <c r="AF23" s="359"/>
      <c r="AG23" s="359"/>
      <c r="AH23" s="359"/>
      <c r="AI23" s="359"/>
      <c r="AJ23" s="359"/>
      <c r="AK23" s="359"/>
      <c r="AL23" s="364">
        <v>14.3</v>
      </c>
      <c r="AM23" s="365"/>
      <c r="AN23" s="365"/>
      <c r="AO23" s="366"/>
      <c r="AP23" s="361" t="s">
        <v>215</v>
      </c>
      <c r="AQ23" s="371"/>
      <c r="AR23" s="371"/>
      <c r="AS23" s="371"/>
      <c r="AT23" s="371"/>
      <c r="AU23" s="371"/>
      <c r="AV23" s="371"/>
      <c r="AW23" s="371"/>
      <c r="AX23" s="371"/>
      <c r="AY23" s="371"/>
      <c r="AZ23" s="371"/>
      <c r="BA23" s="371"/>
      <c r="BB23" s="371"/>
      <c r="BC23" s="371"/>
      <c r="BD23" s="371"/>
      <c r="BE23" s="371"/>
      <c r="BF23" s="372"/>
      <c r="BG23" s="355">
        <v>1321174</v>
      </c>
      <c r="BH23" s="356"/>
      <c r="BI23" s="356"/>
      <c r="BJ23" s="356"/>
      <c r="BK23" s="356"/>
      <c r="BL23" s="356"/>
      <c r="BM23" s="356"/>
      <c r="BN23" s="357"/>
      <c r="BO23" s="358">
        <v>8.1999999999999993</v>
      </c>
      <c r="BP23" s="358"/>
      <c r="BQ23" s="358"/>
      <c r="BR23" s="358"/>
      <c r="BS23" s="359" t="s">
        <v>65</v>
      </c>
      <c r="BT23" s="359"/>
      <c r="BU23" s="359"/>
      <c r="BV23" s="359"/>
      <c r="BW23" s="359"/>
      <c r="BX23" s="359"/>
      <c r="BY23" s="359"/>
      <c r="BZ23" s="359"/>
      <c r="CA23" s="359"/>
      <c r="CB23" s="360"/>
      <c r="CD23" s="340" t="s">
        <v>155</v>
      </c>
      <c r="CE23" s="341"/>
      <c r="CF23" s="341"/>
      <c r="CG23" s="341"/>
      <c r="CH23" s="341"/>
      <c r="CI23" s="341"/>
      <c r="CJ23" s="341"/>
      <c r="CK23" s="341"/>
      <c r="CL23" s="341"/>
      <c r="CM23" s="341"/>
      <c r="CN23" s="341"/>
      <c r="CO23" s="341"/>
      <c r="CP23" s="341"/>
      <c r="CQ23" s="342"/>
      <c r="CR23" s="340" t="s">
        <v>216</v>
      </c>
      <c r="CS23" s="341"/>
      <c r="CT23" s="341"/>
      <c r="CU23" s="341"/>
      <c r="CV23" s="341"/>
      <c r="CW23" s="341"/>
      <c r="CX23" s="341"/>
      <c r="CY23" s="342"/>
      <c r="CZ23" s="340" t="s">
        <v>217</v>
      </c>
      <c r="DA23" s="341"/>
      <c r="DB23" s="341"/>
      <c r="DC23" s="342"/>
      <c r="DD23" s="340" t="s">
        <v>218</v>
      </c>
      <c r="DE23" s="341"/>
      <c r="DF23" s="341"/>
      <c r="DG23" s="341"/>
      <c r="DH23" s="341"/>
      <c r="DI23" s="341"/>
      <c r="DJ23" s="341"/>
      <c r="DK23" s="342"/>
      <c r="DL23" s="385" t="s">
        <v>219</v>
      </c>
      <c r="DM23" s="386"/>
      <c r="DN23" s="386"/>
      <c r="DO23" s="386"/>
      <c r="DP23" s="386"/>
      <c r="DQ23" s="386"/>
      <c r="DR23" s="386"/>
      <c r="DS23" s="386"/>
      <c r="DT23" s="386"/>
      <c r="DU23" s="386"/>
      <c r="DV23" s="387"/>
      <c r="DW23" s="340" t="s">
        <v>220</v>
      </c>
      <c r="DX23" s="341"/>
      <c r="DY23" s="341"/>
      <c r="DZ23" s="341"/>
      <c r="EA23" s="341"/>
      <c r="EB23" s="341"/>
      <c r="EC23" s="342"/>
    </row>
    <row r="24" spans="2:133" ht="11.25" customHeight="1" x14ac:dyDescent="0.15">
      <c r="B24" s="361" t="s">
        <v>221</v>
      </c>
      <c r="C24" s="362"/>
      <c r="D24" s="362"/>
      <c r="E24" s="362"/>
      <c r="F24" s="362"/>
      <c r="G24" s="362"/>
      <c r="H24" s="362"/>
      <c r="I24" s="362"/>
      <c r="J24" s="362"/>
      <c r="K24" s="362"/>
      <c r="L24" s="362"/>
      <c r="M24" s="362"/>
      <c r="N24" s="362"/>
      <c r="O24" s="362"/>
      <c r="P24" s="362"/>
      <c r="Q24" s="363"/>
      <c r="R24" s="355">
        <v>3037988</v>
      </c>
      <c r="S24" s="356"/>
      <c r="T24" s="356"/>
      <c r="U24" s="356"/>
      <c r="V24" s="356"/>
      <c r="W24" s="356"/>
      <c r="X24" s="356"/>
      <c r="Y24" s="357"/>
      <c r="Z24" s="358">
        <v>5.8</v>
      </c>
      <c r="AA24" s="358"/>
      <c r="AB24" s="358"/>
      <c r="AC24" s="358"/>
      <c r="AD24" s="359">
        <v>3037988</v>
      </c>
      <c r="AE24" s="359"/>
      <c r="AF24" s="359"/>
      <c r="AG24" s="359"/>
      <c r="AH24" s="359"/>
      <c r="AI24" s="359"/>
      <c r="AJ24" s="359"/>
      <c r="AK24" s="359"/>
      <c r="AL24" s="364">
        <v>14.3</v>
      </c>
      <c r="AM24" s="365"/>
      <c r="AN24" s="365"/>
      <c r="AO24" s="366"/>
      <c r="AP24" s="361" t="s">
        <v>222</v>
      </c>
      <c r="AQ24" s="371"/>
      <c r="AR24" s="371"/>
      <c r="AS24" s="371"/>
      <c r="AT24" s="371"/>
      <c r="AU24" s="371"/>
      <c r="AV24" s="371"/>
      <c r="AW24" s="371"/>
      <c r="AX24" s="371"/>
      <c r="AY24" s="371"/>
      <c r="AZ24" s="371"/>
      <c r="BA24" s="371"/>
      <c r="BB24" s="371"/>
      <c r="BC24" s="371"/>
      <c r="BD24" s="371"/>
      <c r="BE24" s="371"/>
      <c r="BF24" s="372"/>
      <c r="BG24" s="355" t="s">
        <v>65</v>
      </c>
      <c r="BH24" s="356"/>
      <c r="BI24" s="356"/>
      <c r="BJ24" s="356"/>
      <c r="BK24" s="356"/>
      <c r="BL24" s="356"/>
      <c r="BM24" s="356"/>
      <c r="BN24" s="357"/>
      <c r="BO24" s="358" t="s">
        <v>65</v>
      </c>
      <c r="BP24" s="358"/>
      <c r="BQ24" s="358"/>
      <c r="BR24" s="358"/>
      <c r="BS24" s="359" t="s">
        <v>65</v>
      </c>
      <c r="BT24" s="359"/>
      <c r="BU24" s="359"/>
      <c r="BV24" s="359"/>
      <c r="BW24" s="359"/>
      <c r="BX24" s="359"/>
      <c r="BY24" s="359"/>
      <c r="BZ24" s="359"/>
      <c r="CA24" s="359"/>
      <c r="CB24" s="360"/>
      <c r="CD24" s="344" t="s">
        <v>223</v>
      </c>
      <c r="CE24" s="345"/>
      <c r="CF24" s="345"/>
      <c r="CG24" s="345"/>
      <c r="CH24" s="345"/>
      <c r="CI24" s="345"/>
      <c r="CJ24" s="345"/>
      <c r="CK24" s="345"/>
      <c r="CL24" s="345"/>
      <c r="CM24" s="345"/>
      <c r="CN24" s="345"/>
      <c r="CO24" s="345"/>
      <c r="CP24" s="345"/>
      <c r="CQ24" s="346"/>
      <c r="CR24" s="347">
        <v>20141576</v>
      </c>
      <c r="CS24" s="348"/>
      <c r="CT24" s="348"/>
      <c r="CU24" s="348"/>
      <c r="CV24" s="348"/>
      <c r="CW24" s="348"/>
      <c r="CX24" s="348"/>
      <c r="CY24" s="349"/>
      <c r="CZ24" s="352">
        <v>40.1</v>
      </c>
      <c r="DA24" s="353"/>
      <c r="DB24" s="353"/>
      <c r="DC24" s="367"/>
      <c r="DD24" s="388">
        <v>11446008</v>
      </c>
      <c r="DE24" s="348"/>
      <c r="DF24" s="348"/>
      <c r="DG24" s="348"/>
      <c r="DH24" s="348"/>
      <c r="DI24" s="348"/>
      <c r="DJ24" s="348"/>
      <c r="DK24" s="349"/>
      <c r="DL24" s="388">
        <v>11191251</v>
      </c>
      <c r="DM24" s="348"/>
      <c r="DN24" s="348"/>
      <c r="DO24" s="348"/>
      <c r="DP24" s="348"/>
      <c r="DQ24" s="348"/>
      <c r="DR24" s="348"/>
      <c r="DS24" s="348"/>
      <c r="DT24" s="348"/>
      <c r="DU24" s="348"/>
      <c r="DV24" s="349"/>
      <c r="DW24" s="352">
        <v>50.2</v>
      </c>
      <c r="DX24" s="353"/>
      <c r="DY24" s="353"/>
      <c r="DZ24" s="353"/>
      <c r="EA24" s="353"/>
      <c r="EB24" s="353"/>
      <c r="EC24" s="354"/>
    </row>
    <row r="25" spans="2:133" ht="11.25" customHeight="1" x14ac:dyDescent="0.15">
      <c r="B25" s="361" t="s">
        <v>224</v>
      </c>
      <c r="C25" s="362"/>
      <c r="D25" s="362"/>
      <c r="E25" s="362"/>
      <c r="F25" s="362"/>
      <c r="G25" s="362"/>
      <c r="H25" s="362"/>
      <c r="I25" s="362"/>
      <c r="J25" s="362"/>
      <c r="K25" s="362"/>
      <c r="L25" s="362"/>
      <c r="M25" s="362"/>
      <c r="N25" s="362"/>
      <c r="O25" s="362"/>
      <c r="P25" s="362"/>
      <c r="Q25" s="363"/>
      <c r="R25" s="355">
        <v>278954</v>
      </c>
      <c r="S25" s="356"/>
      <c r="T25" s="356"/>
      <c r="U25" s="356"/>
      <c r="V25" s="356"/>
      <c r="W25" s="356"/>
      <c r="X25" s="356"/>
      <c r="Y25" s="357"/>
      <c r="Z25" s="358">
        <v>0.5</v>
      </c>
      <c r="AA25" s="358"/>
      <c r="AB25" s="358"/>
      <c r="AC25" s="358"/>
      <c r="AD25" s="359" t="s">
        <v>65</v>
      </c>
      <c r="AE25" s="359"/>
      <c r="AF25" s="359"/>
      <c r="AG25" s="359"/>
      <c r="AH25" s="359"/>
      <c r="AI25" s="359"/>
      <c r="AJ25" s="359"/>
      <c r="AK25" s="359"/>
      <c r="AL25" s="364" t="s">
        <v>65</v>
      </c>
      <c r="AM25" s="365"/>
      <c r="AN25" s="365"/>
      <c r="AO25" s="366"/>
      <c r="AP25" s="361" t="s">
        <v>225</v>
      </c>
      <c r="AQ25" s="371"/>
      <c r="AR25" s="371"/>
      <c r="AS25" s="371"/>
      <c r="AT25" s="371"/>
      <c r="AU25" s="371"/>
      <c r="AV25" s="371"/>
      <c r="AW25" s="371"/>
      <c r="AX25" s="371"/>
      <c r="AY25" s="371"/>
      <c r="AZ25" s="371"/>
      <c r="BA25" s="371"/>
      <c r="BB25" s="371"/>
      <c r="BC25" s="371"/>
      <c r="BD25" s="371"/>
      <c r="BE25" s="371"/>
      <c r="BF25" s="372"/>
      <c r="BG25" s="355" t="s">
        <v>65</v>
      </c>
      <c r="BH25" s="356"/>
      <c r="BI25" s="356"/>
      <c r="BJ25" s="356"/>
      <c r="BK25" s="356"/>
      <c r="BL25" s="356"/>
      <c r="BM25" s="356"/>
      <c r="BN25" s="357"/>
      <c r="BO25" s="358" t="s">
        <v>65</v>
      </c>
      <c r="BP25" s="358"/>
      <c r="BQ25" s="358"/>
      <c r="BR25" s="358"/>
      <c r="BS25" s="359" t="s">
        <v>65</v>
      </c>
      <c r="BT25" s="359"/>
      <c r="BU25" s="359"/>
      <c r="BV25" s="359"/>
      <c r="BW25" s="359"/>
      <c r="BX25" s="359"/>
      <c r="BY25" s="359"/>
      <c r="BZ25" s="359"/>
      <c r="CA25" s="359"/>
      <c r="CB25" s="360"/>
      <c r="CD25" s="361" t="s">
        <v>226</v>
      </c>
      <c r="CE25" s="362"/>
      <c r="CF25" s="362"/>
      <c r="CG25" s="362"/>
      <c r="CH25" s="362"/>
      <c r="CI25" s="362"/>
      <c r="CJ25" s="362"/>
      <c r="CK25" s="362"/>
      <c r="CL25" s="362"/>
      <c r="CM25" s="362"/>
      <c r="CN25" s="362"/>
      <c r="CO25" s="362"/>
      <c r="CP25" s="362"/>
      <c r="CQ25" s="363"/>
      <c r="CR25" s="355">
        <v>6267127</v>
      </c>
      <c r="CS25" s="389"/>
      <c r="CT25" s="389"/>
      <c r="CU25" s="389"/>
      <c r="CV25" s="389"/>
      <c r="CW25" s="389"/>
      <c r="CX25" s="389"/>
      <c r="CY25" s="390"/>
      <c r="CZ25" s="364">
        <v>12.5</v>
      </c>
      <c r="DA25" s="391"/>
      <c r="DB25" s="391"/>
      <c r="DC25" s="392"/>
      <c r="DD25" s="368">
        <v>5794023</v>
      </c>
      <c r="DE25" s="389"/>
      <c r="DF25" s="389"/>
      <c r="DG25" s="389"/>
      <c r="DH25" s="389"/>
      <c r="DI25" s="389"/>
      <c r="DJ25" s="389"/>
      <c r="DK25" s="390"/>
      <c r="DL25" s="368">
        <v>5616893</v>
      </c>
      <c r="DM25" s="389"/>
      <c r="DN25" s="389"/>
      <c r="DO25" s="389"/>
      <c r="DP25" s="389"/>
      <c r="DQ25" s="389"/>
      <c r="DR25" s="389"/>
      <c r="DS25" s="389"/>
      <c r="DT25" s="389"/>
      <c r="DU25" s="389"/>
      <c r="DV25" s="390"/>
      <c r="DW25" s="364">
        <v>25.2</v>
      </c>
      <c r="DX25" s="391"/>
      <c r="DY25" s="391"/>
      <c r="DZ25" s="391"/>
      <c r="EA25" s="391"/>
      <c r="EB25" s="391"/>
      <c r="EC25" s="393"/>
    </row>
    <row r="26" spans="2:133" ht="11.25" customHeight="1" x14ac:dyDescent="0.15">
      <c r="B26" s="361" t="s">
        <v>227</v>
      </c>
      <c r="C26" s="362"/>
      <c r="D26" s="362"/>
      <c r="E26" s="362"/>
      <c r="F26" s="362"/>
      <c r="G26" s="362"/>
      <c r="H26" s="362"/>
      <c r="I26" s="362"/>
      <c r="J26" s="362"/>
      <c r="K26" s="362"/>
      <c r="L26" s="362"/>
      <c r="M26" s="362"/>
      <c r="N26" s="362"/>
      <c r="O26" s="362"/>
      <c r="P26" s="362"/>
      <c r="Q26" s="363"/>
      <c r="R26" s="355" t="s">
        <v>65</v>
      </c>
      <c r="S26" s="356"/>
      <c r="T26" s="356"/>
      <c r="U26" s="356"/>
      <c r="V26" s="356"/>
      <c r="W26" s="356"/>
      <c r="X26" s="356"/>
      <c r="Y26" s="357"/>
      <c r="Z26" s="358" t="s">
        <v>65</v>
      </c>
      <c r="AA26" s="358"/>
      <c r="AB26" s="358"/>
      <c r="AC26" s="358"/>
      <c r="AD26" s="359" t="s">
        <v>65</v>
      </c>
      <c r="AE26" s="359"/>
      <c r="AF26" s="359"/>
      <c r="AG26" s="359"/>
      <c r="AH26" s="359"/>
      <c r="AI26" s="359"/>
      <c r="AJ26" s="359"/>
      <c r="AK26" s="359"/>
      <c r="AL26" s="364" t="s">
        <v>65</v>
      </c>
      <c r="AM26" s="365"/>
      <c r="AN26" s="365"/>
      <c r="AO26" s="366"/>
      <c r="AP26" s="361" t="s">
        <v>228</v>
      </c>
      <c r="AQ26" s="371"/>
      <c r="AR26" s="371"/>
      <c r="AS26" s="371"/>
      <c r="AT26" s="371"/>
      <c r="AU26" s="371"/>
      <c r="AV26" s="371"/>
      <c r="AW26" s="371"/>
      <c r="AX26" s="371"/>
      <c r="AY26" s="371"/>
      <c r="AZ26" s="371"/>
      <c r="BA26" s="371"/>
      <c r="BB26" s="371"/>
      <c r="BC26" s="371"/>
      <c r="BD26" s="371"/>
      <c r="BE26" s="371"/>
      <c r="BF26" s="372"/>
      <c r="BG26" s="355" t="s">
        <v>65</v>
      </c>
      <c r="BH26" s="356"/>
      <c r="BI26" s="356"/>
      <c r="BJ26" s="356"/>
      <c r="BK26" s="356"/>
      <c r="BL26" s="356"/>
      <c r="BM26" s="356"/>
      <c r="BN26" s="357"/>
      <c r="BO26" s="358" t="s">
        <v>65</v>
      </c>
      <c r="BP26" s="358"/>
      <c r="BQ26" s="358"/>
      <c r="BR26" s="358"/>
      <c r="BS26" s="359" t="s">
        <v>65</v>
      </c>
      <c r="BT26" s="359"/>
      <c r="BU26" s="359"/>
      <c r="BV26" s="359"/>
      <c r="BW26" s="359"/>
      <c r="BX26" s="359"/>
      <c r="BY26" s="359"/>
      <c r="BZ26" s="359"/>
      <c r="CA26" s="359"/>
      <c r="CB26" s="360"/>
      <c r="CD26" s="361" t="s">
        <v>229</v>
      </c>
      <c r="CE26" s="362"/>
      <c r="CF26" s="362"/>
      <c r="CG26" s="362"/>
      <c r="CH26" s="362"/>
      <c r="CI26" s="362"/>
      <c r="CJ26" s="362"/>
      <c r="CK26" s="362"/>
      <c r="CL26" s="362"/>
      <c r="CM26" s="362"/>
      <c r="CN26" s="362"/>
      <c r="CO26" s="362"/>
      <c r="CP26" s="362"/>
      <c r="CQ26" s="363"/>
      <c r="CR26" s="355">
        <v>4043960</v>
      </c>
      <c r="CS26" s="356"/>
      <c r="CT26" s="356"/>
      <c r="CU26" s="356"/>
      <c r="CV26" s="356"/>
      <c r="CW26" s="356"/>
      <c r="CX26" s="356"/>
      <c r="CY26" s="357"/>
      <c r="CZ26" s="364">
        <v>8</v>
      </c>
      <c r="DA26" s="391"/>
      <c r="DB26" s="391"/>
      <c r="DC26" s="392"/>
      <c r="DD26" s="368">
        <v>3651963</v>
      </c>
      <c r="DE26" s="356"/>
      <c r="DF26" s="356"/>
      <c r="DG26" s="356"/>
      <c r="DH26" s="356"/>
      <c r="DI26" s="356"/>
      <c r="DJ26" s="356"/>
      <c r="DK26" s="357"/>
      <c r="DL26" s="368" t="s">
        <v>65</v>
      </c>
      <c r="DM26" s="356"/>
      <c r="DN26" s="356"/>
      <c r="DO26" s="356"/>
      <c r="DP26" s="356"/>
      <c r="DQ26" s="356"/>
      <c r="DR26" s="356"/>
      <c r="DS26" s="356"/>
      <c r="DT26" s="356"/>
      <c r="DU26" s="356"/>
      <c r="DV26" s="357"/>
      <c r="DW26" s="364" t="s">
        <v>65</v>
      </c>
      <c r="DX26" s="391"/>
      <c r="DY26" s="391"/>
      <c r="DZ26" s="391"/>
      <c r="EA26" s="391"/>
      <c r="EB26" s="391"/>
      <c r="EC26" s="393"/>
    </row>
    <row r="27" spans="2:133" ht="11.25" customHeight="1" x14ac:dyDescent="0.15">
      <c r="B27" s="361" t="s">
        <v>230</v>
      </c>
      <c r="C27" s="362"/>
      <c r="D27" s="362"/>
      <c r="E27" s="362"/>
      <c r="F27" s="362"/>
      <c r="G27" s="362"/>
      <c r="H27" s="362"/>
      <c r="I27" s="362"/>
      <c r="J27" s="362"/>
      <c r="K27" s="362"/>
      <c r="L27" s="362"/>
      <c r="M27" s="362"/>
      <c r="N27" s="362"/>
      <c r="O27" s="362"/>
      <c r="P27" s="362"/>
      <c r="Q27" s="363"/>
      <c r="R27" s="355">
        <v>22528506</v>
      </c>
      <c r="S27" s="356"/>
      <c r="T27" s="356"/>
      <c r="U27" s="356"/>
      <c r="V27" s="356"/>
      <c r="W27" s="356"/>
      <c r="X27" s="356"/>
      <c r="Y27" s="357"/>
      <c r="Z27" s="358">
        <v>43</v>
      </c>
      <c r="AA27" s="358"/>
      <c r="AB27" s="358"/>
      <c r="AC27" s="358"/>
      <c r="AD27" s="359">
        <v>20928377</v>
      </c>
      <c r="AE27" s="359"/>
      <c r="AF27" s="359"/>
      <c r="AG27" s="359"/>
      <c r="AH27" s="359"/>
      <c r="AI27" s="359"/>
      <c r="AJ27" s="359"/>
      <c r="AK27" s="359"/>
      <c r="AL27" s="364">
        <v>98.7</v>
      </c>
      <c r="AM27" s="365"/>
      <c r="AN27" s="365"/>
      <c r="AO27" s="366"/>
      <c r="AP27" s="361" t="s">
        <v>231</v>
      </c>
      <c r="AQ27" s="362"/>
      <c r="AR27" s="362"/>
      <c r="AS27" s="362"/>
      <c r="AT27" s="362"/>
      <c r="AU27" s="362"/>
      <c r="AV27" s="362"/>
      <c r="AW27" s="362"/>
      <c r="AX27" s="362"/>
      <c r="AY27" s="362"/>
      <c r="AZ27" s="362"/>
      <c r="BA27" s="362"/>
      <c r="BB27" s="362"/>
      <c r="BC27" s="362"/>
      <c r="BD27" s="362"/>
      <c r="BE27" s="362"/>
      <c r="BF27" s="363"/>
      <c r="BG27" s="355">
        <v>16168235</v>
      </c>
      <c r="BH27" s="356"/>
      <c r="BI27" s="356"/>
      <c r="BJ27" s="356"/>
      <c r="BK27" s="356"/>
      <c r="BL27" s="356"/>
      <c r="BM27" s="356"/>
      <c r="BN27" s="357"/>
      <c r="BO27" s="358">
        <v>100</v>
      </c>
      <c r="BP27" s="358"/>
      <c r="BQ27" s="358"/>
      <c r="BR27" s="358"/>
      <c r="BS27" s="359">
        <v>148133</v>
      </c>
      <c r="BT27" s="359"/>
      <c r="BU27" s="359"/>
      <c r="BV27" s="359"/>
      <c r="BW27" s="359"/>
      <c r="BX27" s="359"/>
      <c r="BY27" s="359"/>
      <c r="BZ27" s="359"/>
      <c r="CA27" s="359"/>
      <c r="CB27" s="360"/>
      <c r="CD27" s="361" t="s">
        <v>232</v>
      </c>
      <c r="CE27" s="362"/>
      <c r="CF27" s="362"/>
      <c r="CG27" s="362"/>
      <c r="CH27" s="362"/>
      <c r="CI27" s="362"/>
      <c r="CJ27" s="362"/>
      <c r="CK27" s="362"/>
      <c r="CL27" s="362"/>
      <c r="CM27" s="362"/>
      <c r="CN27" s="362"/>
      <c r="CO27" s="362"/>
      <c r="CP27" s="362"/>
      <c r="CQ27" s="363"/>
      <c r="CR27" s="355">
        <v>10784114</v>
      </c>
      <c r="CS27" s="389"/>
      <c r="CT27" s="389"/>
      <c r="CU27" s="389"/>
      <c r="CV27" s="389"/>
      <c r="CW27" s="389"/>
      <c r="CX27" s="389"/>
      <c r="CY27" s="390"/>
      <c r="CZ27" s="364">
        <v>21.4</v>
      </c>
      <c r="DA27" s="391"/>
      <c r="DB27" s="391"/>
      <c r="DC27" s="392"/>
      <c r="DD27" s="368">
        <v>2606314</v>
      </c>
      <c r="DE27" s="389"/>
      <c r="DF27" s="389"/>
      <c r="DG27" s="389"/>
      <c r="DH27" s="389"/>
      <c r="DI27" s="389"/>
      <c r="DJ27" s="389"/>
      <c r="DK27" s="390"/>
      <c r="DL27" s="368">
        <v>2528687</v>
      </c>
      <c r="DM27" s="389"/>
      <c r="DN27" s="389"/>
      <c r="DO27" s="389"/>
      <c r="DP27" s="389"/>
      <c r="DQ27" s="389"/>
      <c r="DR27" s="389"/>
      <c r="DS27" s="389"/>
      <c r="DT27" s="389"/>
      <c r="DU27" s="389"/>
      <c r="DV27" s="390"/>
      <c r="DW27" s="364">
        <v>11.3</v>
      </c>
      <c r="DX27" s="391"/>
      <c r="DY27" s="391"/>
      <c r="DZ27" s="391"/>
      <c r="EA27" s="391"/>
      <c r="EB27" s="391"/>
      <c r="EC27" s="393"/>
    </row>
    <row r="28" spans="2:133" ht="11.25" customHeight="1" x14ac:dyDescent="0.15">
      <c r="B28" s="361" t="s">
        <v>233</v>
      </c>
      <c r="C28" s="362"/>
      <c r="D28" s="362"/>
      <c r="E28" s="362"/>
      <c r="F28" s="362"/>
      <c r="G28" s="362"/>
      <c r="H28" s="362"/>
      <c r="I28" s="362"/>
      <c r="J28" s="362"/>
      <c r="K28" s="362"/>
      <c r="L28" s="362"/>
      <c r="M28" s="362"/>
      <c r="N28" s="362"/>
      <c r="O28" s="362"/>
      <c r="P28" s="362"/>
      <c r="Q28" s="363"/>
      <c r="R28" s="355">
        <v>17649</v>
      </c>
      <c r="S28" s="356"/>
      <c r="T28" s="356"/>
      <c r="U28" s="356"/>
      <c r="V28" s="356"/>
      <c r="W28" s="356"/>
      <c r="X28" s="356"/>
      <c r="Y28" s="357"/>
      <c r="Z28" s="358">
        <v>0</v>
      </c>
      <c r="AA28" s="358"/>
      <c r="AB28" s="358"/>
      <c r="AC28" s="358"/>
      <c r="AD28" s="359">
        <v>17649</v>
      </c>
      <c r="AE28" s="359"/>
      <c r="AF28" s="359"/>
      <c r="AG28" s="359"/>
      <c r="AH28" s="359"/>
      <c r="AI28" s="359"/>
      <c r="AJ28" s="359"/>
      <c r="AK28" s="359"/>
      <c r="AL28" s="364">
        <v>0.1</v>
      </c>
      <c r="AM28" s="365"/>
      <c r="AN28" s="365"/>
      <c r="AO28" s="366"/>
      <c r="AP28" s="361"/>
      <c r="AQ28" s="362"/>
      <c r="AR28" s="362"/>
      <c r="AS28" s="362"/>
      <c r="AT28" s="362"/>
      <c r="AU28" s="362"/>
      <c r="AV28" s="362"/>
      <c r="AW28" s="362"/>
      <c r="AX28" s="362"/>
      <c r="AY28" s="362"/>
      <c r="AZ28" s="362"/>
      <c r="BA28" s="362"/>
      <c r="BB28" s="362"/>
      <c r="BC28" s="362"/>
      <c r="BD28" s="362"/>
      <c r="BE28" s="362"/>
      <c r="BF28" s="363"/>
      <c r="BG28" s="355"/>
      <c r="BH28" s="356"/>
      <c r="BI28" s="356"/>
      <c r="BJ28" s="356"/>
      <c r="BK28" s="356"/>
      <c r="BL28" s="356"/>
      <c r="BM28" s="356"/>
      <c r="BN28" s="357"/>
      <c r="BO28" s="358"/>
      <c r="BP28" s="358"/>
      <c r="BQ28" s="358"/>
      <c r="BR28" s="358"/>
      <c r="BS28" s="368"/>
      <c r="BT28" s="356"/>
      <c r="BU28" s="356"/>
      <c r="BV28" s="356"/>
      <c r="BW28" s="356"/>
      <c r="BX28" s="356"/>
      <c r="BY28" s="356"/>
      <c r="BZ28" s="356"/>
      <c r="CA28" s="356"/>
      <c r="CB28" s="369"/>
      <c r="CD28" s="361" t="s">
        <v>234</v>
      </c>
      <c r="CE28" s="362"/>
      <c r="CF28" s="362"/>
      <c r="CG28" s="362"/>
      <c r="CH28" s="362"/>
      <c r="CI28" s="362"/>
      <c r="CJ28" s="362"/>
      <c r="CK28" s="362"/>
      <c r="CL28" s="362"/>
      <c r="CM28" s="362"/>
      <c r="CN28" s="362"/>
      <c r="CO28" s="362"/>
      <c r="CP28" s="362"/>
      <c r="CQ28" s="363"/>
      <c r="CR28" s="355">
        <v>3090335</v>
      </c>
      <c r="CS28" s="356"/>
      <c r="CT28" s="356"/>
      <c r="CU28" s="356"/>
      <c r="CV28" s="356"/>
      <c r="CW28" s="356"/>
      <c r="CX28" s="356"/>
      <c r="CY28" s="357"/>
      <c r="CZ28" s="364">
        <v>6.1</v>
      </c>
      <c r="DA28" s="391"/>
      <c r="DB28" s="391"/>
      <c r="DC28" s="392"/>
      <c r="DD28" s="368">
        <v>3045671</v>
      </c>
      <c r="DE28" s="356"/>
      <c r="DF28" s="356"/>
      <c r="DG28" s="356"/>
      <c r="DH28" s="356"/>
      <c r="DI28" s="356"/>
      <c r="DJ28" s="356"/>
      <c r="DK28" s="357"/>
      <c r="DL28" s="368">
        <v>3045671</v>
      </c>
      <c r="DM28" s="356"/>
      <c r="DN28" s="356"/>
      <c r="DO28" s="356"/>
      <c r="DP28" s="356"/>
      <c r="DQ28" s="356"/>
      <c r="DR28" s="356"/>
      <c r="DS28" s="356"/>
      <c r="DT28" s="356"/>
      <c r="DU28" s="356"/>
      <c r="DV28" s="357"/>
      <c r="DW28" s="364">
        <v>13.7</v>
      </c>
      <c r="DX28" s="391"/>
      <c r="DY28" s="391"/>
      <c r="DZ28" s="391"/>
      <c r="EA28" s="391"/>
      <c r="EB28" s="391"/>
      <c r="EC28" s="393"/>
    </row>
    <row r="29" spans="2:133" ht="11.25" customHeight="1" x14ac:dyDescent="0.15">
      <c r="B29" s="361" t="s">
        <v>235</v>
      </c>
      <c r="C29" s="362"/>
      <c r="D29" s="362"/>
      <c r="E29" s="362"/>
      <c r="F29" s="362"/>
      <c r="G29" s="362"/>
      <c r="H29" s="362"/>
      <c r="I29" s="362"/>
      <c r="J29" s="362"/>
      <c r="K29" s="362"/>
      <c r="L29" s="362"/>
      <c r="M29" s="362"/>
      <c r="N29" s="362"/>
      <c r="O29" s="362"/>
      <c r="P29" s="362"/>
      <c r="Q29" s="363"/>
      <c r="R29" s="355">
        <v>111582</v>
      </c>
      <c r="S29" s="356"/>
      <c r="T29" s="356"/>
      <c r="U29" s="356"/>
      <c r="V29" s="356"/>
      <c r="W29" s="356"/>
      <c r="X29" s="356"/>
      <c r="Y29" s="357"/>
      <c r="Z29" s="358">
        <v>0.2</v>
      </c>
      <c r="AA29" s="358"/>
      <c r="AB29" s="358"/>
      <c r="AC29" s="358"/>
      <c r="AD29" s="359" t="s">
        <v>65</v>
      </c>
      <c r="AE29" s="359"/>
      <c r="AF29" s="359"/>
      <c r="AG29" s="359"/>
      <c r="AH29" s="359"/>
      <c r="AI29" s="359"/>
      <c r="AJ29" s="359"/>
      <c r="AK29" s="359"/>
      <c r="AL29" s="364" t="s">
        <v>65</v>
      </c>
      <c r="AM29" s="365"/>
      <c r="AN29" s="365"/>
      <c r="AO29" s="366"/>
      <c r="AP29" s="373"/>
      <c r="AQ29" s="374"/>
      <c r="AR29" s="374"/>
      <c r="AS29" s="374"/>
      <c r="AT29" s="374"/>
      <c r="AU29" s="374"/>
      <c r="AV29" s="374"/>
      <c r="AW29" s="374"/>
      <c r="AX29" s="374"/>
      <c r="AY29" s="374"/>
      <c r="AZ29" s="374"/>
      <c r="BA29" s="374"/>
      <c r="BB29" s="374"/>
      <c r="BC29" s="374"/>
      <c r="BD29" s="374"/>
      <c r="BE29" s="374"/>
      <c r="BF29" s="375"/>
      <c r="BG29" s="355"/>
      <c r="BH29" s="356"/>
      <c r="BI29" s="356"/>
      <c r="BJ29" s="356"/>
      <c r="BK29" s="356"/>
      <c r="BL29" s="356"/>
      <c r="BM29" s="356"/>
      <c r="BN29" s="357"/>
      <c r="BO29" s="358"/>
      <c r="BP29" s="358"/>
      <c r="BQ29" s="358"/>
      <c r="BR29" s="358"/>
      <c r="BS29" s="359"/>
      <c r="BT29" s="359"/>
      <c r="BU29" s="359"/>
      <c r="BV29" s="359"/>
      <c r="BW29" s="359"/>
      <c r="BX29" s="359"/>
      <c r="BY29" s="359"/>
      <c r="BZ29" s="359"/>
      <c r="CA29" s="359"/>
      <c r="CB29" s="360"/>
      <c r="CD29" s="394" t="s">
        <v>236</v>
      </c>
      <c r="CE29" s="395"/>
      <c r="CF29" s="361" t="s">
        <v>237</v>
      </c>
      <c r="CG29" s="362"/>
      <c r="CH29" s="362"/>
      <c r="CI29" s="362"/>
      <c r="CJ29" s="362"/>
      <c r="CK29" s="362"/>
      <c r="CL29" s="362"/>
      <c r="CM29" s="362"/>
      <c r="CN29" s="362"/>
      <c r="CO29" s="362"/>
      <c r="CP29" s="362"/>
      <c r="CQ29" s="363"/>
      <c r="CR29" s="355">
        <v>3090151</v>
      </c>
      <c r="CS29" s="389"/>
      <c r="CT29" s="389"/>
      <c r="CU29" s="389"/>
      <c r="CV29" s="389"/>
      <c r="CW29" s="389"/>
      <c r="CX29" s="389"/>
      <c r="CY29" s="390"/>
      <c r="CZ29" s="364">
        <v>6.1</v>
      </c>
      <c r="DA29" s="391"/>
      <c r="DB29" s="391"/>
      <c r="DC29" s="392"/>
      <c r="DD29" s="368">
        <v>3045487</v>
      </c>
      <c r="DE29" s="389"/>
      <c r="DF29" s="389"/>
      <c r="DG29" s="389"/>
      <c r="DH29" s="389"/>
      <c r="DI29" s="389"/>
      <c r="DJ29" s="389"/>
      <c r="DK29" s="390"/>
      <c r="DL29" s="368">
        <v>3045487</v>
      </c>
      <c r="DM29" s="389"/>
      <c r="DN29" s="389"/>
      <c r="DO29" s="389"/>
      <c r="DP29" s="389"/>
      <c r="DQ29" s="389"/>
      <c r="DR29" s="389"/>
      <c r="DS29" s="389"/>
      <c r="DT29" s="389"/>
      <c r="DU29" s="389"/>
      <c r="DV29" s="390"/>
      <c r="DW29" s="364">
        <v>13.7</v>
      </c>
      <c r="DX29" s="391"/>
      <c r="DY29" s="391"/>
      <c r="DZ29" s="391"/>
      <c r="EA29" s="391"/>
      <c r="EB29" s="391"/>
      <c r="EC29" s="393"/>
    </row>
    <row r="30" spans="2:133" ht="11.25" customHeight="1" x14ac:dyDescent="0.15">
      <c r="B30" s="361" t="s">
        <v>238</v>
      </c>
      <c r="C30" s="362"/>
      <c r="D30" s="362"/>
      <c r="E30" s="362"/>
      <c r="F30" s="362"/>
      <c r="G30" s="362"/>
      <c r="H30" s="362"/>
      <c r="I30" s="362"/>
      <c r="J30" s="362"/>
      <c r="K30" s="362"/>
      <c r="L30" s="362"/>
      <c r="M30" s="362"/>
      <c r="N30" s="362"/>
      <c r="O30" s="362"/>
      <c r="P30" s="362"/>
      <c r="Q30" s="363"/>
      <c r="R30" s="355">
        <v>303807</v>
      </c>
      <c r="S30" s="356"/>
      <c r="T30" s="356"/>
      <c r="U30" s="356"/>
      <c r="V30" s="356"/>
      <c r="W30" s="356"/>
      <c r="X30" s="356"/>
      <c r="Y30" s="357"/>
      <c r="Z30" s="358">
        <v>0.6</v>
      </c>
      <c r="AA30" s="358"/>
      <c r="AB30" s="358"/>
      <c r="AC30" s="358"/>
      <c r="AD30" s="359">
        <v>172690</v>
      </c>
      <c r="AE30" s="359"/>
      <c r="AF30" s="359"/>
      <c r="AG30" s="359"/>
      <c r="AH30" s="359"/>
      <c r="AI30" s="359"/>
      <c r="AJ30" s="359"/>
      <c r="AK30" s="359"/>
      <c r="AL30" s="364">
        <v>0.8</v>
      </c>
      <c r="AM30" s="365"/>
      <c r="AN30" s="365"/>
      <c r="AO30" s="366"/>
      <c r="AP30" s="340" t="s">
        <v>155</v>
      </c>
      <c r="AQ30" s="341"/>
      <c r="AR30" s="341"/>
      <c r="AS30" s="341"/>
      <c r="AT30" s="341"/>
      <c r="AU30" s="341"/>
      <c r="AV30" s="341"/>
      <c r="AW30" s="341"/>
      <c r="AX30" s="341"/>
      <c r="AY30" s="341"/>
      <c r="AZ30" s="341"/>
      <c r="BA30" s="341"/>
      <c r="BB30" s="341"/>
      <c r="BC30" s="341"/>
      <c r="BD30" s="341"/>
      <c r="BE30" s="341"/>
      <c r="BF30" s="342"/>
      <c r="BG30" s="340" t="s">
        <v>239</v>
      </c>
      <c r="BH30" s="396"/>
      <c r="BI30" s="396"/>
      <c r="BJ30" s="396"/>
      <c r="BK30" s="396"/>
      <c r="BL30" s="396"/>
      <c r="BM30" s="396"/>
      <c r="BN30" s="396"/>
      <c r="BO30" s="396"/>
      <c r="BP30" s="396"/>
      <c r="BQ30" s="397"/>
      <c r="BR30" s="340" t="s">
        <v>240</v>
      </c>
      <c r="BS30" s="396"/>
      <c r="BT30" s="396"/>
      <c r="BU30" s="396"/>
      <c r="BV30" s="396"/>
      <c r="BW30" s="396"/>
      <c r="BX30" s="396"/>
      <c r="BY30" s="396"/>
      <c r="BZ30" s="396"/>
      <c r="CA30" s="396"/>
      <c r="CB30" s="397"/>
      <c r="CD30" s="398"/>
      <c r="CE30" s="399"/>
      <c r="CF30" s="361" t="s">
        <v>241</v>
      </c>
      <c r="CG30" s="362"/>
      <c r="CH30" s="362"/>
      <c r="CI30" s="362"/>
      <c r="CJ30" s="362"/>
      <c r="CK30" s="362"/>
      <c r="CL30" s="362"/>
      <c r="CM30" s="362"/>
      <c r="CN30" s="362"/>
      <c r="CO30" s="362"/>
      <c r="CP30" s="362"/>
      <c r="CQ30" s="363"/>
      <c r="CR30" s="355">
        <v>2927885</v>
      </c>
      <c r="CS30" s="356"/>
      <c r="CT30" s="356"/>
      <c r="CU30" s="356"/>
      <c r="CV30" s="356"/>
      <c r="CW30" s="356"/>
      <c r="CX30" s="356"/>
      <c r="CY30" s="357"/>
      <c r="CZ30" s="364">
        <v>5.8</v>
      </c>
      <c r="DA30" s="391"/>
      <c r="DB30" s="391"/>
      <c r="DC30" s="392"/>
      <c r="DD30" s="368">
        <v>2883221</v>
      </c>
      <c r="DE30" s="356"/>
      <c r="DF30" s="356"/>
      <c r="DG30" s="356"/>
      <c r="DH30" s="356"/>
      <c r="DI30" s="356"/>
      <c r="DJ30" s="356"/>
      <c r="DK30" s="357"/>
      <c r="DL30" s="368">
        <v>2883221</v>
      </c>
      <c r="DM30" s="356"/>
      <c r="DN30" s="356"/>
      <c r="DO30" s="356"/>
      <c r="DP30" s="356"/>
      <c r="DQ30" s="356"/>
      <c r="DR30" s="356"/>
      <c r="DS30" s="356"/>
      <c r="DT30" s="356"/>
      <c r="DU30" s="356"/>
      <c r="DV30" s="357"/>
      <c r="DW30" s="364">
        <v>12.9</v>
      </c>
      <c r="DX30" s="391"/>
      <c r="DY30" s="391"/>
      <c r="DZ30" s="391"/>
      <c r="EA30" s="391"/>
      <c r="EB30" s="391"/>
      <c r="EC30" s="393"/>
    </row>
    <row r="31" spans="2:133" ht="11.25" customHeight="1" x14ac:dyDescent="0.15">
      <c r="B31" s="361" t="s">
        <v>242</v>
      </c>
      <c r="C31" s="362"/>
      <c r="D31" s="362"/>
      <c r="E31" s="362"/>
      <c r="F31" s="362"/>
      <c r="G31" s="362"/>
      <c r="H31" s="362"/>
      <c r="I31" s="362"/>
      <c r="J31" s="362"/>
      <c r="K31" s="362"/>
      <c r="L31" s="362"/>
      <c r="M31" s="362"/>
      <c r="N31" s="362"/>
      <c r="O31" s="362"/>
      <c r="P31" s="362"/>
      <c r="Q31" s="363"/>
      <c r="R31" s="355">
        <v>165444</v>
      </c>
      <c r="S31" s="356"/>
      <c r="T31" s="356"/>
      <c r="U31" s="356"/>
      <c r="V31" s="356"/>
      <c r="W31" s="356"/>
      <c r="X31" s="356"/>
      <c r="Y31" s="357"/>
      <c r="Z31" s="358">
        <v>0.3</v>
      </c>
      <c r="AA31" s="358"/>
      <c r="AB31" s="358"/>
      <c r="AC31" s="358"/>
      <c r="AD31" s="359" t="s">
        <v>65</v>
      </c>
      <c r="AE31" s="359"/>
      <c r="AF31" s="359"/>
      <c r="AG31" s="359"/>
      <c r="AH31" s="359"/>
      <c r="AI31" s="359"/>
      <c r="AJ31" s="359"/>
      <c r="AK31" s="359"/>
      <c r="AL31" s="364" t="s">
        <v>65</v>
      </c>
      <c r="AM31" s="365"/>
      <c r="AN31" s="365"/>
      <c r="AO31" s="366"/>
      <c r="AP31" s="400" t="s">
        <v>243</v>
      </c>
      <c r="AQ31" s="401"/>
      <c r="AR31" s="401"/>
      <c r="AS31" s="401"/>
      <c r="AT31" s="402" t="s">
        <v>244</v>
      </c>
      <c r="AU31" s="403"/>
      <c r="AV31" s="403"/>
      <c r="AW31" s="403"/>
      <c r="AX31" s="344" t="s">
        <v>121</v>
      </c>
      <c r="AY31" s="345"/>
      <c r="AZ31" s="345"/>
      <c r="BA31" s="345"/>
      <c r="BB31" s="345"/>
      <c r="BC31" s="345"/>
      <c r="BD31" s="345"/>
      <c r="BE31" s="345"/>
      <c r="BF31" s="346"/>
      <c r="BG31" s="404">
        <v>99.4</v>
      </c>
      <c r="BH31" s="405"/>
      <c r="BI31" s="405"/>
      <c r="BJ31" s="405"/>
      <c r="BK31" s="405"/>
      <c r="BL31" s="405"/>
      <c r="BM31" s="353">
        <v>96.6</v>
      </c>
      <c r="BN31" s="405"/>
      <c r="BO31" s="405"/>
      <c r="BP31" s="405"/>
      <c r="BQ31" s="406"/>
      <c r="BR31" s="404">
        <v>99</v>
      </c>
      <c r="BS31" s="405"/>
      <c r="BT31" s="405"/>
      <c r="BU31" s="405"/>
      <c r="BV31" s="405"/>
      <c r="BW31" s="405"/>
      <c r="BX31" s="353">
        <v>96.1</v>
      </c>
      <c r="BY31" s="405"/>
      <c r="BZ31" s="405"/>
      <c r="CA31" s="405"/>
      <c r="CB31" s="406"/>
      <c r="CD31" s="398"/>
      <c r="CE31" s="399"/>
      <c r="CF31" s="361" t="s">
        <v>245</v>
      </c>
      <c r="CG31" s="362"/>
      <c r="CH31" s="362"/>
      <c r="CI31" s="362"/>
      <c r="CJ31" s="362"/>
      <c r="CK31" s="362"/>
      <c r="CL31" s="362"/>
      <c r="CM31" s="362"/>
      <c r="CN31" s="362"/>
      <c r="CO31" s="362"/>
      <c r="CP31" s="362"/>
      <c r="CQ31" s="363"/>
      <c r="CR31" s="355">
        <v>162266</v>
      </c>
      <c r="CS31" s="389"/>
      <c r="CT31" s="389"/>
      <c r="CU31" s="389"/>
      <c r="CV31" s="389"/>
      <c r="CW31" s="389"/>
      <c r="CX31" s="389"/>
      <c r="CY31" s="390"/>
      <c r="CZ31" s="364">
        <v>0.3</v>
      </c>
      <c r="DA31" s="391"/>
      <c r="DB31" s="391"/>
      <c r="DC31" s="392"/>
      <c r="DD31" s="368">
        <v>162266</v>
      </c>
      <c r="DE31" s="389"/>
      <c r="DF31" s="389"/>
      <c r="DG31" s="389"/>
      <c r="DH31" s="389"/>
      <c r="DI31" s="389"/>
      <c r="DJ31" s="389"/>
      <c r="DK31" s="390"/>
      <c r="DL31" s="368">
        <v>162266</v>
      </c>
      <c r="DM31" s="389"/>
      <c r="DN31" s="389"/>
      <c r="DO31" s="389"/>
      <c r="DP31" s="389"/>
      <c r="DQ31" s="389"/>
      <c r="DR31" s="389"/>
      <c r="DS31" s="389"/>
      <c r="DT31" s="389"/>
      <c r="DU31" s="389"/>
      <c r="DV31" s="390"/>
      <c r="DW31" s="364">
        <v>0.7</v>
      </c>
      <c r="DX31" s="391"/>
      <c r="DY31" s="391"/>
      <c r="DZ31" s="391"/>
      <c r="EA31" s="391"/>
      <c r="EB31" s="391"/>
      <c r="EC31" s="393"/>
    </row>
    <row r="32" spans="2:133" ht="11.25" customHeight="1" x14ac:dyDescent="0.15">
      <c r="B32" s="361" t="s">
        <v>246</v>
      </c>
      <c r="C32" s="362"/>
      <c r="D32" s="362"/>
      <c r="E32" s="362"/>
      <c r="F32" s="362"/>
      <c r="G32" s="362"/>
      <c r="H32" s="362"/>
      <c r="I32" s="362"/>
      <c r="J32" s="362"/>
      <c r="K32" s="362"/>
      <c r="L32" s="362"/>
      <c r="M32" s="362"/>
      <c r="N32" s="362"/>
      <c r="O32" s="362"/>
      <c r="P32" s="362"/>
      <c r="Q32" s="363"/>
      <c r="R32" s="355">
        <v>11570748</v>
      </c>
      <c r="S32" s="356"/>
      <c r="T32" s="356"/>
      <c r="U32" s="356"/>
      <c r="V32" s="356"/>
      <c r="W32" s="356"/>
      <c r="X32" s="356"/>
      <c r="Y32" s="357"/>
      <c r="Z32" s="358">
        <v>22.1</v>
      </c>
      <c r="AA32" s="358"/>
      <c r="AB32" s="358"/>
      <c r="AC32" s="358"/>
      <c r="AD32" s="359" t="s">
        <v>65</v>
      </c>
      <c r="AE32" s="359"/>
      <c r="AF32" s="359"/>
      <c r="AG32" s="359"/>
      <c r="AH32" s="359"/>
      <c r="AI32" s="359"/>
      <c r="AJ32" s="359"/>
      <c r="AK32" s="359"/>
      <c r="AL32" s="364" t="s">
        <v>65</v>
      </c>
      <c r="AM32" s="365"/>
      <c r="AN32" s="365"/>
      <c r="AO32" s="366"/>
      <c r="AP32" s="407"/>
      <c r="AQ32" s="408"/>
      <c r="AR32" s="408"/>
      <c r="AS32" s="408"/>
      <c r="AT32" s="409"/>
      <c r="AU32" s="336" t="s">
        <v>247</v>
      </c>
      <c r="AX32" s="361" t="s">
        <v>248</v>
      </c>
      <c r="AY32" s="362"/>
      <c r="AZ32" s="362"/>
      <c r="BA32" s="362"/>
      <c r="BB32" s="362"/>
      <c r="BC32" s="362"/>
      <c r="BD32" s="362"/>
      <c r="BE32" s="362"/>
      <c r="BF32" s="363"/>
      <c r="BG32" s="410">
        <v>99.3</v>
      </c>
      <c r="BH32" s="389"/>
      <c r="BI32" s="389"/>
      <c r="BJ32" s="389"/>
      <c r="BK32" s="389"/>
      <c r="BL32" s="389"/>
      <c r="BM32" s="365">
        <v>96.7</v>
      </c>
      <c r="BN32" s="389"/>
      <c r="BO32" s="389"/>
      <c r="BP32" s="389"/>
      <c r="BQ32" s="411"/>
      <c r="BR32" s="410">
        <v>99.2</v>
      </c>
      <c r="BS32" s="389"/>
      <c r="BT32" s="389"/>
      <c r="BU32" s="389"/>
      <c r="BV32" s="389"/>
      <c r="BW32" s="389"/>
      <c r="BX32" s="365">
        <v>96.7</v>
      </c>
      <c r="BY32" s="389"/>
      <c r="BZ32" s="389"/>
      <c r="CA32" s="389"/>
      <c r="CB32" s="411"/>
      <c r="CD32" s="412"/>
      <c r="CE32" s="413"/>
      <c r="CF32" s="361" t="s">
        <v>249</v>
      </c>
      <c r="CG32" s="362"/>
      <c r="CH32" s="362"/>
      <c r="CI32" s="362"/>
      <c r="CJ32" s="362"/>
      <c r="CK32" s="362"/>
      <c r="CL32" s="362"/>
      <c r="CM32" s="362"/>
      <c r="CN32" s="362"/>
      <c r="CO32" s="362"/>
      <c r="CP32" s="362"/>
      <c r="CQ32" s="363"/>
      <c r="CR32" s="355">
        <v>184</v>
      </c>
      <c r="CS32" s="356"/>
      <c r="CT32" s="356"/>
      <c r="CU32" s="356"/>
      <c r="CV32" s="356"/>
      <c r="CW32" s="356"/>
      <c r="CX32" s="356"/>
      <c r="CY32" s="357"/>
      <c r="CZ32" s="364">
        <v>0</v>
      </c>
      <c r="DA32" s="391"/>
      <c r="DB32" s="391"/>
      <c r="DC32" s="392"/>
      <c r="DD32" s="368">
        <v>184</v>
      </c>
      <c r="DE32" s="356"/>
      <c r="DF32" s="356"/>
      <c r="DG32" s="356"/>
      <c r="DH32" s="356"/>
      <c r="DI32" s="356"/>
      <c r="DJ32" s="356"/>
      <c r="DK32" s="357"/>
      <c r="DL32" s="368">
        <v>184</v>
      </c>
      <c r="DM32" s="356"/>
      <c r="DN32" s="356"/>
      <c r="DO32" s="356"/>
      <c r="DP32" s="356"/>
      <c r="DQ32" s="356"/>
      <c r="DR32" s="356"/>
      <c r="DS32" s="356"/>
      <c r="DT32" s="356"/>
      <c r="DU32" s="356"/>
      <c r="DV32" s="357"/>
      <c r="DW32" s="364">
        <v>0</v>
      </c>
      <c r="DX32" s="391"/>
      <c r="DY32" s="391"/>
      <c r="DZ32" s="391"/>
      <c r="EA32" s="391"/>
      <c r="EB32" s="391"/>
      <c r="EC32" s="393"/>
    </row>
    <row r="33" spans="2:133" ht="11.25" customHeight="1" x14ac:dyDescent="0.15">
      <c r="B33" s="382" t="s">
        <v>250</v>
      </c>
      <c r="C33" s="383"/>
      <c r="D33" s="383"/>
      <c r="E33" s="383"/>
      <c r="F33" s="383"/>
      <c r="G33" s="383"/>
      <c r="H33" s="383"/>
      <c r="I33" s="383"/>
      <c r="J33" s="383"/>
      <c r="K33" s="383"/>
      <c r="L33" s="383"/>
      <c r="M33" s="383"/>
      <c r="N33" s="383"/>
      <c r="O33" s="383"/>
      <c r="P33" s="383"/>
      <c r="Q33" s="384"/>
      <c r="R33" s="355" t="s">
        <v>65</v>
      </c>
      <c r="S33" s="356"/>
      <c r="T33" s="356"/>
      <c r="U33" s="356"/>
      <c r="V33" s="356"/>
      <c r="W33" s="356"/>
      <c r="X33" s="356"/>
      <c r="Y33" s="357"/>
      <c r="Z33" s="358" t="s">
        <v>65</v>
      </c>
      <c r="AA33" s="358"/>
      <c r="AB33" s="358"/>
      <c r="AC33" s="358"/>
      <c r="AD33" s="359" t="s">
        <v>65</v>
      </c>
      <c r="AE33" s="359"/>
      <c r="AF33" s="359"/>
      <c r="AG33" s="359"/>
      <c r="AH33" s="359"/>
      <c r="AI33" s="359"/>
      <c r="AJ33" s="359"/>
      <c r="AK33" s="359"/>
      <c r="AL33" s="364" t="s">
        <v>65</v>
      </c>
      <c r="AM33" s="365"/>
      <c r="AN33" s="365"/>
      <c r="AO33" s="366"/>
      <c r="AP33" s="414"/>
      <c r="AQ33" s="415"/>
      <c r="AR33" s="415"/>
      <c r="AS33" s="415"/>
      <c r="AT33" s="416"/>
      <c r="AU33" s="417"/>
      <c r="AV33" s="417"/>
      <c r="AW33" s="417"/>
      <c r="AX33" s="373" t="s">
        <v>251</v>
      </c>
      <c r="AY33" s="374"/>
      <c r="AZ33" s="374"/>
      <c r="BA33" s="374"/>
      <c r="BB33" s="374"/>
      <c r="BC33" s="374"/>
      <c r="BD33" s="374"/>
      <c r="BE33" s="374"/>
      <c r="BF33" s="375"/>
      <c r="BG33" s="418">
        <v>99.5</v>
      </c>
      <c r="BH33" s="419"/>
      <c r="BI33" s="419"/>
      <c r="BJ33" s="419"/>
      <c r="BK33" s="419"/>
      <c r="BL33" s="419"/>
      <c r="BM33" s="420">
        <v>96.6</v>
      </c>
      <c r="BN33" s="419"/>
      <c r="BO33" s="419"/>
      <c r="BP33" s="419"/>
      <c r="BQ33" s="421"/>
      <c r="BR33" s="418">
        <v>98.9</v>
      </c>
      <c r="BS33" s="419"/>
      <c r="BT33" s="419"/>
      <c r="BU33" s="419"/>
      <c r="BV33" s="419"/>
      <c r="BW33" s="419"/>
      <c r="BX33" s="420">
        <v>95.8</v>
      </c>
      <c r="BY33" s="419"/>
      <c r="BZ33" s="419"/>
      <c r="CA33" s="419"/>
      <c r="CB33" s="421"/>
      <c r="CD33" s="361" t="s">
        <v>252</v>
      </c>
      <c r="CE33" s="362"/>
      <c r="CF33" s="362"/>
      <c r="CG33" s="362"/>
      <c r="CH33" s="362"/>
      <c r="CI33" s="362"/>
      <c r="CJ33" s="362"/>
      <c r="CK33" s="362"/>
      <c r="CL33" s="362"/>
      <c r="CM33" s="362"/>
      <c r="CN33" s="362"/>
      <c r="CO33" s="362"/>
      <c r="CP33" s="362"/>
      <c r="CQ33" s="363"/>
      <c r="CR33" s="355">
        <v>15479956</v>
      </c>
      <c r="CS33" s="389"/>
      <c r="CT33" s="389"/>
      <c r="CU33" s="389"/>
      <c r="CV33" s="389"/>
      <c r="CW33" s="389"/>
      <c r="CX33" s="389"/>
      <c r="CY33" s="390"/>
      <c r="CZ33" s="364">
        <v>30.8</v>
      </c>
      <c r="DA33" s="391"/>
      <c r="DB33" s="391"/>
      <c r="DC33" s="392"/>
      <c r="DD33" s="368">
        <v>12583046</v>
      </c>
      <c r="DE33" s="389"/>
      <c r="DF33" s="389"/>
      <c r="DG33" s="389"/>
      <c r="DH33" s="389"/>
      <c r="DI33" s="389"/>
      <c r="DJ33" s="389"/>
      <c r="DK33" s="390"/>
      <c r="DL33" s="368">
        <v>8602219</v>
      </c>
      <c r="DM33" s="389"/>
      <c r="DN33" s="389"/>
      <c r="DO33" s="389"/>
      <c r="DP33" s="389"/>
      <c r="DQ33" s="389"/>
      <c r="DR33" s="389"/>
      <c r="DS33" s="389"/>
      <c r="DT33" s="389"/>
      <c r="DU33" s="389"/>
      <c r="DV33" s="390"/>
      <c r="DW33" s="364">
        <v>38.6</v>
      </c>
      <c r="DX33" s="391"/>
      <c r="DY33" s="391"/>
      <c r="DZ33" s="391"/>
      <c r="EA33" s="391"/>
      <c r="EB33" s="391"/>
      <c r="EC33" s="393"/>
    </row>
    <row r="34" spans="2:133" ht="11.25" customHeight="1" x14ac:dyDescent="0.15">
      <c r="B34" s="361" t="s">
        <v>253</v>
      </c>
      <c r="C34" s="362"/>
      <c r="D34" s="362"/>
      <c r="E34" s="362"/>
      <c r="F34" s="362"/>
      <c r="G34" s="362"/>
      <c r="H34" s="362"/>
      <c r="I34" s="362"/>
      <c r="J34" s="362"/>
      <c r="K34" s="362"/>
      <c r="L34" s="362"/>
      <c r="M34" s="362"/>
      <c r="N34" s="362"/>
      <c r="O34" s="362"/>
      <c r="P34" s="362"/>
      <c r="Q34" s="363"/>
      <c r="R34" s="355">
        <v>2372355</v>
      </c>
      <c r="S34" s="356"/>
      <c r="T34" s="356"/>
      <c r="U34" s="356"/>
      <c r="V34" s="356"/>
      <c r="W34" s="356"/>
      <c r="X34" s="356"/>
      <c r="Y34" s="357"/>
      <c r="Z34" s="358">
        <v>4.5</v>
      </c>
      <c r="AA34" s="358"/>
      <c r="AB34" s="358"/>
      <c r="AC34" s="358"/>
      <c r="AD34" s="359" t="s">
        <v>65</v>
      </c>
      <c r="AE34" s="359"/>
      <c r="AF34" s="359"/>
      <c r="AG34" s="359"/>
      <c r="AH34" s="359"/>
      <c r="AI34" s="359"/>
      <c r="AJ34" s="359"/>
      <c r="AK34" s="359"/>
      <c r="AL34" s="364" t="s">
        <v>65</v>
      </c>
      <c r="AM34" s="365"/>
      <c r="AN34" s="365"/>
      <c r="AO34" s="366"/>
      <c r="AP34" s="422"/>
      <c r="AQ34" s="423"/>
      <c r="AS34" s="403"/>
      <c r="AT34" s="403"/>
      <c r="AU34" s="403"/>
      <c r="AV34" s="403"/>
      <c r="AW34" s="403"/>
      <c r="AX34" s="403"/>
      <c r="AY34" s="403"/>
      <c r="AZ34" s="403"/>
      <c r="BA34" s="403"/>
      <c r="BB34" s="403"/>
      <c r="BC34" s="403"/>
      <c r="BD34" s="403"/>
      <c r="BE34" s="403"/>
      <c r="BF34" s="403"/>
      <c r="BG34" s="423"/>
      <c r="BH34" s="423"/>
      <c r="BI34" s="423"/>
      <c r="BJ34" s="423"/>
      <c r="BK34" s="423"/>
      <c r="BL34" s="423"/>
      <c r="BM34" s="423"/>
      <c r="BN34" s="423"/>
      <c r="BO34" s="423"/>
      <c r="BP34" s="423"/>
      <c r="BQ34" s="423"/>
      <c r="BR34" s="423"/>
      <c r="BS34" s="423"/>
      <c r="BT34" s="423"/>
      <c r="BU34" s="423"/>
      <c r="BV34" s="423"/>
      <c r="BW34" s="423"/>
      <c r="BX34" s="423"/>
      <c r="BY34" s="423"/>
      <c r="BZ34" s="423"/>
      <c r="CA34" s="423"/>
      <c r="CB34" s="423"/>
      <c r="CD34" s="361" t="s">
        <v>254</v>
      </c>
      <c r="CE34" s="362"/>
      <c r="CF34" s="362"/>
      <c r="CG34" s="362"/>
      <c r="CH34" s="362"/>
      <c r="CI34" s="362"/>
      <c r="CJ34" s="362"/>
      <c r="CK34" s="362"/>
      <c r="CL34" s="362"/>
      <c r="CM34" s="362"/>
      <c r="CN34" s="362"/>
      <c r="CO34" s="362"/>
      <c r="CP34" s="362"/>
      <c r="CQ34" s="363"/>
      <c r="CR34" s="355">
        <v>5112043</v>
      </c>
      <c r="CS34" s="356"/>
      <c r="CT34" s="356"/>
      <c r="CU34" s="356"/>
      <c r="CV34" s="356"/>
      <c r="CW34" s="356"/>
      <c r="CX34" s="356"/>
      <c r="CY34" s="357"/>
      <c r="CZ34" s="364">
        <v>10.199999999999999</v>
      </c>
      <c r="DA34" s="391"/>
      <c r="DB34" s="391"/>
      <c r="DC34" s="392"/>
      <c r="DD34" s="368">
        <v>3752282</v>
      </c>
      <c r="DE34" s="356"/>
      <c r="DF34" s="356"/>
      <c r="DG34" s="356"/>
      <c r="DH34" s="356"/>
      <c r="DI34" s="356"/>
      <c r="DJ34" s="356"/>
      <c r="DK34" s="357"/>
      <c r="DL34" s="368">
        <v>2623420</v>
      </c>
      <c r="DM34" s="356"/>
      <c r="DN34" s="356"/>
      <c r="DO34" s="356"/>
      <c r="DP34" s="356"/>
      <c r="DQ34" s="356"/>
      <c r="DR34" s="356"/>
      <c r="DS34" s="356"/>
      <c r="DT34" s="356"/>
      <c r="DU34" s="356"/>
      <c r="DV34" s="357"/>
      <c r="DW34" s="364">
        <v>11.8</v>
      </c>
      <c r="DX34" s="391"/>
      <c r="DY34" s="391"/>
      <c r="DZ34" s="391"/>
      <c r="EA34" s="391"/>
      <c r="EB34" s="391"/>
      <c r="EC34" s="393"/>
    </row>
    <row r="35" spans="2:133" ht="11.25" customHeight="1" x14ac:dyDescent="0.15">
      <c r="B35" s="361" t="s">
        <v>255</v>
      </c>
      <c r="C35" s="362"/>
      <c r="D35" s="362"/>
      <c r="E35" s="362"/>
      <c r="F35" s="362"/>
      <c r="G35" s="362"/>
      <c r="H35" s="362"/>
      <c r="I35" s="362"/>
      <c r="J35" s="362"/>
      <c r="K35" s="362"/>
      <c r="L35" s="362"/>
      <c r="M35" s="362"/>
      <c r="N35" s="362"/>
      <c r="O35" s="362"/>
      <c r="P35" s="362"/>
      <c r="Q35" s="363"/>
      <c r="R35" s="355">
        <v>469001</v>
      </c>
      <c r="S35" s="356"/>
      <c r="T35" s="356"/>
      <c r="U35" s="356"/>
      <c r="V35" s="356"/>
      <c r="W35" s="356"/>
      <c r="X35" s="356"/>
      <c r="Y35" s="357"/>
      <c r="Z35" s="358">
        <v>0.9</v>
      </c>
      <c r="AA35" s="358"/>
      <c r="AB35" s="358"/>
      <c r="AC35" s="358"/>
      <c r="AD35" s="359">
        <v>86213</v>
      </c>
      <c r="AE35" s="359"/>
      <c r="AF35" s="359"/>
      <c r="AG35" s="359"/>
      <c r="AH35" s="359"/>
      <c r="AI35" s="359"/>
      <c r="AJ35" s="359"/>
      <c r="AK35" s="359"/>
      <c r="AL35" s="364">
        <v>0.4</v>
      </c>
      <c r="AM35" s="365"/>
      <c r="AN35" s="365"/>
      <c r="AO35" s="366"/>
      <c r="AP35" s="424"/>
      <c r="AQ35" s="340" t="s">
        <v>256</v>
      </c>
      <c r="AR35" s="341"/>
      <c r="AS35" s="341"/>
      <c r="AT35" s="341"/>
      <c r="AU35" s="341"/>
      <c r="AV35" s="341"/>
      <c r="AW35" s="341"/>
      <c r="AX35" s="341"/>
      <c r="AY35" s="341"/>
      <c r="AZ35" s="341"/>
      <c r="BA35" s="341"/>
      <c r="BB35" s="341"/>
      <c r="BC35" s="341"/>
      <c r="BD35" s="341"/>
      <c r="BE35" s="341"/>
      <c r="BF35" s="342"/>
      <c r="BG35" s="340" t="s">
        <v>257</v>
      </c>
      <c r="BH35" s="341"/>
      <c r="BI35" s="341"/>
      <c r="BJ35" s="341"/>
      <c r="BK35" s="341"/>
      <c r="BL35" s="341"/>
      <c r="BM35" s="341"/>
      <c r="BN35" s="341"/>
      <c r="BO35" s="341"/>
      <c r="BP35" s="341"/>
      <c r="BQ35" s="341"/>
      <c r="BR35" s="341"/>
      <c r="BS35" s="341"/>
      <c r="BT35" s="341"/>
      <c r="BU35" s="341"/>
      <c r="BV35" s="341"/>
      <c r="BW35" s="341"/>
      <c r="BX35" s="341"/>
      <c r="BY35" s="341"/>
      <c r="BZ35" s="341"/>
      <c r="CA35" s="341"/>
      <c r="CB35" s="342"/>
      <c r="CD35" s="361" t="s">
        <v>258</v>
      </c>
      <c r="CE35" s="362"/>
      <c r="CF35" s="362"/>
      <c r="CG35" s="362"/>
      <c r="CH35" s="362"/>
      <c r="CI35" s="362"/>
      <c r="CJ35" s="362"/>
      <c r="CK35" s="362"/>
      <c r="CL35" s="362"/>
      <c r="CM35" s="362"/>
      <c r="CN35" s="362"/>
      <c r="CO35" s="362"/>
      <c r="CP35" s="362"/>
      <c r="CQ35" s="363"/>
      <c r="CR35" s="355">
        <v>121651</v>
      </c>
      <c r="CS35" s="389"/>
      <c r="CT35" s="389"/>
      <c r="CU35" s="389"/>
      <c r="CV35" s="389"/>
      <c r="CW35" s="389"/>
      <c r="CX35" s="389"/>
      <c r="CY35" s="390"/>
      <c r="CZ35" s="364">
        <v>0.2</v>
      </c>
      <c r="DA35" s="391"/>
      <c r="DB35" s="391"/>
      <c r="DC35" s="392"/>
      <c r="DD35" s="368">
        <v>117913</v>
      </c>
      <c r="DE35" s="389"/>
      <c r="DF35" s="389"/>
      <c r="DG35" s="389"/>
      <c r="DH35" s="389"/>
      <c r="DI35" s="389"/>
      <c r="DJ35" s="389"/>
      <c r="DK35" s="390"/>
      <c r="DL35" s="368">
        <v>117913</v>
      </c>
      <c r="DM35" s="389"/>
      <c r="DN35" s="389"/>
      <c r="DO35" s="389"/>
      <c r="DP35" s="389"/>
      <c r="DQ35" s="389"/>
      <c r="DR35" s="389"/>
      <c r="DS35" s="389"/>
      <c r="DT35" s="389"/>
      <c r="DU35" s="389"/>
      <c r="DV35" s="390"/>
      <c r="DW35" s="364">
        <v>0.5</v>
      </c>
      <c r="DX35" s="391"/>
      <c r="DY35" s="391"/>
      <c r="DZ35" s="391"/>
      <c r="EA35" s="391"/>
      <c r="EB35" s="391"/>
      <c r="EC35" s="393"/>
    </row>
    <row r="36" spans="2:133" ht="11.25" customHeight="1" x14ac:dyDescent="0.15">
      <c r="B36" s="361" t="s">
        <v>259</v>
      </c>
      <c r="C36" s="362"/>
      <c r="D36" s="362"/>
      <c r="E36" s="362"/>
      <c r="F36" s="362"/>
      <c r="G36" s="362"/>
      <c r="H36" s="362"/>
      <c r="I36" s="362"/>
      <c r="J36" s="362"/>
      <c r="K36" s="362"/>
      <c r="L36" s="362"/>
      <c r="M36" s="362"/>
      <c r="N36" s="362"/>
      <c r="O36" s="362"/>
      <c r="P36" s="362"/>
      <c r="Q36" s="363"/>
      <c r="R36" s="355">
        <v>247666</v>
      </c>
      <c r="S36" s="356"/>
      <c r="T36" s="356"/>
      <c r="U36" s="356"/>
      <c r="V36" s="356"/>
      <c r="W36" s="356"/>
      <c r="X36" s="356"/>
      <c r="Y36" s="357"/>
      <c r="Z36" s="358">
        <v>0.5</v>
      </c>
      <c r="AA36" s="358"/>
      <c r="AB36" s="358"/>
      <c r="AC36" s="358"/>
      <c r="AD36" s="359" t="s">
        <v>65</v>
      </c>
      <c r="AE36" s="359"/>
      <c r="AF36" s="359"/>
      <c r="AG36" s="359"/>
      <c r="AH36" s="359"/>
      <c r="AI36" s="359"/>
      <c r="AJ36" s="359"/>
      <c r="AK36" s="359"/>
      <c r="AL36" s="364" t="s">
        <v>65</v>
      </c>
      <c r="AM36" s="365"/>
      <c r="AN36" s="365"/>
      <c r="AO36" s="366"/>
      <c r="AP36" s="424"/>
      <c r="AQ36" s="425" t="s">
        <v>260</v>
      </c>
      <c r="AR36" s="426"/>
      <c r="AS36" s="426"/>
      <c r="AT36" s="426"/>
      <c r="AU36" s="426"/>
      <c r="AV36" s="426"/>
      <c r="AW36" s="426"/>
      <c r="AX36" s="426"/>
      <c r="AY36" s="427"/>
      <c r="AZ36" s="347">
        <v>6579529</v>
      </c>
      <c r="BA36" s="348"/>
      <c r="BB36" s="348"/>
      <c r="BC36" s="348"/>
      <c r="BD36" s="348"/>
      <c r="BE36" s="348"/>
      <c r="BF36" s="428"/>
      <c r="BG36" s="344" t="s">
        <v>261</v>
      </c>
      <c r="BH36" s="345"/>
      <c r="BI36" s="345"/>
      <c r="BJ36" s="345"/>
      <c r="BK36" s="345"/>
      <c r="BL36" s="345"/>
      <c r="BM36" s="345"/>
      <c r="BN36" s="345"/>
      <c r="BO36" s="345"/>
      <c r="BP36" s="345"/>
      <c r="BQ36" s="345"/>
      <c r="BR36" s="345"/>
      <c r="BS36" s="345"/>
      <c r="BT36" s="345"/>
      <c r="BU36" s="346"/>
      <c r="BV36" s="347">
        <v>118943</v>
      </c>
      <c r="BW36" s="348"/>
      <c r="BX36" s="348"/>
      <c r="BY36" s="348"/>
      <c r="BZ36" s="348"/>
      <c r="CA36" s="348"/>
      <c r="CB36" s="428"/>
      <c r="CD36" s="361" t="s">
        <v>262</v>
      </c>
      <c r="CE36" s="362"/>
      <c r="CF36" s="362"/>
      <c r="CG36" s="362"/>
      <c r="CH36" s="362"/>
      <c r="CI36" s="362"/>
      <c r="CJ36" s="362"/>
      <c r="CK36" s="362"/>
      <c r="CL36" s="362"/>
      <c r="CM36" s="362"/>
      <c r="CN36" s="362"/>
      <c r="CO36" s="362"/>
      <c r="CP36" s="362"/>
      <c r="CQ36" s="363"/>
      <c r="CR36" s="355">
        <v>5039255</v>
      </c>
      <c r="CS36" s="356"/>
      <c r="CT36" s="356"/>
      <c r="CU36" s="356"/>
      <c r="CV36" s="356"/>
      <c r="CW36" s="356"/>
      <c r="CX36" s="356"/>
      <c r="CY36" s="357"/>
      <c r="CZ36" s="364">
        <v>10</v>
      </c>
      <c r="DA36" s="391"/>
      <c r="DB36" s="391"/>
      <c r="DC36" s="392"/>
      <c r="DD36" s="368">
        <v>4705691</v>
      </c>
      <c r="DE36" s="356"/>
      <c r="DF36" s="356"/>
      <c r="DG36" s="356"/>
      <c r="DH36" s="356"/>
      <c r="DI36" s="356"/>
      <c r="DJ36" s="356"/>
      <c r="DK36" s="357"/>
      <c r="DL36" s="368">
        <v>3391532</v>
      </c>
      <c r="DM36" s="356"/>
      <c r="DN36" s="356"/>
      <c r="DO36" s="356"/>
      <c r="DP36" s="356"/>
      <c r="DQ36" s="356"/>
      <c r="DR36" s="356"/>
      <c r="DS36" s="356"/>
      <c r="DT36" s="356"/>
      <c r="DU36" s="356"/>
      <c r="DV36" s="357"/>
      <c r="DW36" s="364">
        <v>15.2</v>
      </c>
      <c r="DX36" s="391"/>
      <c r="DY36" s="391"/>
      <c r="DZ36" s="391"/>
      <c r="EA36" s="391"/>
      <c r="EB36" s="391"/>
      <c r="EC36" s="393"/>
    </row>
    <row r="37" spans="2:133" ht="11.25" customHeight="1" x14ac:dyDescent="0.15">
      <c r="B37" s="361" t="s">
        <v>263</v>
      </c>
      <c r="C37" s="362"/>
      <c r="D37" s="362"/>
      <c r="E37" s="362"/>
      <c r="F37" s="362"/>
      <c r="G37" s="362"/>
      <c r="H37" s="362"/>
      <c r="I37" s="362"/>
      <c r="J37" s="362"/>
      <c r="K37" s="362"/>
      <c r="L37" s="362"/>
      <c r="M37" s="362"/>
      <c r="N37" s="362"/>
      <c r="O37" s="362"/>
      <c r="P37" s="362"/>
      <c r="Q37" s="363"/>
      <c r="R37" s="355">
        <v>750133</v>
      </c>
      <c r="S37" s="356"/>
      <c r="T37" s="356"/>
      <c r="U37" s="356"/>
      <c r="V37" s="356"/>
      <c r="W37" s="356"/>
      <c r="X37" s="356"/>
      <c r="Y37" s="357"/>
      <c r="Z37" s="358">
        <v>1.4</v>
      </c>
      <c r="AA37" s="358"/>
      <c r="AB37" s="358"/>
      <c r="AC37" s="358"/>
      <c r="AD37" s="359" t="s">
        <v>65</v>
      </c>
      <c r="AE37" s="359"/>
      <c r="AF37" s="359"/>
      <c r="AG37" s="359"/>
      <c r="AH37" s="359"/>
      <c r="AI37" s="359"/>
      <c r="AJ37" s="359"/>
      <c r="AK37" s="359"/>
      <c r="AL37" s="364" t="s">
        <v>65</v>
      </c>
      <c r="AM37" s="365"/>
      <c r="AN37" s="365"/>
      <c r="AO37" s="366"/>
      <c r="AQ37" s="429" t="s">
        <v>264</v>
      </c>
      <c r="AR37" s="430"/>
      <c r="AS37" s="430"/>
      <c r="AT37" s="430"/>
      <c r="AU37" s="430"/>
      <c r="AV37" s="430"/>
      <c r="AW37" s="430"/>
      <c r="AX37" s="430"/>
      <c r="AY37" s="431"/>
      <c r="AZ37" s="355">
        <v>2615167</v>
      </c>
      <c r="BA37" s="356"/>
      <c r="BB37" s="356"/>
      <c r="BC37" s="356"/>
      <c r="BD37" s="389"/>
      <c r="BE37" s="389"/>
      <c r="BF37" s="411"/>
      <c r="BG37" s="361" t="s">
        <v>265</v>
      </c>
      <c r="BH37" s="362"/>
      <c r="BI37" s="362"/>
      <c r="BJ37" s="362"/>
      <c r="BK37" s="362"/>
      <c r="BL37" s="362"/>
      <c r="BM37" s="362"/>
      <c r="BN37" s="362"/>
      <c r="BO37" s="362"/>
      <c r="BP37" s="362"/>
      <c r="BQ37" s="362"/>
      <c r="BR37" s="362"/>
      <c r="BS37" s="362"/>
      <c r="BT37" s="362"/>
      <c r="BU37" s="363"/>
      <c r="BV37" s="355">
        <v>-38436</v>
      </c>
      <c r="BW37" s="356"/>
      <c r="BX37" s="356"/>
      <c r="BY37" s="356"/>
      <c r="BZ37" s="356"/>
      <c r="CA37" s="356"/>
      <c r="CB37" s="369"/>
      <c r="CD37" s="361" t="s">
        <v>266</v>
      </c>
      <c r="CE37" s="362"/>
      <c r="CF37" s="362"/>
      <c r="CG37" s="362"/>
      <c r="CH37" s="362"/>
      <c r="CI37" s="362"/>
      <c r="CJ37" s="362"/>
      <c r="CK37" s="362"/>
      <c r="CL37" s="362"/>
      <c r="CM37" s="362"/>
      <c r="CN37" s="362"/>
      <c r="CO37" s="362"/>
      <c r="CP37" s="362"/>
      <c r="CQ37" s="363"/>
      <c r="CR37" s="355">
        <v>3945</v>
      </c>
      <c r="CS37" s="389"/>
      <c r="CT37" s="389"/>
      <c r="CU37" s="389"/>
      <c r="CV37" s="389"/>
      <c r="CW37" s="389"/>
      <c r="CX37" s="389"/>
      <c r="CY37" s="390"/>
      <c r="CZ37" s="364">
        <v>0</v>
      </c>
      <c r="DA37" s="391"/>
      <c r="DB37" s="391"/>
      <c r="DC37" s="392"/>
      <c r="DD37" s="368">
        <v>3945</v>
      </c>
      <c r="DE37" s="389"/>
      <c r="DF37" s="389"/>
      <c r="DG37" s="389"/>
      <c r="DH37" s="389"/>
      <c r="DI37" s="389"/>
      <c r="DJ37" s="389"/>
      <c r="DK37" s="390"/>
      <c r="DL37" s="368">
        <v>3945</v>
      </c>
      <c r="DM37" s="389"/>
      <c r="DN37" s="389"/>
      <c r="DO37" s="389"/>
      <c r="DP37" s="389"/>
      <c r="DQ37" s="389"/>
      <c r="DR37" s="389"/>
      <c r="DS37" s="389"/>
      <c r="DT37" s="389"/>
      <c r="DU37" s="389"/>
      <c r="DV37" s="390"/>
      <c r="DW37" s="364">
        <v>0</v>
      </c>
      <c r="DX37" s="391"/>
      <c r="DY37" s="391"/>
      <c r="DZ37" s="391"/>
      <c r="EA37" s="391"/>
      <c r="EB37" s="391"/>
      <c r="EC37" s="393"/>
    </row>
    <row r="38" spans="2:133" ht="11.25" customHeight="1" x14ac:dyDescent="0.15">
      <c r="B38" s="361" t="s">
        <v>267</v>
      </c>
      <c r="C38" s="362"/>
      <c r="D38" s="362"/>
      <c r="E38" s="362"/>
      <c r="F38" s="362"/>
      <c r="G38" s="362"/>
      <c r="H38" s="362"/>
      <c r="I38" s="362"/>
      <c r="J38" s="362"/>
      <c r="K38" s="362"/>
      <c r="L38" s="362"/>
      <c r="M38" s="362"/>
      <c r="N38" s="362"/>
      <c r="O38" s="362"/>
      <c r="P38" s="362"/>
      <c r="Q38" s="363"/>
      <c r="R38" s="355">
        <v>1395939</v>
      </c>
      <c r="S38" s="356"/>
      <c r="T38" s="356"/>
      <c r="U38" s="356"/>
      <c r="V38" s="356"/>
      <c r="W38" s="356"/>
      <c r="X38" s="356"/>
      <c r="Y38" s="357"/>
      <c r="Z38" s="358">
        <v>2.7</v>
      </c>
      <c r="AA38" s="358"/>
      <c r="AB38" s="358"/>
      <c r="AC38" s="358"/>
      <c r="AD38" s="359" t="s">
        <v>65</v>
      </c>
      <c r="AE38" s="359"/>
      <c r="AF38" s="359"/>
      <c r="AG38" s="359"/>
      <c r="AH38" s="359"/>
      <c r="AI38" s="359"/>
      <c r="AJ38" s="359"/>
      <c r="AK38" s="359"/>
      <c r="AL38" s="364" t="s">
        <v>65</v>
      </c>
      <c r="AM38" s="365"/>
      <c r="AN38" s="365"/>
      <c r="AO38" s="366"/>
      <c r="AQ38" s="429" t="s">
        <v>268</v>
      </c>
      <c r="AR38" s="430"/>
      <c r="AS38" s="430"/>
      <c r="AT38" s="430"/>
      <c r="AU38" s="430"/>
      <c r="AV38" s="430"/>
      <c r="AW38" s="430"/>
      <c r="AX38" s="430"/>
      <c r="AY38" s="431"/>
      <c r="AZ38" s="355">
        <v>567872</v>
      </c>
      <c r="BA38" s="356"/>
      <c r="BB38" s="356"/>
      <c r="BC38" s="356"/>
      <c r="BD38" s="389"/>
      <c r="BE38" s="389"/>
      <c r="BF38" s="411"/>
      <c r="BG38" s="361" t="s">
        <v>269</v>
      </c>
      <c r="BH38" s="362"/>
      <c r="BI38" s="362"/>
      <c r="BJ38" s="362"/>
      <c r="BK38" s="362"/>
      <c r="BL38" s="362"/>
      <c r="BM38" s="362"/>
      <c r="BN38" s="362"/>
      <c r="BO38" s="362"/>
      <c r="BP38" s="362"/>
      <c r="BQ38" s="362"/>
      <c r="BR38" s="362"/>
      <c r="BS38" s="362"/>
      <c r="BT38" s="362"/>
      <c r="BU38" s="363"/>
      <c r="BV38" s="355">
        <v>11887</v>
      </c>
      <c r="BW38" s="356"/>
      <c r="BX38" s="356"/>
      <c r="BY38" s="356"/>
      <c r="BZ38" s="356"/>
      <c r="CA38" s="356"/>
      <c r="CB38" s="369"/>
      <c r="CD38" s="361" t="s">
        <v>270</v>
      </c>
      <c r="CE38" s="362"/>
      <c r="CF38" s="362"/>
      <c r="CG38" s="362"/>
      <c r="CH38" s="362"/>
      <c r="CI38" s="362"/>
      <c r="CJ38" s="362"/>
      <c r="CK38" s="362"/>
      <c r="CL38" s="362"/>
      <c r="CM38" s="362"/>
      <c r="CN38" s="362"/>
      <c r="CO38" s="362"/>
      <c r="CP38" s="362"/>
      <c r="CQ38" s="363"/>
      <c r="CR38" s="355">
        <v>3343950</v>
      </c>
      <c r="CS38" s="356"/>
      <c r="CT38" s="356"/>
      <c r="CU38" s="356"/>
      <c r="CV38" s="356"/>
      <c r="CW38" s="356"/>
      <c r="CX38" s="356"/>
      <c r="CY38" s="357"/>
      <c r="CZ38" s="364">
        <v>6.6</v>
      </c>
      <c r="DA38" s="391"/>
      <c r="DB38" s="391"/>
      <c r="DC38" s="392"/>
      <c r="DD38" s="368">
        <v>2646929</v>
      </c>
      <c r="DE38" s="356"/>
      <c r="DF38" s="356"/>
      <c r="DG38" s="356"/>
      <c r="DH38" s="356"/>
      <c r="DI38" s="356"/>
      <c r="DJ38" s="356"/>
      <c r="DK38" s="357"/>
      <c r="DL38" s="368">
        <v>2469354</v>
      </c>
      <c r="DM38" s="356"/>
      <c r="DN38" s="356"/>
      <c r="DO38" s="356"/>
      <c r="DP38" s="356"/>
      <c r="DQ38" s="356"/>
      <c r="DR38" s="356"/>
      <c r="DS38" s="356"/>
      <c r="DT38" s="356"/>
      <c r="DU38" s="356"/>
      <c r="DV38" s="357"/>
      <c r="DW38" s="364">
        <v>11.1</v>
      </c>
      <c r="DX38" s="391"/>
      <c r="DY38" s="391"/>
      <c r="DZ38" s="391"/>
      <c r="EA38" s="391"/>
      <c r="EB38" s="391"/>
      <c r="EC38" s="393"/>
    </row>
    <row r="39" spans="2:133" ht="11.25" customHeight="1" x14ac:dyDescent="0.15">
      <c r="B39" s="361" t="s">
        <v>271</v>
      </c>
      <c r="C39" s="362"/>
      <c r="D39" s="362"/>
      <c r="E39" s="362"/>
      <c r="F39" s="362"/>
      <c r="G39" s="362"/>
      <c r="H39" s="362"/>
      <c r="I39" s="362"/>
      <c r="J39" s="362"/>
      <c r="K39" s="362"/>
      <c r="L39" s="362"/>
      <c r="M39" s="362"/>
      <c r="N39" s="362"/>
      <c r="O39" s="362"/>
      <c r="P39" s="362"/>
      <c r="Q39" s="363"/>
      <c r="R39" s="355">
        <v>5338645</v>
      </c>
      <c r="S39" s="356"/>
      <c r="T39" s="356"/>
      <c r="U39" s="356"/>
      <c r="V39" s="356"/>
      <c r="W39" s="356"/>
      <c r="X39" s="356"/>
      <c r="Y39" s="357"/>
      <c r="Z39" s="358">
        <v>10.199999999999999</v>
      </c>
      <c r="AA39" s="358"/>
      <c r="AB39" s="358"/>
      <c r="AC39" s="358"/>
      <c r="AD39" s="359">
        <v>407</v>
      </c>
      <c r="AE39" s="359"/>
      <c r="AF39" s="359"/>
      <c r="AG39" s="359"/>
      <c r="AH39" s="359"/>
      <c r="AI39" s="359"/>
      <c r="AJ39" s="359"/>
      <c r="AK39" s="359"/>
      <c r="AL39" s="364">
        <v>0</v>
      </c>
      <c r="AM39" s="365"/>
      <c r="AN39" s="365"/>
      <c r="AO39" s="366"/>
      <c r="AQ39" s="429" t="s">
        <v>272</v>
      </c>
      <c r="AR39" s="430"/>
      <c r="AS39" s="430"/>
      <c r="AT39" s="430"/>
      <c r="AU39" s="430"/>
      <c r="AV39" s="430"/>
      <c r="AW39" s="430"/>
      <c r="AX39" s="430"/>
      <c r="AY39" s="431"/>
      <c r="AZ39" s="355">
        <v>52540</v>
      </c>
      <c r="BA39" s="356"/>
      <c r="BB39" s="356"/>
      <c r="BC39" s="356"/>
      <c r="BD39" s="389"/>
      <c r="BE39" s="389"/>
      <c r="BF39" s="411"/>
      <c r="BG39" s="361" t="s">
        <v>273</v>
      </c>
      <c r="BH39" s="362"/>
      <c r="BI39" s="362"/>
      <c r="BJ39" s="362"/>
      <c r="BK39" s="362"/>
      <c r="BL39" s="362"/>
      <c r="BM39" s="362"/>
      <c r="BN39" s="362"/>
      <c r="BO39" s="362"/>
      <c r="BP39" s="362"/>
      <c r="BQ39" s="362"/>
      <c r="BR39" s="362"/>
      <c r="BS39" s="362"/>
      <c r="BT39" s="362"/>
      <c r="BU39" s="363"/>
      <c r="BV39" s="355">
        <v>18400</v>
      </c>
      <c r="BW39" s="356"/>
      <c r="BX39" s="356"/>
      <c r="BY39" s="356"/>
      <c r="BZ39" s="356"/>
      <c r="CA39" s="356"/>
      <c r="CB39" s="369"/>
      <c r="CD39" s="361" t="s">
        <v>274</v>
      </c>
      <c r="CE39" s="362"/>
      <c r="CF39" s="362"/>
      <c r="CG39" s="362"/>
      <c r="CH39" s="362"/>
      <c r="CI39" s="362"/>
      <c r="CJ39" s="362"/>
      <c r="CK39" s="362"/>
      <c r="CL39" s="362"/>
      <c r="CM39" s="362"/>
      <c r="CN39" s="362"/>
      <c r="CO39" s="362"/>
      <c r="CP39" s="362"/>
      <c r="CQ39" s="363"/>
      <c r="CR39" s="355">
        <v>1361137</v>
      </c>
      <c r="CS39" s="389"/>
      <c r="CT39" s="389"/>
      <c r="CU39" s="389"/>
      <c r="CV39" s="389"/>
      <c r="CW39" s="389"/>
      <c r="CX39" s="389"/>
      <c r="CY39" s="390"/>
      <c r="CZ39" s="364">
        <v>2.7</v>
      </c>
      <c r="DA39" s="391"/>
      <c r="DB39" s="391"/>
      <c r="DC39" s="392"/>
      <c r="DD39" s="368">
        <v>1360231</v>
      </c>
      <c r="DE39" s="389"/>
      <c r="DF39" s="389"/>
      <c r="DG39" s="389"/>
      <c r="DH39" s="389"/>
      <c r="DI39" s="389"/>
      <c r="DJ39" s="389"/>
      <c r="DK39" s="390"/>
      <c r="DL39" s="368" t="s">
        <v>65</v>
      </c>
      <c r="DM39" s="389"/>
      <c r="DN39" s="389"/>
      <c r="DO39" s="389"/>
      <c r="DP39" s="389"/>
      <c r="DQ39" s="389"/>
      <c r="DR39" s="389"/>
      <c r="DS39" s="389"/>
      <c r="DT39" s="389"/>
      <c r="DU39" s="389"/>
      <c r="DV39" s="390"/>
      <c r="DW39" s="364" t="s">
        <v>65</v>
      </c>
      <c r="DX39" s="391"/>
      <c r="DY39" s="391"/>
      <c r="DZ39" s="391"/>
      <c r="EA39" s="391"/>
      <c r="EB39" s="391"/>
      <c r="EC39" s="393"/>
    </row>
    <row r="40" spans="2:133" ht="11.25" customHeight="1" x14ac:dyDescent="0.15">
      <c r="B40" s="361" t="s">
        <v>275</v>
      </c>
      <c r="C40" s="362"/>
      <c r="D40" s="362"/>
      <c r="E40" s="362"/>
      <c r="F40" s="362"/>
      <c r="G40" s="362"/>
      <c r="H40" s="362"/>
      <c r="I40" s="362"/>
      <c r="J40" s="362"/>
      <c r="K40" s="362"/>
      <c r="L40" s="362"/>
      <c r="M40" s="362"/>
      <c r="N40" s="362"/>
      <c r="O40" s="362"/>
      <c r="P40" s="362"/>
      <c r="Q40" s="363"/>
      <c r="R40" s="355">
        <v>7170717</v>
      </c>
      <c r="S40" s="356"/>
      <c r="T40" s="356"/>
      <c r="U40" s="356"/>
      <c r="V40" s="356"/>
      <c r="W40" s="356"/>
      <c r="X40" s="356"/>
      <c r="Y40" s="357"/>
      <c r="Z40" s="358">
        <v>13.7</v>
      </c>
      <c r="AA40" s="358"/>
      <c r="AB40" s="358"/>
      <c r="AC40" s="358"/>
      <c r="AD40" s="359" t="s">
        <v>65</v>
      </c>
      <c r="AE40" s="359"/>
      <c r="AF40" s="359"/>
      <c r="AG40" s="359"/>
      <c r="AH40" s="359"/>
      <c r="AI40" s="359"/>
      <c r="AJ40" s="359"/>
      <c r="AK40" s="359"/>
      <c r="AL40" s="364" t="s">
        <v>65</v>
      </c>
      <c r="AM40" s="365"/>
      <c r="AN40" s="365"/>
      <c r="AO40" s="366"/>
      <c r="AQ40" s="429" t="s">
        <v>276</v>
      </c>
      <c r="AR40" s="430"/>
      <c r="AS40" s="430"/>
      <c r="AT40" s="430"/>
      <c r="AU40" s="430"/>
      <c r="AV40" s="430"/>
      <c r="AW40" s="430"/>
      <c r="AX40" s="430"/>
      <c r="AY40" s="431"/>
      <c r="AZ40" s="355" t="s">
        <v>65</v>
      </c>
      <c r="BA40" s="356"/>
      <c r="BB40" s="356"/>
      <c r="BC40" s="356"/>
      <c r="BD40" s="389"/>
      <c r="BE40" s="389"/>
      <c r="BF40" s="411"/>
      <c r="BG40" s="407" t="s">
        <v>277</v>
      </c>
      <c r="BH40" s="408"/>
      <c r="BI40" s="408"/>
      <c r="BJ40" s="408"/>
      <c r="BK40" s="408"/>
      <c r="BL40" s="432"/>
      <c r="BM40" s="362" t="s">
        <v>278</v>
      </c>
      <c r="BN40" s="362"/>
      <c r="BO40" s="362"/>
      <c r="BP40" s="362"/>
      <c r="BQ40" s="362"/>
      <c r="BR40" s="362"/>
      <c r="BS40" s="362"/>
      <c r="BT40" s="362"/>
      <c r="BU40" s="363"/>
      <c r="BV40" s="355">
        <v>95</v>
      </c>
      <c r="BW40" s="356"/>
      <c r="BX40" s="356"/>
      <c r="BY40" s="356"/>
      <c r="BZ40" s="356"/>
      <c r="CA40" s="356"/>
      <c r="CB40" s="369"/>
      <c r="CD40" s="361" t="s">
        <v>279</v>
      </c>
      <c r="CE40" s="362"/>
      <c r="CF40" s="362"/>
      <c r="CG40" s="362"/>
      <c r="CH40" s="362"/>
      <c r="CI40" s="362"/>
      <c r="CJ40" s="362"/>
      <c r="CK40" s="362"/>
      <c r="CL40" s="362"/>
      <c r="CM40" s="362"/>
      <c r="CN40" s="362"/>
      <c r="CO40" s="362"/>
      <c r="CP40" s="362"/>
      <c r="CQ40" s="363"/>
      <c r="CR40" s="355">
        <v>501920</v>
      </c>
      <c r="CS40" s="356"/>
      <c r="CT40" s="356"/>
      <c r="CU40" s="356"/>
      <c r="CV40" s="356"/>
      <c r="CW40" s="356"/>
      <c r="CX40" s="356"/>
      <c r="CY40" s="357"/>
      <c r="CZ40" s="364">
        <v>1</v>
      </c>
      <c r="DA40" s="391"/>
      <c r="DB40" s="391"/>
      <c r="DC40" s="392"/>
      <c r="DD40" s="368" t="s">
        <v>65</v>
      </c>
      <c r="DE40" s="356"/>
      <c r="DF40" s="356"/>
      <c r="DG40" s="356"/>
      <c r="DH40" s="356"/>
      <c r="DI40" s="356"/>
      <c r="DJ40" s="356"/>
      <c r="DK40" s="357"/>
      <c r="DL40" s="368" t="s">
        <v>65</v>
      </c>
      <c r="DM40" s="356"/>
      <c r="DN40" s="356"/>
      <c r="DO40" s="356"/>
      <c r="DP40" s="356"/>
      <c r="DQ40" s="356"/>
      <c r="DR40" s="356"/>
      <c r="DS40" s="356"/>
      <c r="DT40" s="356"/>
      <c r="DU40" s="356"/>
      <c r="DV40" s="357"/>
      <c r="DW40" s="364" t="s">
        <v>65</v>
      </c>
      <c r="DX40" s="391"/>
      <c r="DY40" s="391"/>
      <c r="DZ40" s="391"/>
      <c r="EA40" s="391"/>
      <c r="EB40" s="391"/>
      <c r="EC40" s="393"/>
    </row>
    <row r="41" spans="2:133" ht="11.25" customHeight="1" x14ac:dyDescent="0.15">
      <c r="B41" s="361" t="s">
        <v>280</v>
      </c>
      <c r="C41" s="362"/>
      <c r="D41" s="362"/>
      <c r="E41" s="362"/>
      <c r="F41" s="362"/>
      <c r="G41" s="362"/>
      <c r="H41" s="362"/>
      <c r="I41" s="362"/>
      <c r="J41" s="362"/>
      <c r="K41" s="362"/>
      <c r="L41" s="362"/>
      <c r="M41" s="362"/>
      <c r="N41" s="362"/>
      <c r="O41" s="362"/>
      <c r="P41" s="362"/>
      <c r="Q41" s="363"/>
      <c r="R41" s="355" t="s">
        <v>65</v>
      </c>
      <c r="S41" s="356"/>
      <c r="T41" s="356"/>
      <c r="U41" s="356"/>
      <c r="V41" s="356"/>
      <c r="W41" s="356"/>
      <c r="X41" s="356"/>
      <c r="Y41" s="357"/>
      <c r="Z41" s="358" t="s">
        <v>65</v>
      </c>
      <c r="AA41" s="358"/>
      <c r="AB41" s="358"/>
      <c r="AC41" s="358"/>
      <c r="AD41" s="359" t="s">
        <v>65</v>
      </c>
      <c r="AE41" s="359"/>
      <c r="AF41" s="359"/>
      <c r="AG41" s="359"/>
      <c r="AH41" s="359"/>
      <c r="AI41" s="359"/>
      <c r="AJ41" s="359"/>
      <c r="AK41" s="359"/>
      <c r="AL41" s="364" t="s">
        <v>65</v>
      </c>
      <c r="AM41" s="365"/>
      <c r="AN41" s="365"/>
      <c r="AO41" s="366"/>
      <c r="AQ41" s="429" t="s">
        <v>281</v>
      </c>
      <c r="AR41" s="430"/>
      <c r="AS41" s="430"/>
      <c r="AT41" s="430"/>
      <c r="AU41" s="430"/>
      <c r="AV41" s="430"/>
      <c r="AW41" s="430"/>
      <c r="AX41" s="430"/>
      <c r="AY41" s="431"/>
      <c r="AZ41" s="355">
        <v>912633</v>
      </c>
      <c r="BA41" s="356"/>
      <c r="BB41" s="356"/>
      <c r="BC41" s="356"/>
      <c r="BD41" s="389"/>
      <c r="BE41" s="389"/>
      <c r="BF41" s="411"/>
      <c r="BG41" s="407"/>
      <c r="BH41" s="408"/>
      <c r="BI41" s="408"/>
      <c r="BJ41" s="408"/>
      <c r="BK41" s="408"/>
      <c r="BL41" s="432"/>
      <c r="BM41" s="362" t="s">
        <v>282</v>
      </c>
      <c r="BN41" s="362"/>
      <c r="BO41" s="362"/>
      <c r="BP41" s="362"/>
      <c r="BQ41" s="362"/>
      <c r="BR41" s="362"/>
      <c r="BS41" s="362"/>
      <c r="BT41" s="362"/>
      <c r="BU41" s="363"/>
      <c r="BV41" s="355" t="s">
        <v>65</v>
      </c>
      <c r="BW41" s="356"/>
      <c r="BX41" s="356"/>
      <c r="BY41" s="356"/>
      <c r="BZ41" s="356"/>
      <c r="CA41" s="356"/>
      <c r="CB41" s="369"/>
      <c r="CD41" s="361" t="s">
        <v>283</v>
      </c>
      <c r="CE41" s="362"/>
      <c r="CF41" s="362"/>
      <c r="CG41" s="362"/>
      <c r="CH41" s="362"/>
      <c r="CI41" s="362"/>
      <c r="CJ41" s="362"/>
      <c r="CK41" s="362"/>
      <c r="CL41" s="362"/>
      <c r="CM41" s="362"/>
      <c r="CN41" s="362"/>
      <c r="CO41" s="362"/>
      <c r="CP41" s="362"/>
      <c r="CQ41" s="363"/>
      <c r="CR41" s="355" t="s">
        <v>65</v>
      </c>
      <c r="CS41" s="389"/>
      <c r="CT41" s="389"/>
      <c r="CU41" s="389"/>
      <c r="CV41" s="389"/>
      <c r="CW41" s="389"/>
      <c r="CX41" s="389"/>
      <c r="CY41" s="390"/>
      <c r="CZ41" s="364" t="s">
        <v>65</v>
      </c>
      <c r="DA41" s="391"/>
      <c r="DB41" s="391"/>
      <c r="DC41" s="392"/>
      <c r="DD41" s="368" t="s">
        <v>65</v>
      </c>
      <c r="DE41" s="389"/>
      <c r="DF41" s="389"/>
      <c r="DG41" s="389"/>
      <c r="DH41" s="389"/>
      <c r="DI41" s="389"/>
      <c r="DJ41" s="389"/>
      <c r="DK41" s="390"/>
      <c r="DL41" s="433"/>
      <c r="DM41" s="434"/>
      <c r="DN41" s="434"/>
      <c r="DO41" s="434"/>
      <c r="DP41" s="434"/>
      <c r="DQ41" s="434"/>
      <c r="DR41" s="434"/>
      <c r="DS41" s="434"/>
      <c r="DT41" s="434"/>
      <c r="DU41" s="434"/>
      <c r="DV41" s="435"/>
      <c r="DW41" s="436"/>
      <c r="DX41" s="437"/>
      <c r="DY41" s="437"/>
      <c r="DZ41" s="437"/>
      <c r="EA41" s="437"/>
      <c r="EB41" s="437"/>
      <c r="EC41" s="438"/>
    </row>
    <row r="42" spans="2:133" ht="11.25" customHeight="1" x14ac:dyDescent="0.15">
      <c r="B42" s="361" t="s">
        <v>284</v>
      </c>
      <c r="C42" s="362"/>
      <c r="D42" s="362"/>
      <c r="E42" s="362"/>
      <c r="F42" s="362"/>
      <c r="G42" s="362"/>
      <c r="H42" s="362"/>
      <c r="I42" s="362"/>
      <c r="J42" s="362"/>
      <c r="K42" s="362"/>
      <c r="L42" s="362"/>
      <c r="M42" s="362"/>
      <c r="N42" s="362"/>
      <c r="O42" s="362"/>
      <c r="P42" s="362"/>
      <c r="Q42" s="363"/>
      <c r="R42" s="355" t="s">
        <v>65</v>
      </c>
      <c r="S42" s="356"/>
      <c r="T42" s="356"/>
      <c r="U42" s="356"/>
      <c r="V42" s="356"/>
      <c r="W42" s="356"/>
      <c r="X42" s="356"/>
      <c r="Y42" s="357"/>
      <c r="Z42" s="358" t="s">
        <v>65</v>
      </c>
      <c r="AA42" s="358"/>
      <c r="AB42" s="358"/>
      <c r="AC42" s="358"/>
      <c r="AD42" s="359" t="s">
        <v>65</v>
      </c>
      <c r="AE42" s="359"/>
      <c r="AF42" s="359"/>
      <c r="AG42" s="359"/>
      <c r="AH42" s="359"/>
      <c r="AI42" s="359"/>
      <c r="AJ42" s="359"/>
      <c r="AK42" s="359"/>
      <c r="AL42" s="364" t="s">
        <v>65</v>
      </c>
      <c r="AM42" s="365"/>
      <c r="AN42" s="365"/>
      <c r="AO42" s="366"/>
      <c r="AQ42" s="439" t="s">
        <v>285</v>
      </c>
      <c r="AR42" s="440"/>
      <c r="AS42" s="440"/>
      <c r="AT42" s="440"/>
      <c r="AU42" s="440"/>
      <c r="AV42" s="440"/>
      <c r="AW42" s="440"/>
      <c r="AX42" s="440"/>
      <c r="AY42" s="441"/>
      <c r="AZ42" s="442">
        <v>2431317</v>
      </c>
      <c r="BA42" s="443"/>
      <c r="BB42" s="443"/>
      <c r="BC42" s="443"/>
      <c r="BD42" s="419"/>
      <c r="BE42" s="419"/>
      <c r="BF42" s="421"/>
      <c r="BG42" s="414"/>
      <c r="BH42" s="415"/>
      <c r="BI42" s="415"/>
      <c r="BJ42" s="415"/>
      <c r="BK42" s="415"/>
      <c r="BL42" s="444"/>
      <c r="BM42" s="374" t="s">
        <v>286</v>
      </c>
      <c r="BN42" s="374"/>
      <c r="BO42" s="374"/>
      <c r="BP42" s="374"/>
      <c r="BQ42" s="374"/>
      <c r="BR42" s="374"/>
      <c r="BS42" s="374"/>
      <c r="BT42" s="374"/>
      <c r="BU42" s="375"/>
      <c r="BV42" s="442">
        <v>363</v>
      </c>
      <c r="BW42" s="443"/>
      <c r="BX42" s="443"/>
      <c r="BY42" s="443"/>
      <c r="BZ42" s="443"/>
      <c r="CA42" s="443"/>
      <c r="CB42" s="445"/>
      <c r="CD42" s="361" t="s">
        <v>287</v>
      </c>
      <c r="CE42" s="362"/>
      <c r="CF42" s="362"/>
      <c r="CG42" s="362"/>
      <c r="CH42" s="362"/>
      <c r="CI42" s="362"/>
      <c r="CJ42" s="362"/>
      <c r="CK42" s="362"/>
      <c r="CL42" s="362"/>
      <c r="CM42" s="362"/>
      <c r="CN42" s="362"/>
      <c r="CO42" s="362"/>
      <c r="CP42" s="362"/>
      <c r="CQ42" s="363"/>
      <c r="CR42" s="355">
        <v>14666453</v>
      </c>
      <c r="CS42" s="389"/>
      <c r="CT42" s="389"/>
      <c r="CU42" s="389"/>
      <c r="CV42" s="389"/>
      <c r="CW42" s="389"/>
      <c r="CX42" s="389"/>
      <c r="CY42" s="390"/>
      <c r="CZ42" s="364">
        <v>29.2</v>
      </c>
      <c r="DA42" s="391"/>
      <c r="DB42" s="391"/>
      <c r="DC42" s="392"/>
      <c r="DD42" s="368">
        <v>907614</v>
      </c>
      <c r="DE42" s="389"/>
      <c r="DF42" s="389"/>
      <c r="DG42" s="389"/>
      <c r="DH42" s="389"/>
      <c r="DI42" s="389"/>
      <c r="DJ42" s="389"/>
      <c r="DK42" s="390"/>
      <c r="DL42" s="433"/>
      <c r="DM42" s="434"/>
      <c r="DN42" s="434"/>
      <c r="DO42" s="434"/>
      <c r="DP42" s="434"/>
      <c r="DQ42" s="434"/>
      <c r="DR42" s="434"/>
      <c r="DS42" s="434"/>
      <c r="DT42" s="434"/>
      <c r="DU42" s="434"/>
      <c r="DV42" s="435"/>
      <c r="DW42" s="436"/>
      <c r="DX42" s="437"/>
      <c r="DY42" s="437"/>
      <c r="DZ42" s="437"/>
      <c r="EA42" s="437"/>
      <c r="EB42" s="437"/>
      <c r="EC42" s="438"/>
    </row>
    <row r="43" spans="2:133" ht="11.25" customHeight="1" x14ac:dyDescent="0.15">
      <c r="B43" s="361" t="s">
        <v>288</v>
      </c>
      <c r="C43" s="362"/>
      <c r="D43" s="362"/>
      <c r="E43" s="362"/>
      <c r="F43" s="362"/>
      <c r="G43" s="362"/>
      <c r="H43" s="362"/>
      <c r="I43" s="362"/>
      <c r="J43" s="362"/>
      <c r="K43" s="362"/>
      <c r="L43" s="362"/>
      <c r="M43" s="362"/>
      <c r="N43" s="362"/>
      <c r="O43" s="362"/>
      <c r="P43" s="362"/>
      <c r="Q43" s="363"/>
      <c r="R43" s="355">
        <v>1095217</v>
      </c>
      <c r="S43" s="356"/>
      <c r="T43" s="356"/>
      <c r="U43" s="356"/>
      <c r="V43" s="356"/>
      <c r="W43" s="356"/>
      <c r="X43" s="356"/>
      <c r="Y43" s="357"/>
      <c r="Z43" s="358">
        <v>2.1</v>
      </c>
      <c r="AA43" s="358"/>
      <c r="AB43" s="358"/>
      <c r="AC43" s="358"/>
      <c r="AD43" s="359" t="s">
        <v>65</v>
      </c>
      <c r="AE43" s="359"/>
      <c r="AF43" s="359"/>
      <c r="AG43" s="359"/>
      <c r="AH43" s="359"/>
      <c r="AI43" s="359"/>
      <c r="AJ43" s="359"/>
      <c r="AK43" s="359"/>
      <c r="AL43" s="364" t="s">
        <v>65</v>
      </c>
      <c r="AM43" s="365"/>
      <c r="AN43" s="365"/>
      <c r="AO43" s="366"/>
      <c r="CD43" s="361" t="s">
        <v>289</v>
      </c>
      <c r="CE43" s="362"/>
      <c r="CF43" s="362"/>
      <c r="CG43" s="362"/>
      <c r="CH43" s="362"/>
      <c r="CI43" s="362"/>
      <c r="CJ43" s="362"/>
      <c r="CK43" s="362"/>
      <c r="CL43" s="362"/>
      <c r="CM43" s="362"/>
      <c r="CN43" s="362"/>
      <c r="CO43" s="362"/>
      <c r="CP43" s="362"/>
      <c r="CQ43" s="363"/>
      <c r="CR43" s="355">
        <v>185133</v>
      </c>
      <c r="CS43" s="389"/>
      <c r="CT43" s="389"/>
      <c r="CU43" s="389"/>
      <c r="CV43" s="389"/>
      <c r="CW43" s="389"/>
      <c r="CX43" s="389"/>
      <c r="CY43" s="390"/>
      <c r="CZ43" s="364">
        <v>0.4</v>
      </c>
      <c r="DA43" s="391"/>
      <c r="DB43" s="391"/>
      <c r="DC43" s="392"/>
      <c r="DD43" s="368">
        <v>153163</v>
      </c>
      <c r="DE43" s="389"/>
      <c r="DF43" s="389"/>
      <c r="DG43" s="389"/>
      <c r="DH43" s="389"/>
      <c r="DI43" s="389"/>
      <c r="DJ43" s="389"/>
      <c r="DK43" s="390"/>
      <c r="DL43" s="433"/>
      <c r="DM43" s="434"/>
      <c r="DN43" s="434"/>
      <c r="DO43" s="434"/>
      <c r="DP43" s="434"/>
      <c r="DQ43" s="434"/>
      <c r="DR43" s="434"/>
      <c r="DS43" s="434"/>
      <c r="DT43" s="434"/>
      <c r="DU43" s="434"/>
      <c r="DV43" s="435"/>
      <c r="DW43" s="436"/>
      <c r="DX43" s="437"/>
      <c r="DY43" s="437"/>
      <c r="DZ43" s="437"/>
      <c r="EA43" s="437"/>
      <c r="EB43" s="437"/>
      <c r="EC43" s="438"/>
    </row>
    <row r="44" spans="2:133" ht="11.25" customHeight="1" x14ac:dyDescent="0.15">
      <c r="B44" s="373" t="s">
        <v>290</v>
      </c>
      <c r="C44" s="374"/>
      <c r="D44" s="374"/>
      <c r="E44" s="374"/>
      <c r="F44" s="374"/>
      <c r="G44" s="374"/>
      <c r="H44" s="374"/>
      <c r="I44" s="374"/>
      <c r="J44" s="374"/>
      <c r="K44" s="374"/>
      <c r="L44" s="374"/>
      <c r="M44" s="374"/>
      <c r="N44" s="374"/>
      <c r="O44" s="374"/>
      <c r="P44" s="374"/>
      <c r="Q44" s="375"/>
      <c r="R44" s="442">
        <v>52442192</v>
      </c>
      <c r="S44" s="443"/>
      <c r="T44" s="443"/>
      <c r="U44" s="443"/>
      <c r="V44" s="443"/>
      <c r="W44" s="443"/>
      <c r="X44" s="443"/>
      <c r="Y44" s="446"/>
      <c r="Z44" s="447">
        <v>100</v>
      </c>
      <c r="AA44" s="447"/>
      <c r="AB44" s="447"/>
      <c r="AC44" s="447"/>
      <c r="AD44" s="448">
        <v>21195557</v>
      </c>
      <c r="AE44" s="448"/>
      <c r="AF44" s="448"/>
      <c r="AG44" s="448"/>
      <c r="AH44" s="448"/>
      <c r="AI44" s="448"/>
      <c r="AJ44" s="448"/>
      <c r="AK44" s="448"/>
      <c r="AL44" s="449">
        <v>100</v>
      </c>
      <c r="AM44" s="420"/>
      <c r="AN44" s="420"/>
      <c r="AO44" s="450"/>
      <c r="CD44" s="394" t="s">
        <v>236</v>
      </c>
      <c r="CE44" s="395"/>
      <c r="CF44" s="361" t="s">
        <v>291</v>
      </c>
      <c r="CG44" s="362"/>
      <c r="CH44" s="362"/>
      <c r="CI44" s="362"/>
      <c r="CJ44" s="362"/>
      <c r="CK44" s="362"/>
      <c r="CL44" s="362"/>
      <c r="CM44" s="362"/>
      <c r="CN44" s="362"/>
      <c r="CO44" s="362"/>
      <c r="CP44" s="362"/>
      <c r="CQ44" s="363"/>
      <c r="CR44" s="355">
        <v>14666453</v>
      </c>
      <c r="CS44" s="356"/>
      <c r="CT44" s="356"/>
      <c r="CU44" s="356"/>
      <c r="CV44" s="356"/>
      <c r="CW44" s="356"/>
      <c r="CX44" s="356"/>
      <c r="CY44" s="357"/>
      <c r="CZ44" s="364">
        <v>29.2</v>
      </c>
      <c r="DA44" s="365"/>
      <c r="DB44" s="365"/>
      <c r="DC44" s="370"/>
      <c r="DD44" s="368">
        <v>907614</v>
      </c>
      <c r="DE44" s="356"/>
      <c r="DF44" s="356"/>
      <c r="DG44" s="356"/>
      <c r="DH44" s="356"/>
      <c r="DI44" s="356"/>
      <c r="DJ44" s="356"/>
      <c r="DK44" s="357"/>
      <c r="DL44" s="433"/>
      <c r="DM44" s="434"/>
      <c r="DN44" s="434"/>
      <c r="DO44" s="434"/>
      <c r="DP44" s="434"/>
      <c r="DQ44" s="434"/>
      <c r="DR44" s="434"/>
      <c r="DS44" s="434"/>
      <c r="DT44" s="434"/>
      <c r="DU44" s="434"/>
      <c r="DV44" s="435"/>
      <c r="DW44" s="436"/>
      <c r="DX44" s="437"/>
      <c r="DY44" s="437"/>
      <c r="DZ44" s="437"/>
      <c r="EA44" s="437"/>
      <c r="EB44" s="437"/>
      <c r="EC44" s="438"/>
    </row>
    <row r="45" spans="2:133" ht="11.25" customHeight="1" x14ac:dyDescent="0.15">
      <c r="CD45" s="398"/>
      <c r="CE45" s="399"/>
      <c r="CF45" s="361" t="s">
        <v>292</v>
      </c>
      <c r="CG45" s="362"/>
      <c r="CH45" s="362"/>
      <c r="CI45" s="362"/>
      <c r="CJ45" s="362"/>
      <c r="CK45" s="362"/>
      <c r="CL45" s="362"/>
      <c r="CM45" s="362"/>
      <c r="CN45" s="362"/>
      <c r="CO45" s="362"/>
      <c r="CP45" s="362"/>
      <c r="CQ45" s="363"/>
      <c r="CR45" s="355">
        <v>6444979</v>
      </c>
      <c r="CS45" s="389"/>
      <c r="CT45" s="389"/>
      <c r="CU45" s="389"/>
      <c r="CV45" s="389"/>
      <c r="CW45" s="389"/>
      <c r="CX45" s="389"/>
      <c r="CY45" s="390"/>
      <c r="CZ45" s="364">
        <v>12.8</v>
      </c>
      <c r="DA45" s="391"/>
      <c r="DB45" s="391"/>
      <c r="DC45" s="392"/>
      <c r="DD45" s="368">
        <v>174106</v>
      </c>
      <c r="DE45" s="389"/>
      <c r="DF45" s="389"/>
      <c r="DG45" s="389"/>
      <c r="DH45" s="389"/>
      <c r="DI45" s="389"/>
      <c r="DJ45" s="389"/>
      <c r="DK45" s="390"/>
      <c r="DL45" s="433"/>
      <c r="DM45" s="434"/>
      <c r="DN45" s="434"/>
      <c r="DO45" s="434"/>
      <c r="DP45" s="434"/>
      <c r="DQ45" s="434"/>
      <c r="DR45" s="434"/>
      <c r="DS45" s="434"/>
      <c r="DT45" s="434"/>
      <c r="DU45" s="434"/>
      <c r="DV45" s="435"/>
      <c r="DW45" s="436"/>
      <c r="DX45" s="437"/>
      <c r="DY45" s="437"/>
      <c r="DZ45" s="437"/>
      <c r="EA45" s="437"/>
      <c r="EB45" s="437"/>
      <c r="EC45" s="438"/>
    </row>
    <row r="46" spans="2:133" ht="11.25" customHeight="1" x14ac:dyDescent="0.15">
      <c r="B46" s="336" t="s">
        <v>293</v>
      </c>
      <c r="CD46" s="398"/>
      <c r="CE46" s="399"/>
      <c r="CF46" s="361" t="s">
        <v>294</v>
      </c>
      <c r="CG46" s="362"/>
      <c r="CH46" s="362"/>
      <c r="CI46" s="362"/>
      <c r="CJ46" s="362"/>
      <c r="CK46" s="362"/>
      <c r="CL46" s="362"/>
      <c r="CM46" s="362"/>
      <c r="CN46" s="362"/>
      <c r="CO46" s="362"/>
      <c r="CP46" s="362"/>
      <c r="CQ46" s="363"/>
      <c r="CR46" s="355">
        <v>8211981</v>
      </c>
      <c r="CS46" s="356"/>
      <c r="CT46" s="356"/>
      <c r="CU46" s="356"/>
      <c r="CV46" s="356"/>
      <c r="CW46" s="356"/>
      <c r="CX46" s="356"/>
      <c r="CY46" s="357"/>
      <c r="CZ46" s="364">
        <v>16.3</v>
      </c>
      <c r="DA46" s="365"/>
      <c r="DB46" s="365"/>
      <c r="DC46" s="370"/>
      <c r="DD46" s="368">
        <v>732715</v>
      </c>
      <c r="DE46" s="356"/>
      <c r="DF46" s="356"/>
      <c r="DG46" s="356"/>
      <c r="DH46" s="356"/>
      <c r="DI46" s="356"/>
      <c r="DJ46" s="356"/>
      <c r="DK46" s="357"/>
      <c r="DL46" s="433"/>
      <c r="DM46" s="434"/>
      <c r="DN46" s="434"/>
      <c r="DO46" s="434"/>
      <c r="DP46" s="434"/>
      <c r="DQ46" s="434"/>
      <c r="DR46" s="434"/>
      <c r="DS46" s="434"/>
      <c r="DT46" s="434"/>
      <c r="DU46" s="434"/>
      <c r="DV46" s="435"/>
      <c r="DW46" s="436"/>
      <c r="DX46" s="437"/>
      <c r="DY46" s="437"/>
      <c r="DZ46" s="437"/>
      <c r="EA46" s="437"/>
      <c r="EB46" s="437"/>
      <c r="EC46" s="438"/>
    </row>
    <row r="47" spans="2:133" ht="11.25" customHeight="1" x14ac:dyDescent="0.15">
      <c r="B47" s="451" t="s">
        <v>295</v>
      </c>
      <c r="C47" s="451"/>
      <c r="D47" s="451"/>
      <c r="E47" s="451"/>
      <c r="F47" s="451"/>
      <c r="G47" s="451"/>
      <c r="H47" s="451"/>
      <c r="I47" s="451"/>
      <c r="J47" s="451"/>
      <c r="K47" s="451"/>
      <c r="L47" s="451"/>
      <c r="M47" s="451"/>
      <c r="N47" s="451"/>
      <c r="O47" s="451"/>
      <c r="P47" s="451"/>
      <c r="Q47" s="451"/>
      <c r="R47" s="451"/>
      <c r="S47" s="451"/>
      <c r="T47" s="451"/>
      <c r="U47" s="451"/>
      <c r="V47" s="451"/>
      <c r="W47" s="451"/>
      <c r="X47" s="451"/>
      <c r="Y47" s="451"/>
      <c r="Z47" s="451"/>
      <c r="AA47" s="451"/>
      <c r="AB47" s="451"/>
      <c r="AC47" s="451"/>
      <c r="AD47" s="451"/>
      <c r="AE47" s="451"/>
      <c r="AF47" s="451"/>
      <c r="AG47" s="451"/>
      <c r="AH47" s="451"/>
      <c r="AI47" s="451"/>
      <c r="AJ47" s="451"/>
      <c r="AK47" s="451"/>
      <c r="AL47" s="451"/>
      <c r="AM47" s="451"/>
      <c r="AN47" s="451"/>
      <c r="AO47" s="451"/>
      <c r="AP47" s="451"/>
      <c r="AQ47" s="451"/>
      <c r="AR47" s="451"/>
      <c r="AS47" s="451"/>
      <c r="AT47" s="451"/>
      <c r="AU47" s="451"/>
      <c r="AV47" s="451"/>
      <c r="AW47" s="451"/>
      <c r="AX47" s="451"/>
      <c r="AY47" s="451"/>
      <c r="AZ47" s="451"/>
      <c r="BA47" s="451"/>
      <c r="BB47" s="451"/>
      <c r="BC47" s="451"/>
      <c r="BD47" s="451"/>
      <c r="BE47" s="451"/>
      <c r="BF47" s="451"/>
      <c r="BG47" s="451"/>
      <c r="BH47" s="451"/>
      <c r="BI47" s="451"/>
      <c r="BJ47" s="451"/>
      <c r="BK47" s="451"/>
      <c r="BL47" s="451"/>
      <c r="BM47" s="451"/>
      <c r="BN47" s="451"/>
      <c r="BO47" s="451"/>
      <c r="BP47" s="451"/>
      <c r="BQ47" s="451"/>
      <c r="BR47" s="451"/>
      <c r="BS47" s="451"/>
      <c r="BT47" s="451"/>
      <c r="BU47" s="451"/>
      <c r="BV47" s="451"/>
      <c r="BW47" s="451"/>
      <c r="BX47" s="451"/>
      <c r="BY47" s="451"/>
      <c r="BZ47" s="451"/>
      <c r="CA47" s="451"/>
      <c r="CB47" s="451"/>
      <c r="CD47" s="398"/>
      <c r="CE47" s="399"/>
      <c r="CF47" s="361" t="s">
        <v>296</v>
      </c>
      <c r="CG47" s="362"/>
      <c r="CH47" s="362"/>
      <c r="CI47" s="362"/>
      <c r="CJ47" s="362"/>
      <c r="CK47" s="362"/>
      <c r="CL47" s="362"/>
      <c r="CM47" s="362"/>
      <c r="CN47" s="362"/>
      <c r="CO47" s="362"/>
      <c r="CP47" s="362"/>
      <c r="CQ47" s="363"/>
      <c r="CR47" s="355" t="s">
        <v>65</v>
      </c>
      <c r="CS47" s="389"/>
      <c r="CT47" s="389"/>
      <c r="CU47" s="389"/>
      <c r="CV47" s="389"/>
      <c r="CW47" s="389"/>
      <c r="CX47" s="389"/>
      <c r="CY47" s="390"/>
      <c r="CZ47" s="364" t="s">
        <v>65</v>
      </c>
      <c r="DA47" s="391"/>
      <c r="DB47" s="391"/>
      <c r="DC47" s="392"/>
      <c r="DD47" s="368" t="s">
        <v>65</v>
      </c>
      <c r="DE47" s="389"/>
      <c r="DF47" s="389"/>
      <c r="DG47" s="389"/>
      <c r="DH47" s="389"/>
      <c r="DI47" s="389"/>
      <c r="DJ47" s="389"/>
      <c r="DK47" s="390"/>
      <c r="DL47" s="433"/>
      <c r="DM47" s="434"/>
      <c r="DN47" s="434"/>
      <c r="DO47" s="434"/>
      <c r="DP47" s="434"/>
      <c r="DQ47" s="434"/>
      <c r="DR47" s="434"/>
      <c r="DS47" s="434"/>
      <c r="DT47" s="434"/>
      <c r="DU47" s="434"/>
      <c r="DV47" s="435"/>
      <c r="DW47" s="436"/>
      <c r="DX47" s="437"/>
      <c r="DY47" s="437"/>
      <c r="DZ47" s="437"/>
      <c r="EA47" s="437"/>
      <c r="EB47" s="437"/>
      <c r="EC47" s="438"/>
    </row>
    <row r="48" spans="2:133" x14ac:dyDescent="0.15">
      <c r="B48" s="451" t="s">
        <v>297</v>
      </c>
      <c r="C48" s="451"/>
      <c r="D48" s="451"/>
      <c r="E48" s="451"/>
      <c r="F48" s="451"/>
      <c r="G48" s="451"/>
      <c r="H48" s="451"/>
      <c r="I48" s="451"/>
      <c r="J48" s="451"/>
      <c r="K48" s="451"/>
      <c r="L48" s="451"/>
      <c r="M48" s="451"/>
      <c r="N48" s="451"/>
      <c r="O48" s="451"/>
      <c r="P48" s="451"/>
      <c r="Q48" s="451"/>
      <c r="R48" s="451"/>
      <c r="S48" s="451"/>
      <c r="T48" s="451"/>
      <c r="U48" s="451"/>
      <c r="V48" s="451"/>
      <c r="W48" s="451"/>
      <c r="X48" s="451"/>
      <c r="Y48" s="451"/>
      <c r="Z48" s="451"/>
      <c r="AA48" s="451"/>
      <c r="AB48" s="451"/>
      <c r="AC48" s="451"/>
      <c r="AD48" s="451"/>
      <c r="AE48" s="451"/>
      <c r="AF48" s="451"/>
      <c r="AG48" s="451"/>
      <c r="AH48" s="451"/>
      <c r="AI48" s="451"/>
      <c r="AJ48" s="451"/>
      <c r="AK48" s="451"/>
      <c r="AL48" s="451"/>
      <c r="AM48" s="451"/>
      <c r="AN48" s="451"/>
      <c r="AO48" s="451"/>
      <c r="AP48" s="451"/>
      <c r="AQ48" s="451"/>
      <c r="AR48" s="451"/>
      <c r="AS48" s="451"/>
      <c r="AT48" s="451"/>
      <c r="AU48" s="451"/>
      <c r="AV48" s="451"/>
      <c r="AW48" s="451"/>
      <c r="AX48" s="451"/>
      <c r="AY48" s="451"/>
      <c r="AZ48" s="451"/>
      <c r="BA48" s="451"/>
      <c r="BB48" s="451"/>
      <c r="BC48" s="451"/>
      <c r="BD48" s="451"/>
      <c r="BE48" s="451"/>
      <c r="BF48" s="451"/>
      <c r="BG48" s="451"/>
      <c r="BH48" s="451"/>
      <c r="BI48" s="451"/>
      <c r="BJ48" s="451"/>
      <c r="BK48" s="451"/>
      <c r="BL48" s="451"/>
      <c r="BM48" s="451"/>
      <c r="BN48" s="451"/>
      <c r="BO48" s="451"/>
      <c r="BP48" s="451"/>
      <c r="BQ48" s="451"/>
      <c r="BR48" s="451"/>
      <c r="BS48" s="451"/>
      <c r="BT48" s="451"/>
      <c r="BU48" s="451"/>
      <c r="BV48" s="451"/>
      <c r="BW48" s="451"/>
      <c r="BX48" s="451"/>
      <c r="BY48" s="451"/>
      <c r="BZ48" s="451"/>
      <c r="CA48" s="451"/>
      <c r="CB48" s="451"/>
      <c r="CD48" s="412"/>
      <c r="CE48" s="413"/>
      <c r="CF48" s="361" t="s">
        <v>298</v>
      </c>
      <c r="CG48" s="362"/>
      <c r="CH48" s="362"/>
      <c r="CI48" s="362"/>
      <c r="CJ48" s="362"/>
      <c r="CK48" s="362"/>
      <c r="CL48" s="362"/>
      <c r="CM48" s="362"/>
      <c r="CN48" s="362"/>
      <c r="CO48" s="362"/>
      <c r="CP48" s="362"/>
      <c r="CQ48" s="363"/>
      <c r="CR48" s="355" t="s">
        <v>65</v>
      </c>
      <c r="CS48" s="356"/>
      <c r="CT48" s="356"/>
      <c r="CU48" s="356"/>
      <c r="CV48" s="356"/>
      <c r="CW48" s="356"/>
      <c r="CX48" s="356"/>
      <c r="CY48" s="357"/>
      <c r="CZ48" s="364" t="s">
        <v>65</v>
      </c>
      <c r="DA48" s="365"/>
      <c r="DB48" s="365"/>
      <c r="DC48" s="370"/>
      <c r="DD48" s="368" t="s">
        <v>65</v>
      </c>
      <c r="DE48" s="356"/>
      <c r="DF48" s="356"/>
      <c r="DG48" s="356"/>
      <c r="DH48" s="356"/>
      <c r="DI48" s="356"/>
      <c r="DJ48" s="356"/>
      <c r="DK48" s="357"/>
      <c r="DL48" s="433"/>
      <c r="DM48" s="434"/>
      <c r="DN48" s="434"/>
      <c r="DO48" s="434"/>
      <c r="DP48" s="434"/>
      <c r="DQ48" s="434"/>
      <c r="DR48" s="434"/>
      <c r="DS48" s="434"/>
      <c r="DT48" s="434"/>
      <c r="DU48" s="434"/>
      <c r="DV48" s="435"/>
      <c r="DW48" s="436"/>
      <c r="DX48" s="437"/>
      <c r="DY48" s="437"/>
      <c r="DZ48" s="437"/>
      <c r="EA48" s="437"/>
      <c r="EB48" s="437"/>
      <c r="EC48" s="438"/>
    </row>
    <row r="49" spans="2:133" ht="11.25" customHeight="1" x14ac:dyDescent="0.15">
      <c r="B49" s="452"/>
      <c r="CD49" s="373" t="s">
        <v>299</v>
      </c>
      <c r="CE49" s="374"/>
      <c r="CF49" s="374"/>
      <c r="CG49" s="374"/>
      <c r="CH49" s="374"/>
      <c r="CI49" s="374"/>
      <c r="CJ49" s="374"/>
      <c r="CK49" s="374"/>
      <c r="CL49" s="374"/>
      <c r="CM49" s="374"/>
      <c r="CN49" s="374"/>
      <c r="CO49" s="374"/>
      <c r="CP49" s="374"/>
      <c r="CQ49" s="375"/>
      <c r="CR49" s="442">
        <v>50287985</v>
      </c>
      <c r="CS49" s="419"/>
      <c r="CT49" s="419"/>
      <c r="CU49" s="419"/>
      <c r="CV49" s="419"/>
      <c r="CW49" s="419"/>
      <c r="CX49" s="419"/>
      <c r="CY49" s="453"/>
      <c r="CZ49" s="449">
        <v>100</v>
      </c>
      <c r="DA49" s="454"/>
      <c r="DB49" s="454"/>
      <c r="DC49" s="455"/>
      <c r="DD49" s="456">
        <v>24936668</v>
      </c>
      <c r="DE49" s="419"/>
      <c r="DF49" s="419"/>
      <c r="DG49" s="419"/>
      <c r="DH49" s="419"/>
      <c r="DI49" s="419"/>
      <c r="DJ49" s="419"/>
      <c r="DK49" s="453"/>
      <c r="DL49" s="457"/>
      <c r="DM49" s="458"/>
      <c r="DN49" s="458"/>
      <c r="DO49" s="458"/>
      <c r="DP49" s="458"/>
      <c r="DQ49" s="458"/>
      <c r="DR49" s="458"/>
      <c r="DS49" s="458"/>
      <c r="DT49" s="458"/>
      <c r="DU49" s="458"/>
      <c r="DV49" s="459"/>
      <c r="DW49" s="460"/>
      <c r="DX49" s="461"/>
      <c r="DY49" s="461"/>
      <c r="DZ49" s="461"/>
      <c r="EA49" s="461"/>
      <c r="EB49" s="461"/>
      <c r="EC49" s="462"/>
    </row>
    <row r="50" spans="2:133" hidden="1" x14ac:dyDescent="0.15">
      <c r="B50" s="452"/>
    </row>
  </sheetData>
  <sheetProtection algorithmName="SHA-512" hashValue="Y+1r7aRQLMipF3w0GeO2MCqJ6xLiKDBrB4nlH/hzaHyxOR2obsFW1HUHGXZ2tqar6ZlhNpZ+HA+sxkYnkr9xnA==" saltValue="9I65+6exkGHe0A0/SLAypg=="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DD30:DK30"/>
    <mergeCell ref="DL30:DV30"/>
    <mergeCell ref="DW30:EC30"/>
    <mergeCell ref="B31:Q31"/>
    <mergeCell ref="R31:Y31"/>
    <mergeCell ref="Z31:AC31"/>
    <mergeCell ref="AD31:AK31"/>
    <mergeCell ref="AL31:AO31"/>
    <mergeCell ref="AP31:AS33"/>
    <mergeCell ref="AT31:AT33"/>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3A387B-0B5F-4783-B708-B170A9918015}">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468" customWidth="1"/>
    <col min="131" max="131" width="1.625" style="468" customWidth="1"/>
    <col min="132" max="16384" width="9" style="468" hidden="1"/>
  </cols>
  <sheetData>
    <row r="1" spans="1:131" ht="11.25" customHeight="1" thickBot="1" x14ac:dyDescent="0.2">
      <c r="A1" s="464"/>
      <c r="B1" s="464"/>
      <c r="C1" s="464"/>
      <c r="D1" s="464"/>
      <c r="E1" s="464"/>
      <c r="F1" s="464"/>
      <c r="G1" s="464"/>
      <c r="H1" s="464"/>
      <c r="I1" s="464"/>
      <c r="J1" s="464"/>
      <c r="K1" s="464"/>
      <c r="L1" s="464"/>
      <c r="M1" s="464"/>
      <c r="N1" s="465"/>
      <c r="O1" s="465"/>
      <c r="P1" s="465"/>
      <c r="Q1" s="465"/>
      <c r="R1" s="465"/>
      <c r="S1" s="465"/>
      <c r="T1" s="465"/>
      <c r="U1" s="465"/>
      <c r="V1" s="465"/>
      <c r="W1" s="465"/>
      <c r="X1" s="465"/>
      <c r="Y1" s="465"/>
      <c r="Z1" s="465"/>
      <c r="AA1" s="465"/>
      <c r="AB1" s="465"/>
      <c r="AC1" s="465"/>
      <c r="AD1" s="465"/>
      <c r="AE1" s="465"/>
      <c r="AF1" s="465"/>
      <c r="AG1" s="465"/>
      <c r="AH1" s="465"/>
      <c r="AI1" s="465"/>
      <c r="AJ1" s="465"/>
      <c r="AK1" s="465"/>
      <c r="AL1" s="465"/>
      <c r="AM1" s="465"/>
      <c r="AN1" s="465"/>
      <c r="AO1" s="465"/>
      <c r="AP1" s="465"/>
      <c r="AQ1" s="465"/>
      <c r="AR1" s="465"/>
      <c r="AS1" s="465"/>
      <c r="AT1" s="465"/>
      <c r="AU1" s="465"/>
      <c r="AV1" s="465"/>
      <c r="AW1" s="465"/>
      <c r="AX1" s="465"/>
      <c r="AY1" s="465"/>
      <c r="AZ1" s="465"/>
      <c r="BA1" s="465"/>
      <c r="BB1" s="465"/>
      <c r="BC1" s="465"/>
      <c r="BD1" s="465"/>
      <c r="BE1" s="465"/>
      <c r="BF1" s="465"/>
      <c r="BG1" s="465"/>
      <c r="BH1" s="465"/>
      <c r="BI1" s="465"/>
      <c r="BJ1" s="465"/>
      <c r="BK1" s="465"/>
      <c r="BL1" s="465"/>
      <c r="BM1" s="465"/>
      <c r="BN1" s="465"/>
      <c r="BO1" s="465"/>
      <c r="BP1" s="465"/>
      <c r="BQ1" s="465"/>
      <c r="BR1" s="465"/>
      <c r="BS1" s="465"/>
      <c r="BT1" s="465"/>
      <c r="BU1" s="465"/>
      <c r="BV1" s="465"/>
      <c r="BW1" s="465"/>
      <c r="BX1" s="465"/>
      <c r="BY1" s="465"/>
      <c r="BZ1" s="465"/>
      <c r="CA1" s="465"/>
      <c r="CB1" s="465"/>
      <c r="CC1" s="465"/>
      <c r="CD1" s="465"/>
      <c r="CE1" s="465"/>
      <c r="CF1" s="465"/>
      <c r="CG1" s="465"/>
      <c r="CH1" s="465"/>
      <c r="CI1" s="465"/>
      <c r="CJ1" s="465"/>
      <c r="CK1" s="465"/>
      <c r="CL1" s="465"/>
      <c r="CM1" s="465"/>
      <c r="CN1" s="465"/>
      <c r="CO1" s="465"/>
      <c r="CP1" s="465"/>
      <c r="CQ1" s="465"/>
      <c r="CR1" s="465"/>
      <c r="CS1" s="465"/>
      <c r="CT1" s="465"/>
      <c r="CU1" s="465"/>
      <c r="CV1" s="465"/>
      <c r="CW1" s="465"/>
      <c r="CX1" s="465"/>
      <c r="CY1" s="465"/>
      <c r="CZ1" s="465"/>
      <c r="DA1" s="465"/>
      <c r="DB1" s="465"/>
      <c r="DC1" s="465"/>
      <c r="DD1" s="465"/>
      <c r="DE1" s="465"/>
      <c r="DF1" s="465"/>
      <c r="DG1" s="465"/>
      <c r="DH1" s="465"/>
      <c r="DI1" s="465"/>
      <c r="DJ1" s="465"/>
      <c r="DK1" s="465"/>
      <c r="DL1" s="465"/>
      <c r="DM1" s="465"/>
      <c r="DN1" s="465"/>
      <c r="DO1" s="465"/>
      <c r="DP1" s="465"/>
      <c r="DQ1" s="466"/>
      <c r="DR1" s="466"/>
      <c r="DS1" s="466"/>
      <c r="DT1" s="466"/>
      <c r="DU1" s="466"/>
      <c r="DV1" s="466"/>
      <c r="DW1" s="466"/>
      <c r="DX1" s="466"/>
      <c r="DY1" s="466"/>
      <c r="DZ1" s="466"/>
      <c r="EA1" s="467"/>
    </row>
    <row r="2" spans="1:131" ht="26.25" customHeight="1" thickBot="1" x14ac:dyDescent="0.2">
      <c r="A2" s="469" t="s">
        <v>300</v>
      </c>
      <c r="B2" s="469"/>
      <c r="C2" s="469"/>
      <c r="D2" s="469"/>
      <c r="E2" s="469"/>
      <c r="F2" s="469"/>
      <c r="G2" s="469"/>
      <c r="H2" s="469"/>
      <c r="I2" s="469"/>
      <c r="J2" s="469"/>
      <c r="K2" s="469"/>
      <c r="L2" s="469"/>
      <c r="M2" s="469"/>
      <c r="N2" s="469"/>
      <c r="O2" s="469"/>
      <c r="P2" s="469"/>
      <c r="Q2" s="469"/>
      <c r="R2" s="469"/>
      <c r="S2" s="469"/>
      <c r="T2" s="469"/>
      <c r="U2" s="469"/>
      <c r="V2" s="469"/>
      <c r="W2" s="469"/>
      <c r="X2" s="469"/>
      <c r="Y2" s="469"/>
      <c r="Z2" s="469"/>
      <c r="AA2" s="469"/>
      <c r="AB2" s="469"/>
      <c r="AC2" s="469"/>
      <c r="AD2" s="469"/>
      <c r="AE2" s="469"/>
      <c r="AF2" s="469"/>
      <c r="AG2" s="469"/>
      <c r="AH2" s="469"/>
      <c r="AI2" s="469"/>
      <c r="AJ2" s="469"/>
      <c r="AK2" s="469"/>
      <c r="AL2" s="469"/>
      <c r="AM2" s="469"/>
      <c r="AN2" s="469"/>
      <c r="AO2" s="469"/>
      <c r="AP2" s="469"/>
      <c r="AQ2" s="469"/>
      <c r="AR2" s="469"/>
      <c r="AS2" s="469"/>
      <c r="AT2" s="469"/>
      <c r="AU2" s="469"/>
      <c r="AV2" s="469"/>
      <c r="AW2" s="469"/>
      <c r="AX2" s="469"/>
      <c r="AY2" s="469"/>
      <c r="AZ2" s="469"/>
      <c r="BA2" s="469"/>
      <c r="BB2" s="469"/>
      <c r="BC2" s="469"/>
      <c r="BD2" s="469"/>
      <c r="BE2" s="469"/>
      <c r="BF2" s="469"/>
      <c r="BG2" s="469"/>
      <c r="BH2" s="469"/>
      <c r="BI2" s="469"/>
      <c r="BJ2" s="465"/>
      <c r="BK2" s="465"/>
      <c r="BL2" s="465"/>
      <c r="BM2" s="465"/>
      <c r="BN2" s="465"/>
      <c r="BO2" s="465"/>
      <c r="BP2" s="465"/>
      <c r="BQ2" s="465"/>
      <c r="BR2" s="465"/>
      <c r="BS2" s="465"/>
      <c r="BT2" s="465"/>
      <c r="BU2" s="465"/>
      <c r="BV2" s="465"/>
      <c r="BW2" s="465"/>
      <c r="BX2" s="465"/>
      <c r="BY2" s="465"/>
      <c r="BZ2" s="465"/>
      <c r="CA2" s="465"/>
      <c r="CB2" s="465"/>
      <c r="CC2" s="465"/>
      <c r="CD2" s="465"/>
      <c r="CE2" s="465"/>
      <c r="CF2" s="465"/>
      <c r="CG2" s="465"/>
      <c r="CH2" s="465"/>
      <c r="CI2" s="465"/>
      <c r="CJ2" s="465"/>
      <c r="CK2" s="465"/>
      <c r="CL2" s="465"/>
      <c r="CM2" s="465"/>
      <c r="CN2" s="465"/>
      <c r="CO2" s="465"/>
      <c r="CP2" s="465"/>
      <c r="CQ2" s="465"/>
      <c r="CR2" s="465"/>
      <c r="CS2" s="465"/>
      <c r="CT2" s="465"/>
      <c r="CU2" s="465"/>
      <c r="CV2" s="465"/>
      <c r="CW2" s="465"/>
      <c r="CX2" s="465"/>
      <c r="CY2" s="465"/>
      <c r="CZ2" s="465"/>
      <c r="DA2" s="465"/>
      <c r="DB2" s="465"/>
      <c r="DC2" s="465"/>
      <c r="DD2" s="465"/>
      <c r="DE2" s="465"/>
      <c r="DF2" s="465"/>
      <c r="DG2" s="465"/>
      <c r="DH2" s="465"/>
      <c r="DI2" s="465"/>
      <c r="DJ2" s="470" t="s">
        <v>301</v>
      </c>
      <c r="DK2" s="471"/>
      <c r="DL2" s="471"/>
      <c r="DM2" s="471"/>
      <c r="DN2" s="471"/>
      <c r="DO2" s="472"/>
      <c r="DP2" s="465"/>
      <c r="DQ2" s="470" t="s">
        <v>302</v>
      </c>
      <c r="DR2" s="471"/>
      <c r="DS2" s="471"/>
      <c r="DT2" s="471"/>
      <c r="DU2" s="471"/>
      <c r="DV2" s="471"/>
      <c r="DW2" s="471"/>
      <c r="DX2" s="471"/>
      <c r="DY2" s="471"/>
      <c r="DZ2" s="472"/>
      <c r="EA2" s="467"/>
    </row>
    <row r="3" spans="1:131" ht="11.25" customHeight="1" x14ac:dyDescent="0.15">
      <c r="A3" s="465"/>
      <c r="B3" s="465"/>
      <c r="C3" s="465"/>
      <c r="D3" s="465"/>
      <c r="E3" s="465"/>
      <c r="F3" s="465"/>
      <c r="G3" s="465"/>
      <c r="H3" s="465"/>
      <c r="I3" s="465"/>
      <c r="J3" s="465"/>
      <c r="K3" s="465"/>
      <c r="L3" s="465"/>
      <c r="M3" s="465"/>
      <c r="N3" s="465"/>
      <c r="O3" s="465"/>
      <c r="P3" s="465"/>
      <c r="Q3" s="465"/>
      <c r="R3" s="465"/>
      <c r="S3" s="465"/>
      <c r="T3" s="465"/>
      <c r="U3" s="465"/>
      <c r="V3" s="465"/>
      <c r="W3" s="465"/>
      <c r="X3" s="465"/>
      <c r="Y3" s="465"/>
      <c r="Z3" s="465"/>
      <c r="AA3" s="465"/>
      <c r="AB3" s="465"/>
      <c r="AC3" s="465"/>
      <c r="AD3" s="465"/>
      <c r="AE3" s="465"/>
      <c r="AF3" s="465"/>
      <c r="AG3" s="465"/>
      <c r="AH3" s="465"/>
      <c r="AI3" s="465"/>
      <c r="AJ3" s="465"/>
      <c r="AK3" s="465"/>
      <c r="AL3" s="465"/>
      <c r="AM3" s="465"/>
      <c r="AN3" s="465"/>
      <c r="AO3" s="465"/>
      <c r="AP3" s="465"/>
      <c r="AQ3" s="465"/>
      <c r="AR3" s="465"/>
      <c r="AS3" s="465"/>
      <c r="AT3" s="465"/>
      <c r="AU3" s="465"/>
      <c r="AV3" s="465"/>
      <c r="AW3" s="465"/>
      <c r="AX3" s="465"/>
      <c r="AY3" s="465"/>
      <c r="AZ3" s="465"/>
      <c r="BA3" s="465"/>
      <c r="BB3" s="465"/>
      <c r="BC3" s="465"/>
      <c r="BD3" s="465"/>
      <c r="BE3" s="465"/>
      <c r="BF3" s="465"/>
      <c r="BG3" s="465"/>
      <c r="BH3" s="465"/>
      <c r="BI3" s="465"/>
      <c r="BJ3" s="465"/>
      <c r="BK3" s="465"/>
      <c r="BL3" s="465"/>
      <c r="BM3" s="465"/>
      <c r="BN3" s="465"/>
      <c r="BO3" s="465"/>
      <c r="BP3" s="465"/>
      <c r="BQ3" s="465"/>
      <c r="BR3" s="465"/>
      <c r="BS3" s="465"/>
      <c r="BT3" s="465"/>
      <c r="BU3" s="465"/>
      <c r="BV3" s="465"/>
      <c r="BW3" s="465"/>
      <c r="BX3" s="465"/>
      <c r="BY3" s="465"/>
      <c r="BZ3" s="465"/>
      <c r="CA3" s="465"/>
      <c r="CB3" s="465"/>
      <c r="CC3" s="465"/>
      <c r="CD3" s="465"/>
      <c r="CE3" s="465"/>
      <c r="CF3" s="465"/>
      <c r="CG3" s="465"/>
      <c r="CH3" s="465"/>
      <c r="CI3" s="465"/>
      <c r="CJ3" s="465"/>
      <c r="CK3" s="465"/>
      <c r="CL3" s="465"/>
      <c r="CM3" s="465"/>
      <c r="CN3" s="465"/>
      <c r="CO3" s="465"/>
      <c r="CP3" s="465"/>
      <c r="CQ3" s="465"/>
      <c r="CR3" s="465"/>
      <c r="CS3" s="465"/>
      <c r="CT3" s="465"/>
      <c r="CU3" s="465"/>
      <c r="CV3" s="465"/>
      <c r="CW3" s="465"/>
      <c r="CX3" s="465"/>
      <c r="CY3" s="465"/>
      <c r="CZ3" s="465"/>
      <c r="DA3" s="465"/>
      <c r="DB3" s="465"/>
      <c r="DC3" s="465"/>
      <c r="DD3" s="465"/>
      <c r="DE3" s="465"/>
      <c r="DF3" s="465"/>
      <c r="DG3" s="465"/>
      <c r="DH3" s="465"/>
      <c r="DI3" s="465"/>
      <c r="DJ3" s="465"/>
      <c r="DK3" s="465"/>
      <c r="DL3" s="465"/>
      <c r="DM3" s="465"/>
      <c r="DN3" s="465"/>
      <c r="DO3" s="465"/>
      <c r="DP3" s="465"/>
      <c r="DQ3" s="465"/>
      <c r="DR3" s="465"/>
      <c r="DS3" s="465"/>
      <c r="DT3" s="465"/>
      <c r="DU3" s="465"/>
      <c r="DV3" s="465"/>
      <c r="DW3" s="465"/>
      <c r="DX3" s="465"/>
      <c r="DY3" s="465"/>
      <c r="DZ3" s="465"/>
      <c r="EA3" s="467"/>
    </row>
    <row r="4" spans="1:131" s="478" customFormat="1" ht="26.25" customHeight="1" thickBot="1" x14ac:dyDescent="0.2">
      <c r="A4" s="473" t="s">
        <v>303</v>
      </c>
      <c r="B4" s="473"/>
      <c r="C4" s="473"/>
      <c r="D4" s="473"/>
      <c r="E4" s="473"/>
      <c r="F4" s="473"/>
      <c r="G4" s="473"/>
      <c r="H4" s="473"/>
      <c r="I4" s="473"/>
      <c r="J4" s="473"/>
      <c r="K4" s="473"/>
      <c r="L4" s="473"/>
      <c r="M4" s="473"/>
      <c r="N4" s="473"/>
      <c r="O4" s="473"/>
      <c r="P4" s="473"/>
      <c r="Q4" s="473"/>
      <c r="R4" s="473"/>
      <c r="S4" s="473"/>
      <c r="T4" s="473"/>
      <c r="U4" s="473"/>
      <c r="V4" s="473"/>
      <c r="W4" s="473"/>
      <c r="X4" s="473"/>
      <c r="Y4" s="473"/>
      <c r="Z4" s="473"/>
      <c r="AA4" s="473"/>
      <c r="AB4" s="473"/>
      <c r="AC4" s="473"/>
      <c r="AD4" s="473"/>
      <c r="AE4" s="473"/>
      <c r="AF4" s="473"/>
      <c r="AG4" s="473"/>
      <c r="AH4" s="473"/>
      <c r="AI4" s="473"/>
      <c r="AJ4" s="473"/>
      <c r="AK4" s="473"/>
      <c r="AL4" s="473"/>
      <c r="AM4" s="473"/>
      <c r="AN4" s="473"/>
      <c r="AO4" s="473"/>
      <c r="AP4" s="473"/>
      <c r="AQ4" s="473"/>
      <c r="AR4" s="473"/>
      <c r="AS4" s="473"/>
      <c r="AT4" s="473"/>
      <c r="AU4" s="473"/>
      <c r="AV4" s="473"/>
      <c r="AW4" s="473"/>
      <c r="AX4" s="473"/>
      <c r="AY4" s="473"/>
      <c r="AZ4" s="474"/>
      <c r="BA4" s="474"/>
      <c r="BB4" s="474"/>
      <c r="BC4" s="474"/>
      <c r="BD4" s="474"/>
      <c r="BE4" s="475"/>
      <c r="BF4" s="475"/>
      <c r="BG4" s="475"/>
      <c r="BH4" s="475"/>
      <c r="BI4" s="475"/>
      <c r="BJ4" s="475"/>
      <c r="BK4" s="475"/>
      <c r="BL4" s="475"/>
      <c r="BM4" s="475"/>
      <c r="BN4" s="475"/>
      <c r="BO4" s="475"/>
      <c r="BP4" s="475"/>
      <c r="BQ4" s="476" t="s">
        <v>304</v>
      </c>
      <c r="BR4" s="476"/>
      <c r="BS4" s="476"/>
      <c r="BT4" s="476"/>
      <c r="BU4" s="476"/>
      <c r="BV4" s="476"/>
      <c r="BW4" s="476"/>
      <c r="BX4" s="476"/>
      <c r="BY4" s="476"/>
      <c r="BZ4" s="476"/>
      <c r="CA4" s="476"/>
      <c r="CB4" s="476"/>
      <c r="CC4" s="476"/>
      <c r="CD4" s="476"/>
      <c r="CE4" s="476"/>
      <c r="CF4" s="476"/>
      <c r="CG4" s="476"/>
      <c r="CH4" s="476"/>
      <c r="CI4" s="476"/>
      <c r="CJ4" s="476"/>
      <c r="CK4" s="476"/>
      <c r="CL4" s="476"/>
      <c r="CM4" s="476"/>
      <c r="CN4" s="476"/>
      <c r="CO4" s="476"/>
      <c r="CP4" s="476"/>
      <c r="CQ4" s="476"/>
      <c r="CR4" s="476"/>
      <c r="CS4" s="476"/>
      <c r="CT4" s="476"/>
      <c r="CU4" s="476"/>
      <c r="CV4" s="476"/>
      <c r="CW4" s="476"/>
      <c r="CX4" s="476"/>
      <c r="CY4" s="476"/>
      <c r="CZ4" s="476"/>
      <c r="DA4" s="476"/>
      <c r="DB4" s="476"/>
      <c r="DC4" s="476"/>
      <c r="DD4" s="476"/>
      <c r="DE4" s="476"/>
      <c r="DF4" s="476"/>
      <c r="DG4" s="476"/>
      <c r="DH4" s="476"/>
      <c r="DI4" s="476"/>
      <c r="DJ4" s="476"/>
      <c r="DK4" s="476"/>
      <c r="DL4" s="476"/>
      <c r="DM4" s="476"/>
      <c r="DN4" s="476"/>
      <c r="DO4" s="476"/>
      <c r="DP4" s="476"/>
      <c r="DQ4" s="476"/>
      <c r="DR4" s="476"/>
      <c r="DS4" s="476"/>
      <c r="DT4" s="476"/>
      <c r="DU4" s="476"/>
      <c r="DV4" s="476"/>
      <c r="DW4" s="476"/>
      <c r="DX4" s="476"/>
      <c r="DY4" s="476"/>
      <c r="DZ4" s="476"/>
      <c r="EA4" s="477"/>
    </row>
    <row r="5" spans="1:131" s="478" customFormat="1" ht="26.25" customHeight="1" x14ac:dyDescent="0.15">
      <c r="A5" s="479" t="s">
        <v>305</v>
      </c>
      <c r="B5" s="480"/>
      <c r="C5" s="480"/>
      <c r="D5" s="480"/>
      <c r="E5" s="480"/>
      <c r="F5" s="480"/>
      <c r="G5" s="480"/>
      <c r="H5" s="480"/>
      <c r="I5" s="480"/>
      <c r="J5" s="480"/>
      <c r="K5" s="480"/>
      <c r="L5" s="480"/>
      <c r="M5" s="480"/>
      <c r="N5" s="480"/>
      <c r="O5" s="480"/>
      <c r="P5" s="481"/>
      <c r="Q5" s="482" t="s">
        <v>306</v>
      </c>
      <c r="R5" s="483"/>
      <c r="S5" s="483"/>
      <c r="T5" s="483"/>
      <c r="U5" s="484"/>
      <c r="V5" s="482" t="s">
        <v>307</v>
      </c>
      <c r="W5" s="483"/>
      <c r="X5" s="483"/>
      <c r="Y5" s="483"/>
      <c r="Z5" s="484"/>
      <c r="AA5" s="482" t="s">
        <v>308</v>
      </c>
      <c r="AB5" s="483"/>
      <c r="AC5" s="483"/>
      <c r="AD5" s="483"/>
      <c r="AE5" s="483"/>
      <c r="AF5" s="485" t="s">
        <v>309</v>
      </c>
      <c r="AG5" s="483"/>
      <c r="AH5" s="483"/>
      <c r="AI5" s="483"/>
      <c r="AJ5" s="486"/>
      <c r="AK5" s="483" t="s">
        <v>310</v>
      </c>
      <c r="AL5" s="483"/>
      <c r="AM5" s="483"/>
      <c r="AN5" s="483"/>
      <c r="AO5" s="484"/>
      <c r="AP5" s="482" t="s">
        <v>311</v>
      </c>
      <c r="AQ5" s="483"/>
      <c r="AR5" s="483"/>
      <c r="AS5" s="483"/>
      <c r="AT5" s="484"/>
      <c r="AU5" s="482" t="s">
        <v>312</v>
      </c>
      <c r="AV5" s="483"/>
      <c r="AW5" s="483"/>
      <c r="AX5" s="483"/>
      <c r="AY5" s="486"/>
      <c r="AZ5" s="474"/>
      <c r="BA5" s="474"/>
      <c r="BB5" s="474"/>
      <c r="BC5" s="474"/>
      <c r="BD5" s="474"/>
      <c r="BE5" s="475"/>
      <c r="BF5" s="475"/>
      <c r="BG5" s="475"/>
      <c r="BH5" s="475"/>
      <c r="BI5" s="475"/>
      <c r="BJ5" s="475"/>
      <c r="BK5" s="475"/>
      <c r="BL5" s="475"/>
      <c r="BM5" s="475"/>
      <c r="BN5" s="475"/>
      <c r="BO5" s="475"/>
      <c r="BP5" s="475"/>
      <c r="BQ5" s="479" t="s">
        <v>313</v>
      </c>
      <c r="BR5" s="480"/>
      <c r="BS5" s="480"/>
      <c r="BT5" s="480"/>
      <c r="BU5" s="480"/>
      <c r="BV5" s="480"/>
      <c r="BW5" s="480"/>
      <c r="BX5" s="480"/>
      <c r="BY5" s="480"/>
      <c r="BZ5" s="480"/>
      <c r="CA5" s="480"/>
      <c r="CB5" s="480"/>
      <c r="CC5" s="480"/>
      <c r="CD5" s="480"/>
      <c r="CE5" s="480"/>
      <c r="CF5" s="480"/>
      <c r="CG5" s="481"/>
      <c r="CH5" s="482" t="s">
        <v>314</v>
      </c>
      <c r="CI5" s="483"/>
      <c r="CJ5" s="483"/>
      <c r="CK5" s="483"/>
      <c r="CL5" s="484"/>
      <c r="CM5" s="482" t="s">
        <v>315</v>
      </c>
      <c r="CN5" s="483"/>
      <c r="CO5" s="483"/>
      <c r="CP5" s="483"/>
      <c r="CQ5" s="484"/>
      <c r="CR5" s="482" t="s">
        <v>316</v>
      </c>
      <c r="CS5" s="483"/>
      <c r="CT5" s="483"/>
      <c r="CU5" s="483"/>
      <c r="CV5" s="484"/>
      <c r="CW5" s="482" t="s">
        <v>317</v>
      </c>
      <c r="CX5" s="483"/>
      <c r="CY5" s="483"/>
      <c r="CZ5" s="483"/>
      <c r="DA5" s="484"/>
      <c r="DB5" s="482" t="s">
        <v>318</v>
      </c>
      <c r="DC5" s="483"/>
      <c r="DD5" s="483"/>
      <c r="DE5" s="483"/>
      <c r="DF5" s="484"/>
      <c r="DG5" s="487" t="s">
        <v>319</v>
      </c>
      <c r="DH5" s="488"/>
      <c r="DI5" s="488"/>
      <c r="DJ5" s="488"/>
      <c r="DK5" s="489"/>
      <c r="DL5" s="487" t="s">
        <v>320</v>
      </c>
      <c r="DM5" s="488"/>
      <c r="DN5" s="488"/>
      <c r="DO5" s="488"/>
      <c r="DP5" s="489"/>
      <c r="DQ5" s="482" t="s">
        <v>321</v>
      </c>
      <c r="DR5" s="483"/>
      <c r="DS5" s="483"/>
      <c r="DT5" s="483"/>
      <c r="DU5" s="484"/>
      <c r="DV5" s="482" t="s">
        <v>312</v>
      </c>
      <c r="DW5" s="483"/>
      <c r="DX5" s="483"/>
      <c r="DY5" s="483"/>
      <c r="DZ5" s="486"/>
      <c r="EA5" s="477"/>
    </row>
    <row r="6" spans="1:131" s="478" customFormat="1" ht="26.25" customHeight="1" thickBot="1" x14ac:dyDescent="0.2">
      <c r="A6" s="490"/>
      <c r="B6" s="491"/>
      <c r="C6" s="491"/>
      <c r="D6" s="491"/>
      <c r="E6" s="491"/>
      <c r="F6" s="491"/>
      <c r="G6" s="491"/>
      <c r="H6" s="491"/>
      <c r="I6" s="491"/>
      <c r="J6" s="491"/>
      <c r="K6" s="491"/>
      <c r="L6" s="491"/>
      <c r="M6" s="491"/>
      <c r="N6" s="491"/>
      <c r="O6" s="491"/>
      <c r="P6" s="492"/>
      <c r="Q6" s="493"/>
      <c r="R6" s="494"/>
      <c r="S6" s="494"/>
      <c r="T6" s="494"/>
      <c r="U6" s="495"/>
      <c r="V6" s="493"/>
      <c r="W6" s="494"/>
      <c r="X6" s="494"/>
      <c r="Y6" s="494"/>
      <c r="Z6" s="495"/>
      <c r="AA6" s="493"/>
      <c r="AB6" s="494"/>
      <c r="AC6" s="494"/>
      <c r="AD6" s="494"/>
      <c r="AE6" s="494"/>
      <c r="AF6" s="496"/>
      <c r="AG6" s="494"/>
      <c r="AH6" s="494"/>
      <c r="AI6" s="494"/>
      <c r="AJ6" s="497"/>
      <c r="AK6" s="494"/>
      <c r="AL6" s="494"/>
      <c r="AM6" s="494"/>
      <c r="AN6" s="494"/>
      <c r="AO6" s="495"/>
      <c r="AP6" s="493"/>
      <c r="AQ6" s="494"/>
      <c r="AR6" s="494"/>
      <c r="AS6" s="494"/>
      <c r="AT6" s="495"/>
      <c r="AU6" s="493"/>
      <c r="AV6" s="494"/>
      <c r="AW6" s="494"/>
      <c r="AX6" s="494"/>
      <c r="AY6" s="497"/>
      <c r="AZ6" s="474"/>
      <c r="BA6" s="474"/>
      <c r="BB6" s="474"/>
      <c r="BC6" s="474"/>
      <c r="BD6" s="474"/>
      <c r="BE6" s="475"/>
      <c r="BF6" s="475"/>
      <c r="BG6" s="475"/>
      <c r="BH6" s="475"/>
      <c r="BI6" s="475"/>
      <c r="BJ6" s="475"/>
      <c r="BK6" s="475"/>
      <c r="BL6" s="475"/>
      <c r="BM6" s="475"/>
      <c r="BN6" s="475"/>
      <c r="BO6" s="475"/>
      <c r="BP6" s="475"/>
      <c r="BQ6" s="490"/>
      <c r="BR6" s="491"/>
      <c r="BS6" s="491"/>
      <c r="BT6" s="491"/>
      <c r="BU6" s="491"/>
      <c r="BV6" s="491"/>
      <c r="BW6" s="491"/>
      <c r="BX6" s="491"/>
      <c r="BY6" s="491"/>
      <c r="BZ6" s="491"/>
      <c r="CA6" s="491"/>
      <c r="CB6" s="491"/>
      <c r="CC6" s="491"/>
      <c r="CD6" s="491"/>
      <c r="CE6" s="491"/>
      <c r="CF6" s="491"/>
      <c r="CG6" s="492"/>
      <c r="CH6" s="493"/>
      <c r="CI6" s="494"/>
      <c r="CJ6" s="494"/>
      <c r="CK6" s="494"/>
      <c r="CL6" s="495"/>
      <c r="CM6" s="493"/>
      <c r="CN6" s="494"/>
      <c r="CO6" s="494"/>
      <c r="CP6" s="494"/>
      <c r="CQ6" s="495"/>
      <c r="CR6" s="493"/>
      <c r="CS6" s="494"/>
      <c r="CT6" s="494"/>
      <c r="CU6" s="494"/>
      <c r="CV6" s="495"/>
      <c r="CW6" s="493"/>
      <c r="CX6" s="494"/>
      <c r="CY6" s="494"/>
      <c r="CZ6" s="494"/>
      <c r="DA6" s="495"/>
      <c r="DB6" s="493"/>
      <c r="DC6" s="494"/>
      <c r="DD6" s="494"/>
      <c r="DE6" s="494"/>
      <c r="DF6" s="495"/>
      <c r="DG6" s="498"/>
      <c r="DH6" s="499"/>
      <c r="DI6" s="499"/>
      <c r="DJ6" s="499"/>
      <c r="DK6" s="500"/>
      <c r="DL6" s="498"/>
      <c r="DM6" s="499"/>
      <c r="DN6" s="499"/>
      <c r="DO6" s="499"/>
      <c r="DP6" s="500"/>
      <c r="DQ6" s="493"/>
      <c r="DR6" s="494"/>
      <c r="DS6" s="494"/>
      <c r="DT6" s="494"/>
      <c r="DU6" s="495"/>
      <c r="DV6" s="493"/>
      <c r="DW6" s="494"/>
      <c r="DX6" s="494"/>
      <c r="DY6" s="494"/>
      <c r="DZ6" s="497"/>
      <c r="EA6" s="477"/>
    </row>
    <row r="7" spans="1:131" s="478" customFormat="1" ht="26.25" customHeight="1" thickTop="1" x14ac:dyDescent="0.15">
      <c r="A7" s="501">
        <v>1</v>
      </c>
      <c r="B7" s="502" t="s">
        <v>322</v>
      </c>
      <c r="C7" s="503"/>
      <c r="D7" s="503"/>
      <c r="E7" s="503"/>
      <c r="F7" s="503"/>
      <c r="G7" s="503"/>
      <c r="H7" s="503"/>
      <c r="I7" s="503"/>
      <c r="J7" s="503"/>
      <c r="K7" s="503"/>
      <c r="L7" s="503"/>
      <c r="M7" s="503"/>
      <c r="N7" s="503"/>
      <c r="O7" s="503"/>
      <c r="P7" s="504"/>
      <c r="Q7" s="505">
        <v>45781</v>
      </c>
      <c r="R7" s="506"/>
      <c r="S7" s="506"/>
      <c r="T7" s="506"/>
      <c r="U7" s="506"/>
      <c r="V7" s="506">
        <v>43682</v>
      </c>
      <c r="W7" s="506"/>
      <c r="X7" s="506"/>
      <c r="Y7" s="506"/>
      <c r="Z7" s="506"/>
      <c r="AA7" s="506">
        <v>2099</v>
      </c>
      <c r="AB7" s="506"/>
      <c r="AC7" s="506"/>
      <c r="AD7" s="506"/>
      <c r="AE7" s="507"/>
      <c r="AF7" s="508">
        <v>2011</v>
      </c>
      <c r="AG7" s="509"/>
      <c r="AH7" s="509"/>
      <c r="AI7" s="509"/>
      <c r="AJ7" s="510"/>
      <c r="AK7" s="511">
        <v>750</v>
      </c>
      <c r="AL7" s="512"/>
      <c r="AM7" s="512"/>
      <c r="AN7" s="512"/>
      <c r="AO7" s="512"/>
      <c r="AP7" s="512">
        <v>45557</v>
      </c>
      <c r="AQ7" s="512"/>
      <c r="AR7" s="512"/>
      <c r="AS7" s="512"/>
      <c r="AT7" s="512"/>
      <c r="AU7" s="513"/>
      <c r="AV7" s="513"/>
      <c r="AW7" s="513"/>
      <c r="AX7" s="513"/>
      <c r="AY7" s="514"/>
      <c r="AZ7" s="474"/>
      <c r="BA7" s="474"/>
      <c r="BB7" s="474"/>
      <c r="BC7" s="474"/>
      <c r="BD7" s="474"/>
      <c r="BE7" s="475"/>
      <c r="BF7" s="475"/>
      <c r="BG7" s="475"/>
      <c r="BH7" s="475"/>
      <c r="BI7" s="475"/>
      <c r="BJ7" s="475"/>
      <c r="BK7" s="475"/>
      <c r="BL7" s="475"/>
      <c r="BM7" s="475"/>
      <c r="BN7" s="475"/>
      <c r="BO7" s="475"/>
      <c r="BP7" s="475"/>
      <c r="BQ7" s="501">
        <v>1</v>
      </c>
      <c r="BR7" s="515"/>
      <c r="BS7" s="516" t="s">
        <v>323</v>
      </c>
      <c r="BT7" s="517"/>
      <c r="BU7" s="517"/>
      <c r="BV7" s="517"/>
      <c r="BW7" s="517"/>
      <c r="BX7" s="517"/>
      <c r="BY7" s="517"/>
      <c r="BZ7" s="517"/>
      <c r="CA7" s="517"/>
      <c r="CB7" s="517"/>
      <c r="CC7" s="517"/>
      <c r="CD7" s="517"/>
      <c r="CE7" s="517"/>
      <c r="CF7" s="517"/>
      <c r="CG7" s="518"/>
      <c r="CH7" s="519">
        <v>1</v>
      </c>
      <c r="CI7" s="520"/>
      <c r="CJ7" s="520"/>
      <c r="CK7" s="520"/>
      <c r="CL7" s="521"/>
      <c r="CM7" s="519">
        <v>142</v>
      </c>
      <c r="CN7" s="520"/>
      <c r="CO7" s="520"/>
      <c r="CP7" s="520"/>
      <c r="CQ7" s="521"/>
      <c r="CR7" s="519">
        <v>105</v>
      </c>
      <c r="CS7" s="520"/>
      <c r="CT7" s="520"/>
      <c r="CU7" s="520"/>
      <c r="CV7" s="521"/>
      <c r="CW7" s="519">
        <v>6</v>
      </c>
      <c r="CX7" s="520"/>
      <c r="CY7" s="520"/>
      <c r="CZ7" s="520"/>
      <c r="DA7" s="521"/>
      <c r="DB7" s="519" t="s">
        <v>324</v>
      </c>
      <c r="DC7" s="520"/>
      <c r="DD7" s="520"/>
      <c r="DE7" s="520"/>
      <c r="DF7" s="521"/>
      <c r="DG7" s="519" t="s">
        <v>324</v>
      </c>
      <c r="DH7" s="520"/>
      <c r="DI7" s="520"/>
      <c r="DJ7" s="520"/>
      <c r="DK7" s="521"/>
      <c r="DL7" s="519" t="s">
        <v>324</v>
      </c>
      <c r="DM7" s="520"/>
      <c r="DN7" s="520"/>
      <c r="DO7" s="520"/>
      <c r="DP7" s="521"/>
      <c r="DQ7" s="519" t="s">
        <v>324</v>
      </c>
      <c r="DR7" s="520"/>
      <c r="DS7" s="520"/>
      <c r="DT7" s="520"/>
      <c r="DU7" s="521"/>
      <c r="DV7" s="516"/>
      <c r="DW7" s="517"/>
      <c r="DX7" s="517"/>
      <c r="DY7" s="517"/>
      <c r="DZ7" s="522"/>
      <c r="EA7" s="477"/>
    </row>
    <row r="8" spans="1:131" s="478" customFormat="1" ht="26.25" customHeight="1" x14ac:dyDescent="0.15">
      <c r="A8" s="523">
        <v>2</v>
      </c>
      <c r="B8" s="524" t="s">
        <v>325</v>
      </c>
      <c r="C8" s="525"/>
      <c r="D8" s="525"/>
      <c r="E8" s="525"/>
      <c r="F8" s="525"/>
      <c r="G8" s="525"/>
      <c r="H8" s="525"/>
      <c r="I8" s="525"/>
      <c r="J8" s="525"/>
      <c r="K8" s="525"/>
      <c r="L8" s="525"/>
      <c r="M8" s="525"/>
      <c r="N8" s="525"/>
      <c r="O8" s="525"/>
      <c r="P8" s="526"/>
      <c r="Q8" s="527">
        <v>7959</v>
      </c>
      <c r="R8" s="528"/>
      <c r="S8" s="528"/>
      <c r="T8" s="528"/>
      <c r="U8" s="528"/>
      <c r="V8" s="528">
        <v>7904</v>
      </c>
      <c r="W8" s="528"/>
      <c r="X8" s="528"/>
      <c r="Y8" s="528"/>
      <c r="Z8" s="528"/>
      <c r="AA8" s="528">
        <v>55</v>
      </c>
      <c r="AB8" s="528"/>
      <c r="AC8" s="528"/>
      <c r="AD8" s="528"/>
      <c r="AE8" s="529"/>
      <c r="AF8" s="530">
        <v>55</v>
      </c>
      <c r="AG8" s="531"/>
      <c r="AH8" s="531"/>
      <c r="AI8" s="531"/>
      <c r="AJ8" s="532"/>
      <c r="AK8" s="533">
        <v>1267</v>
      </c>
      <c r="AL8" s="534"/>
      <c r="AM8" s="534"/>
      <c r="AN8" s="534"/>
      <c r="AO8" s="534"/>
      <c r="AP8" s="534" t="s">
        <v>326</v>
      </c>
      <c r="AQ8" s="534"/>
      <c r="AR8" s="534"/>
      <c r="AS8" s="534"/>
      <c r="AT8" s="534"/>
      <c r="AU8" s="535"/>
      <c r="AV8" s="535"/>
      <c r="AW8" s="535"/>
      <c r="AX8" s="535"/>
      <c r="AY8" s="536"/>
      <c r="AZ8" s="474"/>
      <c r="BA8" s="474"/>
      <c r="BB8" s="474"/>
      <c r="BC8" s="474"/>
      <c r="BD8" s="474"/>
      <c r="BE8" s="475"/>
      <c r="BF8" s="475"/>
      <c r="BG8" s="475"/>
      <c r="BH8" s="475"/>
      <c r="BI8" s="475"/>
      <c r="BJ8" s="475"/>
      <c r="BK8" s="475"/>
      <c r="BL8" s="475"/>
      <c r="BM8" s="475"/>
      <c r="BN8" s="475"/>
      <c r="BO8" s="475"/>
      <c r="BP8" s="475"/>
      <c r="BQ8" s="523">
        <v>2</v>
      </c>
      <c r="BR8" s="537"/>
      <c r="BS8" s="538" t="s">
        <v>327</v>
      </c>
      <c r="BT8" s="539"/>
      <c r="BU8" s="539"/>
      <c r="BV8" s="539"/>
      <c r="BW8" s="539"/>
      <c r="BX8" s="539"/>
      <c r="BY8" s="539"/>
      <c r="BZ8" s="539"/>
      <c r="CA8" s="539"/>
      <c r="CB8" s="539"/>
      <c r="CC8" s="539"/>
      <c r="CD8" s="539"/>
      <c r="CE8" s="539"/>
      <c r="CF8" s="539"/>
      <c r="CG8" s="540"/>
      <c r="CH8" s="541">
        <v>-1</v>
      </c>
      <c r="CI8" s="542"/>
      <c r="CJ8" s="542"/>
      <c r="CK8" s="542"/>
      <c r="CL8" s="543"/>
      <c r="CM8" s="541">
        <v>110</v>
      </c>
      <c r="CN8" s="542"/>
      <c r="CO8" s="542"/>
      <c r="CP8" s="542"/>
      <c r="CQ8" s="543"/>
      <c r="CR8" s="541">
        <v>60</v>
      </c>
      <c r="CS8" s="542"/>
      <c r="CT8" s="542"/>
      <c r="CU8" s="542"/>
      <c r="CV8" s="543"/>
      <c r="CW8" s="541">
        <v>12</v>
      </c>
      <c r="CX8" s="542"/>
      <c r="CY8" s="542"/>
      <c r="CZ8" s="542"/>
      <c r="DA8" s="543"/>
      <c r="DB8" s="541" t="s">
        <v>324</v>
      </c>
      <c r="DC8" s="542"/>
      <c r="DD8" s="542"/>
      <c r="DE8" s="542"/>
      <c r="DF8" s="543"/>
      <c r="DG8" s="541" t="s">
        <v>324</v>
      </c>
      <c r="DH8" s="542"/>
      <c r="DI8" s="542"/>
      <c r="DJ8" s="542"/>
      <c r="DK8" s="543"/>
      <c r="DL8" s="541" t="s">
        <v>324</v>
      </c>
      <c r="DM8" s="542"/>
      <c r="DN8" s="542"/>
      <c r="DO8" s="542"/>
      <c r="DP8" s="543"/>
      <c r="DQ8" s="541" t="s">
        <v>324</v>
      </c>
      <c r="DR8" s="542"/>
      <c r="DS8" s="542"/>
      <c r="DT8" s="542"/>
      <c r="DU8" s="543"/>
      <c r="DV8" s="538"/>
      <c r="DW8" s="539"/>
      <c r="DX8" s="539"/>
      <c r="DY8" s="539"/>
      <c r="DZ8" s="544"/>
      <c r="EA8" s="477"/>
    </row>
    <row r="9" spans="1:131" s="478" customFormat="1" ht="26.25" customHeight="1" x14ac:dyDescent="0.15">
      <c r="A9" s="523">
        <v>3</v>
      </c>
      <c r="B9" s="524"/>
      <c r="C9" s="525"/>
      <c r="D9" s="525"/>
      <c r="E9" s="525"/>
      <c r="F9" s="525"/>
      <c r="G9" s="525"/>
      <c r="H9" s="525"/>
      <c r="I9" s="525"/>
      <c r="J9" s="525"/>
      <c r="K9" s="525"/>
      <c r="L9" s="525"/>
      <c r="M9" s="525"/>
      <c r="N9" s="525"/>
      <c r="O9" s="525"/>
      <c r="P9" s="526"/>
      <c r="Q9" s="527"/>
      <c r="R9" s="528"/>
      <c r="S9" s="528"/>
      <c r="T9" s="528"/>
      <c r="U9" s="528"/>
      <c r="V9" s="528"/>
      <c r="W9" s="528"/>
      <c r="X9" s="528"/>
      <c r="Y9" s="528"/>
      <c r="Z9" s="528"/>
      <c r="AA9" s="528"/>
      <c r="AB9" s="528"/>
      <c r="AC9" s="528"/>
      <c r="AD9" s="528"/>
      <c r="AE9" s="529"/>
      <c r="AF9" s="530"/>
      <c r="AG9" s="531"/>
      <c r="AH9" s="531"/>
      <c r="AI9" s="531"/>
      <c r="AJ9" s="532"/>
      <c r="AK9" s="533"/>
      <c r="AL9" s="534"/>
      <c r="AM9" s="534"/>
      <c r="AN9" s="534"/>
      <c r="AO9" s="534"/>
      <c r="AP9" s="534"/>
      <c r="AQ9" s="534"/>
      <c r="AR9" s="534"/>
      <c r="AS9" s="534"/>
      <c r="AT9" s="534"/>
      <c r="AU9" s="535"/>
      <c r="AV9" s="535"/>
      <c r="AW9" s="535"/>
      <c r="AX9" s="535"/>
      <c r="AY9" s="536"/>
      <c r="AZ9" s="474"/>
      <c r="BA9" s="474"/>
      <c r="BB9" s="474"/>
      <c r="BC9" s="474"/>
      <c r="BD9" s="474"/>
      <c r="BE9" s="475"/>
      <c r="BF9" s="475"/>
      <c r="BG9" s="475"/>
      <c r="BH9" s="475"/>
      <c r="BI9" s="475"/>
      <c r="BJ9" s="475"/>
      <c r="BK9" s="475"/>
      <c r="BL9" s="475"/>
      <c r="BM9" s="475"/>
      <c r="BN9" s="475"/>
      <c r="BO9" s="475"/>
      <c r="BP9" s="475"/>
      <c r="BQ9" s="523">
        <v>3</v>
      </c>
      <c r="BR9" s="537"/>
      <c r="BS9" s="538"/>
      <c r="BT9" s="539"/>
      <c r="BU9" s="539"/>
      <c r="BV9" s="539"/>
      <c r="BW9" s="539"/>
      <c r="BX9" s="539"/>
      <c r="BY9" s="539"/>
      <c r="BZ9" s="539"/>
      <c r="CA9" s="539"/>
      <c r="CB9" s="539"/>
      <c r="CC9" s="539"/>
      <c r="CD9" s="539"/>
      <c r="CE9" s="539"/>
      <c r="CF9" s="539"/>
      <c r="CG9" s="540"/>
      <c r="CH9" s="541"/>
      <c r="CI9" s="542"/>
      <c r="CJ9" s="542"/>
      <c r="CK9" s="542"/>
      <c r="CL9" s="543"/>
      <c r="CM9" s="541"/>
      <c r="CN9" s="542"/>
      <c r="CO9" s="542"/>
      <c r="CP9" s="542"/>
      <c r="CQ9" s="543"/>
      <c r="CR9" s="541"/>
      <c r="CS9" s="542"/>
      <c r="CT9" s="542"/>
      <c r="CU9" s="542"/>
      <c r="CV9" s="543"/>
      <c r="CW9" s="541"/>
      <c r="CX9" s="542"/>
      <c r="CY9" s="542"/>
      <c r="CZ9" s="542"/>
      <c r="DA9" s="543"/>
      <c r="DB9" s="541"/>
      <c r="DC9" s="542"/>
      <c r="DD9" s="542"/>
      <c r="DE9" s="542"/>
      <c r="DF9" s="543"/>
      <c r="DG9" s="541"/>
      <c r="DH9" s="542"/>
      <c r="DI9" s="542"/>
      <c r="DJ9" s="542"/>
      <c r="DK9" s="543"/>
      <c r="DL9" s="541"/>
      <c r="DM9" s="542"/>
      <c r="DN9" s="542"/>
      <c r="DO9" s="542"/>
      <c r="DP9" s="543"/>
      <c r="DQ9" s="541"/>
      <c r="DR9" s="542"/>
      <c r="DS9" s="542"/>
      <c r="DT9" s="542"/>
      <c r="DU9" s="543"/>
      <c r="DV9" s="538"/>
      <c r="DW9" s="539"/>
      <c r="DX9" s="539"/>
      <c r="DY9" s="539"/>
      <c r="DZ9" s="544"/>
      <c r="EA9" s="477"/>
    </row>
    <row r="10" spans="1:131" s="478" customFormat="1" ht="26.25" customHeight="1" x14ac:dyDescent="0.15">
      <c r="A10" s="523">
        <v>4</v>
      </c>
      <c r="B10" s="524"/>
      <c r="C10" s="525"/>
      <c r="D10" s="525"/>
      <c r="E10" s="525"/>
      <c r="F10" s="525"/>
      <c r="G10" s="525"/>
      <c r="H10" s="525"/>
      <c r="I10" s="525"/>
      <c r="J10" s="525"/>
      <c r="K10" s="525"/>
      <c r="L10" s="525"/>
      <c r="M10" s="525"/>
      <c r="N10" s="525"/>
      <c r="O10" s="525"/>
      <c r="P10" s="526"/>
      <c r="Q10" s="527"/>
      <c r="R10" s="528"/>
      <c r="S10" s="528"/>
      <c r="T10" s="528"/>
      <c r="U10" s="528"/>
      <c r="V10" s="528"/>
      <c r="W10" s="528"/>
      <c r="X10" s="528"/>
      <c r="Y10" s="528"/>
      <c r="Z10" s="528"/>
      <c r="AA10" s="528"/>
      <c r="AB10" s="528"/>
      <c r="AC10" s="528"/>
      <c r="AD10" s="528"/>
      <c r="AE10" s="529"/>
      <c r="AF10" s="530"/>
      <c r="AG10" s="531"/>
      <c r="AH10" s="531"/>
      <c r="AI10" s="531"/>
      <c r="AJ10" s="532"/>
      <c r="AK10" s="533"/>
      <c r="AL10" s="534"/>
      <c r="AM10" s="534"/>
      <c r="AN10" s="534"/>
      <c r="AO10" s="534"/>
      <c r="AP10" s="534"/>
      <c r="AQ10" s="534"/>
      <c r="AR10" s="534"/>
      <c r="AS10" s="534"/>
      <c r="AT10" s="534"/>
      <c r="AU10" s="535"/>
      <c r="AV10" s="535"/>
      <c r="AW10" s="535"/>
      <c r="AX10" s="535"/>
      <c r="AY10" s="536"/>
      <c r="AZ10" s="474"/>
      <c r="BA10" s="474"/>
      <c r="BB10" s="474"/>
      <c r="BC10" s="474"/>
      <c r="BD10" s="474"/>
      <c r="BE10" s="475"/>
      <c r="BF10" s="475"/>
      <c r="BG10" s="475"/>
      <c r="BH10" s="475"/>
      <c r="BI10" s="475"/>
      <c r="BJ10" s="475"/>
      <c r="BK10" s="475"/>
      <c r="BL10" s="475"/>
      <c r="BM10" s="475"/>
      <c r="BN10" s="475"/>
      <c r="BO10" s="475"/>
      <c r="BP10" s="475"/>
      <c r="BQ10" s="523">
        <v>4</v>
      </c>
      <c r="BR10" s="537"/>
      <c r="BS10" s="538"/>
      <c r="BT10" s="539"/>
      <c r="BU10" s="539"/>
      <c r="BV10" s="539"/>
      <c r="BW10" s="539"/>
      <c r="BX10" s="539"/>
      <c r="BY10" s="539"/>
      <c r="BZ10" s="539"/>
      <c r="CA10" s="539"/>
      <c r="CB10" s="539"/>
      <c r="CC10" s="539"/>
      <c r="CD10" s="539"/>
      <c r="CE10" s="539"/>
      <c r="CF10" s="539"/>
      <c r="CG10" s="540"/>
      <c r="CH10" s="541"/>
      <c r="CI10" s="542"/>
      <c r="CJ10" s="542"/>
      <c r="CK10" s="542"/>
      <c r="CL10" s="543"/>
      <c r="CM10" s="541"/>
      <c r="CN10" s="542"/>
      <c r="CO10" s="542"/>
      <c r="CP10" s="542"/>
      <c r="CQ10" s="543"/>
      <c r="CR10" s="541"/>
      <c r="CS10" s="542"/>
      <c r="CT10" s="542"/>
      <c r="CU10" s="542"/>
      <c r="CV10" s="543"/>
      <c r="CW10" s="541"/>
      <c r="CX10" s="542"/>
      <c r="CY10" s="542"/>
      <c r="CZ10" s="542"/>
      <c r="DA10" s="543"/>
      <c r="DB10" s="541"/>
      <c r="DC10" s="542"/>
      <c r="DD10" s="542"/>
      <c r="DE10" s="542"/>
      <c r="DF10" s="543"/>
      <c r="DG10" s="541"/>
      <c r="DH10" s="542"/>
      <c r="DI10" s="542"/>
      <c r="DJ10" s="542"/>
      <c r="DK10" s="543"/>
      <c r="DL10" s="541"/>
      <c r="DM10" s="542"/>
      <c r="DN10" s="542"/>
      <c r="DO10" s="542"/>
      <c r="DP10" s="543"/>
      <c r="DQ10" s="541"/>
      <c r="DR10" s="542"/>
      <c r="DS10" s="542"/>
      <c r="DT10" s="542"/>
      <c r="DU10" s="543"/>
      <c r="DV10" s="538"/>
      <c r="DW10" s="539"/>
      <c r="DX10" s="539"/>
      <c r="DY10" s="539"/>
      <c r="DZ10" s="544"/>
      <c r="EA10" s="477"/>
    </row>
    <row r="11" spans="1:131" s="478" customFormat="1" ht="26.25" customHeight="1" x14ac:dyDescent="0.15">
      <c r="A11" s="523">
        <v>5</v>
      </c>
      <c r="B11" s="524"/>
      <c r="C11" s="525"/>
      <c r="D11" s="525"/>
      <c r="E11" s="525"/>
      <c r="F11" s="525"/>
      <c r="G11" s="525"/>
      <c r="H11" s="525"/>
      <c r="I11" s="525"/>
      <c r="J11" s="525"/>
      <c r="K11" s="525"/>
      <c r="L11" s="525"/>
      <c r="M11" s="525"/>
      <c r="N11" s="525"/>
      <c r="O11" s="525"/>
      <c r="P11" s="526"/>
      <c r="Q11" s="527"/>
      <c r="R11" s="528"/>
      <c r="S11" s="528"/>
      <c r="T11" s="528"/>
      <c r="U11" s="528"/>
      <c r="V11" s="528"/>
      <c r="W11" s="528"/>
      <c r="X11" s="528"/>
      <c r="Y11" s="528"/>
      <c r="Z11" s="528"/>
      <c r="AA11" s="528"/>
      <c r="AB11" s="528"/>
      <c r="AC11" s="528"/>
      <c r="AD11" s="528"/>
      <c r="AE11" s="529"/>
      <c r="AF11" s="530"/>
      <c r="AG11" s="531"/>
      <c r="AH11" s="531"/>
      <c r="AI11" s="531"/>
      <c r="AJ11" s="532"/>
      <c r="AK11" s="533"/>
      <c r="AL11" s="534"/>
      <c r="AM11" s="534"/>
      <c r="AN11" s="534"/>
      <c r="AO11" s="534"/>
      <c r="AP11" s="534"/>
      <c r="AQ11" s="534"/>
      <c r="AR11" s="534"/>
      <c r="AS11" s="534"/>
      <c r="AT11" s="534"/>
      <c r="AU11" s="535"/>
      <c r="AV11" s="535"/>
      <c r="AW11" s="535"/>
      <c r="AX11" s="535"/>
      <c r="AY11" s="536"/>
      <c r="AZ11" s="474"/>
      <c r="BA11" s="474"/>
      <c r="BB11" s="474"/>
      <c r="BC11" s="474"/>
      <c r="BD11" s="474"/>
      <c r="BE11" s="475"/>
      <c r="BF11" s="475"/>
      <c r="BG11" s="475"/>
      <c r="BH11" s="475"/>
      <c r="BI11" s="475"/>
      <c r="BJ11" s="475"/>
      <c r="BK11" s="475"/>
      <c r="BL11" s="475"/>
      <c r="BM11" s="475"/>
      <c r="BN11" s="475"/>
      <c r="BO11" s="475"/>
      <c r="BP11" s="475"/>
      <c r="BQ11" s="523">
        <v>5</v>
      </c>
      <c r="BR11" s="537"/>
      <c r="BS11" s="538"/>
      <c r="BT11" s="539"/>
      <c r="BU11" s="539"/>
      <c r="BV11" s="539"/>
      <c r="BW11" s="539"/>
      <c r="BX11" s="539"/>
      <c r="BY11" s="539"/>
      <c r="BZ11" s="539"/>
      <c r="CA11" s="539"/>
      <c r="CB11" s="539"/>
      <c r="CC11" s="539"/>
      <c r="CD11" s="539"/>
      <c r="CE11" s="539"/>
      <c r="CF11" s="539"/>
      <c r="CG11" s="540"/>
      <c r="CH11" s="541"/>
      <c r="CI11" s="542"/>
      <c r="CJ11" s="542"/>
      <c r="CK11" s="542"/>
      <c r="CL11" s="543"/>
      <c r="CM11" s="541"/>
      <c r="CN11" s="542"/>
      <c r="CO11" s="542"/>
      <c r="CP11" s="542"/>
      <c r="CQ11" s="543"/>
      <c r="CR11" s="541"/>
      <c r="CS11" s="542"/>
      <c r="CT11" s="542"/>
      <c r="CU11" s="542"/>
      <c r="CV11" s="543"/>
      <c r="CW11" s="541"/>
      <c r="CX11" s="542"/>
      <c r="CY11" s="542"/>
      <c r="CZ11" s="542"/>
      <c r="DA11" s="543"/>
      <c r="DB11" s="541"/>
      <c r="DC11" s="542"/>
      <c r="DD11" s="542"/>
      <c r="DE11" s="542"/>
      <c r="DF11" s="543"/>
      <c r="DG11" s="541"/>
      <c r="DH11" s="542"/>
      <c r="DI11" s="542"/>
      <c r="DJ11" s="542"/>
      <c r="DK11" s="543"/>
      <c r="DL11" s="541"/>
      <c r="DM11" s="542"/>
      <c r="DN11" s="542"/>
      <c r="DO11" s="542"/>
      <c r="DP11" s="543"/>
      <c r="DQ11" s="541"/>
      <c r="DR11" s="542"/>
      <c r="DS11" s="542"/>
      <c r="DT11" s="542"/>
      <c r="DU11" s="543"/>
      <c r="DV11" s="538"/>
      <c r="DW11" s="539"/>
      <c r="DX11" s="539"/>
      <c r="DY11" s="539"/>
      <c r="DZ11" s="544"/>
      <c r="EA11" s="477"/>
    </row>
    <row r="12" spans="1:131" s="478" customFormat="1" ht="26.25" customHeight="1" x14ac:dyDescent="0.15">
      <c r="A12" s="523">
        <v>6</v>
      </c>
      <c r="B12" s="524"/>
      <c r="C12" s="525"/>
      <c r="D12" s="525"/>
      <c r="E12" s="525"/>
      <c r="F12" s="525"/>
      <c r="G12" s="525"/>
      <c r="H12" s="525"/>
      <c r="I12" s="525"/>
      <c r="J12" s="525"/>
      <c r="K12" s="525"/>
      <c r="L12" s="525"/>
      <c r="M12" s="525"/>
      <c r="N12" s="525"/>
      <c r="O12" s="525"/>
      <c r="P12" s="526"/>
      <c r="Q12" s="527"/>
      <c r="R12" s="528"/>
      <c r="S12" s="528"/>
      <c r="T12" s="528"/>
      <c r="U12" s="528"/>
      <c r="V12" s="528"/>
      <c r="W12" s="528"/>
      <c r="X12" s="528"/>
      <c r="Y12" s="528"/>
      <c r="Z12" s="528"/>
      <c r="AA12" s="528"/>
      <c r="AB12" s="528"/>
      <c r="AC12" s="528"/>
      <c r="AD12" s="528"/>
      <c r="AE12" s="529"/>
      <c r="AF12" s="530"/>
      <c r="AG12" s="531"/>
      <c r="AH12" s="531"/>
      <c r="AI12" s="531"/>
      <c r="AJ12" s="532"/>
      <c r="AK12" s="533"/>
      <c r="AL12" s="534"/>
      <c r="AM12" s="534"/>
      <c r="AN12" s="534"/>
      <c r="AO12" s="534"/>
      <c r="AP12" s="534"/>
      <c r="AQ12" s="534"/>
      <c r="AR12" s="534"/>
      <c r="AS12" s="534"/>
      <c r="AT12" s="534"/>
      <c r="AU12" s="535"/>
      <c r="AV12" s="535"/>
      <c r="AW12" s="535"/>
      <c r="AX12" s="535"/>
      <c r="AY12" s="536"/>
      <c r="AZ12" s="474"/>
      <c r="BA12" s="474"/>
      <c r="BB12" s="474"/>
      <c r="BC12" s="474"/>
      <c r="BD12" s="474"/>
      <c r="BE12" s="475"/>
      <c r="BF12" s="475"/>
      <c r="BG12" s="475"/>
      <c r="BH12" s="475"/>
      <c r="BI12" s="475"/>
      <c r="BJ12" s="475"/>
      <c r="BK12" s="475"/>
      <c r="BL12" s="475"/>
      <c r="BM12" s="475"/>
      <c r="BN12" s="475"/>
      <c r="BO12" s="475"/>
      <c r="BP12" s="475"/>
      <c r="BQ12" s="523">
        <v>6</v>
      </c>
      <c r="BR12" s="537"/>
      <c r="BS12" s="538"/>
      <c r="BT12" s="539"/>
      <c r="BU12" s="539"/>
      <c r="BV12" s="539"/>
      <c r="BW12" s="539"/>
      <c r="BX12" s="539"/>
      <c r="BY12" s="539"/>
      <c r="BZ12" s="539"/>
      <c r="CA12" s="539"/>
      <c r="CB12" s="539"/>
      <c r="CC12" s="539"/>
      <c r="CD12" s="539"/>
      <c r="CE12" s="539"/>
      <c r="CF12" s="539"/>
      <c r="CG12" s="540"/>
      <c r="CH12" s="541"/>
      <c r="CI12" s="542"/>
      <c r="CJ12" s="542"/>
      <c r="CK12" s="542"/>
      <c r="CL12" s="543"/>
      <c r="CM12" s="541"/>
      <c r="CN12" s="542"/>
      <c r="CO12" s="542"/>
      <c r="CP12" s="542"/>
      <c r="CQ12" s="543"/>
      <c r="CR12" s="541"/>
      <c r="CS12" s="542"/>
      <c r="CT12" s="542"/>
      <c r="CU12" s="542"/>
      <c r="CV12" s="543"/>
      <c r="CW12" s="541"/>
      <c r="CX12" s="542"/>
      <c r="CY12" s="542"/>
      <c r="CZ12" s="542"/>
      <c r="DA12" s="543"/>
      <c r="DB12" s="541"/>
      <c r="DC12" s="542"/>
      <c r="DD12" s="542"/>
      <c r="DE12" s="542"/>
      <c r="DF12" s="543"/>
      <c r="DG12" s="541"/>
      <c r="DH12" s="542"/>
      <c r="DI12" s="542"/>
      <c r="DJ12" s="542"/>
      <c r="DK12" s="543"/>
      <c r="DL12" s="541"/>
      <c r="DM12" s="542"/>
      <c r="DN12" s="542"/>
      <c r="DO12" s="542"/>
      <c r="DP12" s="543"/>
      <c r="DQ12" s="541"/>
      <c r="DR12" s="542"/>
      <c r="DS12" s="542"/>
      <c r="DT12" s="542"/>
      <c r="DU12" s="543"/>
      <c r="DV12" s="538"/>
      <c r="DW12" s="539"/>
      <c r="DX12" s="539"/>
      <c r="DY12" s="539"/>
      <c r="DZ12" s="544"/>
      <c r="EA12" s="477"/>
    </row>
    <row r="13" spans="1:131" s="478" customFormat="1" ht="26.25" customHeight="1" x14ac:dyDescent="0.15">
      <c r="A13" s="523">
        <v>7</v>
      </c>
      <c r="B13" s="524"/>
      <c r="C13" s="525"/>
      <c r="D13" s="525"/>
      <c r="E13" s="525"/>
      <c r="F13" s="525"/>
      <c r="G13" s="525"/>
      <c r="H13" s="525"/>
      <c r="I13" s="525"/>
      <c r="J13" s="525"/>
      <c r="K13" s="525"/>
      <c r="L13" s="525"/>
      <c r="M13" s="525"/>
      <c r="N13" s="525"/>
      <c r="O13" s="525"/>
      <c r="P13" s="526"/>
      <c r="Q13" s="527"/>
      <c r="R13" s="528"/>
      <c r="S13" s="528"/>
      <c r="T13" s="528"/>
      <c r="U13" s="528"/>
      <c r="V13" s="528"/>
      <c r="W13" s="528"/>
      <c r="X13" s="528"/>
      <c r="Y13" s="528"/>
      <c r="Z13" s="528"/>
      <c r="AA13" s="528"/>
      <c r="AB13" s="528"/>
      <c r="AC13" s="528"/>
      <c r="AD13" s="528"/>
      <c r="AE13" s="529"/>
      <c r="AF13" s="530"/>
      <c r="AG13" s="531"/>
      <c r="AH13" s="531"/>
      <c r="AI13" s="531"/>
      <c r="AJ13" s="532"/>
      <c r="AK13" s="533"/>
      <c r="AL13" s="534"/>
      <c r="AM13" s="534"/>
      <c r="AN13" s="534"/>
      <c r="AO13" s="534"/>
      <c r="AP13" s="534"/>
      <c r="AQ13" s="534"/>
      <c r="AR13" s="534"/>
      <c r="AS13" s="534"/>
      <c r="AT13" s="534"/>
      <c r="AU13" s="535"/>
      <c r="AV13" s="535"/>
      <c r="AW13" s="535"/>
      <c r="AX13" s="535"/>
      <c r="AY13" s="536"/>
      <c r="AZ13" s="474"/>
      <c r="BA13" s="474"/>
      <c r="BB13" s="474"/>
      <c r="BC13" s="474"/>
      <c r="BD13" s="474"/>
      <c r="BE13" s="475"/>
      <c r="BF13" s="475"/>
      <c r="BG13" s="475"/>
      <c r="BH13" s="475"/>
      <c r="BI13" s="475"/>
      <c r="BJ13" s="475"/>
      <c r="BK13" s="475"/>
      <c r="BL13" s="475"/>
      <c r="BM13" s="475"/>
      <c r="BN13" s="475"/>
      <c r="BO13" s="475"/>
      <c r="BP13" s="475"/>
      <c r="BQ13" s="523">
        <v>7</v>
      </c>
      <c r="BR13" s="537"/>
      <c r="BS13" s="538"/>
      <c r="BT13" s="539"/>
      <c r="BU13" s="539"/>
      <c r="BV13" s="539"/>
      <c r="BW13" s="539"/>
      <c r="BX13" s="539"/>
      <c r="BY13" s="539"/>
      <c r="BZ13" s="539"/>
      <c r="CA13" s="539"/>
      <c r="CB13" s="539"/>
      <c r="CC13" s="539"/>
      <c r="CD13" s="539"/>
      <c r="CE13" s="539"/>
      <c r="CF13" s="539"/>
      <c r="CG13" s="540"/>
      <c r="CH13" s="541"/>
      <c r="CI13" s="542"/>
      <c r="CJ13" s="542"/>
      <c r="CK13" s="542"/>
      <c r="CL13" s="543"/>
      <c r="CM13" s="541"/>
      <c r="CN13" s="542"/>
      <c r="CO13" s="542"/>
      <c r="CP13" s="542"/>
      <c r="CQ13" s="543"/>
      <c r="CR13" s="541"/>
      <c r="CS13" s="542"/>
      <c r="CT13" s="542"/>
      <c r="CU13" s="542"/>
      <c r="CV13" s="543"/>
      <c r="CW13" s="541"/>
      <c r="CX13" s="542"/>
      <c r="CY13" s="542"/>
      <c r="CZ13" s="542"/>
      <c r="DA13" s="543"/>
      <c r="DB13" s="541"/>
      <c r="DC13" s="542"/>
      <c r="DD13" s="542"/>
      <c r="DE13" s="542"/>
      <c r="DF13" s="543"/>
      <c r="DG13" s="541"/>
      <c r="DH13" s="542"/>
      <c r="DI13" s="542"/>
      <c r="DJ13" s="542"/>
      <c r="DK13" s="543"/>
      <c r="DL13" s="541"/>
      <c r="DM13" s="542"/>
      <c r="DN13" s="542"/>
      <c r="DO13" s="542"/>
      <c r="DP13" s="543"/>
      <c r="DQ13" s="541"/>
      <c r="DR13" s="542"/>
      <c r="DS13" s="542"/>
      <c r="DT13" s="542"/>
      <c r="DU13" s="543"/>
      <c r="DV13" s="538"/>
      <c r="DW13" s="539"/>
      <c r="DX13" s="539"/>
      <c r="DY13" s="539"/>
      <c r="DZ13" s="544"/>
      <c r="EA13" s="477"/>
    </row>
    <row r="14" spans="1:131" s="478" customFormat="1" ht="26.25" customHeight="1" x14ac:dyDescent="0.15">
      <c r="A14" s="523">
        <v>8</v>
      </c>
      <c r="B14" s="524"/>
      <c r="C14" s="525"/>
      <c r="D14" s="525"/>
      <c r="E14" s="525"/>
      <c r="F14" s="525"/>
      <c r="G14" s="525"/>
      <c r="H14" s="525"/>
      <c r="I14" s="525"/>
      <c r="J14" s="525"/>
      <c r="K14" s="525"/>
      <c r="L14" s="525"/>
      <c r="M14" s="525"/>
      <c r="N14" s="525"/>
      <c r="O14" s="525"/>
      <c r="P14" s="526"/>
      <c r="Q14" s="527"/>
      <c r="R14" s="528"/>
      <c r="S14" s="528"/>
      <c r="T14" s="528"/>
      <c r="U14" s="528"/>
      <c r="V14" s="528"/>
      <c r="W14" s="528"/>
      <c r="X14" s="528"/>
      <c r="Y14" s="528"/>
      <c r="Z14" s="528"/>
      <c r="AA14" s="528"/>
      <c r="AB14" s="528"/>
      <c r="AC14" s="528"/>
      <c r="AD14" s="528"/>
      <c r="AE14" s="529"/>
      <c r="AF14" s="530"/>
      <c r="AG14" s="531"/>
      <c r="AH14" s="531"/>
      <c r="AI14" s="531"/>
      <c r="AJ14" s="532"/>
      <c r="AK14" s="533"/>
      <c r="AL14" s="534"/>
      <c r="AM14" s="534"/>
      <c r="AN14" s="534"/>
      <c r="AO14" s="534"/>
      <c r="AP14" s="534"/>
      <c r="AQ14" s="534"/>
      <c r="AR14" s="534"/>
      <c r="AS14" s="534"/>
      <c r="AT14" s="534"/>
      <c r="AU14" s="535"/>
      <c r="AV14" s="535"/>
      <c r="AW14" s="535"/>
      <c r="AX14" s="535"/>
      <c r="AY14" s="536"/>
      <c r="AZ14" s="474"/>
      <c r="BA14" s="474"/>
      <c r="BB14" s="474"/>
      <c r="BC14" s="474"/>
      <c r="BD14" s="474"/>
      <c r="BE14" s="475"/>
      <c r="BF14" s="475"/>
      <c r="BG14" s="475"/>
      <c r="BH14" s="475"/>
      <c r="BI14" s="475"/>
      <c r="BJ14" s="475"/>
      <c r="BK14" s="475"/>
      <c r="BL14" s="475"/>
      <c r="BM14" s="475"/>
      <c r="BN14" s="475"/>
      <c r="BO14" s="475"/>
      <c r="BP14" s="475"/>
      <c r="BQ14" s="523">
        <v>8</v>
      </c>
      <c r="BR14" s="537"/>
      <c r="BS14" s="538"/>
      <c r="BT14" s="539"/>
      <c r="BU14" s="539"/>
      <c r="BV14" s="539"/>
      <c r="BW14" s="539"/>
      <c r="BX14" s="539"/>
      <c r="BY14" s="539"/>
      <c r="BZ14" s="539"/>
      <c r="CA14" s="539"/>
      <c r="CB14" s="539"/>
      <c r="CC14" s="539"/>
      <c r="CD14" s="539"/>
      <c r="CE14" s="539"/>
      <c r="CF14" s="539"/>
      <c r="CG14" s="540"/>
      <c r="CH14" s="541"/>
      <c r="CI14" s="542"/>
      <c r="CJ14" s="542"/>
      <c r="CK14" s="542"/>
      <c r="CL14" s="543"/>
      <c r="CM14" s="541"/>
      <c r="CN14" s="542"/>
      <c r="CO14" s="542"/>
      <c r="CP14" s="542"/>
      <c r="CQ14" s="543"/>
      <c r="CR14" s="541"/>
      <c r="CS14" s="542"/>
      <c r="CT14" s="542"/>
      <c r="CU14" s="542"/>
      <c r="CV14" s="543"/>
      <c r="CW14" s="541"/>
      <c r="CX14" s="542"/>
      <c r="CY14" s="542"/>
      <c r="CZ14" s="542"/>
      <c r="DA14" s="543"/>
      <c r="DB14" s="541"/>
      <c r="DC14" s="542"/>
      <c r="DD14" s="542"/>
      <c r="DE14" s="542"/>
      <c r="DF14" s="543"/>
      <c r="DG14" s="541"/>
      <c r="DH14" s="542"/>
      <c r="DI14" s="542"/>
      <c r="DJ14" s="542"/>
      <c r="DK14" s="543"/>
      <c r="DL14" s="541"/>
      <c r="DM14" s="542"/>
      <c r="DN14" s="542"/>
      <c r="DO14" s="542"/>
      <c r="DP14" s="543"/>
      <c r="DQ14" s="541"/>
      <c r="DR14" s="542"/>
      <c r="DS14" s="542"/>
      <c r="DT14" s="542"/>
      <c r="DU14" s="543"/>
      <c r="DV14" s="538"/>
      <c r="DW14" s="539"/>
      <c r="DX14" s="539"/>
      <c r="DY14" s="539"/>
      <c r="DZ14" s="544"/>
      <c r="EA14" s="477"/>
    </row>
    <row r="15" spans="1:131" s="478" customFormat="1" ht="26.25" customHeight="1" x14ac:dyDescent="0.15">
      <c r="A15" s="523">
        <v>9</v>
      </c>
      <c r="B15" s="524"/>
      <c r="C15" s="525"/>
      <c r="D15" s="525"/>
      <c r="E15" s="525"/>
      <c r="F15" s="525"/>
      <c r="G15" s="525"/>
      <c r="H15" s="525"/>
      <c r="I15" s="525"/>
      <c r="J15" s="525"/>
      <c r="K15" s="525"/>
      <c r="L15" s="525"/>
      <c r="M15" s="525"/>
      <c r="N15" s="525"/>
      <c r="O15" s="525"/>
      <c r="P15" s="526"/>
      <c r="Q15" s="527"/>
      <c r="R15" s="528"/>
      <c r="S15" s="528"/>
      <c r="T15" s="528"/>
      <c r="U15" s="528"/>
      <c r="V15" s="528"/>
      <c r="W15" s="528"/>
      <c r="X15" s="528"/>
      <c r="Y15" s="528"/>
      <c r="Z15" s="528"/>
      <c r="AA15" s="528"/>
      <c r="AB15" s="528"/>
      <c r="AC15" s="528"/>
      <c r="AD15" s="528"/>
      <c r="AE15" s="529"/>
      <c r="AF15" s="530"/>
      <c r="AG15" s="531"/>
      <c r="AH15" s="531"/>
      <c r="AI15" s="531"/>
      <c r="AJ15" s="532"/>
      <c r="AK15" s="533"/>
      <c r="AL15" s="534"/>
      <c r="AM15" s="534"/>
      <c r="AN15" s="534"/>
      <c r="AO15" s="534"/>
      <c r="AP15" s="534"/>
      <c r="AQ15" s="534"/>
      <c r="AR15" s="534"/>
      <c r="AS15" s="534"/>
      <c r="AT15" s="534"/>
      <c r="AU15" s="535"/>
      <c r="AV15" s="535"/>
      <c r="AW15" s="535"/>
      <c r="AX15" s="535"/>
      <c r="AY15" s="536"/>
      <c r="AZ15" s="474"/>
      <c r="BA15" s="474"/>
      <c r="BB15" s="474"/>
      <c r="BC15" s="474"/>
      <c r="BD15" s="474"/>
      <c r="BE15" s="475"/>
      <c r="BF15" s="475"/>
      <c r="BG15" s="475"/>
      <c r="BH15" s="475"/>
      <c r="BI15" s="475"/>
      <c r="BJ15" s="475"/>
      <c r="BK15" s="475"/>
      <c r="BL15" s="475"/>
      <c r="BM15" s="475"/>
      <c r="BN15" s="475"/>
      <c r="BO15" s="475"/>
      <c r="BP15" s="475"/>
      <c r="BQ15" s="523">
        <v>9</v>
      </c>
      <c r="BR15" s="537"/>
      <c r="BS15" s="538"/>
      <c r="BT15" s="539"/>
      <c r="BU15" s="539"/>
      <c r="BV15" s="539"/>
      <c r="BW15" s="539"/>
      <c r="BX15" s="539"/>
      <c r="BY15" s="539"/>
      <c r="BZ15" s="539"/>
      <c r="CA15" s="539"/>
      <c r="CB15" s="539"/>
      <c r="CC15" s="539"/>
      <c r="CD15" s="539"/>
      <c r="CE15" s="539"/>
      <c r="CF15" s="539"/>
      <c r="CG15" s="540"/>
      <c r="CH15" s="541"/>
      <c r="CI15" s="542"/>
      <c r="CJ15" s="542"/>
      <c r="CK15" s="542"/>
      <c r="CL15" s="543"/>
      <c r="CM15" s="541"/>
      <c r="CN15" s="542"/>
      <c r="CO15" s="542"/>
      <c r="CP15" s="542"/>
      <c r="CQ15" s="543"/>
      <c r="CR15" s="541"/>
      <c r="CS15" s="542"/>
      <c r="CT15" s="542"/>
      <c r="CU15" s="542"/>
      <c r="CV15" s="543"/>
      <c r="CW15" s="541"/>
      <c r="CX15" s="542"/>
      <c r="CY15" s="542"/>
      <c r="CZ15" s="542"/>
      <c r="DA15" s="543"/>
      <c r="DB15" s="541"/>
      <c r="DC15" s="542"/>
      <c r="DD15" s="542"/>
      <c r="DE15" s="542"/>
      <c r="DF15" s="543"/>
      <c r="DG15" s="541"/>
      <c r="DH15" s="542"/>
      <c r="DI15" s="542"/>
      <c r="DJ15" s="542"/>
      <c r="DK15" s="543"/>
      <c r="DL15" s="541"/>
      <c r="DM15" s="542"/>
      <c r="DN15" s="542"/>
      <c r="DO15" s="542"/>
      <c r="DP15" s="543"/>
      <c r="DQ15" s="541"/>
      <c r="DR15" s="542"/>
      <c r="DS15" s="542"/>
      <c r="DT15" s="542"/>
      <c r="DU15" s="543"/>
      <c r="DV15" s="538"/>
      <c r="DW15" s="539"/>
      <c r="DX15" s="539"/>
      <c r="DY15" s="539"/>
      <c r="DZ15" s="544"/>
      <c r="EA15" s="477"/>
    </row>
    <row r="16" spans="1:131" s="478" customFormat="1" ht="26.25" customHeight="1" x14ac:dyDescent="0.15">
      <c r="A16" s="523">
        <v>10</v>
      </c>
      <c r="B16" s="524"/>
      <c r="C16" s="525"/>
      <c r="D16" s="525"/>
      <c r="E16" s="525"/>
      <c r="F16" s="525"/>
      <c r="G16" s="525"/>
      <c r="H16" s="525"/>
      <c r="I16" s="525"/>
      <c r="J16" s="525"/>
      <c r="K16" s="525"/>
      <c r="L16" s="525"/>
      <c r="M16" s="525"/>
      <c r="N16" s="525"/>
      <c r="O16" s="525"/>
      <c r="P16" s="526"/>
      <c r="Q16" s="527"/>
      <c r="R16" s="528"/>
      <c r="S16" s="528"/>
      <c r="T16" s="528"/>
      <c r="U16" s="528"/>
      <c r="V16" s="528"/>
      <c r="W16" s="528"/>
      <c r="X16" s="528"/>
      <c r="Y16" s="528"/>
      <c r="Z16" s="528"/>
      <c r="AA16" s="528"/>
      <c r="AB16" s="528"/>
      <c r="AC16" s="528"/>
      <c r="AD16" s="528"/>
      <c r="AE16" s="529"/>
      <c r="AF16" s="530"/>
      <c r="AG16" s="531"/>
      <c r="AH16" s="531"/>
      <c r="AI16" s="531"/>
      <c r="AJ16" s="532"/>
      <c r="AK16" s="533"/>
      <c r="AL16" s="534"/>
      <c r="AM16" s="534"/>
      <c r="AN16" s="534"/>
      <c r="AO16" s="534"/>
      <c r="AP16" s="534"/>
      <c r="AQ16" s="534"/>
      <c r="AR16" s="534"/>
      <c r="AS16" s="534"/>
      <c r="AT16" s="534"/>
      <c r="AU16" s="535"/>
      <c r="AV16" s="535"/>
      <c r="AW16" s="535"/>
      <c r="AX16" s="535"/>
      <c r="AY16" s="536"/>
      <c r="AZ16" s="474"/>
      <c r="BA16" s="474"/>
      <c r="BB16" s="474"/>
      <c r="BC16" s="474"/>
      <c r="BD16" s="474"/>
      <c r="BE16" s="475"/>
      <c r="BF16" s="475"/>
      <c r="BG16" s="475"/>
      <c r="BH16" s="475"/>
      <c r="BI16" s="475"/>
      <c r="BJ16" s="475"/>
      <c r="BK16" s="475"/>
      <c r="BL16" s="475"/>
      <c r="BM16" s="475"/>
      <c r="BN16" s="475"/>
      <c r="BO16" s="475"/>
      <c r="BP16" s="475"/>
      <c r="BQ16" s="523">
        <v>10</v>
      </c>
      <c r="BR16" s="537"/>
      <c r="BS16" s="538"/>
      <c r="BT16" s="539"/>
      <c r="BU16" s="539"/>
      <c r="BV16" s="539"/>
      <c r="BW16" s="539"/>
      <c r="BX16" s="539"/>
      <c r="BY16" s="539"/>
      <c r="BZ16" s="539"/>
      <c r="CA16" s="539"/>
      <c r="CB16" s="539"/>
      <c r="CC16" s="539"/>
      <c r="CD16" s="539"/>
      <c r="CE16" s="539"/>
      <c r="CF16" s="539"/>
      <c r="CG16" s="540"/>
      <c r="CH16" s="541"/>
      <c r="CI16" s="542"/>
      <c r="CJ16" s="542"/>
      <c r="CK16" s="542"/>
      <c r="CL16" s="543"/>
      <c r="CM16" s="541"/>
      <c r="CN16" s="542"/>
      <c r="CO16" s="542"/>
      <c r="CP16" s="542"/>
      <c r="CQ16" s="543"/>
      <c r="CR16" s="541"/>
      <c r="CS16" s="542"/>
      <c r="CT16" s="542"/>
      <c r="CU16" s="542"/>
      <c r="CV16" s="543"/>
      <c r="CW16" s="541"/>
      <c r="CX16" s="542"/>
      <c r="CY16" s="542"/>
      <c r="CZ16" s="542"/>
      <c r="DA16" s="543"/>
      <c r="DB16" s="541"/>
      <c r="DC16" s="542"/>
      <c r="DD16" s="542"/>
      <c r="DE16" s="542"/>
      <c r="DF16" s="543"/>
      <c r="DG16" s="541"/>
      <c r="DH16" s="542"/>
      <c r="DI16" s="542"/>
      <c r="DJ16" s="542"/>
      <c r="DK16" s="543"/>
      <c r="DL16" s="541"/>
      <c r="DM16" s="542"/>
      <c r="DN16" s="542"/>
      <c r="DO16" s="542"/>
      <c r="DP16" s="543"/>
      <c r="DQ16" s="541"/>
      <c r="DR16" s="542"/>
      <c r="DS16" s="542"/>
      <c r="DT16" s="542"/>
      <c r="DU16" s="543"/>
      <c r="DV16" s="538"/>
      <c r="DW16" s="539"/>
      <c r="DX16" s="539"/>
      <c r="DY16" s="539"/>
      <c r="DZ16" s="544"/>
      <c r="EA16" s="477"/>
    </row>
    <row r="17" spans="1:131" s="478" customFormat="1" ht="26.25" customHeight="1" x14ac:dyDescent="0.15">
      <c r="A17" s="523">
        <v>11</v>
      </c>
      <c r="B17" s="524"/>
      <c r="C17" s="525"/>
      <c r="D17" s="525"/>
      <c r="E17" s="525"/>
      <c r="F17" s="525"/>
      <c r="G17" s="525"/>
      <c r="H17" s="525"/>
      <c r="I17" s="525"/>
      <c r="J17" s="525"/>
      <c r="K17" s="525"/>
      <c r="L17" s="525"/>
      <c r="M17" s="525"/>
      <c r="N17" s="525"/>
      <c r="O17" s="525"/>
      <c r="P17" s="526"/>
      <c r="Q17" s="527"/>
      <c r="R17" s="528"/>
      <c r="S17" s="528"/>
      <c r="T17" s="528"/>
      <c r="U17" s="528"/>
      <c r="V17" s="528"/>
      <c r="W17" s="528"/>
      <c r="X17" s="528"/>
      <c r="Y17" s="528"/>
      <c r="Z17" s="528"/>
      <c r="AA17" s="528"/>
      <c r="AB17" s="528"/>
      <c r="AC17" s="528"/>
      <c r="AD17" s="528"/>
      <c r="AE17" s="529"/>
      <c r="AF17" s="530"/>
      <c r="AG17" s="531"/>
      <c r="AH17" s="531"/>
      <c r="AI17" s="531"/>
      <c r="AJ17" s="532"/>
      <c r="AK17" s="533"/>
      <c r="AL17" s="534"/>
      <c r="AM17" s="534"/>
      <c r="AN17" s="534"/>
      <c r="AO17" s="534"/>
      <c r="AP17" s="534"/>
      <c r="AQ17" s="534"/>
      <c r="AR17" s="534"/>
      <c r="AS17" s="534"/>
      <c r="AT17" s="534"/>
      <c r="AU17" s="535"/>
      <c r="AV17" s="535"/>
      <c r="AW17" s="535"/>
      <c r="AX17" s="535"/>
      <c r="AY17" s="536"/>
      <c r="AZ17" s="474"/>
      <c r="BA17" s="474"/>
      <c r="BB17" s="474"/>
      <c r="BC17" s="474"/>
      <c r="BD17" s="474"/>
      <c r="BE17" s="475"/>
      <c r="BF17" s="475"/>
      <c r="BG17" s="475"/>
      <c r="BH17" s="475"/>
      <c r="BI17" s="475"/>
      <c r="BJ17" s="475"/>
      <c r="BK17" s="475"/>
      <c r="BL17" s="475"/>
      <c r="BM17" s="475"/>
      <c r="BN17" s="475"/>
      <c r="BO17" s="475"/>
      <c r="BP17" s="475"/>
      <c r="BQ17" s="523">
        <v>11</v>
      </c>
      <c r="BR17" s="537"/>
      <c r="BS17" s="538"/>
      <c r="BT17" s="539"/>
      <c r="BU17" s="539"/>
      <c r="BV17" s="539"/>
      <c r="BW17" s="539"/>
      <c r="BX17" s="539"/>
      <c r="BY17" s="539"/>
      <c r="BZ17" s="539"/>
      <c r="CA17" s="539"/>
      <c r="CB17" s="539"/>
      <c r="CC17" s="539"/>
      <c r="CD17" s="539"/>
      <c r="CE17" s="539"/>
      <c r="CF17" s="539"/>
      <c r="CG17" s="540"/>
      <c r="CH17" s="541"/>
      <c r="CI17" s="542"/>
      <c r="CJ17" s="542"/>
      <c r="CK17" s="542"/>
      <c r="CL17" s="543"/>
      <c r="CM17" s="541"/>
      <c r="CN17" s="542"/>
      <c r="CO17" s="542"/>
      <c r="CP17" s="542"/>
      <c r="CQ17" s="543"/>
      <c r="CR17" s="541"/>
      <c r="CS17" s="542"/>
      <c r="CT17" s="542"/>
      <c r="CU17" s="542"/>
      <c r="CV17" s="543"/>
      <c r="CW17" s="541"/>
      <c r="CX17" s="542"/>
      <c r="CY17" s="542"/>
      <c r="CZ17" s="542"/>
      <c r="DA17" s="543"/>
      <c r="DB17" s="541"/>
      <c r="DC17" s="542"/>
      <c r="DD17" s="542"/>
      <c r="DE17" s="542"/>
      <c r="DF17" s="543"/>
      <c r="DG17" s="541"/>
      <c r="DH17" s="542"/>
      <c r="DI17" s="542"/>
      <c r="DJ17" s="542"/>
      <c r="DK17" s="543"/>
      <c r="DL17" s="541"/>
      <c r="DM17" s="542"/>
      <c r="DN17" s="542"/>
      <c r="DO17" s="542"/>
      <c r="DP17" s="543"/>
      <c r="DQ17" s="541"/>
      <c r="DR17" s="542"/>
      <c r="DS17" s="542"/>
      <c r="DT17" s="542"/>
      <c r="DU17" s="543"/>
      <c r="DV17" s="538"/>
      <c r="DW17" s="539"/>
      <c r="DX17" s="539"/>
      <c r="DY17" s="539"/>
      <c r="DZ17" s="544"/>
      <c r="EA17" s="477"/>
    </row>
    <row r="18" spans="1:131" s="478" customFormat="1" ht="26.25" customHeight="1" x14ac:dyDescent="0.15">
      <c r="A18" s="523">
        <v>12</v>
      </c>
      <c r="B18" s="524"/>
      <c r="C18" s="525"/>
      <c r="D18" s="525"/>
      <c r="E18" s="525"/>
      <c r="F18" s="525"/>
      <c r="G18" s="525"/>
      <c r="H18" s="525"/>
      <c r="I18" s="525"/>
      <c r="J18" s="525"/>
      <c r="K18" s="525"/>
      <c r="L18" s="525"/>
      <c r="M18" s="525"/>
      <c r="N18" s="525"/>
      <c r="O18" s="525"/>
      <c r="P18" s="526"/>
      <c r="Q18" s="527"/>
      <c r="R18" s="528"/>
      <c r="S18" s="528"/>
      <c r="T18" s="528"/>
      <c r="U18" s="528"/>
      <c r="V18" s="528"/>
      <c r="W18" s="528"/>
      <c r="X18" s="528"/>
      <c r="Y18" s="528"/>
      <c r="Z18" s="528"/>
      <c r="AA18" s="528"/>
      <c r="AB18" s="528"/>
      <c r="AC18" s="528"/>
      <c r="AD18" s="528"/>
      <c r="AE18" s="529"/>
      <c r="AF18" s="530"/>
      <c r="AG18" s="531"/>
      <c r="AH18" s="531"/>
      <c r="AI18" s="531"/>
      <c r="AJ18" s="532"/>
      <c r="AK18" s="533"/>
      <c r="AL18" s="534"/>
      <c r="AM18" s="534"/>
      <c r="AN18" s="534"/>
      <c r="AO18" s="534"/>
      <c r="AP18" s="534"/>
      <c r="AQ18" s="534"/>
      <c r="AR18" s="534"/>
      <c r="AS18" s="534"/>
      <c r="AT18" s="534"/>
      <c r="AU18" s="535"/>
      <c r="AV18" s="535"/>
      <c r="AW18" s="535"/>
      <c r="AX18" s="535"/>
      <c r="AY18" s="536"/>
      <c r="AZ18" s="474"/>
      <c r="BA18" s="474"/>
      <c r="BB18" s="474"/>
      <c r="BC18" s="474"/>
      <c r="BD18" s="474"/>
      <c r="BE18" s="475"/>
      <c r="BF18" s="475"/>
      <c r="BG18" s="475"/>
      <c r="BH18" s="475"/>
      <c r="BI18" s="475"/>
      <c r="BJ18" s="475"/>
      <c r="BK18" s="475"/>
      <c r="BL18" s="475"/>
      <c r="BM18" s="475"/>
      <c r="BN18" s="475"/>
      <c r="BO18" s="475"/>
      <c r="BP18" s="475"/>
      <c r="BQ18" s="523">
        <v>12</v>
      </c>
      <c r="BR18" s="537"/>
      <c r="BS18" s="538"/>
      <c r="BT18" s="539"/>
      <c r="BU18" s="539"/>
      <c r="BV18" s="539"/>
      <c r="BW18" s="539"/>
      <c r="BX18" s="539"/>
      <c r="BY18" s="539"/>
      <c r="BZ18" s="539"/>
      <c r="CA18" s="539"/>
      <c r="CB18" s="539"/>
      <c r="CC18" s="539"/>
      <c r="CD18" s="539"/>
      <c r="CE18" s="539"/>
      <c r="CF18" s="539"/>
      <c r="CG18" s="540"/>
      <c r="CH18" s="541"/>
      <c r="CI18" s="542"/>
      <c r="CJ18" s="542"/>
      <c r="CK18" s="542"/>
      <c r="CL18" s="543"/>
      <c r="CM18" s="541"/>
      <c r="CN18" s="542"/>
      <c r="CO18" s="542"/>
      <c r="CP18" s="542"/>
      <c r="CQ18" s="543"/>
      <c r="CR18" s="541"/>
      <c r="CS18" s="542"/>
      <c r="CT18" s="542"/>
      <c r="CU18" s="542"/>
      <c r="CV18" s="543"/>
      <c r="CW18" s="541"/>
      <c r="CX18" s="542"/>
      <c r="CY18" s="542"/>
      <c r="CZ18" s="542"/>
      <c r="DA18" s="543"/>
      <c r="DB18" s="541"/>
      <c r="DC18" s="542"/>
      <c r="DD18" s="542"/>
      <c r="DE18" s="542"/>
      <c r="DF18" s="543"/>
      <c r="DG18" s="541"/>
      <c r="DH18" s="542"/>
      <c r="DI18" s="542"/>
      <c r="DJ18" s="542"/>
      <c r="DK18" s="543"/>
      <c r="DL18" s="541"/>
      <c r="DM18" s="542"/>
      <c r="DN18" s="542"/>
      <c r="DO18" s="542"/>
      <c r="DP18" s="543"/>
      <c r="DQ18" s="541"/>
      <c r="DR18" s="542"/>
      <c r="DS18" s="542"/>
      <c r="DT18" s="542"/>
      <c r="DU18" s="543"/>
      <c r="DV18" s="538"/>
      <c r="DW18" s="539"/>
      <c r="DX18" s="539"/>
      <c r="DY18" s="539"/>
      <c r="DZ18" s="544"/>
      <c r="EA18" s="477"/>
    </row>
    <row r="19" spans="1:131" s="478" customFormat="1" ht="26.25" customHeight="1" x14ac:dyDescent="0.15">
      <c r="A19" s="523">
        <v>13</v>
      </c>
      <c r="B19" s="524"/>
      <c r="C19" s="525"/>
      <c r="D19" s="525"/>
      <c r="E19" s="525"/>
      <c r="F19" s="525"/>
      <c r="G19" s="525"/>
      <c r="H19" s="525"/>
      <c r="I19" s="525"/>
      <c r="J19" s="525"/>
      <c r="K19" s="525"/>
      <c r="L19" s="525"/>
      <c r="M19" s="525"/>
      <c r="N19" s="525"/>
      <c r="O19" s="525"/>
      <c r="P19" s="526"/>
      <c r="Q19" s="527"/>
      <c r="R19" s="528"/>
      <c r="S19" s="528"/>
      <c r="T19" s="528"/>
      <c r="U19" s="528"/>
      <c r="V19" s="528"/>
      <c r="W19" s="528"/>
      <c r="X19" s="528"/>
      <c r="Y19" s="528"/>
      <c r="Z19" s="528"/>
      <c r="AA19" s="528"/>
      <c r="AB19" s="528"/>
      <c r="AC19" s="528"/>
      <c r="AD19" s="528"/>
      <c r="AE19" s="529"/>
      <c r="AF19" s="530"/>
      <c r="AG19" s="531"/>
      <c r="AH19" s="531"/>
      <c r="AI19" s="531"/>
      <c r="AJ19" s="532"/>
      <c r="AK19" s="533"/>
      <c r="AL19" s="534"/>
      <c r="AM19" s="534"/>
      <c r="AN19" s="534"/>
      <c r="AO19" s="534"/>
      <c r="AP19" s="534"/>
      <c r="AQ19" s="534"/>
      <c r="AR19" s="534"/>
      <c r="AS19" s="534"/>
      <c r="AT19" s="534"/>
      <c r="AU19" s="535"/>
      <c r="AV19" s="535"/>
      <c r="AW19" s="535"/>
      <c r="AX19" s="535"/>
      <c r="AY19" s="536"/>
      <c r="AZ19" s="474"/>
      <c r="BA19" s="474"/>
      <c r="BB19" s="474"/>
      <c r="BC19" s="474"/>
      <c r="BD19" s="474"/>
      <c r="BE19" s="475"/>
      <c r="BF19" s="475"/>
      <c r="BG19" s="475"/>
      <c r="BH19" s="475"/>
      <c r="BI19" s="475"/>
      <c r="BJ19" s="475"/>
      <c r="BK19" s="475"/>
      <c r="BL19" s="475"/>
      <c r="BM19" s="475"/>
      <c r="BN19" s="475"/>
      <c r="BO19" s="475"/>
      <c r="BP19" s="475"/>
      <c r="BQ19" s="523">
        <v>13</v>
      </c>
      <c r="BR19" s="537"/>
      <c r="BS19" s="538"/>
      <c r="BT19" s="539"/>
      <c r="BU19" s="539"/>
      <c r="BV19" s="539"/>
      <c r="BW19" s="539"/>
      <c r="BX19" s="539"/>
      <c r="BY19" s="539"/>
      <c r="BZ19" s="539"/>
      <c r="CA19" s="539"/>
      <c r="CB19" s="539"/>
      <c r="CC19" s="539"/>
      <c r="CD19" s="539"/>
      <c r="CE19" s="539"/>
      <c r="CF19" s="539"/>
      <c r="CG19" s="540"/>
      <c r="CH19" s="541"/>
      <c r="CI19" s="542"/>
      <c r="CJ19" s="542"/>
      <c r="CK19" s="542"/>
      <c r="CL19" s="543"/>
      <c r="CM19" s="541"/>
      <c r="CN19" s="542"/>
      <c r="CO19" s="542"/>
      <c r="CP19" s="542"/>
      <c r="CQ19" s="543"/>
      <c r="CR19" s="541"/>
      <c r="CS19" s="542"/>
      <c r="CT19" s="542"/>
      <c r="CU19" s="542"/>
      <c r="CV19" s="543"/>
      <c r="CW19" s="541"/>
      <c r="CX19" s="542"/>
      <c r="CY19" s="542"/>
      <c r="CZ19" s="542"/>
      <c r="DA19" s="543"/>
      <c r="DB19" s="541"/>
      <c r="DC19" s="542"/>
      <c r="DD19" s="542"/>
      <c r="DE19" s="542"/>
      <c r="DF19" s="543"/>
      <c r="DG19" s="541"/>
      <c r="DH19" s="542"/>
      <c r="DI19" s="542"/>
      <c r="DJ19" s="542"/>
      <c r="DK19" s="543"/>
      <c r="DL19" s="541"/>
      <c r="DM19" s="542"/>
      <c r="DN19" s="542"/>
      <c r="DO19" s="542"/>
      <c r="DP19" s="543"/>
      <c r="DQ19" s="541"/>
      <c r="DR19" s="542"/>
      <c r="DS19" s="542"/>
      <c r="DT19" s="542"/>
      <c r="DU19" s="543"/>
      <c r="DV19" s="538"/>
      <c r="DW19" s="539"/>
      <c r="DX19" s="539"/>
      <c r="DY19" s="539"/>
      <c r="DZ19" s="544"/>
      <c r="EA19" s="477"/>
    </row>
    <row r="20" spans="1:131" s="478" customFormat="1" ht="26.25" customHeight="1" x14ac:dyDescent="0.15">
      <c r="A20" s="523">
        <v>14</v>
      </c>
      <c r="B20" s="524"/>
      <c r="C20" s="525"/>
      <c r="D20" s="525"/>
      <c r="E20" s="525"/>
      <c r="F20" s="525"/>
      <c r="G20" s="525"/>
      <c r="H20" s="525"/>
      <c r="I20" s="525"/>
      <c r="J20" s="525"/>
      <c r="K20" s="525"/>
      <c r="L20" s="525"/>
      <c r="M20" s="525"/>
      <c r="N20" s="525"/>
      <c r="O20" s="525"/>
      <c r="P20" s="526"/>
      <c r="Q20" s="527"/>
      <c r="R20" s="528"/>
      <c r="S20" s="528"/>
      <c r="T20" s="528"/>
      <c r="U20" s="528"/>
      <c r="V20" s="528"/>
      <c r="W20" s="528"/>
      <c r="X20" s="528"/>
      <c r="Y20" s="528"/>
      <c r="Z20" s="528"/>
      <c r="AA20" s="528"/>
      <c r="AB20" s="528"/>
      <c r="AC20" s="528"/>
      <c r="AD20" s="528"/>
      <c r="AE20" s="529"/>
      <c r="AF20" s="530"/>
      <c r="AG20" s="531"/>
      <c r="AH20" s="531"/>
      <c r="AI20" s="531"/>
      <c r="AJ20" s="532"/>
      <c r="AK20" s="533"/>
      <c r="AL20" s="534"/>
      <c r="AM20" s="534"/>
      <c r="AN20" s="534"/>
      <c r="AO20" s="534"/>
      <c r="AP20" s="534"/>
      <c r="AQ20" s="534"/>
      <c r="AR20" s="534"/>
      <c r="AS20" s="534"/>
      <c r="AT20" s="534"/>
      <c r="AU20" s="535"/>
      <c r="AV20" s="535"/>
      <c r="AW20" s="535"/>
      <c r="AX20" s="535"/>
      <c r="AY20" s="536"/>
      <c r="AZ20" s="474"/>
      <c r="BA20" s="474"/>
      <c r="BB20" s="474"/>
      <c r="BC20" s="474"/>
      <c r="BD20" s="474"/>
      <c r="BE20" s="475"/>
      <c r="BF20" s="475"/>
      <c r="BG20" s="475"/>
      <c r="BH20" s="475"/>
      <c r="BI20" s="475"/>
      <c r="BJ20" s="475"/>
      <c r="BK20" s="475"/>
      <c r="BL20" s="475"/>
      <c r="BM20" s="475"/>
      <c r="BN20" s="475"/>
      <c r="BO20" s="475"/>
      <c r="BP20" s="475"/>
      <c r="BQ20" s="523">
        <v>14</v>
      </c>
      <c r="BR20" s="537"/>
      <c r="BS20" s="538"/>
      <c r="BT20" s="539"/>
      <c r="BU20" s="539"/>
      <c r="BV20" s="539"/>
      <c r="BW20" s="539"/>
      <c r="BX20" s="539"/>
      <c r="BY20" s="539"/>
      <c r="BZ20" s="539"/>
      <c r="CA20" s="539"/>
      <c r="CB20" s="539"/>
      <c r="CC20" s="539"/>
      <c r="CD20" s="539"/>
      <c r="CE20" s="539"/>
      <c r="CF20" s="539"/>
      <c r="CG20" s="540"/>
      <c r="CH20" s="541"/>
      <c r="CI20" s="542"/>
      <c r="CJ20" s="542"/>
      <c r="CK20" s="542"/>
      <c r="CL20" s="543"/>
      <c r="CM20" s="541"/>
      <c r="CN20" s="542"/>
      <c r="CO20" s="542"/>
      <c r="CP20" s="542"/>
      <c r="CQ20" s="543"/>
      <c r="CR20" s="541"/>
      <c r="CS20" s="542"/>
      <c r="CT20" s="542"/>
      <c r="CU20" s="542"/>
      <c r="CV20" s="543"/>
      <c r="CW20" s="541"/>
      <c r="CX20" s="542"/>
      <c r="CY20" s="542"/>
      <c r="CZ20" s="542"/>
      <c r="DA20" s="543"/>
      <c r="DB20" s="541"/>
      <c r="DC20" s="542"/>
      <c r="DD20" s="542"/>
      <c r="DE20" s="542"/>
      <c r="DF20" s="543"/>
      <c r="DG20" s="541"/>
      <c r="DH20" s="542"/>
      <c r="DI20" s="542"/>
      <c r="DJ20" s="542"/>
      <c r="DK20" s="543"/>
      <c r="DL20" s="541"/>
      <c r="DM20" s="542"/>
      <c r="DN20" s="542"/>
      <c r="DO20" s="542"/>
      <c r="DP20" s="543"/>
      <c r="DQ20" s="541"/>
      <c r="DR20" s="542"/>
      <c r="DS20" s="542"/>
      <c r="DT20" s="542"/>
      <c r="DU20" s="543"/>
      <c r="DV20" s="538"/>
      <c r="DW20" s="539"/>
      <c r="DX20" s="539"/>
      <c r="DY20" s="539"/>
      <c r="DZ20" s="544"/>
      <c r="EA20" s="477"/>
    </row>
    <row r="21" spans="1:131" s="478" customFormat="1" ht="26.25" customHeight="1" thickBot="1" x14ac:dyDescent="0.2">
      <c r="A21" s="523">
        <v>15</v>
      </c>
      <c r="B21" s="524"/>
      <c r="C21" s="525"/>
      <c r="D21" s="525"/>
      <c r="E21" s="525"/>
      <c r="F21" s="525"/>
      <c r="G21" s="525"/>
      <c r="H21" s="525"/>
      <c r="I21" s="525"/>
      <c r="J21" s="525"/>
      <c r="K21" s="525"/>
      <c r="L21" s="525"/>
      <c r="M21" s="525"/>
      <c r="N21" s="525"/>
      <c r="O21" s="525"/>
      <c r="P21" s="526"/>
      <c r="Q21" s="527"/>
      <c r="R21" s="528"/>
      <c r="S21" s="528"/>
      <c r="T21" s="528"/>
      <c r="U21" s="528"/>
      <c r="V21" s="528"/>
      <c r="W21" s="528"/>
      <c r="X21" s="528"/>
      <c r="Y21" s="528"/>
      <c r="Z21" s="528"/>
      <c r="AA21" s="528"/>
      <c r="AB21" s="528"/>
      <c r="AC21" s="528"/>
      <c r="AD21" s="528"/>
      <c r="AE21" s="529"/>
      <c r="AF21" s="530"/>
      <c r="AG21" s="531"/>
      <c r="AH21" s="531"/>
      <c r="AI21" s="531"/>
      <c r="AJ21" s="532"/>
      <c r="AK21" s="533"/>
      <c r="AL21" s="534"/>
      <c r="AM21" s="534"/>
      <c r="AN21" s="534"/>
      <c r="AO21" s="534"/>
      <c r="AP21" s="534"/>
      <c r="AQ21" s="534"/>
      <c r="AR21" s="534"/>
      <c r="AS21" s="534"/>
      <c r="AT21" s="534"/>
      <c r="AU21" s="535"/>
      <c r="AV21" s="535"/>
      <c r="AW21" s="535"/>
      <c r="AX21" s="535"/>
      <c r="AY21" s="536"/>
      <c r="AZ21" s="474"/>
      <c r="BA21" s="474"/>
      <c r="BB21" s="474"/>
      <c r="BC21" s="474"/>
      <c r="BD21" s="474"/>
      <c r="BE21" s="475"/>
      <c r="BF21" s="475"/>
      <c r="BG21" s="475"/>
      <c r="BH21" s="475"/>
      <c r="BI21" s="475"/>
      <c r="BJ21" s="475"/>
      <c r="BK21" s="475"/>
      <c r="BL21" s="475"/>
      <c r="BM21" s="475"/>
      <c r="BN21" s="475"/>
      <c r="BO21" s="475"/>
      <c r="BP21" s="475"/>
      <c r="BQ21" s="523">
        <v>15</v>
      </c>
      <c r="BR21" s="537"/>
      <c r="BS21" s="538"/>
      <c r="BT21" s="539"/>
      <c r="BU21" s="539"/>
      <c r="BV21" s="539"/>
      <c r="BW21" s="539"/>
      <c r="BX21" s="539"/>
      <c r="BY21" s="539"/>
      <c r="BZ21" s="539"/>
      <c r="CA21" s="539"/>
      <c r="CB21" s="539"/>
      <c r="CC21" s="539"/>
      <c r="CD21" s="539"/>
      <c r="CE21" s="539"/>
      <c r="CF21" s="539"/>
      <c r="CG21" s="540"/>
      <c r="CH21" s="541"/>
      <c r="CI21" s="542"/>
      <c r="CJ21" s="542"/>
      <c r="CK21" s="542"/>
      <c r="CL21" s="543"/>
      <c r="CM21" s="541"/>
      <c r="CN21" s="542"/>
      <c r="CO21" s="542"/>
      <c r="CP21" s="542"/>
      <c r="CQ21" s="543"/>
      <c r="CR21" s="541"/>
      <c r="CS21" s="542"/>
      <c r="CT21" s="542"/>
      <c r="CU21" s="542"/>
      <c r="CV21" s="543"/>
      <c r="CW21" s="541"/>
      <c r="CX21" s="542"/>
      <c r="CY21" s="542"/>
      <c r="CZ21" s="542"/>
      <c r="DA21" s="543"/>
      <c r="DB21" s="541"/>
      <c r="DC21" s="542"/>
      <c r="DD21" s="542"/>
      <c r="DE21" s="542"/>
      <c r="DF21" s="543"/>
      <c r="DG21" s="541"/>
      <c r="DH21" s="542"/>
      <c r="DI21" s="542"/>
      <c r="DJ21" s="542"/>
      <c r="DK21" s="543"/>
      <c r="DL21" s="541"/>
      <c r="DM21" s="542"/>
      <c r="DN21" s="542"/>
      <c r="DO21" s="542"/>
      <c r="DP21" s="543"/>
      <c r="DQ21" s="541"/>
      <c r="DR21" s="542"/>
      <c r="DS21" s="542"/>
      <c r="DT21" s="542"/>
      <c r="DU21" s="543"/>
      <c r="DV21" s="538"/>
      <c r="DW21" s="539"/>
      <c r="DX21" s="539"/>
      <c r="DY21" s="539"/>
      <c r="DZ21" s="544"/>
      <c r="EA21" s="477"/>
    </row>
    <row r="22" spans="1:131" s="478" customFormat="1" ht="26.25" customHeight="1" x14ac:dyDescent="0.15">
      <c r="A22" s="523">
        <v>16</v>
      </c>
      <c r="B22" s="524"/>
      <c r="C22" s="525"/>
      <c r="D22" s="525"/>
      <c r="E22" s="525"/>
      <c r="F22" s="525"/>
      <c r="G22" s="525"/>
      <c r="H22" s="525"/>
      <c r="I22" s="525"/>
      <c r="J22" s="525"/>
      <c r="K22" s="525"/>
      <c r="L22" s="525"/>
      <c r="M22" s="525"/>
      <c r="N22" s="525"/>
      <c r="O22" s="525"/>
      <c r="P22" s="526"/>
      <c r="Q22" s="545"/>
      <c r="R22" s="546"/>
      <c r="S22" s="546"/>
      <c r="T22" s="546"/>
      <c r="U22" s="546"/>
      <c r="V22" s="546"/>
      <c r="W22" s="546"/>
      <c r="X22" s="546"/>
      <c r="Y22" s="546"/>
      <c r="Z22" s="546"/>
      <c r="AA22" s="546"/>
      <c r="AB22" s="546"/>
      <c r="AC22" s="546"/>
      <c r="AD22" s="546"/>
      <c r="AE22" s="547"/>
      <c r="AF22" s="530"/>
      <c r="AG22" s="531"/>
      <c r="AH22" s="531"/>
      <c r="AI22" s="531"/>
      <c r="AJ22" s="532"/>
      <c r="AK22" s="548"/>
      <c r="AL22" s="549"/>
      <c r="AM22" s="549"/>
      <c r="AN22" s="549"/>
      <c r="AO22" s="549"/>
      <c r="AP22" s="549"/>
      <c r="AQ22" s="549"/>
      <c r="AR22" s="549"/>
      <c r="AS22" s="549"/>
      <c r="AT22" s="549"/>
      <c r="AU22" s="550"/>
      <c r="AV22" s="550"/>
      <c r="AW22" s="550"/>
      <c r="AX22" s="550"/>
      <c r="AY22" s="551"/>
      <c r="AZ22" s="552" t="s">
        <v>328</v>
      </c>
      <c r="BA22" s="552"/>
      <c r="BB22" s="552"/>
      <c r="BC22" s="552"/>
      <c r="BD22" s="553"/>
      <c r="BE22" s="475"/>
      <c r="BF22" s="475"/>
      <c r="BG22" s="475"/>
      <c r="BH22" s="475"/>
      <c r="BI22" s="475"/>
      <c r="BJ22" s="475"/>
      <c r="BK22" s="475"/>
      <c r="BL22" s="475"/>
      <c r="BM22" s="475"/>
      <c r="BN22" s="475"/>
      <c r="BO22" s="475"/>
      <c r="BP22" s="475"/>
      <c r="BQ22" s="523">
        <v>16</v>
      </c>
      <c r="BR22" s="537"/>
      <c r="BS22" s="538"/>
      <c r="BT22" s="539"/>
      <c r="BU22" s="539"/>
      <c r="BV22" s="539"/>
      <c r="BW22" s="539"/>
      <c r="BX22" s="539"/>
      <c r="BY22" s="539"/>
      <c r="BZ22" s="539"/>
      <c r="CA22" s="539"/>
      <c r="CB22" s="539"/>
      <c r="CC22" s="539"/>
      <c r="CD22" s="539"/>
      <c r="CE22" s="539"/>
      <c r="CF22" s="539"/>
      <c r="CG22" s="540"/>
      <c r="CH22" s="541"/>
      <c r="CI22" s="542"/>
      <c r="CJ22" s="542"/>
      <c r="CK22" s="542"/>
      <c r="CL22" s="543"/>
      <c r="CM22" s="541"/>
      <c r="CN22" s="542"/>
      <c r="CO22" s="542"/>
      <c r="CP22" s="542"/>
      <c r="CQ22" s="543"/>
      <c r="CR22" s="541"/>
      <c r="CS22" s="542"/>
      <c r="CT22" s="542"/>
      <c r="CU22" s="542"/>
      <c r="CV22" s="543"/>
      <c r="CW22" s="541"/>
      <c r="CX22" s="542"/>
      <c r="CY22" s="542"/>
      <c r="CZ22" s="542"/>
      <c r="DA22" s="543"/>
      <c r="DB22" s="541"/>
      <c r="DC22" s="542"/>
      <c r="DD22" s="542"/>
      <c r="DE22" s="542"/>
      <c r="DF22" s="543"/>
      <c r="DG22" s="541"/>
      <c r="DH22" s="542"/>
      <c r="DI22" s="542"/>
      <c r="DJ22" s="542"/>
      <c r="DK22" s="543"/>
      <c r="DL22" s="541"/>
      <c r="DM22" s="542"/>
      <c r="DN22" s="542"/>
      <c r="DO22" s="542"/>
      <c r="DP22" s="543"/>
      <c r="DQ22" s="541"/>
      <c r="DR22" s="542"/>
      <c r="DS22" s="542"/>
      <c r="DT22" s="542"/>
      <c r="DU22" s="543"/>
      <c r="DV22" s="538"/>
      <c r="DW22" s="539"/>
      <c r="DX22" s="539"/>
      <c r="DY22" s="539"/>
      <c r="DZ22" s="544"/>
      <c r="EA22" s="477"/>
    </row>
    <row r="23" spans="1:131" s="478" customFormat="1" ht="26.25" customHeight="1" thickBot="1" x14ac:dyDescent="0.2">
      <c r="A23" s="554" t="s">
        <v>329</v>
      </c>
      <c r="B23" s="555" t="s">
        <v>330</v>
      </c>
      <c r="C23" s="556"/>
      <c r="D23" s="556"/>
      <c r="E23" s="556"/>
      <c r="F23" s="556"/>
      <c r="G23" s="556"/>
      <c r="H23" s="556"/>
      <c r="I23" s="556"/>
      <c r="J23" s="556"/>
      <c r="K23" s="556"/>
      <c r="L23" s="556"/>
      <c r="M23" s="556"/>
      <c r="N23" s="556"/>
      <c r="O23" s="556"/>
      <c r="P23" s="557"/>
      <c r="Q23" s="558">
        <v>52474</v>
      </c>
      <c r="R23" s="559"/>
      <c r="S23" s="559"/>
      <c r="T23" s="559"/>
      <c r="U23" s="559"/>
      <c r="V23" s="559">
        <v>50320</v>
      </c>
      <c r="W23" s="559"/>
      <c r="X23" s="559"/>
      <c r="Y23" s="559"/>
      <c r="Z23" s="559"/>
      <c r="AA23" s="559">
        <v>2154</v>
      </c>
      <c r="AB23" s="559"/>
      <c r="AC23" s="559"/>
      <c r="AD23" s="559"/>
      <c r="AE23" s="560"/>
      <c r="AF23" s="561">
        <v>2067</v>
      </c>
      <c r="AG23" s="559"/>
      <c r="AH23" s="559"/>
      <c r="AI23" s="559"/>
      <c r="AJ23" s="562"/>
      <c r="AK23" s="563"/>
      <c r="AL23" s="564"/>
      <c r="AM23" s="564"/>
      <c r="AN23" s="564"/>
      <c r="AO23" s="564"/>
      <c r="AP23" s="559">
        <v>45557</v>
      </c>
      <c r="AQ23" s="559"/>
      <c r="AR23" s="559"/>
      <c r="AS23" s="559"/>
      <c r="AT23" s="559"/>
      <c r="AU23" s="565"/>
      <c r="AV23" s="565"/>
      <c r="AW23" s="565"/>
      <c r="AX23" s="565"/>
      <c r="AY23" s="566"/>
      <c r="AZ23" s="567" t="s">
        <v>65</v>
      </c>
      <c r="BA23" s="568"/>
      <c r="BB23" s="568"/>
      <c r="BC23" s="568"/>
      <c r="BD23" s="569"/>
      <c r="BE23" s="475"/>
      <c r="BF23" s="475"/>
      <c r="BG23" s="475"/>
      <c r="BH23" s="475"/>
      <c r="BI23" s="475"/>
      <c r="BJ23" s="475"/>
      <c r="BK23" s="475"/>
      <c r="BL23" s="475"/>
      <c r="BM23" s="475"/>
      <c r="BN23" s="475"/>
      <c r="BO23" s="475"/>
      <c r="BP23" s="475"/>
      <c r="BQ23" s="523">
        <v>17</v>
      </c>
      <c r="BR23" s="537"/>
      <c r="BS23" s="538"/>
      <c r="BT23" s="539"/>
      <c r="BU23" s="539"/>
      <c r="BV23" s="539"/>
      <c r="BW23" s="539"/>
      <c r="BX23" s="539"/>
      <c r="BY23" s="539"/>
      <c r="BZ23" s="539"/>
      <c r="CA23" s="539"/>
      <c r="CB23" s="539"/>
      <c r="CC23" s="539"/>
      <c r="CD23" s="539"/>
      <c r="CE23" s="539"/>
      <c r="CF23" s="539"/>
      <c r="CG23" s="540"/>
      <c r="CH23" s="541"/>
      <c r="CI23" s="542"/>
      <c r="CJ23" s="542"/>
      <c r="CK23" s="542"/>
      <c r="CL23" s="543"/>
      <c r="CM23" s="541"/>
      <c r="CN23" s="542"/>
      <c r="CO23" s="542"/>
      <c r="CP23" s="542"/>
      <c r="CQ23" s="543"/>
      <c r="CR23" s="541"/>
      <c r="CS23" s="542"/>
      <c r="CT23" s="542"/>
      <c r="CU23" s="542"/>
      <c r="CV23" s="543"/>
      <c r="CW23" s="541"/>
      <c r="CX23" s="542"/>
      <c r="CY23" s="542"/>
      <c r="CZ23" s="542"/>
      <c r="DA23" s="543"/>
      <c r="DB23" s="541"/>
      <c r="DC23" s="542"/>
      <c r="DD23" s="542"/>
      <c r="DE23" s="542"/>
      <c r="DF23" s="543"/>
      <c r="DG23" s="541"/>
      <c r="DH23" s="542"/>
      <c r="DI23" s="542"/>
      <c r="DJ23" s="542"/>
      <c r="DK23" s="543"/>
      <c r="DL23" s="541"/>
      <c r="DM23" s="542"/>
      <c r="DN23" s="542"/>
      <c r="DO23" s="542"/>
      <c r="DP23" s="543"/>
      <c r="DQ23" s="541"/>
      <c r="DR23" s="542"/>
      <c r="DS23" s="542"/>
      <c r="DT23" s="542"/>
      <c r="DU23" s="543"/>
      <c r="DV23" s="538"/>
      <c r="DW23" s="539"/>
      <c r="DX23" s="539"/>
      <c r="DY23" s="539"/>
      <c r="DZ23" s="544"/>
      <c r="EA23" s="477"/>
    </row>
    <row r="24" spans="1:131" s="478" customFormat="1" ht="26.25" customHeight="1" x14ac:dyDescent="0.15">
      <c r="A24" s="570" t="s">
        <v>331</v>
      </c>
      <c r="B24" s="570"/>
      <c r="C24" s="570"/>
      <c r="D24" s="570"/>
      <c r="E24" s="570"/>
      <c r="F24" s="570"/>
      <c r="G24" s="570"/>
      <c r="H24" s="570"/>
      <c r="I24" s="570"/>
      <c r="J24" s="570"/>
      <c r="K24" s="570"/>
      <c r="L24" s="570"/>
      <c r="M24" s="570"/>
      <c r="N24" s="570"/>
      <c r="O24" s="570"/>
      <c r="P24" s="570"/>
      <c r="Q24" s="570"/>
      <c r="R24" s="570"/>
      <c r="S24" s="570"/>
      <c r="T24" s="570"/>
      <c r="U24" s="570"/>
      <c r="V24" s="570"/>
      <c r="W24" s="570"/>
      <c r="X24" s="570"/>
      <c r="Y24" s="570"/>
      <c r="Z24" s="570"/>
      <c r="AA24" s="570"/>
      <c r="AB24" s="570"/>
      <c r="AC24" s="570"/>
      <c r="AD24" s="570"/>
      <c r="AE24" s="570"/>
      <c r="AF24" s="570"/>
      <c r="AG24" s="570"/>
      <c r="AH24" s="570"/>
      <c r="AI24" s="570"/>
      <c r="AJ24" s="570"/>
      <c r="AK24" s="570"/>
      <c r="AL24" s="570"/>
      <c r="AM24" s="570"/>
      <c r="AN24" s="570"/>
      <c r="AO24" s="570"/>
      <c r="AP24" s="570"/>
      <c r="AQ24" s="570"/>
      <c r="AR24" s="570"/>
      <c r="AS24" s="570"/>
      <c r="AT24" s="570"/>
      <c r="AU24" s="570"/>
      <c r="AV24" s="570"/>
      <c r="AW24" s="570"/>
      <c r="AX24" s="570"/>
      <c r="AY24" s="570"/>
      <c r="AZ24" s="474"/>
      <c r="BA24" s="474"/>
      <c r="BB24" s="474"/>
      <c r="BC24" s="474"/>
      <c r="BD24" s="474"/>
      <c r="BE24" s="475"/>
      <c r="BF24" s="475"/>
      <c r="BG24" s="475"/>
      <c r="BH24" s="475"/>
      <c r="BI24" s="475"/>
      <c r="BJ24" s="475"/>
      <c r="BK24" s="475"/>
      <c r="BL24" s="475"/>
      <c r="BM24" s="475"/>
      <c r="BN24" s="475"/>
      <c r="BO24" s="475"/>
      <c r="BP24" s="475"/>
      <c r="BQ24" s="523">
        <v>18</v>
      </c>
      <c r="BR24" s="537"/>
      <c r="BS24" s="538"/>
      <c r="BT24" s="539"/>
      <c r="BU24" s="539"/>
      <c r="BV24" s="539"/>
      <c r="BW24" s="539"/>
      <c r="BX24" s="539"/>
      <c r="BY24" s="539"/>
      <c r="BZ24" s="539"/>
      <c r="CA24" s="539"/>
      <c r="CB24" s="539"/>
      <c r="CC24" s="539"/>
      <c r="CD24" s="539"/>
      <c r="CE24" s="539"/>
      <c r="CF24" s="539"/>
      <c r="CG24" s="540"/>
      <c r="CH24" s="541"/>
      <c r="CI24" s="542"/>
      <c r="CJ24" s="542"/>
      <c r="CK24" s="542"/>
      <c r="CL24" s="543"/>
      <c r="CM24" s="541"/>
      <c r="CN24" s="542"/>
      <c r="CO24" s="542"/>
      <c r="CP24" s="542"/>
      <c r="CQ24" s="543"/>
      <c r="CR24" s="541"/>
      <c r="CS24" s="542"/>
      <c r="CT24" s="542"/>
      <c r="CU24" s="542"/>
      <c r="CV24" s="543"/>
      <c r="CW24" s="541"/>
      <c r="CX24" s="542"/>
      <c r="CY24" s="542"/>
      <c r="CZ24" s="542"/>
      <c r="DA24" s="543"/>
      <c r="DB24" s="541"/>
      <c r="DC24" s="542"/>
      <c r="DD24" s="542"/>
      <c r="DE24" s="542"/>
      <c r="DF24" s="543"/>
      <c r="DG24" s="541"/>
      <c r="DH24" s="542"/>
      <c r="DI24" s="542"/>
      <c r="DJ24" s="542"/>
      <c r="DK24" s="543"/>
      <c r="DL24" s="541"/>
      <c r="DM24" s="542"/>
      <c r="DN24" s="542"/>
      <c r="DO24" s="542"/>
      <c r="DP24" s="543"/>
      <c r="DQ24" s="541"/>
      <c r="DR24" s="542"/>
      <c r="DS24" s="542"/>
      <c r="DT24" s="542"/>
      <c r="DU24" s="543"/>
      <c r="DV24" s="538"/>
      <c r="DW24" s="539"/>
      <c r="DX24" s="539"/>
      <c r="DY24" s="539"/>
      <c r="DZ24" s="544"/>
      <c r="EA24" s="477"/>
    </row>
    <row r="25" spans="1:131" ht="26.25" customHeight="1" thickBot="1" x14ac:dyDescent="0.2">
      <c r="A25" s="473" t="s">
        <v>332</v>
      </c>
      <c r="B25" s="473"/>
      <c r="C25" s="473"/>
      <c r="D25" s="473"/>
      <c r="E25" s="473"/>
      <c r="F25" s="473"/>
      <c r="G25" s="473"/>
      <c r="H25" s="473"/>
      <c r="I25" s="473"/>
      <c r="J25" s="473"/>
      <c r="K25" s="473"/>
      <c r="L25" s="473"/>
      <c r="M25" s="473"/>
      <c r="N25" s="473"/>
      <c r="O25" s="473"/>
      <c r="P25" s="473"/>
      <c r="Q25" s="473"/>
      <c r="R25" s="473"/>
      <c r="S25" s="473"/>
      <c r="T25" s="473"/>
      <c r="U25" s="473"/>
      <c r="V25" s="473"/>
      <c r="W25" s="473"/>
      <c r="X25" s="473"/>
      <c r="Y25" s="473"/>
      <c r="Z25" s="473"/>
      <c r="AA25" s="473"/>
      <c r="AB25" s="473"/>
      <c r="AC25" s="473"/>
      <c r="AD25" s="473"/>
      <c r="AE25" s="473"/>
      <c r="AF25" s="473"/>
      <c r="AG25" s="473"/>
      <c r="AH25" s="473"/>
      <c r="AI25" s="473"/>
      <c r="AJ25" s="473"/>
      <c r="AK25" s="473"/>
      <c r="AL25" s="473"/>
      <c r="AM25" s="473"/>
      <c r="AN25" s="473"/>
      <c r="AO25" s="473"/>
      <c r="AP25" s="473"/>
      <c r="AQ25" s="473"/>
      <c r="AR25" s="473"/>
      <c r="AS25" s="473"/>
      <c r="AT25" s="473"/>
      <c r="AU25" s="473"/>
      <c r="AV25" s="473"/>
      <c r="AW25" s="473"/>
      <c r="AX25" s="473"/>
      <c r="AY25" s="473"/>
      <c r="AZ25" s="473"/>
      <c r="BA25" s="473"/>
      <c r="BB25" s="473"/>
      <c r="BC25" s="473"/>
      <c r="BD25" s="473"/>
      <c r="BE25" s="473"/>
      <c r="BF25" s="473"/>
      <c r="BG25" s="473"/>
      <c r="BH25" s="473"/>
      <c r="BI25" s="473"/>
      <c r="BJ25" s="474"/>
      <c r="BK25" s="474"/>
      <c r="BL25" s="474"/>
      <c r="BM25" s="474"/>
      <c r="BN25" s="474"/>
      <c r="BO25" s="571"/>
      <c r="BP25" s="571"/>
      <c r="BQ25" s="523">
        <v>19</v>
      </c>
      <c r="BR25" s="537"/>
      <c r="BS25" s="538"/>
      <c r="BT25" s="539"/>
      <c r="BU25" s="539"/>
      <c r="BV25" s="539"/>
      <c r="BW25" s="539"/>
      <c r="BX25" s="539"/>
      <c r="BY25" s="539"/>
      <c r="BZ25" s="539"/>
      <c r="CA25" s="539"/>
      <c r="CB25" s="539"/>
      <c r="CC25" s="539"/>
      <c r="CD25" s="539"/>
      <c r="CE25" s="539"/>
      <c r="CF25" s="539"/>
      <c r="CG25" s="540"/>
      <c r="CH25" s="541"/>
      <c r="CI25" s="542"/>
      <c r="CJ25" s="542"/>
      <c r="CK25" s="542"/>
      <c r="CL25" s="543"/>
      <c r="CM25" s="541"/>
      <c r="CN25" s="542"/>
      <c r="CO25" s="542"/>
      <c r="CP25" s="542"/>
      <c r="CQ25" s="543"/>
      <c r="CR25" s="541"/>
      <c r="CS25" s="542"/>
      <c r="CT25" s="542"/>
      <c r="CU25" s="542"/>
      <c r="CV25" s="543"/>
      <c r="CW25" s="541"/>
      <c r="CX25" s="542"/>
      <c r="CY25" s="542"/>
      <c r="CZ25" s="542"/>
      <c r="DA25" s="543"/>
      <c r="DB25" s="541"/>
      <c r="DC25" s="542"/>
      <c r="DD25" s="542"/>
      <c r="DE25" s="542"/>
      <c r="DF25" s="543"/>
      <c r="DG25" s="541"/>
      <c r="DH25" s="542"/>
      <c r="DI25" s="542"/>
      <c r="DJ25" s="542"/>
      <c r="DK25" s="543"/>
      <c r="DL25" s="541"/>
      <c r="DM25" s="542"/>
      <c r="DN25" s="542"/>
      <c r="DO25" s="542"/>
      <c r="DP25" s="543"/>
      <c r="DQ25" s="541"/>
      <c r="DR25" s="542"/>
      <c r="DS25" s="542"/>
      <c r="DT25" s="542"/>
      <c r="DU25" s="543"/>
      <c r="DV25" s="538"/>
      <c r="DW25" s="539"/>
      <c r="DX25" s="539"/>
      <c r="DY25" s="539"/>
      <c r="DZ25" s="544"/>
      <c r="EA25" s="467"/>
    </row>
    <row r="26" spans="1:131" ht="26.25" customHeight="1" x14ac:dyDescent="0.15">
      <c r="A26" s="479" t="s">
        <v>305</v>
      </c>
      <c r="B26" s="480"/>
      <c r="C26" s="480"/>
      <c r="D26" s="480"/>
      <c r="E26" s="480"/>
      <c r="F26" s="480"/>
      <c r="G26" s="480"/>
      <c r="H26" s="480"/>
      <c r="I26" s="480"/>
      <c r="J26" s="480"/>
      <c r="K26" s="480"/>
      <c r="L26" s="480"/>
      <c r="M26" s="480"/>
      <c r="N26" s="480"/>
      <c r="O26" s="480"/>
      <c r="P26" s="481"/>
      <c r="Q26" s="482" t="s">
        <v>333</v>
      </c>
      <c r="R26" s="483"/>
      <c r="S26" s="483"/>
      <c r="T26" s="483"/>
      <c r="U26" s="484"/>
      <c r="V26" s="482" t="s">
        <v>334</v>
      </c>
      <c r="W26" s="483"/>
      <c r="X26" s="483"/>
      <c r="Y26" s="483"/>
      <c r="Z26" s="484"/>
      <c r="AA26" s="482" t="s">
        <v>335</v>
      </c>
      <c r="AB26" s="483"/>
      <c r="AC26" s="483"/>
      <c r="AD26" s="483"/>
      <c r="AE26" s="483"/>
      <c r="AF26" s="572" t="s">
        <v>336</v>
      </c>
      <c r="AG26" s="573"/>
      <c r="AH26" s="573"/>
      <c r="AI26" s="573"/>
      <c r="AJ26" s="574"/>
      <c r="AK26" s="483" t="s">
        <v>337</v>
      </c>
      <c r="AL26" s="483"/>
      <c r="AM26" s="483"/>
      <c r="AN26" s="483"/>
      <c r="AO26" s="484"/>
      <c r="AP26" s="482" t="s">
        <v>338</v>
      </c>
      <c r="AQ26" s="483"/>
      <c r="AR26" s="483"/>
      <c r="AS26" s="483"/>
      <c r="AT26" s="484"/>
      <c r="AU26" s="482" t="s">
        <v>339</v>
      </c>
      <c r="AV26" s="483"/>
      <c r="AW26" s="483"/>
      <c r="AX26" s="483"/>
      <c r="AY26" s="484"/>
      <c r="AZ26" s="482" t="s">
        <v>340</v>
      </c>
      <c r="BA26" s="483"/>
      <c r="BB26" s="483"/>
      <c r="BC26" s="483"/>
      <c r="BD26" s="484"/>
      <c r="BE26" s="482" t="s">
        <v>312</v>
      </c>
      <c r="BF26" s="483"/>
      <c r="BG26" s="483"/>
      <c r="BH26" s="483"/>
      <c r="BI26" s="486"/>
      <c r="BJ26" s="474"/>
      <c r="BK26" s="474"/>
      <c r="BL26" s="474"/>
      <c r="BM26" s="474"/>
      <c r="BN26" s="474"/>
      <c r="BO26" s="571"/>
      <c r="BP26" s="571"/>
      <c r="BQ26" s="523">
        <v>20</v>
      </c>
      <c r="BR26" s="537"/>
      <c r="BS26" s="538"/>
      <c r="BT26" s="539"/>
      <c r="BU26" s="539"/>
      <c r="BV26" s="539"/>
      <c r="BW26" s="539"/>
      <c r="BX26" s="539"/>
      <c r="BY26" s="539"/>
      <c r="BZ26" s="539"/>
      <c r="CA26" s="539"/>
      <c r="CB26" s="539"/>
      <c r="CC26" s="539"/>
      <c r="CD26" s="539"/>
      <c r="CE26" s="539"/>
      <c r="CF26" s="539"/>
      <c r="CG26" s="540"/>
      <c r="CH26" s="541"/>
      <c r="CI26" s="542"/>
      <c r="CJ26" s="542"/>
      <c r="CK26" s="542"/>
      <c r="CL26" s="543"/>
      <c r="CM26" s="541"/>
      <c r="CN26" s="542"/>
      <c r="CO26" s="542"/>
      <c r="CP26" s="542"/>
      <c r="CQ26" s="543"/>
      <c r="CR26" s="541"/>
      <c r="CS26" s="542"/>
      <c r="CT26" s="542"/>
      <c r="CU26" s="542"/>
      <c r="CV26" s="543"/>
      <c r="CW26" s="541"/>
      <c r="CX26" s="542"/>
      <c r="CY26" s="542"/>
      <c r="CZ26" s="542"/>
      <c r="DA26" s="543"/>
      <c r="DB26" s="541"/>
      <c r="DC26" s="542"/>
      <c r="DD26" s="542"/>
      <c r="DE26" s="542"/>
      <c r="DF26" s="543"/>
      <c r="DG26" s="541"/>
      <c r="DH26" s="542"/>
      <c r="DI26" s="542"/>
      <c r="DJ26" s="542"/>
      <c r="DK26" s="543"/>
      <c r="DL26" s="541"/>
      <c r="DM26" s="542"/>
      <c r="DN26" s="542"/>
      <c r="DO26" s="542"/>
      <c r="DP26" s="543"/>
      <c r="DQ26" s="541"/>
      <c r="DR26" s="542"/>
      <c r="DS26" s="542"/>
      <c r="DT26" s="542"/>
      <c r="DU26" s="543"/>
      <c r="DV26" s="538"/>
      <c r="DW26" s="539"/>
      <c r="DX26" s="539"/>
      <c r="DY26" s="539"/>
      <c r="DZ26" s="544"/>
      <c r="EA26" s="467"/>
    </row>
    <row r="27" spans="1:131" ht="26.25" customHeight="1" thickBot="1" x14ac:dyDescent="0.2">
      <c r="A27" s="490"/>
      <c r="B27" s="491"/>
      <c r="C27" s="491"/>
      <c r="D27" s="491"/>
      <c r="E27" s="491"/>
      <c r="F27" s="491"/>
      <c r="G27" s="491"/>
      <c r="H27" s="491"/>
      <c r="I27" s="491"/>
      <c r="J27" s="491"/>
      <c r="K27" s="491"/>
      <c r="L27" s="491"/>
      <c r="M27" s="491"/>
      <c r="N27" s="491"/>
      <c r="O27" s="491"/>
      <c r="P27" s="492"/>
      <c r="Q27" s="493"/>
      <c r="R27" s="494"/>
      <c r="S27" s="494"/>
      <c r="T27" s="494"/>
      <c r="U27" s="495"/>
      <c r="V27" s="493"/>
      <c r="W27" s="494"/>
      <c r="X27" s="494"/>
      <c r="Y27" s="494"/>
      <c r="Z27" s="495"/>
      <c r="AA27" s="493"/>
      <c r="AB27" s="494"/>
      <c r="AC27" s="494"/>
      <c r="AD27" s="494"/>
      <c r="AE27" s="494"/>
      <c r="AF27" s="575"/>
      <c r="AG27" s="576"/>
      <c r="AH27" s="576"/>
      <c r="AI27" s="576"/>
      <c r="AJ27" s="577"/>
      <c r="AK27" s="494"/>
      <c r="AL27" s="494"/>
      <c r="AM27" s="494"/>
      <c r="AN27" s="494"/>
      <c r="AO27" s="495"/>
      <c r="AP27" s="493"/>
      <c r="AQ27" s="494"/>
      <c r="AR27" s="494"/>
      <c r="AS27" s="494"/>
      <c r="AT27" s="495"/>
      <c r="AU27" s="493"/>
      <c r="AV27" s="494"/>
      <c r="AW27" s="494"/>
      <c r="AX27" s="494"/>
      <c r="AY27" s="495"/>
      <c r="AZ27" s="493"/>
      <c r="BA27" s="494"/>
      <c r="BB27" s="494"/>
      <c r="BC27" s="494"/>
      <c r="BD27" s="495"/>
      <c r="BE27" s="493"/>
      <c r="BF27" s="494"/>
      <c r="BG27" s="494"/>
      <c r="BH27" s="494"/>
      <c r="BI27" s="497"/>
      <c r="BJ27" s="474"/>
      <c r="BK27" s="474"/>
      <c r="BL27" s="474"/>
      <c r="BM27" s="474"/>
      <c r="BN27" s="474"/>
      <c r="BO27" s="571"/>
      <c r="BP27" s="571"/>
      <c r="BQ27" s="523">
        <v>21</v>
      </c>
      <c r="BR27" s="537"/>
      <c r="BS27" s="538"/>
      <c r="BT27" s="539"/>
      <c r="BU27" s="539"/>
      <c r="BV27" s="539"/>
      <c r="BW27" s="539"/>
      <c r="BX27" s="539"/>
      <c r="BY27" s="539"/>
      <c r="BZ27" s="539"/>
      <c r="CA27" s="539"/>
      <c r="CB27" s="539"/>
      <c r="CC27" s="539"/>
      <c r="CD27" s="539"/>
      <c r="CE27" s="539"/>
      <c r="CF27" s="539"/>
      <c r="CG27" s="540"/>
      <c r="CH27" s="541"/>
      <c r="CI27" s="542"/>
      <c r="CJ27" s="542"/>
      <c r="CK27" s="542"/>
      <c r="CL27" s="543"/>
      <c r="CM27" s="541"/>
      <c r="CN27" s="542"/>
      <c r="CO27" s="542"/>
      <c r="CP27" s="542"/>
      <c r="CQ27" s="543"/>
      <c r="CR27" s="541"/>
      <c r="CS27" s="542"/>
      <c r="CT27" s="542"/>
      <c r="CU27" s="542"/>
      <c r="CV27" s="543"/>
      <c r="CW27" s="541"/>
      <c r="CX27" s="542"/>
      <c r="CY27" s="542"/>
      <c r="CZ27" s="542"/>
      <c r="DA27" s="543"/>
      <c r="DB27" s="541"/>
      <c r="DC27" s="542"/>
      <c r="DD27" s="542"/>
      <c r="DE27" s="542"/>
      <c r="DF27" s="543"/>
      <c r="DG27" s="541"/>
      <c r="DH27" s="542"/>
      <c r="DI27" s="542"/>
      <c r="DJ27" s="542"/>
      <c r="DK27" s="543"/>
      <c r="DL27" s="541"/>
      <c r="DM27" s="542"/>
      <c r="DN27" s="542"/>
      <c r="DO27" s="542"/>
      <c r="DP27" s="543"/>
      <c r="DQ27" s="541"/>
      <c r="DR27" s="542"/>
      <c r="DS27" s="542"/>
      <c r="DT27" s="542"/>
      <c r="DU27" s="543"/>
      <c r="DV27" s="538"/>
      <c r="DW27" s="539"/>
      <c r="DX27" s="539"/>
      <c r="DY27" s="539"/>
      <c r="DZ27" s="544"/>
      <c r="EA27" s="467"/>
    </row>
    <row r="28" spans="1:131" ht="26.25" customHeight="1" thickTop="1" x14ac:dyDescent="0.15">
      <c r="A28" s="578">
        <v>1</v>
      </c>
      <c r="B28" s="502" t="s">
        <v>341</v>
      </c>
      <c r="C28" s="503"/>
      <c r="D28" s="503"/>
      <c r="E28" s="503"/>
      <c r="F28" s="503"/>
      <c r="G28" s="503"/>
      <c r="H28" s="503"/>
      <c r="I28" s="503"/>
      <c r="J28" s="503"/>
      <c r="K28" s="503"/>
      <c r="L28" s="503"/>
      <c r="M28" s="503"/>
      <c r="N28" s="503"/>
      <c r="O28" s="503"/>
      <c r="P28" s="504"/>
      <c r="Q28" s="579">
        <v>9824</v>
      </c>
      <c r="R28" s="580"/>
      <c r="S28" s="580"/>
      <c r="T28" s="580"/>
      <c r="U28" s="580"/>
      <c r="V28" s="580">
        <v>9705</v>
      </c>
      <c r="W28" s="580"/>
      <c r="X28" s="580"/>
      <c r="Y28" s="580"/>
      <c r="Z28" s="580"/>
      <c r="AA28" s="580">
        <v>119</v>
      </c>
      <c r="AB28" s="580"/>
      <c r="AC28" s="580"/>
      <c r="AD28" s="580"/>
      <c r="AE28" s="581"/>
      <c r="AF28" s="582">
        <v>119</v>
      </c>
      <c r="AG28" s="580"/>
      <c r="AH28" s="580"/>
      <c r="AI28" s="580"/>
      <c r="AJ28" s="583"/>
      <c r="AK28" s="584">
        <v>977</v>
      </c>
      <c r="AL28" s="585"/>
      <c r="AM28" s="585"/>
      <c r="AN28" s="585"/>
      <c r="AO28" s="585"/>
      <c r="AP28" s="585" t="s">
        <v>324</v>
      </c>
      <c r="AQ28" s="585"/>
      <c r="AR28" s="585"/>
      <c r="AS28" s="585"/>
      <c r="AT28" s="585"/>
      <c r="AU28" s="585" t="s">
        <v>324</v>
      </c>
      <c r="AV28" s="585"/>
      <c r="AW28" s="585"/>
      <c r="AX28" s="585"/>
      <c r="AY28" s="585"/>
      <c r="AZ28" s="586"/>
      <c r="BA28" s="586"/>
      <c r="BB28" s="586"/>
      <c r="BC28" s="586"/>
      <c r="BD28" s="586"/>
      <c r="BE28" s="587"/>
      <c r="BF28" s="587"/>
      <c r="BG28" s="587"/>
      <c r="BH28" s="587"/>
      <c r="BI28" s="588"/>
      <c r="BJ28" s="474"/>
      <c r="BK28" s="474"/>
      <c r="BL28" s="474"/>
      <c r="BM28" s="474"/>
      <c r="BN28" s="474"/>
      <c r="BO28" s="571"/>
      <c r="BP28" s="571"/>
      <c r="BQ28" s="523">
        <v>22</v>
      </c>
      <c r="BR28" s="537"/>
      <c r="BS28" s="538"/>
      <c r="BT28" s="539"/>
      <c r="BU28" s="539"/>
      <c r="BV28" s="539"/>
      <c r="BW28" s="539"/>
      <c r="BX28" s="539"/>
      <c r="BY28" s="539"/>
      <c r="BZ28" s="539"/>
      <c r="CA28" s="539"/>
      <c r="CB28" s="539"/>
      <c r="CC28" s="539"/>
      <c r="CD28" s="539"/>
      <c r="CE28" s="539"/>
      <c r="CF28" s="539"/>
      <c r="CG28" s="540"/>
      <c r="CH28" s="541"/>
      <c r="CI28" s="542"/>
      <c r="CJ28" s="542"/>
      <c r="CK28" s="542"/>
      <c r="CL28" s="543"/>
      <c r="CM28" s="541"/>
      <c r="CN28" s="542"/>
      <c r="CO28" s="542"/>
      <c r="CP28" s="542"/>
      <c r="CQ28" s="543"/>
      <c r="CR28" s="541"/>
      <c r="CS28" s="542"/>
      <c r="CT28" s="542"/>
      <c r="CU28" s="542"/>
      <c r="CV28" s="543"/>
      <c r="CW28" s="541"/>
      <c r="CX28" s="542"/>
      <c r="CY28" s="542"/>
      <c r="CZ28" s="542"/>
      <c r="DA28" s="543"/>
      <c r="DB28" s="541"/>
      <c r="DC28" s="542"/>
      <c r="DD28" s="542"/>
      <c r="DE28" s="542"/>
      <c r="DF28" s="543"/>
      <c r="DG28" s="541"/>
      <c r="DH28" s="542"/>
      <c r="DI28" s="542"/>
      <c r="DJ28" s="542"/>
      <c r="DK28" s="543"/>
      <c r="DL28" s="541"/>
      <c r="DM28" s="542"/>
      <c r="DN28" s="542"/>
      <c r="DO28" s="542"/>
      <c r="DP28" s="543"/>
      <c r="DQ28" s="541"/>
      <c r="DR28" s="542"/>
      <c r="DS28" s="542"/>
      <c r="DT28" s="542"/>
      <c r="DU28" s="543"/>
      <c r="DV28" s="538"/>
      <c r="DW28" s="539"/>
      <c r="DX28" s="539"/>
      <c r="DY28" s="539"/>
      <c r="DZ28" s="544"/>
      <c r="EA28" s="467"/>
    </row>
    <row r="29" spans="1:131" ht="26.25" customHeight="1" x14ac:dyDescent="0.15">
      <c r="A29" s="578">
        <v>2</v>
      </c>
      <c r="B29" s="524" t="s">
        <v>342</v>
      </c>
      <c r="C29" s="525"/>
      <c r="D29" s="525"/>
      <c r="E29" s="525"/>
      <c r="F29" s="525"/>
      <c r="G29" s="525"/>
      <c r="H29" s="525"/>
      <c r="I29" s="525"/>
      <c r="J29" s="525"/>
      <c r="K29" s="525"/>
      <c r="L29" s="525"/>
      <c r="M29" s="525"/>
      <c r="N29" s="525"/>
      <c r="O29" s="525"/>
      <c r="P29" s="526"/>
      <c r="Q29" s="527">
        <v>7560</v>
      </c>
      <c r="R29" s="528"/>
      <c r="S29" s="528"/>
      <c r="T29" s="528"/>
      <c r="U29" s="528"/>
      <c r="V29" s="528">
        <v>7373</v>
      </c>
      <c r="W29" s="528"/>
      <c r="X29" s="528"/>
      <c r="Y29" s="528"/>
      <c r="Z29" s="528"/>
      <c r="AA29" s="528">
        <v>187</v>
      </c>
      <c r="AB29" s="528"/>
      <c r="AC29" s="528"/>
      <c r="AD29" s="528"/>
      <c r="AE29" s="529"/>
      <c r="AF29" s="530">
        <v>187</v>
      </c>
      <c r="AG29" s="531"/>
      <c r="AH29" s="531"/>
      <c r="AI29" s="531"/>
      <c r="AJ29" s="532"/>
      <c r="AK29" s="589">
        <v>1201</v>
      </c>
      <c r="AL29" s="590"/>
      <c r="AM29" s="590"/>
      <c r="AN29" s="590"/>
      <c r="AO29" s="590"/>
      <c r="AP29" s="590" t="s">
        <v>324</v>
      </c>
      <c r="AQ29" s="590"/>
      <c r="AR29" s="590"/>
      <c r="AS29" s="590"/>
      <c r="AT29" s="590"/>
      <c r="AU29" s="590" t="s">
        <v>324</v>
      </c>
      <c r="AV29" s="590"/>
      <c r="AW29" s="590"/>
      <c r="AX29" s="590"/>
      <c r="AY29" s="590"/>
      <c r="AZ29" s="591"/>
      <c r="BA29" s="591"/>
      <c r="BB29" s="591"/>
      <c r="BC29" s="591"/>
      <c r="BD29" s="591"/>
      <c r="BE29" s="592"/>
      <c r="BF29" s="592"/>
      <c r="BG29" s="592"/>
      <c r="BH29" s="592"/>
      <c r="BI29" s="593"/>
      <c r="BJ29" s="474"/>
      <c r="BK29" s="474"/>
      <c r="BL29" s="474"/>
      <c r="BM29" s="474"/>
      <c r="BN29" s="474"/>
      <c r="BO29" s="571"/>
      <c r="BP29" s="571"/>
      <c r="BQ29" s="523">
        <v>23</v>
      </c>
      <c r="BR29" s="537"/>
      <c r="BS29" s="538"/>
      <c r="BT29" s="539"/>
      <c r="BU29" s="539"/>
      <c r="BV29" s="539"/>
      <c r="BW29" s="539"/>
      <c r="BX29" s="539"/>
      <c r="BY29" s="539"/>
      <c r="BZ29" s="539"/>
      <c r="CA29" s="539"/>
      <c r="CB29" s="539"/>
      <c r="CC29" s="539"/>
      <c r="CD29" s="539"/>
      <c r="CE29" s="539"/>
      <c r="CF29" s="539"/>
      <c r="CG29" s="540"/>
      <c r="CH29" s="541"/>
      <c r="CI29" s="542"/>
      <c r="CJ29" s="542"/>
      <c r="CK29" s="542"/>
      <c r="CL29" s="543"/>
      <c r="CM29" s="541"/>
      <c r="CN29" s="542"/>
      <c r="CO29" s="542"/>
      <c r="CP29" s="542"/>
      <c r="CQ29" s="543"/>
      <c r="CR29" s="541"/>
      <c r="CS29" s="542"/>
      <c r="CT29" s="542"/>
      <c r="CU29" s="542"/>
      <c r="CV29" s="543"/>
      <c r="CW29" s="541"/>
      <c r="CX29" s="542"/>
      <c r="CY29" s="542"/>
      <c r="CZ29" s="542"/>
      <c r="DA29" s="543"/>
      <c r="DB29" s="541"/>
      <c r="DC29" s="542"/>
      <c r="DD29" s="542"/>
      <c r="DE29" s="542"/>
      <c r="DF29" s="543"/>
      <c r="DG29" s="541"/>
      <c r="DH29" s="542"/>
      <c r="DI29" s="542"/>
      <c r="DJ29" s="542"/>
      <c r="DK29" s="543"/>
      <c r="DL29" s="541"/>
      <c r="DM29" s="542"/>
      <c r="DN29" s="542"/>
      <c r="DO29" s="542"/>
      <c r="DP29" s="543"/>
      <c r="DQ29" s="541"/>
      <c r="DR29" s="542"/>
      <c r="DS29" s="542"/>
      <c r="DT29" s="542"/>
      <c r="DU29" s="543"/>
      <c r="DV29" s="538"/>
      <c r="DW29" s="539"/>
      <c r="DX29" s="539"/>
      <c r="DY29" s="539"/>
      <c r="DZ29" s="544"/>
      <c r="EA29" s="467"/>
    </row>
    <row r="30" spans="1:131" ht="26.25" customHeight="1" x14ac:dyDescent="0.15">
      <c r="A30" s="578">
        <v>3</v>
      </c>
      <c r="B30" s="524" t="s">
        <v>343</v>
      </c>
      <c r="C30" s="525"/>
      <c r="D30" s="525"/>
      <c r="E30" s="525"/>
      <c r="F30" s="525"/>
      <c r="G30" s="525"/>
      <c r="H30" s="525"/>
      <c r="I30" s="525"/>
      <c r="J30" s="525"/>
      <c r="K30" s="525"/>
      <c r="L30" s="525"/>
      <c r="M30" s="525"/>
      <c r="N30" s="525"/>
      <c r="O30" s="525"/>
      <c r="P30" s="526"/>
      <c r="Q30" s="527">
        <v>1378</v>
      </c>
      <c r="R30" s="528"/>
      <c r="S30" s="528"/>
      <c r="T30" s="528"/>
      <c r="U30" s="528"/>
      <c r="V30" s="528">
        <v>1346</v>
      </c>
      <c r="W30" s="528"/>
      <c r="X30" s="528"/>
      <c r="Y30" s="528"/>
      <c r="Z30" s="528"/>
      <c r="AA30" s="528">
        <v>32</v>
      </c>
      <c r="AB30" s="528"/>
      <c r="AC30" s="528"/>
      <c r="AD30" s="528"/>
      <c r="AE30" s="529"/>
      <c r="AF30" s="530">
        <v>32</v>
      </c>
      <c r="AG30" s="531"/>
      <c r="AH30" s="531"/>
      <c r="AI30" s="531"/>
      <c r="AJ30" s="532"/>
      <c r="AK30" s="589">
        <v>286</v>
      </c>
      <c r="AL30" s="590"/>
      <c r="AM30" s="590"/>
      <c r="AN30" s="590"/>
      <c r="AO30" s="590"/>
      <c r="AP30" s="590" t="s">
        <v>324</v>
      </c>
      <c r="AQ30" s="590"/>
      <c r="AR30" s="590"/>
      <c r="AS30" s="590"/>
      <c r="AT30" s="590"/>
      <c r="AU30" s="590" t="s">
        <v>324</v>
      </c>
      <c r="AV30" s="590"/>
      <c r="AW30" s="590"/>
      <c r="AX30" s="590"/>
      <c r="AY30" s="590"/>
      <c r="AZ30" s="591"/>
      <c r="BA30" s="591"/>
      <c r="BB30" s="591"/>
      <c r="BC30" s="591"/>
      <c r="BD30" s="591"/>
      <c r="BE30" s="592"/>
      <c r="BF30" s="592"/>
      <c r="BG30" s="592"/>
      <c r="BH30" s="592"/>
      <c r="BI30" s="593"/>
      <c r="BJ30" s="474"/>
      <c r="BK30" s="474"/>
      <c r="BL30" s="474"/>
      <c r="BM30" s="474"/>
      <c r="BN30" s="474"/>
      <c r="BO30" s="571"/>
      <c r="BP30" s="571"/>
      <c r="BQ30" s="523">
        <v>24</v>
      </c>
      <c r="BR30" s="537"/>
      <c r="BS30" s="538"/>
      <c r="BT30" s="539"/>
      <c r="BU30" s="539"/>
      <c r="BV30" s="539"/>
      <c r="BW30" s="539"/>
      <c r="BX30" s="539"/>
      <c r="BY30" s="539"/>
      <c r="BZ30" s="539"/>
      <c r="CA30" s="539"/>
      <c r="CB30" s="539"/>
      <c r="CC30" s="539"/>
      <c r="CD30" s="539"/>
      <c r="CE30" s="539"/>
      <c r="CF30" s="539"/>
      <c r="CG30" s="540"/>
      <c r="CH30" s="541"/>
      <c r="CI30" s="542"/>
      <c r="CJ30" s="542"/>
      <c r="CK30" s="542"/>
      <c r="CL30" s="543"/>
      <c r="CM30" s="541"/>
      <c r="CN30" s="542"/>
      <c r="CO30" s="542"/>
      <c r="CP30" s="542"/>
      <c r="CQ30" s="543"/>
      <c r="CR30" s="541"/>
      <c r="CS30" s="542"/>
      <c r="CT30" s="542"/>
      <c r="CU30" s="542"/>
      <c r="CV30" s="543"/>
      <c r="CW30" s="541"/>
      <c r="CX30" s="542"/>
      <c r="CY30" s="542"/>
      <c r="CZ30" s="542"/>
      <c r="DA30" s="543"/>
      <c r="DB30" s="541"/>
      <c r="DC30" s="542"/>
      <c r="DD30" s="542"/>
      <c r="DE30" s="542"/>
      <c r="DF30" s="543"/>
      <c r="DG30" s="541"/>
      <c r="DH30" s="542"/>
      <c r="DI30" s="542"/>
      <c r="DJ30" s="542"/>
      <c r="DK30" s="543"/>
      <c r="DL30" s="541"/>
      <c r="DM30" s="542"/>
      <c r="DN30" s="542"/>
      <c r="DO30" s="542"/>
      <c r="DP30" s="543"/>
      <c r="DQ30" s="541"/>
      <c r="DR30" s="542"/>
      <c r="DS30" s="542"/>
      <c r="DT30" s="542"/>
      <c r="DU30" s="543"/>
      <c r="DV30" s="538"/>
      <c r="DW30" s="539"/>
      <c r="DX30" s="539"/>
      <c r="DY30" s="539"/>
      <c r="DZ30" s="544"/>
      <c r="EA30" s="467"/>
    </row>
    <row r="31" spans="1:131" ht="26.25" customHeight="1" x14ac:dyDescent="0.15">
      <c r="A31" s="578">
        <v>4</v>
      </c>
      <c r="B31" s="524" t="s">
        <v>344</v>
      </c>
      <c r="C31" s="525"/>
      <c r="D31" s="525"/>
      <c r="E31" s="525"/>
      <c r="F31" s="525"/>
      <c r="G31" s="525"/>
      <c r="H31" s="525"/>
      <c r="I31" s="525"/>
      <c r="J31" s="525"/>
      <c r="K31" s="525"/>
      <c r="L31" s="525"/>
      <c r="M31" s="525"/>
      <c r="N31" s="525"/>
      <c r="O31" s="525"/>
      <c r="P31" s="526"/>
      <c r="Q31" s="527">
        <v>1349</v>
      </c>
      <c r="R31" s="528"/>
      <c r="S31" s="528"/>
      <c r="T31" s="528"/>
      <c r="U31" s="528"/>
      <c r="V31" s="528">
        <v>1350</v>
      </c>
      <c r="W31" s="528"/>
      <c r="X31" s="528"/>
      <c r="Y31" s="528"/>
      <c r="Z31" s="528"/>
      <c r="AA31" s="528">
        <v>-1</v>
      </c>
      <c r="AB31" s="528"/>
      <c r="AC31" s="528"/>
      <c r="AD31" s="528"/>
      <c r="AE31" s="529"/>
      <c r="AF31" s="530">
        <v>767</v>
      </c>
      <c r="AG31" s="531"/>
      <c r="AH31" s="531"/>
      <c r="AI31" s="531"/>
      <c r="AJ31" s="532"/>
      <c r="AK31" s="589">
        <v>53</v>
      </c>
      <c r="AL31" s="590"/>
      <c r="AM31" s="590"/>
      <c r="AN31" s="590"/>
      <c r="AO31" s="590"/>
      <c r="AP31" s="590">
        <v>4493</v>
      </c>
      <c r="AQ31" s="590"/>
      <c r="AR31" s="590"/>
      <c r="AS31" s="590"/>
      <c r="AT31" s="590"/>
      <c r="AU31" s="590">
        <v>9</v>
      </c>
      <c r="AV31" s="590"/>
      <c r="AW31" s="590"/>
      <c r="AX31" s="590"/>
      <c r="AY31" s="590"/>
      <c r="AZ31" s="591" t="s">
        <v>324</v>
      </c>
      <c r="BA31" s="591"/>
      <c r="BB31" s="591"/>
      <c r="BC31" s="591"/>
      <c r="BD31" s="591"/>
      <c r="BE31" s="592" t="s">
        <v>345</v>
      </c>
      <c r="BF31" s="592"/>
      <c r="BG31" s="592"/>
      <c r="BH31" s="592"/>
      <c r="BI31" s="593"/>
      <c r="BJ31" s="474"/>
      <c r="BK31" s="474"/>
      <c r="BL31" s="474"/>
      <c r="BM31" s="474"/>
      <c r="BN31" s="474"/>
      <c r="BO31" s="571"/>
      <c r="BP31" s="571"/>
      <c r="BQ31" s="523">
        <v>25</v>
      </c>
      <c r="BR31" s="537"/>
      <c r="BS31" s="538"/>
      <c r="BT31" s="539"/>
      <c r="BU31" s="539"/>
      <c r="BV31" s="539"/>
      <c r="BW31" s="539"/>
      <c r="BX31" s="539"/>
      <c r="BY31" s="539"/>
      <c r="BZ31" s="539"/>
      <c r="CA31" s="539"/>
      <c r="CB31" s="539"/>
      <c r="CC31" s="539"/>
      <c r="CD31" s="539"/>
      <c r="CE31" s="539"/>
      <c r="CF31" s="539"/>
      <c r="CG31" s="540"/>
      <c r="CH31" s="541"/>
      <c r="CI31" s="542"/>
      <c r="CJ31" s="542"/>
      <c r="CK31" s="542"/>
      <c r="CL31" s="543"/>
      <c r="CM31" s="541"/>
      <c r="CN31" s="542"/>
      <c r="CO31" s="542"/>
      <c r="CP31" s="542"/>
      <c r="CQ31" s="543"/>
      <c r="CR31" s="541"/>
      <c r="CS31" s="542"/>
      <c r="CT31" s="542"/>
      <c r="CU31" s="542"/>
      <c r="CV31" s="543"/>
      <c r="CW31" s="541"/>
      <c r="CX31" s="542"/>
      <c r="CY31" s="542"/>
      <c r="CZ31" s="542"/>
      <c r="DA31" s="543"/>
      <c r="DB31" s="541"/>
      <c r="DC31" s="542"/>
      <c r="DD31" s="542"/>
      <c r="DE31" s="542"/>
      <c r="DF31" s="543"/>
      <c r="DG31" s="541"/>
      <c r="DH31" s="542"/>
      <c r="DI31" s="542"/>
      <c r="DJ31" s="542"/>
      <c r="DK31" s="543"/>
      <c r="DL31" s="541"/>
      <c r="DM31" s="542"/>
      <c r="DN31" s="542"/>
      <c r="DO31" s="542"/>
      <c r="DP31" s="543"/>
      <c r="DQ31" s="541"/>
      <c r="DR31" s="542"/>
      <c r="DS31" s="542"/>
      <c r="DT31" s="542"/>
      <c r="DU31" s="543"/>
      <c r="DV31" s="538"/>
      <c r="DW31" s="539"/>
      <c r="DX31" s="539"/>
      <c r="DY31" s="539"/>
      <c r="DZ31" s="544"/>
      <c r="EA31" s="467"/>
    </row>
    <row r="32" spans="1:131" ht="26.25" customHeight="1" x14ac:dyDescent="0.15">
      <c r="A32" s="578">
        <v>5</v>
      </c>
      <c r="B32" s="524" t="s">
        <v>346</v>
      </c>
      <c r="C32" s="525"/>
      <c r="D32" s="525"/>
      <c r="E32" s="525"/>
      <c r="F32" s="525"/>
      <c r="G32" s="525"/>
      <c r="H32" s="525"/>
      <c r="I32" s="525"/>
      <c r="J32" s="525"/>
      <c r="K32" s="525"/>
      <c r="L32" s="525"/>
      <c r="M32" s="525"/>
      <c r="N32" s="525"/>
      <c r="O32" s="525"/>
      <c r="P32" s="526"/>
      <c r="Q32" s="527">
        <v>300</v>
      </c>
      <c r="R32" s="528"/>
      <c r="S32" s="528"/>
      <c r="T32" s="528"/>
      <c r="U32" s="528"/>
      <c r="V32" s="528">
        <v>300</v>
      </c>
      <c r="W32" s="528"/>
      <c r="X32" s="528"/>
      <c r="Y32" s="528"/>
      <c r="Z32" s="528"/>
      <c r="AA32" s="528" t="s">
        <v>324</v>
      </c>
      <c r="AB32" s="528"/>
      <c r="AC32" s="528"/>
      <c r="AD32" s="528"/>
      <c r="AE32" s="529"/>
      <c r="AF32" s="530">
        <v>9</v>
      </c>
      <c r="AG32" s="531"/>
      <c r="AH32" s="531"/>
      <c r="AI32" s="531"/>
      <c r="AJ32" s="532"/>
      <c r="AK32" s="589" t="s">
        <v>324</v>
      </c>
      <c r="AL32" s="590"/>
      <c r="AM32" s="590"/>
      <c r="AN32" s="590"/>
      <c r="AO32" s="590"/>
      <c r="AP32" s="590" t="s">
        <v>324</v>
      </c>
      <c r="AQ32" s="590"/>
      <c r="AR32" s="590"/>
      <c r="AS32" s="590"/>
      <c r="AT32" s="590"/>
      <c r="AU32" s="590" t="s">
        <v>324</v>
      </c>
      <c r="AV32" s="590"/>
      <c r="AW32" s="590"/>
      <c r="AX32" s="590"/>
      <c r="AY32" s="590"/>
      <c r="AZ32" s="591" t="s">
        <v>324</v>
      </c>
      <c r="BA32" s="591"/>
      <c r="BB32" s="591"/>
      <c r="BC32" s="591"/>
      <c r="BD32" s="591"/>
      <c r="BE32" s="592" t="s">
        <v>345</v>
      </c>
      <c r="BF32" s="592"/>
      <c r="BG32" s="592"/>
      <c r="BH32" s="592"/>
      <c r="BI32" s="593"/>
      <c r="BJ32" s="474"/>
      <c r="BK32" s="474"/>
      <c r="BL32" s="474"/>
      <c r="BM32" s="474"/>
      <c r="BN32" s="474"/>
      <c r="BO32" s="571"/>
      <c r="BP32" s="571"/>
      <c r="BQ32" s="523">
        <v>26</v>
      </c>
      <c r="BR32" s="537"/>
      <c r="BS32" s="538"/>
      <c r="BT32" s="539"/>
      <c r="BU32" s="539"/>
      <c r="BV32" s="539"/>
      <c r="BW32" s="539"/>
      <c r="BX32" s="539"/>
      <c r="BY32" s="539"/>
      <c r="BZ32" s="539"/>
      <c r="CA32" s="539"/>
      <c r="CB32" s="539"/>
      <c r="CC32" s="539"/>
      <c r="CD32" s="539"/>
      <c r="CE32" s="539"/>
      <c r="CF32" s="539"/>
      <c r="CG32" s="540"/>
      <c r="CH32" s="541"/>
      <c r="CI32" s="542"/>
      <c r="CJ32" s="542"/>
      <c r="CK32" s="542"/>
      <c r="CL32" s="543"/>
      <c r="CM32" s="541"/>
      <c r="CN32" s="542"/>
      <c r="CO32" s="542"/>
      <c r="CP32" s="542"/>
      <c r="CQ32" s="543"/>
      <c r="CR32" s="541"/>
      <c r="CS32" s="542"/>
      <c r="CT32" s="542"/>
      <c r="CU32" s="542"/>
      <c r="CV32" s="543"/>
      <c r="CW32" s="541"/>
      <c r="CX32" s="542"/>
      <c r="CY32" s="542"/>
      <c r="CZ32" s="542"/>
      <c r="DA32" s="543"/>
      <c r="DB32" s="541"/>
      <c r="DC32" s="542"/>
      <c r="DD32" s="542"/>
      <c r="DE32" s="542"/>
      <c r="DF32" s="543"/>
      <c r="DG32" s="541"/>
      <c r="DH32" s="542"/>
      <c r="DI32" s="542"/>
      <c r="DJ32" s="542"/>
      <c r="DK32" s="543"/>
      <c r="DL32" s="541"/>
      <c r="DM32" s="542"/>
      <c r="DN32" s="542"/>
      <c r="DO32" s="542"/>
      <c r="DP32" s="543"/>
      <c r="DQ32" s="541"/>
      <c r="DR32" s="542"/>
      <c r="DS32" s="542"/>
      <c r="DT32" s="542"/>
      <c r="DU32" s="543"/>
      <c r="DV32" s="538"/>
      <c r="DW32" s="539"/>
      <c r="DX32" s="539"/>
      <c r="DY32" s="539"/>
      <c r="DZ32" s="544"/>
      <c r="EA32" s="467"/>
    </row>
    <row r="33" spans="1:131" ht="26.25" customHeight="1" x14ac:dyDescent="0.15">
      <c r="A33" s="578">
        <v>6</v>
      </c>
      <c r="B33" s="524" t="s">
        <v>347</v>
      </c>
      <c r="C33" s="525"/>
      <c r="D33" s="525"/>
      <c r="E33" s="525"/>
      <c r="F33" s="525"/>
      <c r="G33" s="525"/>
      <c r="H33" s="525"/>
      <c r="I33" s="525"/>
      <c r="J33" s="525"/>
      <c r="K33" s="525"/>
      <c r="L33" s="525"/>
      <c r="M33" s="525"/>
      <c r="N33" s="525"/>
      <c r="O33" s="525"/>
      <c r="P33" s="526"/>
      <c r="Q33" s="527">
        <v>4530</v>
      </c>
      <c r="R33" s="528"/>
      <c r="S33" s="528"/>
      <c r="T33" s="528"/>
      <c r="U33" s="528"/>
      <c r="V33" s="528">
        <v>3840</v>
      </c>
      <c r="W33" s="528"/>
      <c r="X33" s="528"/>
      <c r="Y33" s="528"/>
      <c r="Z33" s="528"/>
      <c r="AA33" s="528">
        <v>690</v>
      </c>
      <c r="AB33" s="528"/>
      <c r="AC33" s="528"/>
      <c r="AD33" s="528"/>
      <c r="AE33" s="529"/>
      <c r="AF33" s="530">
        <v>720</v>
      </c>
      <c r="AG33" s="531"/>
      <c r="AH33" s="531"/>
      <c r="AI33" s="531"/>
      <c r="AJ33" s="532"/>
      <c r="AK33" s="589">
        <v>2615</v>
      </c>
      <c r="AL33" s="590"/>
      <c r="AM33" s="590"/>
      <c r="AN33" s="590"/>
      <c r="AO33" s="590"/>
      <c r="AP33" s="590">
        <v>27475</v>
      </c>
      <c r="AQ33" s="590"/>
      <c r="AR33" s="590"/>
      <c r="AS33" s="590"/>
      <c r="AT33" s="590"/>
      <c r="AU33" s="590">
        <v>19590</v>
      </c>
      <c r="AV33" s="590"/>
      <c r="AW33" s="590"/>
      <c r="AX33" s="590"/>
      <c r="AY33" s="590"/>
      <c r="AZ33" s="591" t="s">
        <v>324</v>
      </c>
      <c r="BA33" s="591"/>
      <c r="BB33" s="591"/>
      <c r="BC33" s="591"/>
      <c r="BD33" s="591"/>
      <c r="BE33" s="592" t="s">
        <v>345</v>
      </c>
      <c r="BF33" s="592"/>
      <c r="BG33" s="592"/>
      <c r="BH33" s="592"/>
      <c r="BI33" s="593"/>
      <c r="BJ33" s="474"/>
      <c r="BK33" s="474"/>
      <c r="BL33" s="474"/>
      <c r="BM33" s="474"/>
      <c r="BN33" s="474"/>
      <c r="BO33" s="571"/>
      <c r="BP33" s="571"/>
      <c r="BQ33" s="523">
        <v>27</v>
      </c>
      <c r="BR33" s="537"/>
      <c r="BS33" s="538"/>
      <c r="BT33" s="539"/>
      <c r="BU33" s="539"/>
      <c r="BV33" s="539"/>
      <c r="BW33" s="539"/>
      <c r="BX33" s="539"/>
      <c r="BY33" s="539"/>
      <c r="BZ33" s="539"/>
      <c r="CA33" s="539"/>
      <c r="CB33" s="539"/>
      <c r="CC33" s="539"/>
      <c r="CD33" s="539"/>
      <c r="CE33" s="539"/>
      <c r="CF33" s="539"/>
      <c r="CG33" s="540"/>
      <c r="CH33" s="541"/>
      <c r="CI33" s="542"/>
      <c r="CJ33" s="542"/>
      <c r="CK33" s="542"/>
      <c r="CL33" s="543"/>
      <c r="CM33" s="541"/>
      <c r="CN33" s="542"/>
      <c r="CO33" s="542"/>
      <c r="CP33" s="542"/>
      <c r="CQ33" s="543"/>
      <c r="CR33" s="541"/>
      <c r="CS33" s="542"/>
      <c r="CT33" s="542"/>
      <c r="CU33" s="542"/>
      <c r="CV33" s="543"/>
      <c r="CW33" s="541"/>
      <c r="CX33" s="542"/>
      <c r="CY33" s="542"/>
      <c r="CZ33" s="542"/>
      <c r="DA33" s="543"/>
      <c r="DB33" s="541"/>
      <c r="DC33" s="542"/>
      <c r="DD33" s="542"/>
      <c r="DE33" s="542"/>
      <c r="DF33" s="543"/>
      <c r="DG33" s="541"/>
      <c r="DH33" s="542"/>
      <c r="DI33" s="542"/>
      <c r="DJ33" s="542"/>
      <c r="DK33" s="543"/>
      <c r="DL33" s="541"/>
      <c r="DM33" s="542"/>
      <c r="DN33" s="542"/>
      <c r="DO33" s="542"/>
      <c r="DP33" s="543"/>
      <c r="DQ33" s="541"/>
      <c r="DR33" s="542"/>
      <c r="DS33" s="542"/>
      <c r="DT33" s="542"/>
      <c r="DU33" s="543"/>
      <c r="DV33" s="538"/>
      <c r="DW33" s="539"/>
      <c r="DX33" s="539"/>
      <c r="DY33" s="539"/>
      <c r="DZ33" s="544"/>
      <c r="EA33" s="467"/>
    </row>
    <row r="34" spans="1:131" ht="26.25" customHeight="1" x14ac:dyDescent="0.15">
      <c r="A34" s="578">
        <v>7</v>
      </c>
      <c r="B34" s="524" t="s">
        <v>348</v>
      </c>
      <c r="C34" s="525"/>
      <c r="D34" s="525"/>
      <c r="E34" s="525"/>
      <c r="F34" s="525"/>
      <c r="G34" s="525"/>
      <c r="H34" s="525"/>
      <c r="I34" s="525"/>
      <c r="J34" s="525"/>
      <c r="K34" s="525"/>
      <c r="L34" s="525"/>
      <c r="M34" s="525"/>
      <c r="N34" s="525"/>
      <c r="O34" s="525"/>
      <c r="P34" s="526"/>
      <c r="Q34" s="527">
        <v>4978</v>
      </c>
      <c r="R34" s="528"/>
      <c r="S34" s="528"/>
      <c r="T34" s="528"/>
      <c r="U34" s="528"/>
      <c r="V34" s="528">
        <v>4802</v>
      </c>
      <c r="W34" s="528"/>
      <c r="X34" s="528"/>
      <c r="Y34" s="528"/>
      <c r="Z34" s="528"/>
      <c r="AA34" s="528">
        <v>176</v>
      </c>
      <c r="AB34" s="528"/>
      <c r="AC34" s="528"/>
      <c r="AD34" s="528"/>
      <c r="AE34" s="529"/>
      <c r="AF34" s="530">
        <v>761</v>
      </c>
      <c r="AG34" s="531"/>
      <c r="AH34" s="531"/>
      <c r="AI34" s="531"/>
      <c r="AJ34" s="532"/>
      <c r="AK34" s="589">
        <v>568</v>
      </c>
      <c r="AL34" s="590"/>
      <c r="AM34" s="590"/>
      <c r="AN34" s="590"/>
      <c r="AO34" s="590"/>
      <c r="AP34" s="590">
        <v>566</v>
      </c>
      <c r="AQ34" s="590"/>
      <c r="AR34" s="590"/>
      <c r="AS34" s="590"/>
      <c r="AT34" s="590"/>
      <c r="AU34" s="590">
        <v>301</v>
      </c>
      <c r="AV34" s="590"/>
      <c r="AW34" s="590"/>
      <c r="AX34" s="590"/>
      <c r="AY34" s="590"/>
      <c r="AZ34" s="591" t="s">
        <v>324</v>
      </c>
      <c r="BA34" s="591"/>
      <c r="BB34" s="591"/>
      <c r="BC34" s="591"/>
      <c r="BD34" s="591"/>
      <c r="BE34" s="592" t="s">
        <v>345</v>
      </c>
      <c r="BF34" s="592"/>
      <c r="BG34" s="592"/>
      <c r="BH34" s="592"/>
      <c r="BI34" s="593"/>
      <c r="BJ34" s="474"/>
      <c r="BK34" s="474"/>
      <c r="BL34" s="474"/>
      <c r="BM34" s="474"/>
      <c r="BN34" s="474"/>
      <c r="BO34" s="571"/>
      <c r="BP34" s="571"/>
      <c r="BQ34" s="523">
        <v>28</v>
      </c>
      <c r="BR34" s="537"/>
      <c r="BS34" s="538"/>
      <c r="BT34" s="539"/>
      <c r="BU34" s="539"/>
      <c r="BV34" s="539"/>
      <c r="BW34" s="539"/>
      <c r="BX34" s="539"/>
      <c r="BY34" s="539"/>
      <c r="BZ34" s="539"/>
      <c r="CA34" s="539"/>
      <c r="CB34" s="539"/>
      <c r="CC34" s="539"/>
      <c r="CD34" s="539"/>
      <c r="CE34" s="539"/>
      <c r="CF34" s="539"/>
      <c r="CG34" s="540"/>
      <c r="CH34" s="541"/>
      <c r="CI34" s="542"/>
      <c r="CJ34" s="542"/>
      <c r="CK34" s="542"/>
      <c r="CL34" s="543"/>
      <c r="CM34" s="541"/>
      <c r="CN34" s="542"/>
      <c r="CO34" s="542"/>
      <c r="CP34" s="542"/>
      <c r="CQ34" s="543"/>
      <c r="CR34" s="541"/>
      <c r="CS34" s="542"/>
      <c r="CT34" s="542"/>
      <c r="CU34" s="542"/>
      <c r="CV34" s="543"/>
      <c r="CW34" s="541"/>
      <c r="CX34" s="542"/>
      <c r="CY34" s="542"/>
      <c r="CZ34" s="542"/>
      <c r="DA34" s="543"/>
      <c r="DB34" s="541"/>
      <c r="DC34" s="542"/>
      <c r="DD34" s="542"/>
      <c r="DE34" s="542"/>
      <c r="DF34" s="543"/>
      <c r="DG34" s="541"/>
      <c r="DH34" s="542"/>
      <c r="DI34" s="542"/>
      <c r="DJ34" s="542"/>
      <c r="DK34" s="543"/>
      <c r="DL34" s="541"/>
      <c r="DM34" s="542"/>
      <c r="DN34" s="542"/>
      <c r="DO34" s="542"/>
      <c r="DP34" s="543"/>
      <c r="DQ34" s="541"/>
      <c r="DR34" s="542"/>
      <c r="DS34" s="542"/>
      <c r="DT34" s="542"/>
      <c r="DU34" s="543"/>
      <c r="DV34" s="538"/>
      <c r="DW34" s="539"/>
      <c r="DX34" s="539"/>
      <c r="DY34" s="539"/>
      <c r="DZ34" s="544"/>
      <c r="EA34" s="467"/>
    </row>
    <row r="35" spans="1:131" ht="26.25" customHeight="1" x14ac:dyDescent="0.15">
      <c r="A35" s="578">
        <v>8</v>
      </c>
      <c r="B35" s="524"/>
      <c r="C35" s="525"/>
      <c r="D35" s="525"/>
      <c r="E35" s="525"/>
      <c r="F35" s="525"/>
      <c r="G35" s="525"/>
      <c r="H35" s="525"/>
      <c r="I35" s="525"/>
      <c r="J35" s="525"/>
      <c r="K35" s="525"/>
      <c r="L35" s="525"/>
      <c r="M35" s="525"/>
      <c r="N35" s="525"/>
      <c r="O35" s="525"/>
      <c r="P35" s="526"/>
      <c r="Q35" s="527"/>
      <c r="R35" s="528"/>
      <c r="S35" s="528"/>
      <c r="T35" s="528"/>
      <c r="U35" s="528"/>
      <c r="V35" s="528"/>
      <c r="W35" s="528"/>
      <c r="X35" s="528"/>
      <c r="Y35" s="528"/>
      <c r="Z35" s="528"/>
      <c r="AA35" s="528"/>
      <c r="AB35" s="528"/>
      <c r="AC35" s="528"/>
      <c r="AD35" s="528"/>
      <c r="AE35" s="529"/>
      <c r="AF35" s="530"/>
      <c r="AG35" s="531"/>
      <c r="AH35" s="531"/>
      <c r="AI35" s="531"/>
      <c r="AJ35" s="532"/>
      <c r="AK35" s="589"/>
      <c r="AL35" s="590"/>
      <c r="AM35" s="590"/>
      <c r="AN35" s="590"/>
      <c r="AO35" s="590"/>
      <c r="AP35" s="590"/>
      <c r="AQ35" s="590"/>
      <c r="AR35" s="590"/>
      <c r="AS35" s="590"/>
      <c r="AT35" s="590"/>
      <c r="AU35" s="590"/>
      <c r="AV35" s="590"/>
      <c r="AW35" s="590"/>
      <c r="AX35" s="590"/>
      <c r="AY35" s="590"/>
      <c r="AZ35" s="591"/>
      <c r="BA35" s="591"/>
      <c r="BB35" s="591"/>
      <c r="BC35" s="591"/>
      <c r="BD35" s="591"/>
      <c r="BE35" s="592"/>
      <c r="BF35" s="592"/>
      <c r="BG35" s="592"/>
      <c r="BH35" s="592"/>
      <c r="BI35" s="593"/>
      <c r="BJ35" s="474"/>
      <c r="BK35" s="474"/>
      <c r="BL35" s="474"/>
      <c r="BM35" s="474"/>
      <c r="BN35" s="474"/>
      <c r="BO35" s="571"/>
      <c r="BP35" s="571"/>
      <c r="BQ35" s="523">
        <v>29</v>
      </c>
      <c r="BR35" s="537"/>
      <c r="BS35" s="538"/>
      <c r="BT35" s="539"/>
      <c r="BU35" s="539"/>
      <c r="BV35" s="539"/>
      <c r="BW35" s="539"/>
      <c r="BX35" s="539"/>
      <c r="BY35" s="539"/>
      <c r="BZ35" s="539"/>
      <c r="CA35" s="539"/>
      <c r="CB35" s="539"/>
      <c r="CC35" s="539"/>
      <c r="CD35" s="539"/>
      <c r="CE35" s="539"/>
      <c r="CF35" s="539"/>
      <c r="CG35" s="540"/>
      <c r="CH35" s="541"/>
      <c r="CI35" s="542"/>
      <c r="CJ35" s="542"/>
      <c r="CK35" s="542"/>
      <c r="CL35" s="543"/>
      <c r="CM35" s="541"/>
      <c r="CN35" s="542"/>
      <c r="CO35" s="542"/>
      <c r="CP35" s="542"/>
      <c r="CQ35" s="543"/>
      <c r="CR35" s="541"/>
      <c r="CS35" s="542"/>
      <c r="CT35" s="542"/>
      <c r="CU35" s="542"/>
      <c r="CV35" s="543"/>
      <c r="CW35" s="541"/>
      <c r="CX35" s="542"/>
      <c r="CY35" s="542"/>
      <c r="CZ35" s="542"/>
      <c r="DA35" s="543"/>
      <c r="DB35" s="541"/>
      <c r="DC35" s="542"/>
      <c r="DD35" s="542"/>
      <c r="DE35" s="542"/>
      <c r="DF35" s="543"/>
      <c r="DG35" s="541"/>
      <c r="DH35" s="542"/>
      <c r="DI35" s="542"/>
      <c r="DJ35" s="542"/>
      <c r="DK35" s="543"/>
      <c r="DL35" s="541"/>
      <c r="DM35" s="542"/>
      <c r="DN35" s="542"/>
      <c r="DO35" s="542"/>
      <c r="DP35" s="543"/>
      <c r="DQ35" s="541"/>
      <c r="DR35" s="542"/>
      <c r="DS35" s="542"/>
      <c r="DT35" s="542"/>
      <c r="DU35" s="543"/>
      <c r="DV35" s="538"/>
      <c r="DW35" s="539"/>
      <c r="DX35" s="539"/>
      <c r="DY35" s="539"/>
      <c r="DZ35" s="544"/>
      <c r="EA35" s="467"/>
    </row>
    <row r="36" spans="1:131" ht="26.25" customHeight="1" x14ac:dyDescent="0.15">
      <c r="A36" s="578">
        <v>9</v>
      </c>
      <c r="B36" s="524"/>
      <c r="C36" s="525"/>
      <c r="D36" s="525"/>
      <c r="E36" s="525"/>
      <c r="F36" s="525"/>
      <c r="G36" s="525"/>
      <c r="H36" s="525"/>
      <c r="I36" s="525"/>
      <c r="J36" s="525"/>
      <c r="K36" s="525"/>
      <c r="L36" s="525"/>
      <c r="M36" s="525"/>
      <c r="N36" s="525"/>
      <c r="O36" s="525"/>
      <c r="P36" s="526"/>
      <c r="Q36" s="527"/>
      <c r="R36" s="528"/>
      <c r="S36" s="528"/>
      <c r="T36" s="528"/>
      <c r="U36" s="528"/>
      <c r="V36" s="528"/>
      <c r="W36" s="528"/>
      <c r="X36" s="528"/>
      <c r="Y36" s="528"/>
      <c r="Z36" s="528"/>
      <c r="AA36" s="528"/>
      <c r="AB36" s="528"/>
      <c r="AC36" s="528"/>
      <c r="AD36" s="528"/>
      <c r="AE36" s="529"/>
      <c r="AF36" s="530"/>
      <c r="AG36" s="531"/>
      <c r="AH36" s="531"/>
      <c r="AI36" s="531"/>
      <c r="AJ36" s="532"/>
      <c r="AK36" s="589"/>
      <c r="AL36" s="590"/>
      <c r="AM36" s="590"/>
      <c r="AN36" s="590"/>
      <c r="AO36" s="590"/>
      <c r="AP36" s="590"/>
      <c r="AQ36" s="590"/>
      <c r="AR36" s="590"/>
      <c r="AS36" s="590"/>
      <c r="AT36" s="590"/>
      <c r="AU36" s="590"/>
      <c r="AV36" s="590"/>
      <c r="AW36" s="590"/>
      <c r="AX36" s="590"/>
      <c r="AY36" s="590"/>
      <c r="AZ36" s="591"/>
      <c r="BA36" s="591"/>
      <c r="BB36" s="591"/>
      <c r="BC36" s="591"/>
      <c r="BD36" s="591"/>
      <c r="BE36" s="592"/>
      <c r="BF36" s="592"/>
      <c r="BG36" s="592"/>
      <c r="BH36" s="592"/>
      <c r="BI36" s="593"/>
      <c r="BJ36" s="474"/>
      <c r="BK36" s="474"/>
      <c r="BL36" s="474"/>
      <c r="BM36" s="474"/>
      <c r="BN36" s="474"/>
      <c r="BO36" s="571"/>
      <c r="BP36" s="571"/>
      <c r="BQ36" s="523">
        <v>30</v>
      </c>
      <c r="BR36" s="537"/>
      <c r="BS36" s="538"/>
      <c r="BT36" s="539"/>
      <c r="BU36" s="539"/>
      <c r="BV36" s="539"/>
      <c r="BW36" s="539"/>
      <c r="BX36" s="539"/>
      <c r="BY36" s="539"/>
      <c r="BZ36" s="539"/>
      <c r="CA36" s="539"/>
      <c r="CB36" s="539"/>
      <c r="CC36" s="539"/>
      <c r="CD36" s="539"/>
      <c r="CE36" s="539"/>
      <c r="CF36" s="539"/>
      <c r="CG36" s="540"/>
      <c r="CH36" s="541"/>
      <c r="CI36" s="542"/>
      <c r="CJ36" s="542"/>
      <c r="CK36" s="542"/>
      <c r="CL36" s="543"/>
      <c r="CM36" s="541"/>
      <c r="CN36" s="542"/>
      <c r="CO36" s="542"/>
      <c r="CP36" s="542"/>
      <c r="CQ36" s="543"/>
      <c r="CR36" s="541"/>
      <c r="CS36" s="542"/>
      <c r="CT36" s="542"/>
      <c r="CU36" s="542"/>
      <c r="CV36" s="543"/>
      <c r="CW36" s="541"/>
      <c r="CX36" s="542"/>
      <c r="CY36" s="542"/>
      <c r="CZ36" s="542"/>
      <c r="DA36" s="543"/>
      <c r="DB36" s="541"/>
      <c r="DC36" s="542"/>
      <c r="DD36" s="542"/>
      <c r="DE36" s="542"/>
      <c r="DF36" s="543"/>
      <c r="DG36" s="541"/>
      <c r="DH36" s="542"/>
      <c r="DI36" s="542"/>
      <c r="DJ36" s="542"/>
      <c r="DK36" s="543"/>
      <c r="DL36" s="541"/>
      <c r="DM36" s="542"/>
      <c r="DN36" s="542"/>
      <c r="DO36" s="542"/>
      <c r="DP36" s="543"/>
      <c r="DQ36" s="541"/>
      <c r="DR36" s="542"/>
      <c r="DS36" s="542"/>
      <c r="DT36" s="542"/>
      <c r="DU36" s="543"/>
      <c r="DV36" s="538"/>
      <c r="DW36" s="539"/>
      <c r="DX36" s="539"/>
      <c r="DY36" s="539"/>
      <c r="DZ36" s="544"/>
      <c r="EA36" s="467"/>
    </row>
    <row r="37" spans="1:131" ht="26.25" customHeight="1" x14ac:dyDescent="0.15">
      <c r="A37" s="578">
        <v>10</v>
      </c>
      <c r="B37" s="524"/>
      <c r="C37" s="525"/>
      <c r="D37" s="525"/>
      <c r="E37" s="525"/>
      <c r="F37" s="525"/>
      <c r="G37" s="525"/>
      <c r="H37" s="525"/>
      <c r="I37" s="525"/>
      <c r="J37" s="525"/>
      <c r="K37" s="525"/>
      <c r="L37" s="525"/>
      <c r="M37" s="525"/>
      <c r="N37" s="525"/>
      <c r="O37" s="525"/>
      <c r="P37" s="526"/>
      <c r="Q37" s="527"/>
      <c r="R37" s="528"/>
      <c r="S37" s="528"/>
      <c r="T37" s="528"/>
      <c r="U37" s="528"/>
      <c r="V37" s="528"/>
      <c r="W37" s="528"/>
      <c r="X37" s="528"/>
      <c r="Y37" s="528"/>
      <c r="Z37" s="528"/>
      <c r="AA37" s="528"/>
      <c r="AB37" s="528"/>
      <c r="AC37" s="528"/>
      <c r="AD37" s="528"/>
      <c r="AE37" s="529"/>
      <c r="AF37" s="530"/>
      <c r="AG37" s="531"/>
      <c r="AH37" s="531"/>
      <c r="AI37" s="531"/>
      <c r="AJ37" s="532"/>
      <c r="AK37" s="589"/>
      <c r="AL37" s="590"/>
      <c r="AM37" s="590"/>
      <c r="AN37" s="590"/>
      <c r="AO37" s="590"/>
      <c r="AP37" s="590"/>
      <c r="AQ37" s="590"/>
      <c r="AR37" s="590"/>
      <c r="AS37" s="590"/>
      <c r="AT37" s="590"/>
      <c r="AU37" s="590"/>
      <c r="AV37" s="590"/>
      <c r="AW37" s="590"/>
      <c r="AX37" s="590"/>
      <c r="AY37" s="590"/>
      <c r="AZ37" s="591"/>
      <c r="BA37" s="591"/>
      <c r="BB37" s="591"/>
      <c r="BC37" s="591"/>
      <c r="BD37" s="591"/>
      <c r="BE37" s="592"/>
      <c r="BF37" s="592"/>
      <c r="BG37" s="592"/>
      <c r="BH37" s="592"/>
      <c r="BI37" s="593"/>
      <c r="BJ37" s="474"/>
      <c r="BK37" s="474"/>
      <c r="BL37" s="474"/>
      <c r="BM37" s="474"/>
      <c r="BN37" s="474"/>
      <c r="BO37" s="571"/>
      <c r="BP37" s="571"/>
      <c r="BQ37" s="523">
        <v>31</v>
      </c>
      <c r="BR37" s="537"/>
      <c r="BS37" s="538"/>
      <c r="BT37" s="539"/>
      <c r="BU37" s="539"/>
      <c r="BV37" s="539"/>
      <c r="BW37" s="539"/>
      <c r="BX37" s="539"/>
      <c r="BY37" s="539"/>
      <c r="BZ37" s="539"/>
      <c r="CA37" s="539"/>
      <c r="CB37" s="539"/>
      <c r="CC37" s="539"/>
      <c r="CD37" s="539"/>
      <c r="CE37" s="539"/>
      <c r="CF37" s="539"/>
      <c r="CG37" s="540"/>
      <c r="CH37" s="541"/>
      <c r="CI37" s="542"/>
      <c r="CJ37" s="542"/>
      <c r="CK37" s="542"/>
      <c r="CL37" s="543"/>
      <c r="CM37" s="541"/>
      <c r="CN37" s="542"/>
      <c r="CO37" s="542"/>
      <c r="CP37" s="542"/>
      <c r="CQ37" s="543"/>
      <c r="CR37" s="541"/>
      <c r="CS37" s="542"/>
      <c r="CT37" s="542"/>
      <c r="CU37" s="542"/>
      <c r="CV37" s="543"/>
      <c r="CW37" s="541"/>
      <c r="CX37" s="542"/>
      <c r="CY37" s="542"/>
      <c r="CZ37" s="542"/>
      <c r="DA37" s="543"/>
      <c r="DB37" s="541"/>
      <c r="DC37" s="542"/>
      <c r="DD37" s="542"/>
      <c r="DE37" s="542"/>
      <c r="DF37" s="543"/>
      <c r="DG37" s="541"/>
      <c r="DH37" s="542"/>
      <c r="DI37" s="542"/>
      <c r="DJ37" s="542"/>
      <c r="DK37" s="543"/>
      <c r="DL37" s="541"/>
      <c r="DM37" s="542"/>
      <c r="DN37" s="542"/>
      <c r="DO37" s="542"/>
      <c r="DP37" s="543"/>
      <c r="DQ37" s="541"/>
      <c r="DR37" s="542"/>
      <c r="DS37" s="542"/>
      <c r="DT37" s="542"/>
      <c r="DU37" s="543"/>
      <c r="DV37" s="538"/>
      <c r="DW37" s="539"/>
      <c r="DX37" s="539"/>
      <c r="DY37" s="539"/>
      <c r="DZ37" s="544"/>
      <c r="EA37" s="467"/>
    </row>
    <row r="38" spans="1:131" ht="26.25" customHeight="1" x14ac:dyDescent="0.15">
      <c r="A38" s="578">
        <v>11</v>
      </c>
      <c r="B38" s="524"/>
      <c r="C38" s="525"/>
      <c r="D38" s="525"/>
      <c r="E38" s="525"/>
      <c r="F38" s="525"/>
      <c r="G38" s="525"/>
      <c r="H38" s="525"/>
      <c r="I38" s="525"/>
      <c r="J38" s="525"/>
      <c r="K38" s="525"/>
      <c r="L38" s="525"/>
      <c r="M38" s="525"/>
      <c r="N38" s="525"/>
      <c r="O38" s="525"/>
      <c r="P38" s="526"/>
      <c r="Q38" s="527"/>
      <c r="R38" s="528"/>
      <c r="S38" s="528"/>
      <c r="T38" s="528"/>
      <c r="U38" s="528"/>
      <c r="V38" s="528"/>
      <c r="W38" s="528"/>
      <c r="X38" s="528"/>
      <c r="Y38" s="528"/>
      <c r="Z38" s="528"/>
      <c r="AA38" s="528"/>
      <c r="AB38" s="528"/>
      <c r="AC38" s="528"/>
      <c r="AD38" s="528"/>
      <c r="AE38" s="529"/>
      <c r="AF38" s="530"/>
      <c r="AG38" s="531"/>
      <c r="AH38" s="531"/>
      <c r="AI38" s="531"/>
      <c r="AJ38" s="532"/>
      <c r="AK38" s="589"/>
      <c r="AL38" s="590"/>
      <c r="AM38" s="590"/>
      <c r="AN38" s="590"/>
      <c r="AO38" s="590"/>
      <c r="AP38" s="590"/>
      <c r="AQ38" s="590"/>
      <c r="AR38" s="590"/>
      <c r="AS38" s="590"/>
      <c r="AT38" s="590"/>
      <c r="AU38" s="590"/>
      <c r="AV38" s="590"/>
      <c r="AW38" s="590"/>
      <c r="AX38" s="590"/>
      <c r="AY38" s="590"/>
      <c r="AZ38" s="591"/>
      <c r="BA38" s="591"/>
      <c r="BB38" s="591"/>
      <c r="BC38" s="591"/>
      <c r="BD38" s="591"/>
      <c r="BE38" s="592"/>
      <c r="BF38" s="592"/>
      <c r="BG38" s="592"/>
      <c r="BH38" s="592"/>
      <c r="BI38" s="593"/>
      <c r="BJ38" s="474"/>
      <c r="BK38" s="474"/>
      <c r="BL38" s="474"/>
      <c r="BM38" s="474"/>
      <c r="BN38" s="474"/>
      <c r="BO38" s="571"/>
      <c r="BP38" s="571"/>
      <c r="BQ38" s="523">
        <v>32</v>
      </c>
      <c r="BR38" s="537"/>
      <c r="BS38" s="538"/>
      <c r="BT38" s="539"/>
      <c r="BU38" s="539"/>
      <c r="BV38" s="539"/>
      <c r="BW38" s="539"/>
      <c r="BX38" s="539"/>
      <c r="BY38" s="539"/>
      <c r="BZ38" s="539"/>
      <c r="CA38" s="539"/>
      <c r="CB38" s="539"/>
      <c r="CC38" s="539"/>
      <c r="CD38" s="539"/>
      <c r="CE38" s="539"/>
      <c r="CF38" s="539"/>
      <c r="CG38" s="540"/>
      <c r="CH38" s="541"/>
      <c r="CI38" s="542"/>
      <c r="CJ38" s="542"/>
      <c r="CK38" s="542"/>
      <c r="CL38" s="543"/>
      <c r="CM38" s="541"/>
      <c r="CN38" s="542"/>
      <c r="CO38" s="542"/>
      <c r="CP38" s="542"/>
      <c r="CQ38" s="543"/>
      <c r="CR38" s="541"/>
      <c r="CS38" s="542"/>
      <c r="CT38" s="542"/>
      <c r="CU38" s="542"/>
      <c r="CV38" s="543"/>
      <c r="CW38" s="541"/>
      <c r="CX38" s="542"/>
      <c r="CY38" s="542"/>
      <c r="CZ38" s="542"/>
      <c r="DA38" s="543"/>
      <c r="DB38" s="541"/>
      <c r="DC38" s="542"/>
      <c r="DD38" s="542"/>
      <c r="DE38" s="542"/>
      <c r="DF38" s="543"/>
      <c r="DG38" s="541"/>
      <c r="DH38" s="542"/>
      <c r="DI38" s="542"/>
      <c r="DJ38" s="542"/>
      <c r="DK38" s="543"/>
      <c r="DL38" s="541"/>
      <c r="DM38" s="542"/>
      <c r="DN38" s="542"/>
      <c r="DO38" s="542"/>
      <c r="DP38" s="543"/>
      <c r="DQ38" s="541"/>
      <c r="DR38" s="542"/>
      <c r="DS38" s="542"/>
      <c r="DT38" s="542"/>
      <c r="DU38" s="543"/>
      <c r="DV38" s="538"/>
      <c r="DW38" s="539"/>
      <c r="DX38" s="539"/>
      <c r="DY38" s="539"/>
      <c r="DZ38" s="544"/>
      <c r="EA38" s="467"/>
    </row>
    <row r="39" spans="1:131" ht="26.25" customHeight="1" x14ac:dyDescent="0.15">
      <c r="A39" s="578">
        <v>12</v>
      </c>
      <c r="B39" s="524"/>
      <c r="C39" s="525"/>
      <c r="D39" s="525"/>
      <c r="E39" s="525"/>
      <c r="F39" s="525"/>
      <c r="G39" s="525"/>
      <c r="H39" s="525"/>
      <c r="I39" s="525"/>
      <c r="J39" s="525"/>
      <c r="K39" s="525"/>
      <c r="L39" s="525"/>
      <c r="M39" s="525"/>
      <c r="N39" s="525"/>
      <c r="O39" s="525"/>
      <c r="P39" s="526"/>
      <c r="Q39" s="527"/>
      <c r="R39" s="528"/>
      <c r="S39" s="528"/>
      <c r="T39" s="528"/>
      <c r="U39" s="528"/>
      <c r="V39" s="528"/>
      <c r="W39" s="528"/>
      <c r="X39" s="528"/>
      <c r="Y39" s="528"/>
      <c r="Z39" s="528"/>
      <c r="AA39" s="528"/>
      <c r="AB39" s="528"/>
      <c r="AC39" s="528"/>
      <c r="AD39" s="528"/>
      <c r="AE39" s="529"/>
      <c r="AF39" s="530"/>
      <c r="AG39" s="531"/>
      <c r="AH39" s="531"/>
      <c r="AI39" s="531"/>
      <c r="AJ39" s="532"/>
      <c r="AK39" s="589"/>
      <c r="AL39" s="590"/>
      <c r="AM39" s="590"/>
      <c r="AN39" s="590"/>
      <c r="AO39" s="590"/>
      <c r="AP39" s="590"/>
      <c r="AQ39" s="590"/>
      <c r="AR39" s="590"/>
      <c r="AS39" s="590"/>
      <c r="AT39" s="590"/>
      <c r="AU39" s="590"/>
      <c r="AV39" s="590"/>
      <c r="AW39" s="590"/>
      <c r="AX39" s="590"/>
      <c r="AY39" s="590"/>
      <c r="AZ39" s="591"/>
      <c r="BA39" s="591"/>
      <c r="BB39" s="591"/>
      <c r="BC39" s="591"/>
      <c r="BD39" s="591"/>
      <c r="BE39" s="592"/>
      <c r="BF39" s="592"/>
      <c r="BG39" s="592"/>
      <c r="BH39" s="592"/>
      <c r="BI39" s="593"/>
      <c r="BJ39" s="474"/>
      <c r="BK39" s="474"/>
      <c r="BL39" s="474"/>
      <c r="BM39" s="474"/>
      <c r="BN39" s="474"/>
      <c r="BO39" s="571"/>
      <c r="BP39" s="571"/>
      <c r="BQ39" s="523">
        <v>33</v>
      </c>
      <c r="BR39" s="537"/>
      <c r="BS39" s="538"/>
      <c r="BT39" s="539"/>
      <c r="BU39" s="539"/>
      <c r="BV39" s="539"/>
      <c r="BW39" s="539"/>
      <c r="BX39" s="539"/>
      <c r="BY39" s="539"/>
      <c r="BZ39" s="539"/>
      <c r="CA39" s="539"/>
      <c r="CB39" s="539"/>
      <c r="CC39" s="539"/>
      <c r="CD39" s="539"/>
      <c r="CE39" s="539"/>
      <c r="CF39" s="539"/>
      <c r="CG39" s="540"/>
      <c r="CH39" s="541"/>
      <c r="CI39" s="542"/>
      <c r="CJ39" s="542"/>
      <c r="CK39" s="542"/>
      <c r="CL39" s="543"/>
      <c r="CM39" s="541"/>
      <c r="CN39" s="542"/>
      <c r="CO39" s="542"/>
      <c r="CP39" s="542"/>
      <c r="CQ39" s="543"/>
      <c r="CR39" s="541"/>
      <c r="CS39" s="542"/>
      <c r="CT39" s="542"/>
      <c r="CU39" s="542"/>
      <c r="CV39" s="543"/>
      <c r="CW39" s="541"/>
      <c r="CX39" s="542"/>
      <c r="CY39" s="542"/>
      <c r="CZ39" s="542"/>
      <c r="DA39" s="543"/>
      <c r="DB39" s="541"/>
      <c r="DC39" s="542"/>
      <c r="DD39" s="542"/>
      <c r="DE39" s="542"/>
      <c r="DF39" s="543"/>
      <c r="DG39" s="541"/>
      <c r="DH39" s="542"/>
      <c r="DI39" s="542"/>
      <c r="DJ39" s="542"/>
      <c r="DK39" s="543"/>
      <c r="DL39" s="541"/>
      <c r="DM39" s="542"/>
      <c r="DN39" s="542"/>
      <c r="DO39" s="542"/>
      <c r="DP39" s="543"/>
      <c r="DQ39" s="541"/>
      <c r="DR39" s="542"/>
      <c r="DS39" s="542"/>
      <c r="DT39" s="542"/>
      <c r="DU39" s="543"/>
      <c r="DV39" s="538"/>
      <c r="DW39" s="539"/>
      <c r="DX39" s="539"/>
      <c r="DY39" s="539"/>
      <c r="DZ39" s="544"/>
      <c r="EA39" s="467"/>
    </row>
    <row r="40" spans="1:131" ht="26.25" customHeight="1" x14ac:dyDescent="0.15">
      <c r="A40" s="523">
        <v>13</v>
      </c>
      <c r="B40" s="524"/>
      <c r="C40" s="525"/>
      <c r="D40" s="525"/>
      <c r="E40" s="525"/>
      <c r="F40" s="525"/>
      <c r="G40" s="525"/>
      <c r="H40" s="525"/>
      <c r="I40" s="525"/>
      <c r="J40" s="525"/>
      <c r="K40" s="525"/>
      <c r="L40" s="525"/>
      <c r="M40" s="525"/>
      <c r="N40" s="525"/>
      <c r="O40" s="525"/>
      <c r="P40" s="526"/>
      <c r="Q40" s="527"/>
      <c r="R40" s="528"/>
      <c r="S40" s="528"/>
      <c r="T40" s="528"/>
      <c r="U40" s="528"/>
      <c r="V40" s="528"/>
      <c r="W40" s="528"/>
      <c r="X40" s="528"/>
      <c r="Y40" s="528"/>
      <c r="Z40" s="528"/>
      <c r="AA40" s="528"/>
      <c r="AB40" s="528"/>
      <c r="AC40" s="528"/>
      <c r="AD40" s="528"/>
      <c r="AE40" s="529"/>
      <c r="AF40" s="530"/>
      <c r="AG40" s="531"/>
      <c r="AH40" s="531"/>
      <c r="AI40" s="531"/>
      <c r="AJ40" s="532"/>
      <c r="AK40" s="589"/>
      <c r="AL40" s="590"/>
      <c r="AM40" s="590"/>
      <c r="AN40" s="590"/>
      <c r="AO40" s="590"/>
      <c r="AP40" s="590"/>
      <c r="AQ40" s="590"/>
      <c r="AR40" s="590"/>
      <c r="AS40" s="590"/>
      <c r="AT40" s="590"/>
      <c r="AU40" s="590"/>
      <c r="AV40" s="590"/>
      <c r="AW40" s="590"/>
      <c r="AX40" s="590"/>
      <c r="AY40" s="590"/>
      <c r="AZ40" s="591"/>
      <c r="BA40" s="591"/>
      <c r="BB40" s="591"/>
      <c r="BC40" s="591"/>
      <c r="BD40" s="591"/>
      <c r="BE40" s="592"/>
      <c r="BF40" s="592"/>
      <c r="BG40" s="592"/>
      <c r="BH40" s="592"/>
      <c r="BI40" s="593"/>
      <c r="BJ40" s="474"/>
      <c r="BK40" s="474"/>
      <c r="BL40" s="474"/>
      <c r="BM40" s="474"/>
      <c r="BN40" s="474"/>
      <c r="BO40" s="571"/>
      <c r="BP40" s="571"/>
      <c r="BQ40" s="523">
        <v>34</v>
      </c>
      <c r="BR40" s="537"/>
      <c r="BS40" s="538"/>
      <c r="BT40" s="539"/>
      <c r="BU40" s="539"/>
      <c r="BV40" s="539"/>
      <c r="BW40" s="539"/>
      <c r="BX40" s="539"/>
      <c r="BY40" s="539"/>
      <c r="BZ40" s="539"/>
      <c r="CA40" s="539"/>
      <c r="CB40" s="539"/>
      <c r="CC40" s="539"/>
      <c r="CD40" s="539"/>
      <c r="CE40" s="539"/>
      <c r="CF40" s="539"/>
      <c r="CG40" s="540"/>
      <c r="CH40" s="541"/>
      <c r="CI40" s="542"/>
      <c r="CJ40" s="542"/>
      <c r="CK40" s="542"/>
      <c r="CL40" s="543"/>
      <c r="CM40" s="541"/>
      <c r="CN40" s="542"/>
      <c r="CO40" s="542"/>
      <c r="CP40" s="542"/>
      <c r="CQ40" s="543"/>
      <c r="CR40" s="541"/>
      <c r="CS40" s="542"/>
      <c r="CT40" s="542"/>
      <c r="CU40" s="542"/>
      <c r="CV40" s="543"/>
      <c r="CW40" s="541"/>
      <c r="CX40" s="542"/>
      <c r="CY40" s="542"/>
      <c r="CZ40" s="542"/>
      <c r="DA40" s="543"/>
      <c r="DB40" s="541"/>
      <c r="DC40" s="542"/>
      <c r="DD40" s="542"/>
      <c r="DE40" s="542"/>
      <c r="DF40" s="543"/>
      <c r="DG40" s="541"/>
      <c r="DH40" s="542"/>
      <c r="DI40" s="542"/>
      <c r="DJ40" s="542"/>
      <c r="DK40" s="543"/>
      <c r="DL40" s="541"/>
      <c r="DM40" s="542"/>
      <c r="DN40" s="542"/>
      <c r="DO40" s="542"/>
      <c r="DP40" s="543"/>
      <c r="DQ40" s="541"/>
      <c r="DR40" s="542"/>
      <c r="DS40" s="542"/>
      <c r="DT40" s="542"/>
      <c r="DU40" s="543"/>
      <c r="DV40" s="538"/>
      <c r="DW40" s="539"/>
      <c r="DX40" s="539"/>
      <c r="DY40" s="539"/>
      <c r="DZ40" s="544"/>
      <c r="EA40" s="467"/>
    </row>
    <row r="41" spans="1:131" ht="26.25" customHeight="1" x14ac:dyDescent="0.15">
      <c r="A41" s="523">
        <v>14</v>
      </c>
      <c r="B41" s="524"/>
      <c r="C41" s="525"/>
      <c r="D41" s="525"/>
      <c r="E41" s="525"/>
      <c r="F41" s="525"/>
      <c r="G41" s="525"/>
      <c r="H41" s="525"/>
      <c r="I41" s="525"/>
      <c r="J41" s="525"/>
      <c r="K41" s="525"/>
      <c r="L41" s="525"/>
      <c r="M41" s="525"/>
      <c r="N41" s="525"/>
      <c r="O41" s="525"/>
      <c r="P41" s="526"/>
      <c r="Q41" s="527"/>
      <c r="R41" s="528"/>
      <c r="S41" s="528"/>
      <c r="T41" s="528"/>
      <c r="U41" s="528"/>
      <c r="V41" s="528"/>
      <c r="W41" s="528"/>
      <c r="X41" s="528"/>
      <c r="Y41" s="528"/>
      <c r="Z41" s="528"/>
      <c r="AA41" s="528"/>
      <c r="AB41" s="528"/>
      <c r="AC41" s="528"/>
      <c r="AD41" s="528"/>
      <c r="AE41" s="529"/>
      <c r="AF41" s="530"/>
      <c r="AG41" s="531"/>
      <c r="AH41" s="531"/>
      <c r="AI41" s="531"/>
      <c r="AJ41" s="532"/>
      <c r="AK41" s="589"/>
      <c r="AL41" s="590"/>
      <c r="AM41" s="590"/>
      <c r="AN41" s="590"/>
      <c r="AO41" s="590"/>
      <c r="AP41" s="590"/>
      <c r="AQ41" s="590"/>
      <c r="AR41" s="590"/>
      <c r="AS41" s="590"/>
      <c r="AT41" s="590"/>
      <c r="AU41" s="590"/>
      <c r="AV41" s="590"/>
      <c r="AW41" s="590"/>
      <c r="AX41" s="590"/>
      <c r="AY41" s="590"/>
      <c r="AZ41" s="591"/>
      <c r="BA41" s="591"/>
      <c r="BB41" s="591"/>
      <c r="BC41" s="591"/>
      <c r="BD41" s="591"/>
      <c r="BE41" s="592"/>
      <c r="BF41" s="592"/>
      <c r="BG41" s="592"/>
      <c r="BH41" s="592"/>
      <c r="BI41" s="593"/>
      <c r="BJ41" s="474"/>
      <c r="BK41" s="474"/>
      <c r="BL41" s="474"/>
      <c r="BM41" s="474"/>
      <c r="BN41" s="474"/>
      <c r="BO41" s="571"/>
      <c r="BP41" s="571"/>
      <c r="BQ41" s="523">
        <v>35</v>
      </c>
      <c r="BR41" s="537"/>
      <c r="BS41" s="538"/>
      <c r="BT41" s="539"/>
      <c r="BU41" s="539"/>
      <c r="BV41" s="539"/>
      <c r="BW41" s="539"/>
      <c r="BX41" s="539"/>
      <c r="BY41" s="539"/>
      <c r="BZ41" s="539"/>
      <c r="CA41" s="539"/>
      <c r="CB41" s="539"/>
      <c r="CC41" s="539"/>
      <c r="CD41" s="539"/>
      <c r="CE41" s="539"/>
      <c r="CF41" s="539"/>
      <c r="CG41" s="540"/>
      <c r="CH41" s="541"/>
      <c r="CI41" s="542"/>
      <c r="CJ41" s="542"/>
      <c r="CK41" s="542"/>
      <c r="CL41" s="543"/>
      <c r="CM41" s="541"/>
      <c r="CN41" s="542"/>
      <c r="CO41" s="542"/>
      <c r="CP41" s="542"/>
      <c r="CQ41" s="543"/>
      <c r="CR41" s="541"/>
      <c r="CS41" s="542"/>
      <c r="CT41" s="542"/>
      <c r="CU41" s="542"/>
      <c r="CV41" s="543"/>
      <c r="CW41" s="541"/>
      <c r="CX41" s="542"/>
      <c r="CY41" s="542"/>
      <c r="CZ41" s="542"/>
      <c r="DA41" s="543"/>
      <c r="DB41" s="541"/>
      <c r="DC41" s="542"/>
      <c r="DD41" s="542"/>
      <c r="DE41" s="542"/>
      <c r="DF41" s="543"/>
      <c r="DG41" s="541"/>
      <c r="DH41" s="542"/>
      <c r="DI41" s="542"/>
      <c r="DJ41" s="542"/>
      <c r="DK41" s="543"/>
      <c r="DL41" s="541"/>
      <c r="DM41" s="542"/>
      <c r="DN41" s="542"/>
      <c r="DO41" s="542"/>
      <c r="DP41" s="543"/>
      <c r="DQ41" s="541"/>
      <c r="DR41" s="542"/>
      <c r="DS41" s="542"/>
      <c r="DT41" s="542"/>
      <c r="DU41" s="543"/>
      <c r="DV41" s="538"/>
      <c r="DW41" s="539"/>
      <c r="DX41" s="539"/>
      <c r="DY41" s="539"/>
      <c r="DZ41" s="544"/>
      <c r="EA41" s="467"/>
    </row>
    <row r="42" spans="1:131" ht="26.25" customHeight="1" x14ac:dyDescent="0.15">
      <c r="A42" s="523">
        <v>15</v>
      </c>
      <c r="B42" s="524"/>
      <c r="C42" s="525"/>
      <c r="D42" s="525"/>
      <c r="E42" s="525"/>
      <c r="F42" s="525"/>
      <c r="G42" s="525"/>
      <c r="H42" s="525"/>
      <c r="I42" s="525"/>
      <c r="J42" s="525"/>
      <c r="K42" s="525"/>
      <c r="L42" s="525"/>
      <c r="M42" s="525"/>
      <c r="N42" s="525"/>
      <c r="O42" s="525"/>
      <c r="P42" s="526"/>
      <c r="Q42" s="527"/>
      <c r="R42" s="528"/>
      <c r="S42" s="528"/>
      <c r="T42" s="528"/>
      <c r="U42" s="528"/>
      <c r="V42" s="528"/>
      <c r="W42" s="528"/>
      <c r="X42" s="528"/>
      <c r="Y42" s="528"/>
      <c r="Z42" s="528"/>
      <c r="AA42" s="528"/>
      <c r="AB42" s="528"/>
      <c r="AC42" s="528"/>
      <c r="AD42" s="528"/>
      <c r="AE42" s="529"/>
      <c r="AF42" s="530"/>
      <c r="AG42" s="531"/>
      <c r="AH42" s="531"/>
      <c r="AI42" s="531"/>
      <c r="AJ42" s="532"/>
      <c r="AK42" s="589"/>
      <c r="AL42" s="590"/>
      <c r="AM42" s="590"/>
      <c r="AN42" s="590"/>
      <c r="AO42" s="590"/>
      <c r="AP42" s="590"/>
      <c r="AQ42" s="590"/>
      <c r="AR42" s="590"/>
      <c r="AS42" s="590"/>
      <c r="AT42" s="590"/>
      <c r="AU42" s="590"/>
      <c r="AV42" s="590"/>
      <c r="AW42" s="590"/>
      <c r="AX42" s="590"/>
      <c r="AY42" s="590"/>
      <c r="AZ42" s="591"/>
      <c r="BA42" s="591"/>
      <c r="BB42" s="591"/>
      <c r="BC42" s="591"/>
      <c r="BD42" s="591"/>
      <c r="BE42" s="592"/>
      <c r="BF42" s="592"/>
      <c r="BG42" s="592"/>
      <c r="BH42" s="592"/>
      <c r="BI42" s="593"/>
      <c r="BJ42" s="474"/>
      <c r="BK42" s="474"/>
      <c r="BL42" s="474"/>
      <c r="BM42" s="474"/>
      <c r="BN42" s="474"/>
      <c r="BO42" s="571"/>
      <c r="BP42" s="571"/>
      <c r="BQ42" s="523">
        <v>36</v>
      </c>
      <c r="BR42" s="537"/>
      <c r="BS42" s="538"/>
      <c r="BT42" s="539"/>
      <c r="BU42" s="539"/>
      <c r="BV42" s="539"/>
      <c r="BW42" s="539"/>
      <c r="BX42" s="539"/>
      <c r="BY42" s="539"/>
      <c r="BZ42" s="539"/>
      <c r="CA42" s="539"/>
      <c r="CB42" s="539"/>
      <c r="CC42" s="539"/>
      <c r="CD42" s="539"/>
      <c r="CE42" s="539"/>
      <c r="CF42" s="539"/>
      <c r="CG42" s="540"/>
      <c r="CH42" s="541"/>
      <c r="CI42" s="542"/>
      <c r="CJ42" s="542"/>
      <c r="CK42" s="542"/>
      <c r="CL42" s="543"/>
      <c r="CM42" s="541"/>
      <c r="CN42" s="542"/>
      <c r="CO42" s="542"/>
      <c r="CP42" s="542"/>
      <c r="CQ42" s="543"/>
      <c r="CR42" s="541"/>
      <c r="CS42" s="542"/>
      <c r="CT42" s="542"/>
      <c r="CU42" s="542"/>
      <c r="CV42" s="543"/>
      <c r="CW42" s="541"/>
      <c r="CX42" s="542"/>
      <c r="CY42" s="542"/>
      <c r="CZ42" s="542"/>
      <c r="DA42" s="543"/>
      <c r="DB42" s="541"/>
      <c r="DC42" s="542"/>
      <c r="DD42" s="542"/>
      <c r="DE42" s="542"/>
      <c r="DF42" s="543"/>
      <c r="DG42" s="541"/>
      <c r="DH42" s="542"/>
      <c r="DI42" s="542"/>
      <c r="DJ42" s="542"/>
      <c r="DK42" s="543"/>
      <c r="DL42" s="541"/>
      <c r="DM42" s="542"/>
      <c r="DN42" s="542"/>
      <c r="DO42" s="542"/>
      <c r="DP42" s="543"/>
      <c r="DQ42" s="541"/>
      <c r="DR42" s="542"/>
      <c r="DS42" s="542"/>
      <c r="DT42" s="542"/>
      <c r="DU42" s="543"/>
      <c r="DV42" s="538"/>
      <c r="DW42" s="539"/>
      <c r="DX42" s="539"/>
      <c r="DY42" s="539"/>
      <c r="DZ42" s="544"/>
      <c r="EA42" s="467"/>
    </row>
    <row r="43" spans="1:131" ht="26.25" customHeight="1" x14ac:dyDescent="0.15">
      <c r="A43" s="523">
        <v>16</v>
      </c>
      <c r="B43" s="524"/>
      <c r="C43" s="525"/>
      <c r="D43" s="525"/>
      <c r="E43" s="525"/>
      <c r="F43" s="525"/>
      <c r="G43" s="525"/>
      <c r="H43" s="525"/>
      <c r="I43" s="525"/>
      <c r="J43" s="525"/>
      <c r="K43" s="525"/>
      <c r="L43" s="525"/>
      <c r="M43" s="525"/>
      <c r="N43" s="525"/>
      <c r="O43" s="525"/>
      <c r="P43" s="526"/>
      <c r="Q43" s="527"/>
      <c r="R43" s="528"/>
      <c r="S43" s="528"/>
      <c r="T43" s="528"/>
      <c r="U43" s="528"/>
      <c r="V43" s="528"/>
      <c r="W43" s="528"/>
      <c r="X43" s="528"/>
      <c r="Y43" s="528"/>
      <c r="Z43" s="528"/>
      <c r="AA43" s="528"/>
      <c r="AB43" s="528"/>
      <c r="AC43" s="528"/>
      <c r="AD43" s="528"/>
      <c r="AE43" s="529"/>
      <c r="AF43" s="530"/>
      <c r="AG43" s="531"/>
      <c r="AH43" s="531"/>
      <c r="AI43" s="531"/>
      <c r="AJ43" s="532"/>
      <c r="AK43" s="589"/>
      <c r="AL43" s="590"/>
      <c r="AM43" s="590"/>
      <c r="AN43" s="590"/>
      <c r="AO43" s="590"/>
      <c r="AP43" s="590"/>
      <c r="AQ43" s="590"/>
      <c r="AR43" s="590"/>
      <c r="AS43" s="590"/>
      <c r="AT43" s="590"/>
      <c r="AU43" s="590"/>
      <c r="AV43" s="590"/>
      <c r="AW43" s="590"/>
      <c r="AX43" s="590"/>
      <c r="AY43" s="590"/>
      <c r="AZ43" s="591"/>
      <c r="BA43" s="591"/>
      <c r="BB43" s="591"/>
      <c r="BC43" s="591"/>
      <c r="BD43" s="591"/>
      <c r="BE43" s="592"/>
      <c r="BF43" s="592"/>
      <c r="BG43" s="592"/>
      <c r="BH43" s="592"/>
      <c r="BI43" s="593"/>
      <c r="BJ43" s="474"/>
      <c r="BK43" s="474"/>
      <c r="BL43" s="474"/>
      <c r="BM43" s="474"/>
      <c r="BN43" s="474"/>
      <c r="BO43" s="571"/>
      <c r="BP43" s="571"/>
      <c r="BQ43" s="523">
        <v>37</v>
      </c>
      <c r="BR43" s="537"/>
      <c r="BS43" s="538"/>
      <c r="BT43" s="539"/>
      <c r="BU43" s="539"/>
      <c r="BV43" s="539"/>
      <c r="BW43" s="539"/>
      <c r="BX43" s="539"/>
      <c r="BY43" s="539"/>
      <c r="BZ43" s="539"/>
      <c r="CA43" s="539"/>
      <c r="CB43" s="539"/>
      <c r="CC43" s="539"/>
      <c r="CD43" s="539"/>
      <c r="CE43" s="539"/>
      <c r="CF43" s="539"/>
      <c r="CG43" s="540"/>
      <c r="CH43" s="541"/>
      <c r="CI43" s="542"/>
      <c r="CJ43" s="542"/>
      <c r="CK43" s="542"/>
      <c r="CL43" s="543"/>
      <c r="CM43" s="541"/>
      <c r="CN43" s="542"/>
      <c r="CO43" s="542"/>
      <c r="CP43" s="542"/>
      <c r="CQ43" s="543"/>
      <c r="CR43" s="541"/>
      <c r="CS43" s="542"/>
      <c r="CT43" s="542"/>
      <c r="CU43" s="542"/>
      <c r="CV43" s="543"/>
      <c r="CW43" s="541"/>
      <c r="CX43" s="542"/>
      <c r="CY43" s="542"/>
      <c r="CZ43" s="542"/>
      <c r="DA43" s="543"/>
      <c r="DB43" s="541"/>
      <c r="DC43" s="542"/>
      <c r="DD43" s="542"/>
      <c r="DE43" s="542"/>
      <c r="DF43" s="543"/>
      <c r="DG43" s="541"/>
      <c r="DH43" s="542"/>
      <c r="DI43" s="542"/>
      <c r="DJ43" s="542"/>
      <c r="DK43" s="543"/>
      <c r="DL43" s="541"/>
      <c r="DM43" s="542"/>
      <c r="DN43" s="542"/>
      <c r="DO43" s="542"/>
      <c r="DP43" s="543"/>
      <c r="DQ43" s="541"/>
      <c r="DR43" s="542"/>
      <c r="DS43" s="542"/>
      <c r="DT43" s="542"/>
      <c r="DU43" s="543"/>
      <c r="DV43" s="538"/>
      <c r="DW43" s="539"/>
      <c r="DX43" s="539"/>
      <c r="DY43" s="539"/>
      <c r="DZ43" s="544"/>
      <c r="EA43" s="467"/>
    </row>
    <row r="44" spans="1:131" ht="26.25" customHeight="1" x14ac:dyDescent="0.15">
      <c r="A44" s="523">
        <v>17</v>
      </c>
      <c r="B44" s="524"/>
      <c r="C44" s="525"/>
      <c r="D44" s="525"/>
      <c r="E44" s="525"/>
      <c r="F44" s="525"/>
      <c r="G44" s="525"/>
      <c r="H44" s="525"/>
      <c r="I44" s="525"/>
      <c r="J44" s="525"/>
      <c r="K44" s="525"/>
      <c r="L44" s="525"/>
      <c r="M44" s="525"/>
      <c r="N44" s="525"/>
      <c r="O44" s="525"/>
      <c r="P44" s="526"/>
      <c r="Q44" s="527"/>
      <c r="R44" s="528"/>
      <c r="S44" s="528"/>
      <c r="T44" s="528"/>
      <c r="U44" s="528"/>
      <c r="V44" s="528"/>
      <c r="W44" s="528"/>
      <c r="X44" s="528"/>
      <c r="Y44" s="528"/>
      <c r="Z44" s="528"/>
      <c r="AA44" s="528"/>
      <c r="AB44" s="528"/>
      <c r="AC44" s="528"/>
      <c r="AD44" s="528"/>
      <c r="AE44" s="529"/>
      <c r="AF44" s="530"/>
      <c r="AG44" s="531"/>
      <c r="AH44" s="531"/>
      <c r="AI44" s="531"/>
      <c r="AJ44" s="532"/>
      <c r="AK44" s="589"/>
      <c r="AL44" s="590"/>
      <c r="AM44" s="590"/>
      <c r="AN44" s="590"/>
      <c r="AO44" s="590"/>
      <c r="AP44" s="590"/>
      <c r="AQ44" s="590"/>
      <c r="AR44" s="590"/>
      <c r="AS44" s="590"/>
      <c r="AT44" s="590"/>
      <c r="AU44" s="590"/>
      <c r="AV44" s="590"/>
      <c r="AW44" s="590"/>
      <c r="AX44" s="590"/>
      <c r="AY44" s="590"/>
      <c r="AZ44" s="591"/>
      <c r="BA44" s="591"/>
      <c r="BB44" s="591"/>
      <c r="BC44" s="591"/>
      <c r="BD44" s="591"/>
      <c r="BE44" s="592"/>
      <c r="BF44" s="592"/>
      <c r="BG44" s="592"/>
      <c r="BH44" s="592"/>
      <c r="BI44" s="593"/>
      <c r="BJ44" s="474"/>
      <c r="BK44" s="474"/>
      <c r="BL44" s="474"/>
      <c r="BM44" s="474"/>
      <c r="BN44" s="474"/>
      <c r="BO44" s="571"/>
      <c r="BP44" s="571"/>
      <c r="BQ44" s="523">
        <v>38</v>
      </c>
      <c r="BR44" s="537"/>
      <c r="BS44" s="538"/>
      <c r="BT44" s="539"/>
      <c r="BU44" s="539"/>
      <c r="BV44" s="539"/>
      <c r="BW44" s="539"/>
      <c r="BX44" s="539"/>
      <c r="BY44" s="539"/>
      <c r="BZ44" s="539"/>
      <c r="CA44" s="539"/>
      <c r="CB44" s="539"/>
      <c r="CC44" s="539"/>
      <c r="CD44" s="539"/>
      <c r="CE44" s="539"/>
      <c r="CF44" s="539"/>
      <c r="CG44" s="540"/>
      <c r="CH44" s="541"/>
      <c r="CI44" s="542"/>
      <c r="CJ44" s="542"/>
      <c r="CK44" s="542"/>
      <c r="CL44" s="543"/>
      <c r="CM44" s="541"/>
      <c r="CN44" s="542"/>
      <c r="CO44" s="542"/>
      <c r="CP44" s="542"/>
      <c r="CQ44" s="543"/>
      <c r="CR44" s="541"/>
      <c r="CS44" s="542"/>
      <c r="CT44" s="542"/>
      <c r="CU44" s="542"/>
      <c r="CV44" s="543"/>
      <c r="CW44" s="541"/>
      <c r="CX44" s="542"/>
      <c r="CY44" s="542"/>
      <c r="CZ44" s="542"/>
      <c r="DA44" s="543"/>
      <c r="DB44" s="541"/>
      <c r="DC44" s="542"/>
      <c r="DD44" s="542"/>
      <c r="DE44" s="542"/>
      <c r="DF44" s="543"/>
      <c r="DG44" s="541"/>
      <c r="DH44" s="542"/>
      <c r="DI44" s="542"/>
      <c r="DJ44" s="542"/>
      <c r="DK44" s="543"/>
      <c r="DL44" s="541"/>
      <c r="DM44" s="542"/>
      <c r="DN44" s="542"/>
      <c r="DO44" s="542"/>
      <c r="DP44" s="543"/>
      <c r="DQ44" s="541"/>
      <c r="DR44" s="542"/>
      <c r="DS44" s="542"/>
      <c r="DT44" s="542"/>
      <c r="DU44" s="543"/>
      <c r="DV44" s="538"/>
      <c r="DW44" s="539"/>
      <c r="DX44" s="539"/>
      <c r="DY44" s="539"/>
      <c r="DZ44" s="544"/>
      <c r="EA44" s="467"/>
    </row>
    <row r="45" spans="1:131" ht="26.25" customHeight="1" x14ac:dyDescent="0.15">
      <c r="A45" s="523">
        <v>18</v>
      </c>
      <c r="B45" s="524"/>
      <c r="C45" s="525"/>
      <c r="D45" s="525"/>
      <c r="E45" s="525"/>
      <c r="F45" s="525"/>
      <c r="G45" s="525"/>
      <c r="H45" s="525"/>
      <c r="I45" s="525"/>
      <c r="J45" s="525"/>
      <c r="K45" s="525"/>
      <c r="L45" s="525"/>
      <c r="M45" s="525"/>
      <c r="N45" s="525"/>
      <c r="O45" s="525"/>
      <c r="P45" s="526"/>
      <c r="Q45" s="527"/>
      <c r="R45" s="528"/>
      <c r="S45" s="528"/>
      <c r="T45" s="528"/>
      <c r="U45" s="528"/>
      <c r="V45" s="528"/>
      <c r="W45" s="528"/>
      <c r="X45" s="528"/>
      <c r="Y45" s="528"/>
      <c r="Z45" s="528"/>
      <c r="AA45" s="528"/>
      <c r="AB45" s="528"/>
      <c r="AC45" s="528"/>
      <c r="AD45" s="528"/>
      <c r="AE45" s="529"/>
      <c r="AF45" s="530"/>
      <c r="AG45" s="531"/>
      <c r="AH45" s="531"/>
      <c r="AI45" s="531"/>
      <c r="AJ45" s="532"/>
      <c r="AK45" s="589"/>
      <c r="AL45" s="590"/>
      <c r="AM45" s="590"/>
      <c r="AN45" s="590"/>
      <c r="AO45" s="590"/>
      <c r="AP45" s="590"/>
      <c r="AQ45" s="590"/>
      <c r="AR45" s="590"/>
      <c r="AS45" s="590"/>
      <c r="AT45" s="590"/>
      <c r="AU45" s="590"/>
      <c r="AV45" s="590"/>
      <c r="AW45" s="590"/>
      <c r="AX45" s="590"/>
      <c r="AY45" s="590"/>
      <c r="AZ45" s="591"/>
      <c r="BA45" s="591"/>
      <c r="BB45" s="591"/>
      <c r="BC45" s="591"/>
      <c r="BD45" s="591"/>
      <c r="BE45" s="592"/>
      <c r="BF45" s="592"/>
      <c r="BG45" s="592"/>
      <c r="BH45" s="592"/>
      <c r="BI45" s="593"/>
      <c r="BJ45" s="474"/>
      <c r="BK45" s="474"/>
      <c r="BL45" s="474"/>
      <c r="BM45" s="474"/>
      <c r="BN45" s="474"/>
      <c r="BO45" s="571"/>
      <c r="BP45" s="571"/>
      <c r="BQ45" s="523">
        <v>39</v>
      </c>
      <c r="BR45" s="537"/>
      <c r="BS45" s="538"/>
      <c r="BT45" s="539"/>
      <c r="BU45" s="539"/>
      <c r="BV45" s="539"/>
      <c r="BW45" s="539"/>
      <c r="BX45" s="539"/>
      <c r="BY45" s="539"/>
      <c r="BZ45" s="539"/>
      <c r="CA45" s="539"/>
      <c r="CB45" s="539"/>
      <c r="CC45" s="539"/>
      <c r="CD45" s="539"/>
      <c r="CE45" s="539"/>
      <c r="CF45" s="539"/>
      <c r="CG45" s="540"/>
      <c r="CH45" s="541"/>
      <c r="CI45" s="542"/>
      <c r="CJ45" s="542"/>
      <c r="CK45" s="542"/>
      <c r="CL45" s="543"/>
      <c r="CM45" s="541"/>
      <c r="CN45" s="542"/>
      <c r="CO45" s="542"/>
      <c r="CP45" s="542"/>
      <c r="CQ45" s="543"/>
      <c r="CR45" s="541"/>
      <c r="CS45" s="542"/>
      <c r="CT45" s="542"/>
      <c r="CU45" s="542"/>
      <c r="CV45" s="543"/>
      <c r="CW45" s="541"/>
      <c r="CX45" s="542"/>
      <c r="CY45" s="542"/>
      <c r="CZ45" s="542"/>
      <c r="DA45" s="543"/>
      <c r="DB45" s="541"/>
      <c r="DC45" s="542"/>
      <c r="DD45" s="542"/>
      <c r="DE45" s="542"/>
      <c r="DF45" s="543"/>
      <c r="DG45" s="541"/>
      <c r="DH45" s="542"/>
      <c r="DI45" s="542"/>
      <c r="DJ45" s="542"/>
      <c r="DK45" s="543"/>
      <c r="DL45" s="541"/>
      <c r="DM45" s="542"/>
      <c r="DN45" s="542"/>
      <c r="DO45" s="542"/>
      <c r="DP45" s="543"/>
      <c r="DQ45" s="541"/>
      <c r="DR45" s="542"/>
      <c r="DS45" s="542"/>
      <c r="DT45" s="542"/>
      <c r="DU45" s="543"/>
      <c r="DV45" s="538"/>
      <c r="DW45" s="539"/>
      <c r="DX45" s="539"/>
      <c r="DY45" s="539"/>
      <c r="DZ45" s="544"/>
      <c r="EA45" s="467"/>
    </row>
    <row r="46" spans="1:131" ht="26.25" customHeight="1" x14ac:dyDescent="0.15">
      <c r="A46" s="523">
        <v>19</v>
      </c>
      <c r="B46" s="524"/>
      <c r="C46" s="525"/>
      <c r="D46" s="525"/>
      <c r="E46" s="525"/>
      <c r="F46" s="525"/>
      <c r="G46" s="525"/>
      <c r="H46" s="525"/>
      <c r="I46" s="525"/>
      <c r="J46" s="525"/>
      <c r="K46" s="525"/>
      <c r="L46" s="525"/>
      <c r="M46" s="525"/>
      <c r="N46" s="525"/>
      <c r="O46" s="525"/>
      <c r="P46" s="526"/>
      <c r="Q46" s="527"/>
      <c r="R46" s="528"/>
      <c r="S46" s="528"/>
      <c r="T46" s="528"/>
      <c r="U46" s="528"/>
      <c r="V46" s="528"/>
      <c r="W46" s="528"/>
      <c r="X46" s="528"/>
      <c r="Y46" s="528"/>
      <c r="Z46" s="528"/>
      <c r="AA46" s="528"/>
      <c r="AB46" s="528"/>
      <c r="AC46" s="528"/>
      <c r="AD46" s="528"/>
      <c r="AE46" s="529"/>
      <c r="AF46" s="530"/>
      <c r="AG46" s="531"/>
      <c r="AH46" s="531"/>
      <c r="AI46" s="531"/>
      <c r="AJ46" s="532"/>
      <c r="AK46" s="589"/>
      <c r="AL46" s="590"/>
      <c r="AM46" s="590"/>
      <c r="AN46" s="590"/>
      <c r="AO46" s="590"/>
      <c r="AP46" s="590"/>
      <c r="AQ46" s="590"/>
      <c r="AR46" s="590"/>
      <c r="AS46" s="590"/>
      <c r="AT46" s="590"/>
      <c r="AU46" s="590"/>
      <c r="AV46" s="590"/>
      <c r="AW46" s="590"/>
      <c r="AX46" s="590"/>
      <c r="AY46" s="590"/>
      <c r="AZ46" s="591"/>
      <c r="BA46" s="591"/>
      <c r="BB46" s="591"/>
      <c r="BC46" s="591"/>
      <c r="BD46" s="591"/>
      <c r="BE46" s="592"/>
      <c r="BF46" s="592"/>
      <c r="BG46" s="592"/>
      <c r="BH46" s="592"/>
      <c r="BI46" s="593"/>
      <c r="BJ46" s="474"/>
      <c r="BK46" s="474"/>
      <c r="BL46" s="474"/>
      <c r="BM46" s="474"/>
      <c r="BN46" s="474"/>
      <c r="BO46" s="571"/>
      <c r="BP46" s="571"/>
      <c r="BQ46" s="523">
        <v>40</v>
      </c>
      <c r="BR46" s="537"/>
      <c r="BS46" s="538"/>
      <c r="BT46" s="539"/>
      <c r="BU46" s="539"/>
      <c r="BV46" s="539"/>
      <c r="BW46" s="539"/>
      <c r="BX46" s="539"/>
      <c r="BY46" s="539"/>
      <c r="BZ46" s="539"/>
      <c r="CA46" s="539"/>
      <c r="CB46" s="539"/>
      <c r="CC46" s="539"/>
      <c r="CD46" s="539"/>
      <c r="CE46" s="539"/>
      <c r="CF46" s="539"/>
      <c r="CG46" s="540"/>
      <c r="CH46" s="541"/>
      <c r="CI46" s="542"/>
      <c r="CJ46" s="542"/>
      <c r="CK46" s="542"/>
      <c r="CL46" s="543"/>
      <c r="CM46" s="541"/>
      <c r="CN46" s="542"/>
      <c r="CO46" s="542"/>
      <c r="CP46" s="542"/>
      <c r="CQ46" s="543"/>
      <c r="CR46" s="541"/>
      <c r="CS46" s="542"/>
      <c r="CT46" s="542"/>
      <c r="CU46" s="542"/>
      <c r="CV46" s="543"/>
      <c r="CW46" s="541"/>
      <c r="CX46" s="542"/>
      <c r="CY46" s="542"/>
      <c r="CZ46" s="542"/>
      <c r="DA46" s="543"/>
      <c r="DB46" s="541"/>
      <c r="DC46" s="542"/>
      <c r="DD46" s="542"/>
      <c r="DE46" s="542"/>
      <c r="DF46" s="543"/>
      <c r="DG46" s="541"/>
      <c r="DH46" s="542"/>
      <c r="DI46" s="542"/>
      <c r="DJ46" s="542"/>
      <c r="DK46" s="543"/>
      <c r="DL46" s="541"/>
      <c r="DM46" s="542"/>
      <c r="DN46" s="542"/>
      <c r="DO46" s="542"/>
      <c r="DP46" s="543"/>
      <c r="DQ46" s="541"/>
      <c r="DR46" s="542"/>
      <c r="DS46" s="542"/>
      <c r="DT46" s="542"/>
      <c r="DU46" s="543"/>
      <c r="DV46" s="538"/>
      <c r="DW46" s="539"/>
      <c r="DX46" s="539"/>
      <c r="DY46" s="539"/>
      <c r="DZ46" s="544"/>
      <c r="EA46" s="467"/>
    </row>
    <row r="47" spans="1:131" ht="26.25" customHeight="1" x14ac:dyDescent="0.15">
      <c r="A47" s="523">
        <v>20</v>
      </c>
      <c r="B47" s="524"/>
      <c r="C47" s="525"/>
      <c r="D47" s="525"/>
      <c r="E47" s="525"/>
      <c r="F47" s="525"/>
      <c r="G47" s="525"/>
      <c r="H47" s="525"/>
      <c r="I47" s="525"/>
      <c r="J47" s="525"/>
      <c r="K47" s="525"/>
      <c r="L47" s="525"/>
      <c r="M47" s="525"/>
      <c r="N47" s="525"/>
      <c r="O47" s="525"/>
      <c r="P47" s="526"/>
      <c r="Q47" s="527"/>
      <c r="R47" s="528"/>
      <c r="S47" s="528"/>
      <c r="T47" s="528"/>
      <c r="U47" s="528"/>
      <c r="V47" s="528"/>
      <c r="W47" s="528"/>
      <c r="X47" s="528"/>
      <c r="Y47" s="528"/>
      <c r="Z47" s="528"/>
      <c r="AA47" s="528"/>
      <c r="AB47" s="528"/>
      <c r="AC47" s="528"/>
      <c r="AD47" s="528"/>
      <c r="AE47" s="529"/>
      <c r="AF47" s="530"/>
      <c r="AG47" s="531"/>
      <c r="AH47" s="531"/>
      <c r="AI47" s="531"/>
      <c r="AJ47" s="532"/>
      <c r="AK47" s="589"/>
      <c r="AL47" s="590"/>
      <c r="AM47" s="590"/>
      <c r="AN47" s="590"/>
      <c r="AO47" s="590"/>
      <c r="AP47" s="590"/>
      <c r="AQ47" s="590"/>
      <c r="AR47" s="590"/>
      <c r="AS47" s="590"/>
      <c r="AT47" s="590"/>
      <c r="AU47" s="590"/>
      <c r="AV47" s="590"/>
      <c r="AW47" s="590"/>
      <c r="AX47" s="590"/>
      <c r="AY47" s="590"/>
      <c r="AZ47" s="591"/>
      <c r="BA47" s="591"/>
      <c r="BB47" s="591"/>
      <c r="BC47" s="591"/>
      <c r="BD47" s="591"/>
      <c r="BE47" s="592"/>
      <c r="BF47" s="592"/>
      <c r="BG47" s="592"/>
      <c r="BH47" s="592"/>
      <c r="BI47" s="593"/>
      <c r="BJ47" s="474"/>
      <c r="BK47" s="474"/>
      <c r="BL47" s="474"/>
      <c r="BM47" s="474"/>
      <c r="BN47" s="474"/>
      <c r="BO47" s="571"/>
      <c r="BP47" s="571"/>
      <c r="BQ47" s="523">
        <v>41</v>
      </c>
      <c r="BR47" s="537"/>
      <c r="BS47" s="538"/>
      <c r="BT47" s="539"/>
      <c r="BU47" s="539"/>
      <c r="BV47" s="539"/>
      <c r="BW47" s="539"/>
      <c r="BX47" s="539"/>
      <c r="BY47" s="539"/>
      <c r="BZ47" s="539"/>
      <c r="CA47" s="539"/>
      <c r="CB47" s="539"/>
      <c r="CC47" s="539"/>
      <c r="CD47" s="539"/>
      <c r="CE47" s="539"/>
      <c r="CF47" s="539"/>
      <c r="CG47" s="540"/>
      <c r="CH47" s="541"/>
      <c r="CI47" s="542"/>
      <c r="CJ47" s="542"/>
      <c r="CK47" s="542"/>
      <c r="CL47" s="543"/>
      <c r="CM47" s="541"/>
      <c r="CN47" s="542"/>
      <c r="CO47" s="542"/>
      <c r="CP47" s="542"/>
      <c r="CQ47" s="543"/>
      <c r="CR47" s="541"/>
      <c r="CS47" s="542"/>
      <c r="CT47" s="542"/>
      <c r="CU47" s="542"/>
      <c r="CV47" s="543"/>
      <c r="CW47" s="541"/>
      <c r="CX47" s="542"/>
      <c r="CY47" s="542"/>
      <c r="CZ47" s="542"/>
      <c r="DA47" s="543"/>
      <c r="DB47" s="541"/>
      <c r="DC47" s="542"/>
      <c r="DD47" s="542"/>
      <c r="DE47" s="542"/>
      <c r="DF47" s="543"/>
      <c r="DG47" s="541"/>
      <c r="DH47" s="542"/>
      <c r="DI47" s="542"/>
      <c r="DJ47" s="542"/>
      <c r="DK47" s="543"/>
      <c r="DL47" s="541"/>
      <c r="DM47" s="542"/>
      <c r="DN47" s="542"/>
      <c r="DO47" s="542"/>
      <c r="DP47" s="543"/>
      <c r="DQ47" s="541"/>
      <c r="DR47" s="542"/>
      <c r="DS47" s="542"/>
      <c r="DT47" s="542"/>
      <c r="DU47" s="543"/>
      <c r="DV47" s="538"/>
      <c r="DW47" s="539"/>
      <c r="DX47" s="539"/>
      <c r="DY47" s="539"/>
      <c r="DZ47" s="544"/>
      <c r="EA47" s="467"/>
    </row>
    <row r="48" spans="1:131" ht="26.25" customHeight="1" x14ac:dyDescent="0.15">
      <c r="A48" s="523">
        <v>21</v>
      </c>
      <c r="B48" s="524"/>
      <c r="C48" s="525"/>
      <c r="D48" s="525"/>
      <c r="E48" s="525"/>
      <c r="F48" s="525"/>
      <c r="G48" s="525"/>
      <c r="H48" s="525"/>
      <c r="I48" s="525"/>
      <c r="J48" s="525"/>
      <c r="K48" s="525"/>
      <c r="L48" s="525"/>
      <c r="M48" s="525"/>
      <c r="N48" s="525"/>
      <c r="O48" s="525"/>
      <c r="P48" s="526"/>
      <c r="Q48" s="527"/>
      <c r="R48" s="528"/>
      <c r="S48" s="528"/>
      <c r="T48" s="528"/>
      <c r="U48" s="528"/>
      <c r="V48" s="528"/>
      <c r="W48" s="528"/>
      <c r="X48" s="528"/>
      <c r="Y48" s="528"/>
      <c r="Z48" s="528"/>
      <c r="AA48" s="528"/>
      <c r="AB48" s="528"/>
      <c r="AC48" s="528"/>
      <c r="AD48" s="528"/>
      <c r="AE48" s="529"/>
      <c r="AF48" s="530"/>
      <c r="AG48" s="531"/>
      <c r="AH48" s="531"/>
      <c r="AI48" s="531"/>
      <c r="AJ48" s="532"/>
      <c r="AK48" s="589"/>
      <c r="AL48" s="590"/>
      <c r="AM48" s="590"/>
      <c r="AN48" s="590"/>
      <c r="AO48" s="590"/>
      <c r="AP48" s="590"/>
      <c r="AQ48" s="590"/>
      <c r="AR48" s="590"/>
      <c r="AS48" s="590"/>
      <c r="AT48" s="590"/>
      <c r="AU48" s="590"/>
      <c r="AV48" s="590"/>
      <c r="AW48" s="590"/>
      <c r="AX48" s="590"/>
      <c r="AY48" s="590"/>
      <c r="AZ48" s="591"/>
      <c r="BA48" s="591"/>
      <c r="BB48" s="591"/>
      <c r="BC48" s="591"/>
      <c r="BD48" s="591"/>
      <c r="BE48" s="592"/>
      <c r="BF48" s="592"/>
      <c r="BG48" s="592"/>
      <c r="BH48" s="592"/>
      <c r="BI48" s="593"/>
      <c r="BJ48" s="474"/>
      <c r="BK48" s="474"/>
      <c r="BL48" s="474"/>
      <c r="BM48" s="474"/>
      <c r="BN48" s="474"/>
      <c r="BO48" s="571"/>
      <c r="BP48" s="571"/>
      <c r="BQ48" s="523">
        <v>42</v>
      </c>
      <c r="BR48" s="537"/>
      <c r="BS48" s="538"/>
      <c r="BT48" s="539"/>
      <c r="BU48" s="539"/>
      <c r="BV48" s="539"/>
      <c r="BW48" s="539"/>
      <c r="BX48" s="539"/>
      <c r="BY48" s="539"/>
      <c r="BZ48" s="539"/>
      <c r="CA48" s="539"/>
      <c r="CB48" s="539"/>
      <c r="CC48" s="539"/>
      <c r="CD48" s="539"/>
      <c r="CE48" s="539"/>
      <c r="CF48" s="539"/>
      <c r="CG48" s="540"/>
      <c r="CH48" s="541"/>
      <c r="CI48" s="542"/>
      <c r="CJ48" s="542"/>
      <c r="CK48" s="542"/>
      <c r="CL48" s="543"/>
      <c r="CM48" s="541"/>
      <c r="CN48" s="542"/>
      <c r="CO48" s="542"/>
      <c r="CP48" s="542"/>
      <c r="CQ48" s="543"/>
      <c r="CR48" s="541"/>
      <c r="CS48" s="542"/>
      <c r="CT48" s="542"/>
      <c r="CU48" s="542"/>
      <c r="CV48" s="543"/>
      <c r="CW48" s="541"/>
      <c r="CX48" s="542"/>
      <c r="CY48" s="542"/>
      <c r="CZ48" s="542"/>
      <c r="DA48" s="543"/>
      <c r="DB48" s="541"/>
      <c r="DC48" s="542"/>
      <c r="DD48" s="542"/>
      <c r="DE48" s="542"/>
      <c r="DF48" s="543"/>
      <c r="DG48" s="541"/>
      <c r="DH48" s="542"/>
      <c r="DI48" s="542"/>
      <c r="DJ48" s="542"/>
      <c r="DK48" s="543"/>
      <c r="DL48" s="541"/>
      <c r="DM48" s="542"/>
      <c r="DN48" s="542"/>
      <c r="DO48" s="542"/>
      <c r="DP48" s="543"/>
      <c r="DQ48" s="541"/>
      <c r="DR48" s="542"/>
      <c r="DS48" s="542"/>
      <c r="DT48" s="542"/>
      <c r="DU48" s="543"/>
      <c r="DV48" s="538"/>
      <c r="DW48" s="539"/>
      <c r="DX48" s="539"/>
      <c r="DY48" s="539"/>
      <c r="DZ48" s="544"/>
      <c r="EA48" s="467"/>
    </row>
    <row r="49" spans="1:131" ht="26.25" customHeight="1" x14ac:dyDescent="0.15">
      <c r="A49" s="523">
        <v>22</v>
      </c>
      <c r="B49" s="524"/>
      <c r="C49" s="525"/>
      <c r="D49" s="525"/>
      <c r="E49" s="525"/>
      <c r="F49" s="525"/>
      <c r="G49" s="525"/>
      <c r="H49" s="525"/>
      <c r="I49" s="525"/>
      <c r="J49" s="525"/>
      <c r="K49" s="525"/>
      <c r="L49" s="525"/>
      <c r="M49" s="525"/>
      <c r="N49" s="525"/>
      <c r="O49" s="525"/>
      <c r="P49" s="526"/>
      <c r="Q49" s="527"/>
      <c r="R49" s="528"/>
      <c r="S49" s="528"/>
      <c r="T49" s="528"/>
      <c r="U49" s="528"/>
      <c r="V49" s="528"/>
      <c r="W49" s="528"/>
      <c r="X49" s="528"/>
      <c r="Y49" s="528"/>
      <c r="Z49" s="528"/>
      <c r="AA49" s="528"/>
      <c r="AB49" s="528"/>
      <c r="AC49" s="528"/>
      <c r="AD49" s="528"/>
      <c r="AE49" s="529"/>
      <c r="AF49" s="530"/>
      <c r="AG49" s="531"/>
      <c r="AH49" s="531"/>
      <c r="AI49" s="531"/>
      <c r="AJ49" s="532"/>
      <c r="AK49" s="589"/>
      <c r="AL49" s="590"/>
      <c r="AM49" s="590"/>
      <c r="AN49" s="590"/>
      <c r="AO49" s="590"/>
      <c r="AP49" s="590"/>
      <c r="AQ49" s="590"/>
      <c r="AR49" s="590"/>
      <c r="AS49" s="590"/>
      <c r="AT49" s="590"/>
      <c r="AU49" s="590"/>
      <c r="AV49" s="590"/>
      <c r="AW49" s="590"/>
      <c r="AX49" s="590"/>
      <c r="AY49" s="590"/>
      <c r="AZ49" s="591"/>
      <c r="BA49" s="591"/>
      <c r="BB49" s="591"/>
      <c r="BC49" s="591"/>
      <c r="BD49" s="591"/>
      <c r="BE49" s="592"/>
      <c r="BF49" s="592"/>
      <c r="BG49" s="592"/>
      <c r="BH49" s="592"/>
      <c r="BI49" s="593"/>
      <c r="BJ49" s="474"/>
      <c r="BK49" s="474"/>
      <c r="BL49" s="474"/>
      <c r="BM49" s="474"/>
      <c r="BN49" s="474"/>
      <c r="BO49" s="571"/>
      <c r="BP49" s="571"/>
      <c r="BQ49" s="523">
        <v>43</v>
      </c>
      <c r="BR49" s="537"/>
      <c r="BS49" s="538"/>
      <c r="BT49" s="539"/>
      <c r="BU49" s="539"/>
      <c r="BV49" s="539"/>
      <c r="BW49" s="539"/>
      <c r="BX49" s="539"/>
      <c r="BY49" s="539"/>
      <c r="BZ49" s="539"/>
      <c r="CA49" s="539"/>
      <c r="CB49" s="539"/>
      <c r="CC49" s="539"/>
      <c r="CD49" s="539"/>
      <c r="CE49" s="539"/>
      <c r="CF49" s="539"/>
      <c r="CG49" s="540"/>
      <c r="CH49" s="541"/>
      <c r="CI49" s="542"/>
      <c r="CJ49" s="542"/>
      <c r="CK49" s="542"/>
      <c r="CL49" s="543"/>
      <c r="CM49" s="541"/>
      <c r="CN49" s="542"/>
      <c r="CO49" s="542"/>
      <c r="CP49" s="542"/>
      <c r="CQ49" s="543"/>
      <c r="CR49" s="541"/>
      <c r="CS49" s="542"/>
      <c r="CT49" s="542"/>
      <c r="CU49" s="542"/>
      <c r="CV49" s="543"/>
      <c r="CW49" s="541"/>
      <c r="CX49" s="542"/>
      <c r="CY49" s="542"/>
      <c r="CZ49" s="542"/>
      <c r="DA49" s="543"/>
      <c r="DB49" s="541"/>
      <c r="DC49" s="542"/>
      <c r="DD49" s="542"/>
      <c r="DE49" s="542"/>
      <c r="DF49" s="543"/>
      <c r="DG49" s="541"/>
      <c r="DH49" s="542"/>
      <c r="DI49" s="542"/>
      <c r="DJ49" s="542"/>
      <c r="DK49" s="543"/>
      <c r="DL49" s="541"/>
      <c r="DM49" s="542"/>
      <c r="DN49" s="542"/>
      <c r="DO49" s="542"/>
      <c r="DP49" s="543"/>
      <c r="DQ49" s="541"/>
      <c r="DR49" s="542"/>
      <c r="DS49" s="542"/>
      <c r="DT49" s="542"/>
      <c r="DU49" s="543"/>
      <c r="DV49" s="538"/>
      <c r="DW49" s="539"/>
      <c r="DX49" s="539"/>
      <c r="DY49" s="539"/>
      <c r="DZ49" s="544"/>
      <c r="EA49" s="467"/>
    </row>
    <row r="50" spans="1:131" ht="26.25" customHeight="1" x14ac:dyDescent="0.15">
      <c r="A50" s="523">
        <v>23</v>
      </c>
      <c r="B50" s="524"/>
      <c r="C50" s="525"/>
      <c r="D50" s="525"/>
      <c r="E50" s="525"/>
      <c r="F50" s="525"/>
      <c r="G50" s="525"/>
      <c r="H50" s="525"/>
      <c r="I50" s="525"/>
      <c r="J50" s="525"/>
      <c r="K50" s="525"/>
      <c r="L50" s="525"/>
      <c r="M50" s="525"/>
      <c r="N50" s="525"/>
      <c r="O50" s="525"/>
      <c r="P50" s="526"/>
      <c r="Q50" s="594"/>
      <c r="R50" s="595"/>
      <c r="S50" s="595"/>
      <c r="T50" s="595"/>
      <c r="U50" s="595"/>
      <c r="V50" s="595"/>
      <c r="W50" s="595"/>
      <c r="X50" s="595"/>
      <c r="Y50" s="595"/>
      <c r="Z50" s="595"/>
      <c r="AA50" s="595"/>
      <c r="AB50" s="595"/>
      <c r="AC50" s="595"/>
      <c r="AD50" s="595"/>
      <c r="AE50" s="596"/>
      <c r="AF50" s="530"/>
      <c r="AG50" s="531"/>
      <c r="AH50" s="531"/>
      <c r="AI50" s="531"/>
      <c r="AJ50" s="532"/>
      <c r="AK50" s="597"/>
      <c r="AL50" s="595"/>
      <c r="AM50" s="595"/>
      <c r="AN50" s="595"/>
      <c r="AO50" s="595"/>
      <c r="AP50" s="595"/>
      <c r="AQ50" s="595"/>
      <c r="AR50" s="595"/>
      <c r="AS50" s="595"/>
      <c r="AT50" s="595"/>
      <c r="AU50" s="595"/>
      <c r="AV50" s="595"/>
      <c r="AW50" s="595"/>
      <c r="AX50" s="595"/>
      <c r="AY50" s="595"/>
      <c r="AZ50" s="598"/>
      <c r="BA50" s="598"/>
      <c r="BB50" s="598"/>
      <c r="BC50" s="598"/>
      <c r="BD50" s="598"/>
      <c r="BE50" s="592"/>
      <c r="BF50" s="592"/>
      <c r="BG50" s="592"/>
      <c r="BH50" s="592"/>
      <c r="BI50" s="593"/>
      <c r="BJ50" s="474"/>
      <c r="BK50" s="474"/>
      <c r="BL50" s="474"/>
      <c r="BM50" s="474"/>
      <c r="BN50" s="474"/>
      <c r="BO50" s="571"/>
      <c r="BP50" s="571"/>
      <c r="BQ50" s="523">
        <v>44</v>
      </c>
      <c r="BR50" s="537"/>
      <c r="BS50" s="538"/>
      <c r="BT50" s="539"/>
      <c r="BU50" s="539"/>
      <c r="BV50" s="539"/>
      <c r="BW50" s="539"/>
      <c r="BX50" s="539"/>
      <c r="BY50" s="539"/>
      <c r="BZ50" s="539"/>
      <c r="CA50" s="539"/>
      <c r="CB50" s="539"/>
      <c r="CC50" s="539"/>
      <c r="CD50" s="539"/>
      <c r="CE50" s="539"/>
      <c r="CF50" s="539"/>
      <c r="CG50" s="540"/>
      <c r="CH50" s="541"/>
      <c r="CI50" s="542"/>
      <c r="CJ50" s="542"/>
      <c r="CK50" s="542"/>
      <c r="CL50" s="543"/>
      <c r="CM50" s="541"/>
      <c r="CN50" s="542"/>
      <c r="CO50" s="542"/>
      <c r="CP50" s="542"/>
      <c r="CQ50" s="543"/>
      <c r="CR50" s="541"/>
      <c r="CS50" s="542"/>
      <c r="CT50" s="542"/>
      <c r="CU50" s="542"/>
      <c r="CV50" s="543"/>
      <c r="CW50" s="541"/>
      <c r="CX50" s="542"/>
      <c r="CY50" s="542"/>
      <c r="CZ50" s="542"/>
      <c r="DA50" s="543"/>
      <c r="DB50" s="541"/>
      <c r="DC50" s="542"/>
      <c r="DD50" s="542"/>
      <c r="DE50" s="542"/>
      <c r="DF50" s="543"/>
      <c r="DG50" s="541"/>
      <c r="DH50" s="542"/>
      <c r="DI50" s="542"/>
      <c r="DJ50" s="542"/>
      <c r="DK50" s="543"/>
      <c r="DL50" s="541"/>
      <c r="DM50" s="542"/>
      <c r="DN50" s="542"/>
      <c r="DO50" s="542"/>
      <c r="DP50" s="543"/>
      <c r="DQ50" s="541"/>
      <c r="DR50" s="542"/>
      <c r="DS50" s="542"/>
      <c r="DT50" s="542"/>
      <c r="DU50" s="543"/>
      <c r="DV50" s="538"/>
      <c r="DW50" s="539"/>
      <c r="DX50" s="539"/>
      <c r="DY50" s="539"/>
      <c r="DZ50" s="544"/>
      <c r="EA50" s="467"/>
    </row>
    <row r="51" spans="1:131" ht="26.25" customHeight="1" x14ac:dyDescent="0.15">
      <c r="A51" s="523">
        <v>24</v>
      </c>
      <c r="B51" s="524"/>
      <c r="C51" s="525"/>
      <c r="D51" s="525"/>
      <c r="E51" s="525"/>
      <c r="F51" s="525"/>
      <c r="G51" s="525"/>
      <c r="H51" s="525"/>
      <c r="I51" s="525"/>
      <c r="J51" s="525"/>
      <c r="K51" s="525"/>
      <c r="L51" s="525"/>
      <c r="M51" s="525"/>
      <c r="N51" s="525"/>
      <c r="O51" s="525"/>
      <c r="P51" s="526"/>
      <c r="Q51" s="594"/>
      <c r="R51" s="595"/>
      <c r="S51" s="595"/>
      <c r="T51" s="595"/>
      <c r="U51" s="595"/>
      <c r="V51" s="595"/>
      <c r="W51" s="595"/>
      <c r="X51" s="595"/>
      <c r="Y51" s="595"/>
      <c r="Z51" s="595"/>
      <c r="AA51" s="595"/>
      <c r="AB51" s="595"/>
      <c r="AC51" s="595"/>
      <c r="AD51" s="595"/>
      <c r="AE51" s="596"/>
      <c r="AF51" s="530"/>
      <c r="AG51" s="531"/>
      <c r="AH51" s="531"/>
      <c r="AI51" s="531"/>
      <c r="AJ51" s="532"/>
      <c r="AK51" s="597"/>
      <c r="AL51" s="595"/>
      <c r="AM51" s="595"/>
      <c r="AN51" s="595"/>
      <c r="AO51" s="595"/>
      <c r="AP51" s="595"/>
      <c r="AQ51" s="595"/>
      <c r="AR51" s="595"/>
      <c r="AS51" s="595"/>
      <c r="AT51" s="595"/>
      <c r="AU51" s="595"/>
      <c r="AV51" s="595"/>
      <c r="AW51" s="595"/>
      <c r="AX51" s="595"/>
      <c r="AY51" s="595"/>
      <c r="AZ51" s="598"/>
      <c r="BA51" s="598"/>
      <c r="BB51" s="598"/>
      <c r="BC51" s="598"/>
      <c r="BD51" s="598"/>
      <c r="BE51" s="592"/>
      <c r="BF51" s="592"/>
      <c r="BG51" s="592"/>
      <c r="BH51" s="592"/>
      <c r="BI51" s="593"/>
      <c r="BJ51" s="474"/>
      <c r="BK51" s="474"/>
      <c r="BL51" s="474"/>
      <c r="BM51" s="474"/>
      <c r="BN51" s="474"/>
      <c r="BO51" s="571"/>
      <c r="BP51" s="571"/>
      <c r="BQ51" s="523">
        <v>45</v>
      </c>
      <c r="BR51" s="537"/>
      <c r="BS51" s="538"/>
      <c r="BT51" s="539"/>
      <c r="BU51" s="539"/>
      <c r="BV51" s="539"/>
      <c r="BW51" s="539"/>
      <c r="BX51" s="539"/>
      <c r="BY51" s="539"/>
      <c r="BZ51" s="539"/>
      <c r="CA51" s="539"/>
      <c r="CB51" s="539"/>
      <c r="CC51" s="539"/>
      <c r="CD51" s="539"/>
      <c r="CE51" s="539"/>
      <c r="CF51" s="539"/>
      <c r="CG51" s="540"/>
      <c r="CH51" s="541"/>
      <c r="CI51" s="542"/>
      <c r="CJ51" s="542"/>
      <c r="CK51" s="542"/>
      <c r="CL51" s="543"/>
      <c r="CM51" s="541"/>
      <c r="CN51" s="542"/>
      <c r="CO51" s="542"/>
      <c r="CP51" s="542"/>
      <c r="CQ51" s="543"/>
      <c r="CR51" s="541"/>
      <c r="CS51" s="542"/>
      <c r="CT51" s="542"/>
      <c r="CU51" s="542"/>
      <c r="CV51" s="543"/>
      <c r="CW51" s="541"/>
      <c r="CX51" s="542"/>
      <c r="CY51" s="542"/>
      <c r="CZ51" s="542"/>
      <c r="DA51" s="543"/>
      <c r="DB51" s="541"/>
      <c r="DC51" s="542"/>
      <c r="DD51" s="542"/>
      <c r="DE51" s="542"/>
      <c r="DF51" s="543"/>
      <c r="DG51" s="541"/>
      <c r="DH51" s="542"/>
      <c r="DI51" s="542"/>
      <c r="DJ51" s="542"/>
      <c r="DK51" s="543"/>
      <c r="DL51" s="541"/>
      <c r="DM51" s="542"/>
      <c r="DN51" s="542"/>
      <c r="DO51" s="542"/>
      <c r="DP51" s="543"/>
      <c r="DQ51" s="541"/>
      <c r="DR51" s="542"/>
      <c r="DS51" s="542"/>
      <c r="DT51" s="542"/>
      <c r="DU51" s="543"/>
      <c r="DV51" s="538"/>
      <c r="DW51" s="539"/>
      <c r="DX51" s="539"/>
      <c r="DY51" s="539"/>
      <c r="DZ51" s="544"/>
      <c r="EA51" s="467"/>
    </row>
    <row r="52" spans="1:131" ht="26.25" customHeight="1" x14ac:dyDescent="0.15">
      <c r="A52" s="523">
        <v>25</v>
      </c>
      <c r="B52" s="524"/>
      <c r="C52" s="525"/>
      <c r="D52" s="525"/>
      <c r="E52" s="525"/>
      <c r="F52" s="525"/>
      <c r="G52" s="525"/>
      <c r="H52" s="525"/>
      <c r="I52" s="525"/>
      <c r="J52" s="525"/>
      <c r="K52" s="525"/>
      <c r="L52" s="525"/>
      <c r="M52" s="525"/>
      <c r="N52" s="525"/>
      <c r="O52" s="525"/>
      <c r="P52" s="526"/>
      <c r="Q52" s="594"/>
      <c r="R52" s="595"/>
      <c r="S52" s="595"/>
      <c r="T52" s="595"/>
      <c r="U52" s="595"/>
      <c r="V52" s="595"/>
      <c r="W52" s="595"/>
      <c r="X52" s="595"/>
      <c r="Y52" s="595"/>
      <c r="Z52" s="595"/>
      <c r="AA52" s="595"/>
      <c r="AB52" s="595"/>
      <c r="AC52" s="595"/>
      <c r="AD52" s="595"/>
      <c r="AE52" s="596"/>
      <c r="AF52" s="530"/>
      <c r="AG52" s="531"/>
      <c r="AH52" s="531"/>
      <c r="AI52" s="531"/>
      <c r="AJ52" s="532"/>
      <c r="AK52" s="597"/>
      <c r="AL52" s="595"/>
      <c r="AM52" s="595"/>
      <c r="AN52" s="595"/>
      <c r="AO52" s="595"/>
      <c r="AP52" s="595"/>
      <c r="AQ52" s="595"/>
      <c r="AR52" s="595"/>
      <c r="AS52" s="595"/>
      <c r="AT52" s="595"/>
      <c r="AU52" s="595"/>
      <c r="AV52" s="595"/>
      <c r="AW52" s="595"/>
      <c r="AX52" s="595"/>
      <c r="AY52" s="595"/>
      <c r="AZ52" s="598"/>
      <c r="BA52" s="598"/>
      <c r="BB52" s="598"/>
      <c r="BC52" s="598"/>
      <c r="BD52" s="598"/>
      <c r="BE52" s="592"/>
      <c r="BF52" s="592"/>
      <c r="BG52" s="592"/>
      <c r="BH52" s="592"/>
      <c r="BI52" s="593"/>
      <c r="BJ52" s="474"/>
      <c r="BK52" s="474"/>
      <c r="BL52" s="474"/>
      <c r="BM52" s="474"/>
      <c r="BN52" s="474"/>
      <c r="BO52" s="571"/>
      <c r="BP52" s="571"/>
      <c r="BQ52" s="523">
        <v>46</v>
      </c>
      <c r="BR52" s="537"/>
      <c r="BS52" s="538"/>
      <c r="BT52" s="539"/>
      <c r="BU52" s="539"/>
      <c r="BV52" s="539"/>
      <c r="BW52" s="539"/>
      <c r="BX52" s="539"/>
      <c r="BY52" s="539"/>
      <c r="BZ52" s="539"/>
      <c r="CA52" s="539"/>
      <c r="CB52" s="539"/>
      <c r="CC52" s="539"/>
      <c r="CD52" s="539"/>
      <c r="CE52" s="539"/>
      <c r="CF52" s="539"/>
      <c r="CG52" s="540"/>
      <c r="CH52" s="541"/>
      <c r="CI52" s="542"/>
      <c r="CJ52" s="542"/>
      <c r="CK52" s="542"/>
      <c r="CL52" s="543"/>
      <c r="CM52" s="541"/>
      <c r="CN52" s="542"/>
      <c r="CO52" s="542"/>
      <c r="CP52" s="542"/>
      <c r="CQ52" s="543"/>
      <c r="CR52" s="541"/>
      <c r="CS52" s="542"/>
      <c r="CT52" s="542"/>
      <c r="CU52" s="542"/>
      <c r="CV52" s="543"/>
      <c r="CW52" s="541"/>
      <c r="CX52" s="542"/>
      <c r="CY52" s="542"/>
      <c r="CZ52" s="542"/>
      <c r="DA52" s="543"/>
      <c r="DB52" s="541"/>
      <c r="DC52" s="542"/>
      <c r="DD52" s="542"/>
      <c r="DE52" s="542"/>
      <c r="DF52" s="543"/>
      <c r="DG52" s="541"/>
      <c r="DH52" s="542"/>
      <c r="DI52" s="542"/>
      <c r="DJ52" s="542"/>
      <c r="DK52" s="543"/>
      <c r="DL52" s="541"/>
      <c r="DM52" s="542"/>
      <c r="DN52" s="542"/>
      <c r="DO52" s="542"/>
      <c r="DP52" s="543"/>
      <c r="DQ52" s="541"/>
      <c r="DR52" s="542"/>
      <c r="DS52" s="542"/>
      <c r="DT52" s="542"/>
      <c r="DU52" s="543"/>
      <c r="DV52" s="538"/>
      <c r="DW52" s="539"/>
      <c r="DX52" s="539"/>
      <c r="DY52" s="539"/>
      <c r="DZ52" s="544"/>
      <c r="EA52" s="467"/>
    </row>
    <row r="53" spans="1:131" ht="26.25" customHeight="1" x14ac:dyDescent="0.15">
      <c r="A53" s="523">
        <v>26</v>
      </c>
      <c r="B53" s="524"/>
      <c r="C53" s="525"/>
      <c r="D53" s="525"/>
      <c r="E53" s="525"/>
      <c r="F53" s="525"/>
      <c r="G53" s="525"/>
      <c r="H53" s="525"/>
      <c r="I53" s="525"/>
      <c r="J53" s="525"/>
      <c r="K53" s="525"/>
      <c r="L53" s="525"/>
      <c r="M53" s="525"/>
      <c r="N53" s="525"/>
      <c r="O53" s="525"/>
      <c r="P53" s="526"/>
      <c r="Q53" s="594"/>
      <c r="R53" s="595"/>
      <c r="S53" s="595"/>
      <c r="T53" s="595"/>
      <c r="U53" s="595"/>
      <c r="V53" s="595"/>
      <c r="W53" s="595"/>
      <c r="X53" s="595"/>
      <c r="Y53" s="595"/>
      <c r="Z53" s="595"/>
      <c r="AA53" s="595"/>
      <c r="AB53" s="595"/>
      <c r="AC53" s="595"/>
      <c r="AD53" s="595"/>
      <c r="AE53" s="596"/>
      <c r="AF53" s="530"/>
      <c r="AG53" s="531"/>
      <c r="AH53" s="531"/>
      <c r="AI53" s="531"/>
      <c r="AJ53" s="532"/>
      <c r="AK53" s="597"/>
      <c r="AL53" s="595"/>
      <c r="AM53" s="595"/>
      <c r="AN53" s="595"/>
      <c r="AO53" s="595"/>
      <c r="AP53" s="595"/>
      <c r="AQ53" s="595"/>
      <c r="AR53" s="595"/>
      <c r="AS53" s="595"/>
      <c r="AT53" s="595"/>
      <c r="AU53" s="595"/>
      <c r="AV53" s="595"/>
      <c r="AW53" s="595"/>
      <c r="AX53" s="595"/>
      <c r="AY53" s="595"/>
      <c r="AZ53" s="598"/>
      <c r="BA53" s="598"/>
      <c r="BB53" s="598"/>
      <c r="BC53" s="598"/>
      <c r="BD53" s="598"/>
      <c r="BE53" s="592"/>
      <c r="BF53" s="592"/>
      <c r="BG53" s="592"/>
      <c r="BH53" s="592"/>
      <c r="BI53" s="593"/>
      <c r="BJ53" s="474"/>
      <c r="BK53" s="474"/>
      <c r="BL53" s="474"/>
      <c r="BM53" s="474"/>
      <c r="BN53" s="474"/>
      <c r="BO53" s="571"/>
      <c r="BP53" s="571"/>
      <c r="BQ53" s="523">
        <v>47</v>
      </c>
      <c r="BR53" s="537"/>
      <c r="BS53" s="538"/>
      <c r="BT53" s="539"/>
      <c r="BU53" s="539"/>
      <c r="BV53" s="539"/>
      <c r="BW53" s="539"/>
      <c r="BX53" s="539"/>
      <c r="BY53" s="539"/>
      <c r="BZ53" s="539"/>
      <c r="CA53" s="539"/>
      <c r="CB53" s="539"/>
      <c r="CC53" s="539"/>
      <c r="CD53" s="539"/>
      <c r="CE53" s="539"/>
      <c r="CF53" s="539"/>
      <c r="CG53" s="540"/>
      <c r="CH53" s="541"/>
      <c r="CI53" s="542"/>
      <c r="CJ53" s="542"/>
      <c r="CK53" s="542"/>
      <c r="CL53" s="543"/>
      <c r="CM53" s="541"/>
      <c r="CN53" s="542"/>
      <c r="CO53" s="542"/>
      <c r="CP53" s="542"/>
      <c r="CQ53" s="543"/>
      <c r="CR53" s="541"/>
      <c r="CS53" s="542"/>
      <c r="CT53" s="542"/>
      <c r="CU53" s="542"/>
      <c r="CV53" s="543"/>
      <c r="CW53" s="541"/>
      <c r="CX53" s="542"/>
      <c r="CY53" s="542"/>
      <c r="CZ53" s="542"/>
      <c r="DA53" s="543"/>
      <c r="DB53" s="541"/>
      <c r="DC53" s="542"/>
      <c r="DD53" s="542"/>
      <c r="DE53" s="542"/>
      <c r="DF53" s="543"/>
      <c r="DG53" s="541"/>
      <c r="DH53" s="542"/>
      <c r="DI53" s="542"/>
      <c r="DJ53" s="542"/>
      <c r="DK53" s="543"/>
      <c r="DL53" s="541"/>
      <c r="DM53" s="542"/>
      <c r="DN53" s="542"/>
      <c r="DO53" s="542"/>
      <c r="DP53" s="543"/>
      <c r="DQ53" s="541"/>
      <c r="DR53" s="542"/>
      <c r="DS53" s="542"/>
      <c r="DT53" s="542"/>
      <c r="DU53" s="543"/>
      <c r="DV53" s="538"/>
      <c r="DW53" s="539"/>
      <c r="DX53" s="539"/>
      <c r="DY53" s="539"/>
      <c r="DZ53" s="544"/>
      <c r="EA53" s="467"/>
    </row>
    <row r="54" spans="1:131" ht="26.25" customHeight="1" x14ac:dyDescent="0.15">
      <c r="A54" s="523">
        <v>27</v>
      </c>
      <c r="B54" s="524"/>
      <c r="C54" s="525"/>
      <c r="D54" s="525"/>
      <c r="E54" s="525"/>
      <c r="F54" s="525"/>
      <c r="G54" s="525"/>
      <c r="H54" s="525"/>
      <c r="I54" s="525"/>
      <c r="J54" s="525"/>
      <c r="K54" s="525"/>
      <c r="L54" s="525"/>
      <c r="M54" s="525"/>
      <c r="N54" s="525"/>
      <c r="O54" s="525"/>
      <c r="P54" s="526"/>
      <c r="Q54" s="594"/>
      <c r="R54" s="595"/>
      <c r="S54" s="595"/>
      <c r="T54" s="595"/>
      <c r="U54" s="595"/>
      <c r="V54" s="595"/>
      <c r="W54" s="595"/>
      <c r="X54" s="595"/>
      <c r="Y54" s="595"/>
      <c r="Z54" s="595"/>
      <c r="AA54" s="595"/>
      <c r="AB54" s="595"/>
      <c r="AC54" s="595"/>
      <c r="AD54" s="595"/>
      <c r="AE54" s="596"/>
      <c r="AF54" s="530"/>
      <c r="AG54" s="531"/>
      <c r="AH54" s="531"/>
      <c r="AI54" s="531"/>
      <c r="AJ54" s="532"/>
      <c r="AK54" s="597"/>
      <c r="AL54" s="595"/>
      <c r="AM54" s="595"/>
      <c r="AN54" s="595"/>
      <c r="AO54" s="595"/>
      <c r="AP54" s="595"/>
      <c r="AQ54" s="595"/>
      <c r="AR54" s="595"/>
      <c r="AS54" s="595"/>
      <c r="AT54" s="595"/>
      <c r="AU54" s="595"/>
      <c r="AV54" s="595"/>
      <c r="AW54" s="595"/>
      <c r="AX54" s="595"/>
      <c r="AY54" s="595"/>
      <c r="AZ54" s="598"/>
      <c r="BA54" s="598"/>
      <c r="BB54" s="598"/>
      <c r="BC54" s="598"/>
      <c r="BD54" s="598"/>
      <c r="BE54" s="592"/>
      <c r="BF54" s="592"/>
      <c r="BG54" s="592"/>
      <c r="BH54" s="592"/>
      <c r="BI54" s="593"/>
      <c r="BJ54" s="474"/>
      <c r="BK54" s="474"/>
      <c r="BL54" s="474"/>
      <c r="BM54" s="474"/>
      <c r="BN54" s="474"/>
      <c r="BO54" s="571"/>
      <c r="BP54" s="571"/>
      <c r="BQ54" s="523">
        <v>48</v>
      </c>
      <c r="BR54" s="537"/>
      <c r="BS54" s="538"/>
      <c r="BT54" s="539"/>
      <c r="BU54" s="539"/>
      <c r="BV54" s="539"/>
      <c r="BW54" s="539"/>
      <c r="BX54" s="539"/>
      <c r="BY54" s="539"/>
      <c r="BZ54" s="539"/>
      <c r="CA54" s="539"/>
      <c r="CB54" s="539"/>
      <c r="CC54" s="539"/>
      <c r="CD54" s="539"/>
      <c r="CE54" s="539"/>
      <c r="CF54" s="539"/>
      <c r="CG54" s="540"/>
      <c r="CH54" s="541"/>
      <c r="CI54" s="542"/>
      <c r="CJ54" s="542"/>
      <c r="CK54" s="542"/>
      <c r="CL54" s="543"/>
      <c r="CM54" s="541"/>
      <c r="CN54" s="542"/>
      <c r="CO54" s="542"/>
      <c r="CP54" s="542"/>
      <c r="CQ54" s="543"/>
      <c r="CR54" s="541"/>
      <c r="CS54" s="542"/>
      <c r="CT54" s="542"/>
      <c r="CU54" s="542"/>
      <c r="CV54" s="543"/>
      <c r="CW54" s="541"/>
      <c r="CX54" s="542"/>
      <c r="CY54" s="542"/>
      <c r="CZ54" s="542"/>
      <c r="DA54" s="543"/>
      <c r="DB54" s="541"/>
      <c r="DC54" s="542"/>
      <c r="DD54" s="542"/>
      <c r="DE54" s="542"/>
      <c r="DF54" s="543"/>
      <c r="DG54" s="541"/>
      <c r="DH54" s="542"/>
      <c r="DI54" s="542"/>
      <c r="DJ54" s="542"/>
      <c r="DK54" s="543"/>
      <c r="DL54" s="541"/>
      <c r="DM54" s="542"/>
      <c r="DN54" s="542"/>
      <c r="DO54" s="542"/>
      <c r="DP54" s="543"/>
      <c r="DQ54" s="541"/>
      <c r="DR54" s="542"/>
      <c r="DS54" s="542"/>
      <c r="DT54" s="542"/>
      <c r="DU54" s="543"/>
      <c r="DV54" s="538"/>
      <c r="DW54" s="539"/>
      <c r="DX54" s="539"/>
      <c r="DY54" s="539"/>
      <c r="DZ54" s="544"/>
      <c r="EA54" s="467"/>
    </row>
    <row r="55" spans="1:131" ht="26.25" customHeight="1" x14ac:dyDescent="0.15">
      <c r="A55" s="523">
        <v>28</v>
      </c>
      <c r="B55" s="524"/>
      <c r="C55" s="525"/>
      <c r="D55" s="525"/>
      <c r="E55" s="525"/>
      <c r="F55" s="525"/>
      <c r="G55" s="525"/>
      <c r="H55" s="525"/>
      <c r="I55" s="525"/>
      <c r="J55" s="525"/>
      <c r="K55" s="525"/>
      <c r="L55" s="525"/>
      <c r="M55" s="525"/>
      <c r="N55" s="525"/>
      <c r="O55" s="525"/>
      <c r="P55" s="526"/>
      <c r="Q55" s="594"/>
      <c r="R55" s="595"/>
      <c r="S55" s="595"/>
      <c r="T55" s="595"/>
      <c r="U55" s="595"/>
      <c r="V55" s="595"/>
      <c r="W55" s="595"/>
      <c r="X55" s="595"/>
      <c r="Y55" s="595"/>
      <c r="Z55" s="595"/>
      <c r="AA55" s="595"/>
      <c r="AB55" s="595"/>
      <c r="AC55" s="595"/>
      <c r="AD55" s="595"/>
      <c r="AE55" s="596"/>
      <c r="AF55" s="530"/>
      <c r="AG55" s="531"/>
      <c r="AH55" s="531"/>
      <c r="AI55" s="531"/>
      <c r="AJ55" s="532"/>
      <c r="AK55" s="597"/>
      <c r="AL55" s="595"/>
      <c r="AM55" s="595"/>
      <c r="AN55" s="595"/>
      <c r="AO55" s="595"/>
      <c r="AP55" s="595"/>
      <c r="AQ55" s="595"/>
      <c r="AR55" s="595"/>
      <c r="AS55" s="595"/>
      <c r="AT55" s="595"/>
      <c r="AU55" s="595"/>
      <c r="AV55" s="595"/>
      <c r="AW55" s="595"/>
      <c r="AX55" s="595"/>
      <c r="AY55" s="595"/>
      <c r="AZ55" s="598"/>
      <c r="BA55" s="598"/>
      <c r="BB55" s="598"/>
      <c r="BC55" s="598"/>
      <c r="BD55" s="598"/>
      <c r="BE55" s="592"/>
      <c r="BF55" s="592"/>
      <c r="BG55" s="592"/>
      <c r="BH55" s="592"/>
      <c r="BI55" s="593"/>
      <c r="BJ55" s="474"/>
      <c r="BK55" s="474"/>
      <c r="BL55" s="474"/>
      <c r="BM55" s="474"/>
      <c r="BN55" s="474"/>
      <c r="BO55" s="571"/>
      <c r="BP55" s="571"/>
      <c r="BQ55" s="523">
        <v>49</v>
      </c>
      <c r="BR55" s="537"/>
      <c r="BS55" s="538"/>
      <c r="BT55" s="539"/>
      <c r="BU55" s="539"/>
      <c r="BV55" s="539"/>
      <c r="BW55" s="539"/>
      <c r="BX55" s="539"/>
      <c r="BY55" s="539"/>
      <c r="BZ55" s="539"/>
      <c r="CA55" s="539"/>
      <c r="CB55" s="539"/>
      <c r="CC55" s="539"/>
      <c r="CD55" s="539"/>
      <c r="CE55" s="539"/>
      <c r="CF55" s="539"/>
      <c r="CG55" s="540"/>
      <c r="CH55" s="541"/>
      <c r="CI55" s="542"/>
      <c r="CJ55" s="542"/>
      <c r="CK55" s="542"/>
      <c r="CL55" s="543"/>
      <c r="CM55" s="541"/>
      <c r="CN55" s="542"/>
      <c r="CO55" s="542"/>
      <c r="CP55" s="542"/>
      <c r="CQ55" s="543"/>
      <c r="CR55" s="541"/>
      <c r="CS55" s="542"/>
      <c r="CT55" s="542"/>
      <c r="CU55" s="542"/>
      <c r="CV55" s="543"/>
      <c r="CW55" s="541"/>
      <c r="CX55" s="542"/>
      <c r="CY55" s="542"/>
      <c r="CZ55" s="542"/>
      <c r="DA55" s="543"/>
      <c r="DB55" s="541"/>
      <c r="DC55" s="542"/>
      <c r="DD55" s="542"/>
      <c r="DE55" s="542"/>
      <c r="DF55" s="543"/>
      <c r="DG55" s="541"/>
      <c r="DH55" s="542"/>
      <c r="DI55" s="542"/>
      <c r="DJ55" s="542"/>
      <c r="DK55" s="543"/>
      <c r="DL55" s="541"/>
      <c r="DM55" s="542"/>
      <c r="DN55" s="542"/>
      <c r="DO55" s="542"/>
      <c r="DP55" s="543"/>
      <c r="DQ55" s="541"/>
      <c r="DR55" s="542"/>
      <c r="DS55" s="542"/>
      <c r="DT55" s="542"/>
      <c r="DU55" s="543"/>
      <c r="DV55" s="538"/>
      <c r="DW55" s="539"/>
      <c r="DX55" s="539"/>
      <c r="DY55" s="539"/>
      <c r="DZ55" s="544"/>
      <c r="EA55" s="467"/>
    </row>
    <row r="56" spans="1:131" ht="26.25" customHeight="1" x14ac:dyDescent="0.15">
      <c r="A56" s="523">
        <v>29</v>
      </c>
      <c r="B56" s="524"/>
      <c r="C56" s="525"/>
      <c r="D56" s="525"/>
      <c r="E56" s="525"/>
      <c r="F56" s="525"/>
      <c r="G56" s="525"/>
      <c r="H56" s="525"/>
      <c r="I56" s="525"/>
      <c r="J56" s="525"/>
      <c r="K56" s="525"/>
      <c r="L56" s="525"/>
      <c r="M56" s="525"/>
      <c r="N56" s="525"/>
      <c r="O56" s="525"/>
      <c r="P56" s="526"/>
      <c r="Q56" s="594"/>
      <c r="R56" s="595"/>
      <c r="S56" s="595"/>
      <c r="T56" s="595"/>
      <c r="U56" s="595"/>
      <c r="V56" s="595"/>
      <c r="W56" s="595"/>
      <c r="X56" s="595"/>
      <c r="Y56" s="595"/>
      <c r="Z56" s="595"/>
      <c r="AA56" s="595"/>
      <c r="AB56" s="595"/>
      <c r="AC56" s="595"/>
      <c r="AD56" s="595"/>
      <c r="AE56" s="596"/>
      <c r="AF56" s="530"/>
      <c r="AG56" s="531"/>
      <c r="AH56" s="531"/>
      <c r="AI56" s="531"/>
      <c r="AJ56" s="532"/>
      <c r="AK56" s="597"/>
      <c r="AL56" s="595"/>
      <c r="AM56" s="595"/>
      <c r="AN56" s="595"/>
      <c r="AO56" s="595"/>
      <c r="AP56" s="595"/>
      <c r="AQ56" s="595"/>
      <c r="AR56" s="595"/>
      <c r="AS56" s="595"/>
      <c r="AT56" s="595"/>
      <c r="AU56" s="595"/>
      <c r="AV56" s="595"/>
      <c r="AW56" s="595"/>
      <c r="AX56" s="595"/>
      <c r="AY56" s="595"/>
      <c r="AZ56" s="598"/>
      <c r="BA56" s="598"/>
      <c r="BB56" s="598"/>
      <c r="BC56" s="598"/>
      <c r="BD56" s="598"/>
      <c r="BE56" s="592"/>
      <c r="BF56" s="592"/>
      <c r="BG56" s="592"/>
      <c r="BH56" s="592"/>
      <c r="BI56" s="593"/>
      <c r="BJ56" s="474"/>
      <c r="BK56" s="474"/>
      <c r="BL56" s="474"/>
      <c r="BM56" s="474"/>
      <c r="BN56" s="474"/>
      <c r="BO56" s="571"/>
      <c r="BP56" s="571"/>
      <c r="BQ56" s="523">
        <v>50</v>
      </c>
      <c r="BR56" s="537"/>
      <c r="BS56" s="538"/>
      <c r="BT56" s="539"/>
      <c r="BU56" s="539"/>
      <c r="BV56" s="539"/>
      <c r="BW56" s="539"/>
      <c r="BX56" s="539"/>
      <c r="BY56" s="539"/>
      <c r="BZ56" s="539"/>
      <c r="CA56" s="539"/>
      <c r="CB56" s="539"/>
      <c r="CC56" s="539"/>
      <c r="CD56" s="539"/>
      <c r="CE56" s="539"/>
      <c r="CF56" s="539"/>
      <c r="CG56" s="540"/>
      <c r="CH56" s="541"/>
      <c r="CI56" s="542"/>
      <c r="CJ56" s="542"/>
      <c r="CK56" s="542"/>
      <c r="CL56" s="543"/>
      <c r="CM56" s="541"/>
      <c r="CN56" s="542"/>
      <c r="CO56" s="542"/>
      <c r="CP56" s="542"/>
      <c r="CQ56" s="543"/>
      <c r="CR56" s="541"/>
      <c r="CS56" s="542"/>
      <c r="CT56" s="542"/>
      <c r="CU56" s="542"/>
      <c r="CV56" s="543"/>
      <c r="CW56" s="541"/>
      <c r="CX56" s="542"/>
      <c r="CY56" s="542"/>
      <c r="CZ56" s="542"/>
      <c r="DA56" s="543"/>
      <c r="DB56" s="541"/>
      <c r="DC56" s="542"/>
      <c r="DD56" s="542"/>
      <c r="DE56" s="542"/>
      <c r="DF56" s="543"/>
      <c r="DG56" s="541"/>
      <c r="DH56" s="542"/>
      <c r="DI56" s="542"/>
      <c r="DJ56" s="542"/>
      <c r="DK56" s="543"/>
      <c r="DL56" s="541"/>
      <c r="DM56" s="542"/>
      <c r="DN56" s="542"/>
      <c r="DO56" s="542"/>
      <c r="DP56" s="543"/>
      <c r="DQ56" s="541"/>
      <c r="DR56" s="542"/>
      <c r="DS56" s="542"/>
      <c r="DT56" s="542"/>
      <c r="DU56" s="543"/>
      <c r="DV56" s="538"/>
      <c r="DW56" s="539"/>
      <c r="DX56" s="539"/>
      <c r="DY56" s="539"/>
      <c r="DZ56" s="544"/>
      <c r="EA56" s="467"/>
    </row>
    <row r="57" spans="1:131" ht="26.25" customHeight="1" x14ac:dyDescent="0.15">
      <c r="A57" s="523">
        <v>30</v>
      </c>
      <c r="B57" s="524"/>
      <c r="C57" s="525"/>
      <c r="D57" s="525"/>
      <c r="E57" s="525"/>
      <c r="F57" s="525"/>
      <c r="G57" s="525"/>
      <c r="H57" s="525"/>
      <c r="I57" s="525"/>
      <c r="J57" s="525"/>
      <c r="K57" s="525"/>
      <c r="L57" s="525"/>
      <c r="M57" s="525"/>
      <c r="N57" s="525"/>
      <c r="O57" s="525"/>
      <c r="P57" s="526"/>
      <c r="Q57" s="594"/>
      <c r="R57" s="595"/>
      <c r="S57" s="595"/>
      <c r="T57" s="595"/>
      <c r="U57" s="595"/>
      <c r="V57" s="595"/>
      <c r="W57" s="595"/>
      <c r="X57" s="595"/>
      <c r="Y57" s="595"/>
      <c r="Z57" s="595"/>
      <c r="AA57" s="595"/>
      <c r="AB57" s="595"/>
      <c r="AC57" s="595"/>
      <c r="AD57" s="595"/>
      <c r="AE57" s="596"/>
      <c r="AF57" s="530"/>
      <c r="AG57" s="531"/>
      <c r="AH57" s="531"/>
      <c r="AI57" s="531"/>
      <c r="AJ57" s="532"/>
      <c r="AK57" s="597"/>
      <c r="AL57" s="595"/>
      <c r="AM57" s="595"/>
      <c r="AN57" s="595"/>
      <c r="AO57" s="595"/>
      <c r="AP57" s="595"/>
      <c r="AQ57" s="595"/>
      <c r="AR57" s="595"/>
      <c r="AS57" s="595"/>
      <c r="AT57" s="595"/>
      <c r="AU57" s="595"/>
      <c r="AV57" s="595"/>
      <c r="AW57" s="595"/>
      <c r="AX57" s="595"/>
      <c r="AY57" s="595"/>
      <c r="AZ57" s="598"/>
      <c r="BA57" s="598"/>
      <c r="BB57" s="598"/>
      <c r="BC57" s="598"/>
      <c r="BD57" s="598"/>
      <c r="BE57" s="592"/>
      <c r="BF57" s="592"/>
      <c r="BG57" s="592"/>
      <c r="BH57" s="592"/>
      <c r="BI57" s="593"/>
      <c r="BJ57" s="474"/>
      <c r="BK57" s="474"/>
      <c r="BL57" s="474"/>
      <c r="BM57" s="474"/>
      <c r="BN57" s="474"/>
      <c r="BO57" s="571"/>
      <c r="BP57" s="571"/>
      <c r="BQ57" s="523">
        <v>51</v>
      </c>
      <c r="BR57" s="537"/>
      <c r="BS57" s="538"/>
      <c r="BT57" s="539"/>
      <c r="BU57" s="539"/>
      <c r="BV57" s="539"/>
      <c r="BW57" s="539"/>
      <c r="BX57" s="539"/>
      <c r="BY57" s="539"/>
      <c r="BZ57" s="539"/>
      <c r="CA57" s="539"/>
      <c r="CB57" s="539"/>
      <c r="CC57" s="539"/>
      <c r="CD57" s="539"/>
      <c r="CE57" s="539"/>
      <c r="CF57" s="539"/>
      <c r="CG57" s="540"/>
      <c r="CH57" s="541"/>
      <c r="CI57" s="542"/>
      <c r="CJ57" s="542"/>
      <c r="CK57" s="542"/>
      <c r="CL57" s="543"/>
      <c r="CM57" s="541"/>
      <c r="CN57" s="542"/>
      <c r="CO57" s="542"/>
      <c r="CP57" s="542"/>
      <c r="CQ57" s="543"/>
      <c r="CR57" s="541"/>
      <c r="CS57" s="542"/>
      <c r="CT57" s="542"/>
      <c r="CU57" s="542"/>
      <c r="CV57" s="543"/>
      <c r="CW57" s="541"/>
      <c r="CX57" s="542"/>
      <c r="CY57" s="542"/>
      <c r="CZ57" s="542"/>
      <c r="DA57" s="543"/>
      <c r="DB57" s="541"/>
      <c r="DC57" s="542"/>
      <c r="DD57" s="542"/>
      <c r="DE57" s="542"/>
      <c r="DF57" s="543"/>
      <c r="DG57" s="541"/>
      <c r="DH57" s="542"/>
      <c r="DI57" s="542"/>
      <c r="DJ57" s="542"/>
      <c r="DK57" s="543"/>
      <c r="DL57" s="541"/>
      <c r="DM57" s="542"/>
      <c r="DN57" s="542"/>
      <c r="DO57" s="542"/>
      <c r="DP57" s="543"/>
      <c r="DQ57" s="541"/>
      <c r="DR57" s="542"/>
      <c r="DS57" s="542"/>
      <c r="DT57" s="542"/>
      <c r="DU57" s="543"/>
      <c r="DV57" s="538"/>
      <c r="DW57" s="539"/>
      <c r="DX57" s="539"/>
      <c r="DY57" s="539"/>
      <c r="DZ57" s="544"/>
      <c r="EA57" s="467"/>
    </row>
    <row r="58" spans="1:131" ht="26.25" customHeight="1" x14ac:dyDescent="0.15">
      <c r="A58" s="523">
        <v>31</v>
      </c>
      <c r="B58" s="524"/>
      <c r="C58" s="525"/>
      <c r="D58" s="525"/>
      <c r="E58" s="525"/>
      <c r="F58" s="525"/>
      <c r="G58" s="525"/>
      <c r="H58" s="525"/>
      <c r="I58" s="525"/>
      <c r="J58" s="525"/>
      <c r="K58" s="525"/>
      <c r="L58" s="525"/>
      <c r="M58" s="525"/>
      <c r="N58" s="525"/>
      <c r="O58" s="525"/>
      <c r="P58" s="526"/>
      <c r="Q58" s="594"/>
      <c r="R58" s="595"/>
      <c r="S58" s="595"/>
      <c r="T58" s="595"/>
      <c r="U58" s="595"/>
      <c r="V58" s="595"/>
      <c r="W58" s="595"/>
      <c r="X58" s="595"/>
      <c r="Y58" s="595"/>
      <c r="Z58" s="595"/>
      <c r="AA58" s="595"/>
      <c r="AB58" s="595"/>
      <c r="AC58" s="595"/>
      <c r="AD58" s="595"/>
      <c r="AE58" s="596"/>
      <c r="AF58" s="530"/>
      <c r="AG58" s="531"/>
      <c r="AH58" s="531"/>
      <c r="AI58" s="531"/>
      <c r="AJ58" s="532"/>
      <c r="AK58" s="597"/>
      <c r="AL58" s="595"/>
      <c r="AM58" s="595"/>
      <c r="AN58" s="595"/>
      <c r="AO58" s="595"/>
      <c r="AP58" s="595"/>
      <c r="AQ58" s="595"/>
      <c r="AR58" s="595"/>
      <c r="AS58" s="595"/>
      <c r="AT58" s="595"/>
      <c r="AU58" s="595"/>
      <c r="AV58" s="595"/>
      <c r="AW58" s="595"/>
      <c r="AX58" s="595"/>
      <c r="AY58" s="595"/>
      <c r="AZ58" s="598"/>
      <c r="BA58" s="598"/>
      <c r="BB58" s="598"/>
      <c r="BC58" s="598"/>
      <c r="BD58" s="598"/>
      <c r="BE58" s="592"/>
      <c r="BF58" s="592"/>
      <c r="BG58" s="592"/>
      <c r="BH58" s="592"/>
      <c r="BI58" s="593"/>
      <c r="BJ58" s="474"/>
      <c r="BK58" s="474"/>
      <c r="BL58" s="474"/>
      <c r="BM58" s="474"/>
      <c r="BN58" s="474"/>
      <c r="BO58" s="571"/>
      <c r="BP58" s="571"/>
      <c r="BQ58" s="523">
        <v>52</v>
      </c>
      <c r="BR58" s="537"/>
      <c r="BS58" s="538"/>
      <c r="BT58" s="539"/>
      <c r="BU58" s="539"/>
      <c r="BV58" s="539"/>
      <c r="BW58" s="539"/>
      <c r="BX58" s="539"/>
      <c r="BY58" s="539"/>
      <c r="BZ58" s="539"/>
      <c r="CA58" s="539"/>
      <c r="CB58" s="539"/>
      <c r="CC58" s="539"/>
      <c r="CD58" s="539"/>
      <c r="CE58" s="539"/>
      <c r="CF58" s="539"/>
      <c r="CG58" s="540"/>
      <c r="CH58" s="541"/>
      <c r="CI58" s="542"/>
      <c r="CJ58" s="542"/>
      <c r="CK58" s="542"/>
      <c r="CL58" s="543"/>
      <c r="CM58" s="541"/>
      <c r="CN58" s="542"/>
      <c r="CO58" s="542"/>
      <c r="CP58" s="542"/>
      <c r="CQ58" s="543"/>
      <c r="CR58" s="541"/>
      <c r="CS58" s="542"/>
      <c r="CT58" s="542"/>
      <c r="CU58" s="542"/>
      <c r="CV58" s="543"/>
      <c r="CW58" s="541"/>
      <c r="CX58" s="542"/>
      <c r="CY58" s="542"/>
      <c r="CZ58" s="542"/>
      <c r="DA58" s="543"/>
      <c r="DB58" s="541"/>
      <c r="DC58" s="542"/>
      <c r="DD58" s="542"/>
      <c r="DE58" s="542"/>
      <c r="DF58" s="543"/>
      <c r="DG58" s="541"/>
      <c r="DH58" s="542"/>
      <c r="DI58" s="542"/>
      <c r="DJ58" s="542"/>
      <c r="DK58" s="543"/>
      <c r="DL58" s="541"/>
      <c r="DM58" s="542"/>
      <c r="DN58" s="542"/>
      <c r="DO58" s="542"/>
      <c r="DP58" s="543"/>
      <c r="DQ58" s="541"/>
      <c r="DR58" s="542"/>
      <c r="DS58" s="542"/>
      <c r="DT58" s="542"/>
      <c r="DU58" s="543"/>
      <c r="DV58" s="538"/>
      <c r="DW58" s="539"/>
      <c r="DX58" s="539"/>
      <c r="DY58" s="539"/>
      <c r="DZ58" s="544"/>
      <c r="EA58" s="467"/>
    </row>
    <row r="59" spans="1:131" ht="26.25" customHeight="1" x14ac:dyDescent="0.15">
      <c r="A59" s="523">
        <v>32</v>
      </c>
      <c r="B59" s="524"/>
      <c r="C59" s="525"/>
      <c r="D59" s="525"/>
      <c r="E59" s="525"/>
      <c r="F59" s="525"/>
      <c r="G59" s="525"/>
      <c r="H59" s="525"/>
      <c r="I59" s="525"/>
      <c r="J59" s="525"/>
      <c r="K59" s="525"/>
      <c r="L59" s="525"/>
      <c r="M59" s="525"/>
      <c r="N59" s="525"/>
      <c r="O59" s="525"/>
      <c r="P59" s="526"/>
      <c r="Q59" s="594"/>
      <c r="R59" s="595"/>
      <c r="S59" s="595"/>
      <c r="T59" s="595"/>
      <c r="U59" s="595"/>
      <c r="V59" s="595"/>
      <c r="W59" s="595"/>
      <c r="X59" s="595"/>
      <c r="Y59" s="595"/>
      <c r="Z59" s="595"/>
      <c r="AA59" s="595"/>
      <c r="AB59" s="595"/>
      <c r="AC59" s="595"/>
      <c r="AD59" s="595"/>
      <c r="AE59" s="596"/>
      <c r="AF59" s="530"/>
      <c r="AG59" s="531"/>
      <c r="AH59" s="531"/>
      <c r="AI59" s="531"/>
      <c r="AJ59" s="532"/>
      <c r="AK59" s="597"/>
      <c r="AL59" s="595"/>
      <c r="AM59" s="595"/>
      <c r="AN59" s="595"/>
      <c r="AO59" s="595"/>
      <c r="AP59" s="595"/>
      <c r="AQ59" s="595"/>
      <c r="AR59" s="595"/>
      <c r="AS59" s="595"/>
      <c r="AT59" s="595"/>
      <c r="AU59" s="595"/>
      <c r="AV59" s="595"/>
      <c r="AW59" s="595"/>
      <c r="AX59" s="595"/>
      <c r="AY59" s="595"/>
      <c r="AZ59" s="598"/>
      <c r="BA59" s="598"/>
      <c r="BB59" s="598"/>
      <c r="BC59" s="598"/>
      <c r="BD59" s="598"/>
      <c r="BE59" s="592"/>
      <c r="BF59" s="592"/>
      <c r="BG59" s="592"/>
      <c r="BH59" s="592"/>
      <c r="BI59" s="593"/>
      <c r="BJ59" s="474"/>
      <c r="BK59" s="474"/>
      <c r="BL59" s="474"/>
      <c r="BM59" s="474"/>
      <c r="BN59" s="474"/>
      <c r="BO59" s="571"/>
      <c r="BP59" s="571"/>
      <c r="BQ59" s="523">
        <v>53</v>
      </c>
      <c r="BR59" s="537"/>
      <c r="BS59" s="538"/>
      <c r="BT59" s="539"/>
      <c r="BU59" s="539"/>
      <c r="BV59" s="539"/>
      <c r="BW59" s="539"/>
      <c r="BX59" s="539"/>
      <c r="BY59" s="539"/>
      <c r="BZ59" s="539"/>
      <c r="CA59" s="539"/>
      <c r="CB59" s="539"/>
      <c r="CC59" s="539"/>
      <c r="CD59" s="539"/>
      <c r="CE59" s="539"/>
      <c r="CF59" s="539"/>
      <c r="CG59" s="540"/>
      <c r="CH59" s="541"/>
      <c r="CI59" s="542"/>
      <c r="CJ59" s="542"/>
      <c r="CK59" s="542"/>
      <c r="CL59" s="543"/>
      <c r="CM59" s="541"/>
      <c r="CN59" s="542"/>
      <c r="CO59" s="542"/>
      <c r="CP59" s="542"/>
      <c r="CQ59" s="543"/>
      <c r="CR59" s="541"/>
      <c r="CS59" s="542"/>
      <c r="CT59" s="542"/>
      <c r="CU59" s="542"/>
      <c r="CV59" s="543"/>
      <c r="CW59" s="541"/>
      <c r="CX59" s="542"/>
      <c r="CY59" s="542"/>
      <c r="CZ59" s="542"/>
      <c r="DA59" s="543"/>
      <c r="DB59" s="541"/>
      <c r="DC59" s="542"/>
      <c r="DD59" s="542"/>
      <c r="DE59" s="542"/>
      <c r="DF59" s="543"/>
      <c r="DG59" s="541"/>
      <c r="DH59" s="542"/>
      <c r="DI59" s="542"/>
      <c r="DJ59" s="542"/>
      <c r="DK59" s="543"/>
      <c r="DL59" s="541"/>
      <c r="DM59" s="542"/>
      <c r="DN59" s="542"/>
      <c r="DO59" s="542"/>
      <c r="DP59" s="543"/>
      <c r="DQ59" s="541"/>
      <c r="DR59" s="542"/>
      <c r="DS59" s="542"/>
      <c r="DT59" s="542"/>
      <c r="DU59" s="543"/>
      <c r="DV59" s="538"/>
      <c r="DW59" s="539"/>
      <c r="DX59" s="539"/>
      <c r="DY59" s="539"/>
      <c r="DZ59" s="544"/>
      <c r="EA59" s="467"/>
    </row>
    <row r="60" spans="1:131" ht="26.25" customHeight="1" x14ac:dyDescent="0.15">
      <c r="A60" s="523">
        <v>33</v>
      </c>
      <c r="B60" s="524"/>
      <c r="C60" s="525"/>
      <c r="D60" s="525"/>
      <c r="E60" s="525"/>
      <c r="F60" s="525"/>
      <c r="G60" s="525"/>
      <c r="H60" s="525"/>
      <c r="I60" s="525"/>
      <c r="J60" s="525"/>
      <c r="K60" s="525"/>
      <c r="L60" s="525"/>
      <c r="M60" s="525"/>
      <c r="N60" s="525"/>
      <c r="O60" s="525"/>
      <c r="P60" s="526"/>
      <c r="Q60" s="594"/>
      <c r="R60" s="595"/>
      <c r="S60" s="595"/>
      <c r="T60" s="595"/>
      <c r="U60" s="595"/>
      <c r="V60" s="595"/>
      <c r="W60" s="595"/>
      <c r="X60" s="595"/>
      <c r="Y60" s="595"/>
      <c r="Z60" s="595"/>
      <c r="AA60" s="595"/>
      <c r="AB60" s="595"/>
      <c r="AC60" s="595"/>
      <c r="AD60" s="595"/>
      <c r="AE60" s="596"/>
      <c r="AF60" s="530"/>
      <c r="AG60" s="531"/>
      <c r="AH60" s="531"/>
      <c r="AI60" s="531"/>
      <c r="AJ60" s="532"/>
      <c r="AK60" s="597"/>
      <c r="AL60" s="595"/>
      <c r="AM60" s="595"/>
      <c r="AN60" s="595"/>
      <c r="AO60" s="595"/>
      <c r="AP60" s="595"/>
      <c r="AQ60" s="595"/>
      <c r="AR60" s="595"/>
      <c r="AS60" s="595"/>
      <c r="AT60" s="595"/>
      <c r="AU60" s="595"/>
      <c r="AV60" s="595"/>
      <c r="AW60" s="595"/>
      <c r="AX60" s="595"/>
      <c r="AY60" s="595"/>
      <c r="AZ60" s="598"/>
      <c r="BA60" s="598"/>
      <c r="BB60" s="598"/>
      <c r="BC60" s="598"/>
      <c r="BD60" s="598"/>
      <c r="BE60" s="592"/>
      <c r="BF60" s="592"/>
      <c r="BG60" s="592"/>
      <c r="BH60" s="592"/>
      <c r="BI60" s="593"/>
      <c r="BJ60" s="474"/>
      <c r="BK60" s="474"/>
      <c r="BL60" s="474"/>
      <c r="BM60" s="474"/>
      <c r="BN60" s="474"/>
      <c r="BO60" s="571"/>
      <c r="BP60" s="571"/>
      <c r="BQ60" s="523">
        <v>54</v>
      </c>
      <c r="BR60" s="537"/>
      <c r="BS60" s="538"/>
      <c r="BT60" s="539"/>
      <c r="BU60" s="539"/>
      <c r="BV60" s="539"/>
      <c r="BW60" s="539"/>
      <c r="BX60" s="539"/>
      <c r="BY60" s="539"/>
      <c r="BZ60" s="539"/>
      <c r="CA60" s="539"/>
      <c r="CB60" s="539"/>
      <c r="CC60" s="539"/>
      <c r="CD60" s="539"/>
      <c r="CE60" s="539"/>
      <c r="CF60" s="539"/>
      <c r="CG60" s="540"/>
      <c r="CH60" s="541"/>
      <c r="CI60" s="542"/>
      <c r="CJ60" s="542"/>
      <c r="CK60" s="542"/>
      <c r="CL60" s="543"/>
      <c r="CM60" s="541"/>
      <c r="CN60" s="542"/>
      <c r="CO60" s="542"/>
      <c r="CP60" s="542"/>
      <c r="CQ60" s="543"/>
      <c r="CR60" s="541"/>
      <c r="CS60" s="542"/>
      <c r="CT60" s="542"/>
      <c r="CU60" s="542"/>
      <c r="CV60" s="543"/>
      <c r="CW60" s="541"/>
      <c r="CX60" s="542"/>
      <c r="CY60" s="542"/>
      <c r="CZ60" s="542"/>
      <c r="DA60" s="543"/>
      <c r="DB60" s="541"/>
      <c r="DC60" s="542"/>
      <c r="DD60" s="542"/>
      <c r="DE60" s="542"/>
      <c r="DF60" s="543"/>
      <c r="DG60" s="541"/>
      <c r="DH60" s="542"/>
      <c r="DI60" s="542"/>
      <c r="DJ60" s="542"/>
      <c r="DK60" s="543"/>
      <c r="DL60" s="541"/>
      <c r="DM60" s="542"/>
      <c r="DN60" s="542"/>
      <c r="DO60" s="542"/>
      <c r="DP60" s="543"/>
      <c r="DQ60" s="541"/>
      <c r="DR60" s="542"/>
      <c r="DS60" s="542"/>
      <c r="DT60" s="542"/>
      <c r="DU60" s="543"/>
      <c r="DV60" s="538"/>
      <c r="DW60" s="539"/>
      <c r="DX60" s="539"/>
      <c r="DY60" s="539"/>
      <c r="DZ60" s="544"/>
      <c r="EA60" s="467"/>
    </row>
    <row r="61" spans="1:131" ht="26.25" customHeight="1" thickBot="1" x14ac:dyDescent="0.2">
      <c r="A61" s="523">
        <v>34</v>
      </c>
      <c r="B61" s="524"/>
      <c r="C61" s="525"/>
      <c r="D61" s="525"/>
      <c r="E61" s="525"/>
      <c r="F61" s="525"/>
      <c r="G61" s="525"/>
      <c r="H61" s="525"/>
      <c r="I61" s="525"/>
      <c r="J61" s="525"/>
      <c r="K61" s="525"/>
      <c r="L61" s="525"/>
      <c r="M61" s="525"/>
      <c r="N61" s="525"/>
      <c r="O61" s="525"/>
      <c r="P61" s="526"/>
      <c r="Q61" s="594"/>
      <c r="R61" s="595"/>
      <c r="S61" s="595"/>
      <c r="T61" s="595"/>
      <c r="U61" s="595"/>
      <c r="V61" s="595"/>
      <c r="W61" s="595"/>
      <c r="X61" s="595"/>
      <c r="Y61" s="595"/>
      <c r="Z61" s="595"/>
      <c r="AA61" s="595"/>
      <c r="AB61" s="595"/>
      <c r="AC61" s="595"/>
      <c r="AD61" s="595"/>
      <c r="AE61" s="596"/>
      <c r="AF61" s="530"/>
      <c r="AG61" s="531"/>
      <c r="AH61" s="531"/>
      <c r="AI61" s="531"/>
      <c r="AJ61" s="532"/>
      <c r="AK61" s="597"/>
      <c r="AL61" s="595"/>
      <c r="AM61" s="595"/>
      <c r="AN61" s="595"/>
      <c r="AO61" s="595"/>
      <c r="AP61" s="595"/>
      <c r="AQ61" s="595"/>
      <c r="AR61" s="595"/>
      <c r="AS61" s="595"/>
      <c r="AT61" s="595"/>
      <c r="AU61" s="595"/>
      <c r="AV61" s="595"/>
      <c r="AW61" s="595"/>
      <c r="AX61" s="595"/>
      <c r="AY61" s="595"/>
      <c r="AZ61" s="598"/>
      <c r="BA61" s="598"/>
      <c r="BB61" s="598"/>
      <c r="BC61" s="598"/>
      <c r="BD61" s="598"/>
      <c r="BE61" s="592"/>
      <c r="BF61" s="592"/>
      <c r="BG61" s="592"/>
      <c r="BH61" s="592"/>
      <c r="BI61" s="593"/>
      <c r="BJ61" s="474"/>
      <c r="BK61" s="474"/>
      <c r="BL61" s="474"/>
      <c r="BM61" s="474"/>
      <c r="BN61" s="474"/>
      <c r="BO61" s="571"/>
      <c r="BP61" s="571"/>
      <c r="BQ61" s="523">
        <v>55</v>
      </c>
      <c r="BR61" s="537"/>
      <c r="BS61" s="538"/>
      <c r="BT61" s="539"/>
      <c r="BU61" s="539"/>
      <c r="BV61" s="539"/>
      <c r="BW61" s="539"/>
      <c r="BX61" s="539"/>
      <c r="BY61" s="539"/>
      <c r="BZ61" s="539"/>
      <c r="CA61" s="539"/>
      <c r="CB61" s="539"/>
      <c r="CC61" s="539"/>
      <c r="CD61" s="539"/>
      <c r="CE61" s="539"/>
      <c r="CF61" s="539"/>
      <c r="CG61" s="540"/>
      <c r="CH61" s="541"/>
      <c r="CI61" s="542"/>
      <c r="CJ61" s="542"/>
      <c r="CK61" s="542"/>
      <c r="CL61" s="543"/>
      <c r="CM61" s="541"/>
      <c r="CN61" s="542"/>
      <c r="CO61" s="542"/>
      <c r="CP61" s="542"/>
      <c r="CQ61" s="543"/>
      <c r="CR61" s="541"/>
      <c r="CS61" s="542"/>
      <c r="CT61" s="542"/>
      <c r="CU61" s="542"/>
      <c r="CV61" s="543"/>
      <c r="CW61" s="541"/>
      <c r="CX61" s="542"/>
      <c r="CY61" s="542"/>
      <c r="CZ61" s="542"/>
      <c r="DA61" s="543"/>
      <c r="DB61" s="541"/>
      <c r="DC61" s="542"/>
      <c r="DD61" s="542"/>
      <c r="DE61" s="542"/>
      <c r="DF61" s="543"/>
      <c r="DG61" s="541"/>
      <c r="DH61" s="542"/>
      <c r="DI61" s="542"/>
      <c r="DJ61" s="542"/>
      <c r="DK61" s="543"/>
      <c r="DL61" s="541"/>
      <c r="DM61" s="542"/>
      <c r="DN61" s="542"/>
      <c r="DO61" s="542"/>
      <c r="DP61" s="543"/>
      <c r="DQ61" s="541"/>
      <c r="DR61" s="542"/>
      <c r="DS61" s="542"/>
      <c r="DT61" s="542"/>
      <c r="DU61" s="543"/>
      <c r="DV61" s="538"/>
      <c r="DW61" s="539"/>
      <c r="DX61" s="539"/>
      <c r="DY61" s="539"/>
      <c r="DZ61" s="544"/>
      <c r="EA61" s="467"/>
    </row>
    <row r="62" spans="1:131" ht="26.25" customHeight="1" x14ac:dyDescent="0.15">
      <c r="A62" s="523">
        <v>35</v>
      </c>
      <c r="B62" s="524"/>
      <c r="C62" s="525"/>
      <c r="D62" s="525"/>
      <c r="E62" s="525"/>
      <c r="F62" s="525"/>
      <c r="G62" s="525"/>
      <c r="H62" s="525"/>
      <c r="I62" s="525"/>
      <c r="J62" s="525"/>
      <c r="K62" s="525"/>
      <c r="L62" s="525"/>
      <c r="M62" s="525"/>
      <c r="N62" s="525"/>
      <c r="O62" s="525"/>
      <c r="P62" s="526"/>
      <c r="Q62" s="594"/>
      <c r="R62" s="595"/>
      <c r="S62" s="595"/>
      <c r="T62" s="595"/>
      <c r="U62" s="595"/>
      <c r="V62" s="595"/>
      <c r="W62" s="595"/>
      <c r="X62" s="595"/>
      <c r="Y62" s="595"/>
      <c r="Z62" s="595"/>
      <c r="AA62" s="595"/>
      <c r="AB62" s="595"/>
      <c r="AC62" s="595"/>
      <c r="AD62" s="595"/>
      <c r="AE62" s="596"/>
      <c r="AF62" s="530"/>
      <c r="AG62" s="531"/>
      <c r="AH62" s="531"/>
      <c r="AI62" s="531"/>
      <c r="AJ62" s="532"/>
      <c r="AK62" s="597"/>
      <c r="AL62" s="595"/>
      <c r="AM62" s="595"/>
      <c r="AN62" s="595"/>
      <c r="AO62" s="595"/>
      <c r="AP62" s="595"/>
      <c r="AQ62" s="595"/>
      <c r="AR62" s="595"/>
      <c r="AS62" s="595"/>
      <c r="AT62" s="595"/>
      <c r="AU62" s="595"/>
      <c r="AV62" s="595"/>
      <c r="AW62" s="595"/>
      <c r="AX62" s="595"/>
      <c r="AY62" s="595"/>
      <c r="AZ62" s="598"/>
      <c r="BA62" s="598"/>
      <c r="BB62" s="598"/>
      <c r="BC62" s="598"/>
      <c r="BD62" s="598"/>
      <c r="BE62" s="592"/>
      <c r="BF62" s="592"/>
      <c r="BG62" s="592"/>
      <c r="BH62" s="592"/>
      <c r="BI62" s="593"/>
      <c r="BJ62" s="599" t="s">
        <v>349</v>
      </c>
      <c r="BK62" s="552"/>
      <c r="BL62" s="552"/>
      <c r="BM62" s="552"/>
      <c r="BN62" s="553"/>
      <c r="BO62" s="571"/>
      <c r="BP62" s="571"/>
      <c r="BQ62" s="523">
        <v>56</v>
      </c>
      <c r="BR62" s="537"/>
      <c r="BS62" s="538"/>
      <c r="BT62" s="539"/>
      <c r="BU62" s="539"/>
      <c r="BV62" s="539"/>
      <c r="BW62" s="539"/>
      <c r="BX62" s="539"/>
      <c r="BY62" s="539"/>
      <c r="BZ62" s="539"/>
      <c r="CA62" s="539"/>
      <c r="CB62" s="539"/>
      <c r="CC62" s="539"/>
      <c r="CD62" s="539"/>
      <c r="CE62" s="539"/>
      <c r="CF62" s="539"/>
      <c r="CG62" s="540"/>
      <c r="CH62" s="541"/>
      <c r="CI62" s="542"/>
      <c r="CJ62" s="542"/>
      <c r="CK62" s="542"/>
      <c r="CL62" s="543"/>
      <c r="CM62" s="541"/>
      <c r="CN62" s="542"/>
      <c r="CO62" s="542"/>
      <c r="CP62" s="542"/>
      <c r="CQ62" s="543"/>
      <c r="CR62" s="541"/>
      <c r="CS62" s="542"/>
      <c r="CT62" s="542"/>
      <c r="CU62" s="542"/>
      <c r="CV62" s="543"/>
      <c r="CW62" s="541"/>
      <c r="CX62" s="542"/>
      <c r="CY62" s="542"/>
      <c r="CZ62" s="542"/>
      <c r="DA62" s="543"/>
      <c r="DB62" s="541"/>
      <c r="DC62" s="542"/>
      <c r="DD62" s="542"/>
      <c r="DE62" s="542"/>
      <c r="DF62" s="543"/>
      <c r="DG62" s="541"/>
      <c r="DH62" s="542"/>
      <c r="DI62" s="542"/>
      <c r="DJ62" s="542"/>
      <c r="DK62" s="543"/>
      <c r="DL62" s="541"/>
      <c r="DM62" s="542"/>
      <c r="DN62" s="542"/>
      <c r="DO62" s="542"/>
      <c r="DP62" s="543"/>
      <c r="DQ62" s="541"/>
      <c r="DR62" s="542"/>
      <c r="DS62" s="542"/>
      <c r="DT62" s="542"/>
      <c r="DU62" s="543"/>
      <c r="DV62" s="538"/>
      <c r="DW62" s="539"/>
      <c r="DX62" s="539"/>
      <c r="DY62" s="539"/>
      <c r="DZ62" s="544"/>
      <c r="EA62" s="467"/>
    </row>
    <row r="63" spans="1:131" ht="26.25" customHeight="1" thickBot="1" x14ac:dyDescent="0.2">
      <c r="A63" s="554" t="s">
        <v>329</v>
      </c>
      <c r="B63" s="555" t="s">
        <v>350</v>
      </c>
      <c r="C63" s="556"/>
      <c r="D63" s="556"/>
      <c r="E63" s="556"/>
      <c r="F63" s="556"/>
      <c r="G63" s="556"/>
      <c r="H63" s="556"/>
      <c r="I63" s="556"/>
      <c r="J63" s="556"/>
      <c r="K63" s="556"/>
      <c r="L63" s="556"/>
      <c r="M63" s="556"/>
      <c r="N63" s="556"/>
      <c r="O63" s="556"/>
      <c r="P63" s="557"/>
      <c r="Q63" s="600"/>
      <c r="R63" s="601"/>
      <c r="S63" s="601"/>
      <c r="T63" s="601"/>
      <c r="U63" s="601"/>
      <c r="V63" s="601"/>
      <c r="W63" s="601"/>
      <c r="X63" s="601"/>
      <c r="Y63" s="601"/>
      <c r="Z63" s="601"/>
      <c r="AA63" s="601"/>
      <c r="AB63" s="601"/>
      <c r="AC63" s="601"/>
      <c r="AD63" s="601"/>
      <c r="AE63" s="602"/>
      <c r="AF63" s="603">
        <v>2596</v>
      </c>
      <c r="AG63" s="604"/>
      <c r="AH63" s="604"/>
      <c r="AI63" s="604"/>
      <c r="AJ63" s="605"/>
      <c r="AK63" s="606"/>
      <c r="AL63" s="601"/>
      <c r="AM63" s="601"/>
      <c r="AN63" s="601"/>
      <c r="AO63" s="601"/>
      <c r="AP63" s="604">
        <v>32534</v>
      </c>
      <c r="AQ63" s="604"/>
      <c r="AR63" s="604"/>
      <c r="AS63" s="604"/>
      <c r="AT63" s="604"/>
      <c r="AU63" s="604">
        <v>19899</v>
      </c>
      <c r="AV63" s="604"/>
      <c r="AW63" s="604"/>
      <c r="AX63" s="604"/>
      <c r="AY63" s="604"/>
      <c r="AZ63" s="607"/>
      <c r="BA63" s="607"/>
      <c r="BB63" s="607"/>
      <c r="BC63" s="607"/>
      <c r="BD63" s="607"/>
      <c r="BE63" s="608"/>
      <c r="BF63" s="608"/>
      <c r="BG63" s="608"/>
      <c r="BH63" s="608"/>
      <c r="BI63" s="609"/>
      <c r="BJ63" s="610" t="s">
        <v>65</v>
      </c>
      <c r="BK63" s="611"/>
      <c r="BL63" s="611"/>
      <c r="BM63" s="611"/>
      <c r="BN63" s="612"/>
      <c r="BO63" s="571"/>
      <c r="BP63" s="571"/>
      <c r="BQ63" s="523">
        <v>57</v>
      </c>
      <c r="BR63" s="537"/>
      <c r="BS63" s="538"/>
      <c r="BT63" s="539"/>
      <c r="BU63" s="539"/>
      <c r="BV63" s="539"/>
      <c r="BW63" s="539"/>
      <c r="BX63" s="539"/>
      <c r="BY63" s="539"/>
      <c r="BZ63" s="539"/>
      <c r="CA63" s="539"/>
      <c r="CB63" s="539"/>
      <c r="CC63" s="539"/>
      <c r="CD63" s="539"/>
      <c r="CE63" s="539"/>
      <c r="CF63" s="539"/>
      <c r="CG63" s="540"/>
      <c r="CH63" s="541"/>
      <c r="CI63" s="542"/>
      <c r="CJ63" s="542"/>
      <c r="CK63" s="542"/>
      <c r="CL63" s="543"/>
      <c r="CM63" s="541"/>
      <c r="CN63" s="542"/>
      <c r="CO63" s="542"/>
      <c r="CP63" s="542"/>
      <c r="CQ63" s="543"/>
      <c r="CR63" s="541"/>
      <c r="CS63" s="542"/>
      <c r="CT63" s="542"/>
      <c r="CU63" s="542"/>
      <c r="CV63" s="543"/>
      <c r="CW63" s="541"/>
      <c r="CX63" s="542"/>
      <c r="CY63" s="542"/>
      <c r="CZ63" s="542"/>
      <c r="DA63" s="543"/>
      <c r="DB63" s="541"/>
      <c r="DC63" s="542"/>
      <c r="DD63" s="542"/>
      <c r="DE63" s="542"/>
      <c r="DF63" s="543"/>
      <c r="DG63" s="541"/>
      <c r="DH63" s="542"/>
      <c r="DI63" s="542"/>
      <c r="DJ63" s="542"/>
      <c r="DK63" s="543"/>
      <c r="DL63" s="541"/>
      <c r="DM63" s="542"/>
      <c r="DN63" s="542"/>
      <c r="DO63" s="542"/>
      <c r="DP63" s="543"/>
      <c r="DQ63" s="541"/>
      <c r="DR63" s="542"/>
      <c r="DS63" s="542"/>
      <c r="DT63" s="542"/>
      <c r="DU63" s="543"/>
      <c r="DV63" s="538"/>
      <c r="DW63" s="539"/>
      <c r="DX63" s="539"/>
      <c r="DY63" s="539"/>
      <c r="DZ63" s="544"/>
      <c r="EA63" s="467"/>
    </row>
    <row r="64" spans="1:131" ht="26.25" customHeight="1" x14ac:dyDescent="0.15">
      <c r="A64" s="571"/>
      <c r="B64" s="571"/>
      <c r="C64" s="571"/>
      <c r="D64" s="571"/>
      <c r="E64" s="571"/>
      <c r="F64" s="571"/>
      <c r="G64" s="571"/>
      <c r="H64" s="571"/>
      <c r="I64" s="571"/>
      <c r="J64" s="571"/>
      <c r="K64" s="571"/>
      <c r="L64" s="571"/>
      <c r="M64" s="571"/>
      <c r="N64" s="571"/>
      <c r="O64" s="571"/>
      <c r="P64" s="571"/>
      <c r="Q64" s="571"/>
      <c r="R64" s="571"/>
      <c r="S64" s="571"/>
      <c r="T64" s="571"/>
      <c r="U64" s="571"/>
      <c r="V64" s="571"/>
      <c r="W64" s="571"/>
      <c r="X64" s="571"/>
      <c r="Y64" s="571"/>
      <c r="Z64" s="571"/>
      <c r="AA64" s="571"/>
      <c r="AB64" s="571"/>
      <c r="AC64" s="571"/>
      <c r="AD64" s="571"/>
      <c r="AE64" s="571"/>
      <c r="AF64" s="571"/>
      <c r="AG64" s="571"/>
      <c r="AH64" s="571"/>
      <c r="AI64" s="571"/>
      <c r="AJ64" s="571"/>
      <c r="AK64" s="571"/>
      <c r="AL64" s="571"/>
      <c r="AM64" s="571"/>
      <c r="AN64" s="571"/>
      <c r="AO64" s="571"/>
      <c r="AP64" s="571"/>
      <c r="AQ64" s="571"/>
      <c r="AR64" s="571"/>
      <c r="AS64" s="571"/>
      <c r="AT64" s="571"/>
      <c r="AU64" s="571"/>
      <c r="AV64" s="571"/>
      <c r="AW64" s="571"/>
      <c r="AX64" s="571"/>
      <c r="AY64" s="571"/>
      <c r="AZ64" s="571"/>
      <c r="BA64" s="571"/>
      <c r="BB64" s="571"/>
      <c r="BC64" s="571"/>
      <c r="BD64" s="571"/>
      <c r="BE64" s="571"/>
      <c r="BF64" s="571"/>
      <c r="BG64" s="571"/>
      <c r="BH64" s="571"/>
      <c r="BI64" s="571"/>
      <c r="BJ64" s="571"/>
      <c r="BK64" s="571"/>
      <c r="BL64" s="571"/>
      <c r="BM64" s="571"/>
      <c r="BN64" s="571"/>
      <c r="BO64" s="571"/>
      <c r="BP64" s="571"/>
      <c r="BQ64" s="523">
        <v>58</v>
      </c>
      <c r="BR64" s="537"/>
      <c r="BS64" s="538"/>
      <c r="BT64" s="539"/>
      <c r="BU64" s="539"/>
      <c r="BV64" s="539"/>
      <c r="BW64" s="539"/>
      <c r="BX64" s="539"/>
      <c r="BY64" s="539"/>
      <c r="BZ64" s="539"/>
      <c r="CA64" s="539"/>
      <c r="CB64" s="539"/>
      <c r="CC64" s="539"/>
      <c r="CD64" s="539"/>
      <c r="CE64" s="539"/>
      <c r="CF64" s="539"/>
      <c r="CG64" s="540"/>
      <c r="CH64" s="541"/>
      <c r="CI64" s="542"/>
      <c r="CJ64" s="542"/>
      <c r="CK64" s="542"/>
      <c r="CL64" s="543"/>
      <c r="CM64" s="541"/>
      <c r="CN64" s="542"/>
      <c r="CO64" s="542"/>
      <c r="CP64" s="542"/>
      <c r="CQ64" s="543"/>
      <c r="CR64" s="541"/>
      <c r="CS64" s="542"/>
      <c r="CT64" s="542"/>
      <c r="CU64" s="542"/>
      <c r="CV64" s="543"/>
      <c r="CW64" s="541"/>
      <c r="CX64" s="542"/>
      <c r="CY64" s="542"/>
      <c r="CZ64" s="542"/>
      <c r="DA64" s="543"/>
      <c r="DB64" s="541"/>
      <c r="DC64" s="542"/>
      <c r="DD64" s="542"/>
      <c r="DE64" s="542"/>
      <c r="DF64" s="543"/>
      <c r="DG64" s="541"/>
      <c r="DH64" s="542"/>
      <c r="DI64" s="542"/>
      <c r="DJ64" s="542"/>
      <c r="DK64" s="543"/>
      <c r="DL64" s="541"/>
      <c r="DM64" s="542"/>
      <c r="DN64" s="542"/>
      <c r="DO64" s="542"/>
      <c r="DP64" s="543"/>
      <c r="DQ64" s="541"/>
      <c r="DR64" s="542"/>
      <c r="DS64" s="542"/>
      <c r="DT64" s="542"/>
      <c r="DU64" s="543"/>
      <c r="DV64" s="538"/>
      <c r="DW64" s="539"/>
      <c r="DX64" s="539"/>
      <c r="DY64" s="539"/>
      <c r="DZ64" s="544"/>
      <c r="EA64" s="467"/>
    </row>
    <row r="65" spans="1:131" ht="26.25" customHeight="1" thickBot="1" x14ac:dyDescent="0.2">
      <c r="A65" s="474" t="s">
        <v>351</v>
      </c>
      <c r="B65" s="474"/>
      <c r="C65" s="474"/>
      <c r="D65" s="474"/>
      <c r="E65" s="474"/>
      <c r="F65" s="474"/>
      <c r="G65" s="474"/>
      <c r="H65" s="474"/>
      <c r="I65" s="474"/>
      <c r="J65" s="474"/>
      <c r="K65" s="474"/>
      <c r="L65" s="474"/>
      <c r="M65" s="474"/>
      <c r="N65" s="474"/>
      <c r="O65" s="474"/>
      <c r="P65" s="474"/>
      <c r="Q65" s="474"/>
      <c r="R65" s="474"/>
      <c r="S65" s="474"/>
      <c r="T65" s="474"/>
      <c r="U65" s="474"/>
      <c r="V65" s="474"/>
      <c r="W65" s="474"/>
      <c r="X65" s="474"/>
      <c r="Y65" s="474"/>
      <c r="Z65" s="474"/>
      <c r="AA65" s="474"/>
      <c r="AB65" s="474"/>
      <c r="AC65" s="474"/>
      <c r="AD65" s="474"/>
      <c r="AE65" s="474"/>
      <c r="AF65" s="474"/>
      <c r="AG65" s="474"/>
      <c r="AH65" s="474"/>
      <c r="AI65" s="474"/>
      <c r="AJ65" s="474"/>
      <c r="AK65" s="474"/>
      <c r="AL65" s="474"/>
      <c r="AM65" s="474"/>
      <c r="AN65" s="474"/>
      <c r="AO65" s="474"/>
      <c r="AP65" s="474"/>
      <c r="AQ65" s="474"/>
      <c r="AR65" s="474"/>
      <c r="AS65" s="474"/>
      <c r="AT65" s="474"/>
      <c r="AU65" s="474"/>
      <c r="AV65" s="474"/>
      <c r="AW65" s="474"/>
      <c r="AX65" s="474"/>
      <c r="AY65" s="474"/>
      <c r="AZ65" s="474"/>
      <c r="BA65" s="474"/>
      <c r="BB65" s="474"/>
      <c r="BC65" s="474"/>
      <c r="BD65" s="474"/>
      <c r="BE65" s="571"/>
      <c r="BF65" s="571"/>
      <c r="BG65" s="571"/>
      <c r="BH65" s="571"/>
      <c r="BI65" s="571"/>
      <c r="BJ65" s="571"/>
      <c r="BK65" s="571"/>
      <c r="BL65" s="571"/>
      <c r="BM65" s="571"/>
      <c r="BN65" s="571"/>
      <c r="BO65" s="571"/>
      <c r="BP65" s="571"/>
      <c r="BQ65" s="523">
        <v>59</v>
      </c>
      <c r="BR65" s="537"/>
      <c r="BS65" s="538"/>
      <c r="BT65" s="539"/>
      <c r="BU65" s="539"/>
      <c r="BV65" s="539"/>
      <c r="BW65" s="539"/>
      <c r="BX65" s="539"/>
      <c r="BY65" s="539"/>
      <c r="BZ65" s="539"/>
      <c r="CA65" s="539"/>
      <c r="CB65" s="539"/>
      <c r="CC65" s="539"/>
      <c r="CD65" s="539"/>
      <c r="CE65" s="539"/>
      <c r="CF65" s="539"/>
      <c r="CG65" s="540"/>
      <c r="CH65" s="541"/>
      <c r="CI65" s="542"/>
      <c r="CJ65" s="542"/>
      <c r="CK65" s="542"/>
      <c r="CL65" s="543"/>
      <c r="CM65" s="541"/>
      <c r="CN65" s="542"/>
      <c r="CO65" s="542"/>
      <c r="CP65" s="542"/>
      <c r="CQ65" s="543"/>
      <c r="CR65" s="541"/>
      <c r="CS65" s="542"/>
      <c r="CT65" s="542"/>
      <c r="CU65" s="542"/>
      <c r="CV65" s="543"/>
      <c r="CW65" s="541"/>
      <c r="CX65" s="542"/>
      <c r="CY65" s="542"/>
      <c r="CZ65" s="542"/>
      <c r="DA65" s="543"/>
      <c r="DB65" s="541"/>
      <c r="DC65" s="542"/>
      <c r="DD65" s="542"/>
      <c r="DE65" s="542"/>
      <c r="DF65" s="543"/>
      <c r="DG65" s="541"/>
      <c r="DH65" s="542"/>
      <c r="DI65" s="542"/>
      <c r="DJ65" s="542"/>
      <c r="DK65" s="543"/>
      <c r="DL65" s="541"/>
      <c r="DM65" s="542"/>
      <c r="DN65" s="542"/>
      <c r="DO65" s="542"/>
      <c r="DP65" s="543"/>
      <c r="DQ65" s="541"/>
      <c r="DR65" s="542"/>
      <c r="DS65" s="542"/>
      <c r="DT65" s="542"/>
      <c r="DU65" s="543"/>
      <c r="DV65" s="538"/>
      <c r="DW65" s="539"/>
      <c r="DX65" s="539"/>
      <c r="DY65" s="539"/>
      <c r="DZ65" s="544"/>
      <c r="EA65" s="467"/>
    </row>
    <row r="66" spans="1:131" ht="26.25" customHeight="1" x14ac:dyDescent="0.15">
      <c r="A66" s="479" t="s">
        <v>352</v>
      </c>
      <c r="B66" s="480"/>
      <c r="C66" s="480"/>
      <c r="D66" s="480"/>
      <c r="E66" s="480"/>
      <c r="F66" s="480"/>
      <c r="G66" s="480"/>
      <c r="H66" s="480"/>
      <c r="I66" s="480"/>
      <c r="J66" s="480"/>
      <c r="K66" s="480"/>
      <c r="L66" s="480"/>
      <c r="M66" s="480"/>
      <c r="N66" s="480"/>
      <c r="O66" s="480"/>
      <c r="P66" s="481"/>
      <c r="Q66" s="482" t="s">
        <v>333</v>
      </c>
      <c r="R66" s="483"/>
      <c r="S66" s="483"/>
      <c r="T66" s="483"/>
      <c r="U66" s="484"/>
      <c r="V66" s="482" t="s">
        <v>334</v>
      </c>
      <c r="W66" s="483"/>
      <c r="X66" s="483"/>
      <c r="Y66" s="483"/>
      <c r="Z66" s="484"/>
      <c r="AA66" s="482" t="s">
        <v>335</v>
      </c>
      <c r="AB66" s="483"/>
      <c r="AC66" s="483"/>
      <c r="AD66" s="483"/>
      <c r="AE66" s="484"/>
      <c r="AF66" s="613" t="s">
        <v>336</v>
      </c>
      <c r="AG66" s="573"/>
      <c r="AH66" s="573"/>
      <c r="AI66" s="573"/>
      <c r="AJ66" s="614"/>
      <c r="AK66" s="482" t="s">
        <v>337</v>
      </c>
      <c r="AL66" s="480"/>
      <c r="AM66" s="480"/>
      <c r="AN66" s="480"/>
      <c r="AO66" s="481"/>
      <c r="AP66" s="482" t="s">
        <v>338</v>
      </c>
      <c r="AQ66" s="483"/>
      <c r="AR66" s="483"/>
      <c r="AS66" s="483"/>
      <c r="AT66" s="484"/>
      <c r="AU66" s="482" t="s">
        <v>353</v>
      </c>
      <c r="AV66" s="483"/>
      <c r="AW66" s="483"/>
      <c r="AX66" s="483"/>
      <c r="AY66" s="484"/>
      <c r="AZ66" s="482" t="s">
        <v>312</v>
      </c>
      <c r="BA66" s="483"/>
      <c r="BB66" s="483"/>
      <c r="BC66" s="483"/>
      <c r="BD66" s="486"/>
      <c r="BE66" s="571"/>
      <c r="BF66" s="571"/>
      <c r="BG66" s="571"/>
      <c r="BH66" s="571"/>
      <c r="BI66" s="571"/>
      <c r="BJ66" s="571"/>
      <c r="BK66" s="571"/>
      <c r="BL66" s="571"/>
      <c r="BM66" s="571"/>
      <c r="BN66" s="571"/>
      <c r="BO66" s="571"/>
      <c r="BP66" s="571"/>
      <c r="BQ66" s="523">
        <v>60</v>
      </c>
      <c r="BR66" s="615"/>
      <c r="BS66" s="616"/>
      <c r="BT66" s="617"/>
      <c r="BU66" s="617"/>
      <c r="BV66" s="617"/>
      <c r="BW66" s="617"/>
      <c r="BX66" s="617"/>
      <c r="BY66" s="617"/>
      <c r="BZ66" s="617"/>
      <c r="CA66" s="617"/>
      <c r="CB66" s="617"/>
      <c r="CC66" s="617"/>
      <c r="CD66" s="617"/>
      <c r="CE66" s="617"/>
      <c r="CF66" s="617"/>
      <c r="CG66" s="618"/>
      <c r="CH66" s="619"/>
      <c r="CI66" s="620"/>
      <c r="CJ66" s="620"/>
      <c r="CK66" s="620"/>
      <c r="CL66" s="621"/>
      <c r="CM66" s="619"/>
      <c r="CN66" s="620"/>
      <c r="CO66" s="620"/>
      <c r="CP66" s="620"/>
      <c r="CQ66" s="621"/>
      <c r="CR66" s="619"/>
      <c r="CS66" s="620"/>
      <c r="CT66" s="620"/>
      <c r="CU66" s="620"/>
      <c r="CV66" s="621"/>
      <c r="CW66" s="619"/>
      <c r="CX66" s="620"/>
      <c r="CY66" s="620"/>
      <c r="CZ66" s="620"/>
      <c r="DA66" s="621"/>
      <c r="DB66" s="619"/>
      <c r="DC66" s="620"/>
      <c r="DD66" s="620"/>
      <c r="DE66" s="620"/>
      <c r="DF66" s="621"/>
      <c r="DG66" s="619"/>
      <c r="DH66" s="620"/>
      <c r="DI66" s="620"/>
      <c r="DJ66" s="620"/>
      <c r="DK66" s="621"/>
      <c r="DL66" s="619"/>
      <c r="DM66" s="620"/>
      <c r="DN66" s="620"/>
      <c r="DO66" s="620"/>
      <c r="DP66" s="621"/>
      <c r="DQ66" s="619"/>
      <c r="DR66" s="620"/>
      <c r="DS66" s="620"/>
      <c r="DT66" s="620"/>
      <c r="DU66" s="621"/>
      <c r="DV66" s="616"/>
      <c r="DW66" s="617"/>
      <c r="DX66" s="617"/>
      <c r="DY66" s="617"/>
      <c r="DZ66" s="622"/>
      <c r="EA66" s="467"/>
    </row>
    <row r="67" spans="1:131" ht="26.25" customHeight="1" thickBot="1" x14ac:dyDescent="0.2">
      <c r="A67" s="490"/>
      <c r="B67" s="491"/>
      <c r="C67" s="491"/>
      <c r="D67" s="491"/>
      <c r="E67" s="491"/>
      <c r="F67" s="491"/>
      <c r="G67" s="491"/>
      <c r="H67" s="491"/>
      <c r="I67" s="491"/>
      <c r="J67" s="491"/>
      <c r="K67" s="491"/>
      <c r="L67" s="491"/>
      <c r="M67" s="491"/>
      <c r="N67" s="491"/>
      <c r="O67" s="491"/>
      <c r="P67" s="492"/>
      <c r="Q67" s="493"/>
      <c r="R67" s="494"/>
      <c r="S67" s="494"/>
      <c r="T67" s="494"/>
      <c r="U67" s="495"/>
      <c r="V67" s="493"/>
      <c r="W67" s="494"/>
      <c r="X67" s="494"/>
      <c r="Y67" s="494"/>
      <c r="Z67" s="495"/>
      <c r="AA67" s="493"/>
      <c r="AB67" s="494"/>
      <c r="AC67" s="494"/>
      <c r="AD67" s="494"/>
      <c r="AE67" s="495"/>
      <c r="AF67" s="623"/>
      <c r="AG67" s="576"/>
      <c r="AH67" s="576"/>
      <c r="AI67" s="576"/>
      <c r="AJ67" s="624"/>
      <c r="AK67" s="625"/>
      <c r="AL67" s="491"/>
      <c r="AM67" s="491"/>
      <c r="AN67" s="491"/>
      <c r="AO67" s="492"/>
      <c r="AP67" s="493"/>
      <c r="AQ67" s="494"/>
      <c r="AR67" s="494"/>
      <c r="AS67" s="494"/>
      <c r="AT67" s="495"/>
      <c r="AU67" s="493"/>
      <c r="AV67" s="494"/>
      <c r="AW67" s="494"/>
      <c r="AX67" s="494"/>
      <c r="AY67" s="495"/>
      <c r="AZ67" s="493"/>
      <c r="BA67" s="494"/>
      <c r="BB67" s="494"/>
      <c r="BC67" s="494"/>
      <c r="BD67" s="497"/>
      <c r="BE67" s="571"/>
      <c r="BF67" s="571"/>
      <c r="BG67" s="571"/>
      <c r="BH67" s="571"/>
      <c r="BI67" s="571"/>
      <c r="BJ67" s="571"/>
      <c r="BK67" s="571"/>
      <c r="BL67" s="571"/>
      <c r="BM67" s="571"/>
      <c r="BN67" s="571"/>
      <c r="BO67" s="571"/>
      <c r="BP67" s="571"/>
      <c r="BQ67" s="523">
        <v>61</v>
      </c>
      <c r="BR67" s="615"/>
      <c r="BS67" s="616"/>
      <c r="BT67" s="617"/>
      <c r="BU67" s="617"/>
      <c r="BV67" s="617"/>
      <c r="BW67" s="617"/>
      <c r="BX67" s="617"/>
      <c r="BY67" s="617"/>
      <c r="BZ67" s="617"/>
      <c r="CA67" s="617"/>
      <c r="CB67" s="617"/>
      <c r="CC67" s="617"/>
      <c r="CD67" s="617"/>
      <c r="CE67" s="617"/>
      <c r="CF67" s="617"/>
      <c r="CG67" s="618"/>
      <c r="CH67" s="619"/>
      <c r="CI67" s="620"/>
      <c r="CJ67" s="620"/>
      <c r="CK67" s="620"/>
      <c r="CL67" s="621"/>
      <c r="CM67" s="619"/>
      <c r="CN67" s="620"/>
      <c r="CO67" s="620"/>
      <c r="CP67" s="620"/>
      <c r="CQ67" s="621"/>
      <c r="CR67" s="619"/>
      <c r="CS67" s="620"/>
      <c r="CT67" s="620"/>
      <c r="CU67" s="620"/>
      <c r="CV67" s="621"/>
      <c r="CW67" s="619"/>
      <c r="CX67" s="620"/>
      <c r="CY67" s="620"/>
      <c r="CZ67" s="620"/>
      <c r="DA67" s="621"/>
      <c r="DB67" s="619"/>
      <c r="DC67" s="620"/>
      <c r="DD67" s="620"/>
      <c r="DE67" s="620"/>
      <c r="DF67" s="621"/>
      <c r="DG67" s="619"/>
      <c r="DH67" s="620"/>
      <c r="DI67" s="620"/>
      <c r="DJ67" s="620"/>
      <c r="DK67" s="621"/>
      <c r="DL67" s="619"/>
      <c r="DM67" s="620"/>
      <c r="DN67" s="620"/>
      <c r="DO67" s="620"/>
      <c r="DP67" s="621"/>
      <c r="DQ67" s="619"/>
      <c r="DR67" s="620"/>
      <c r="DS67" s="620"/>
      <c r="DT67" s="620"/>
      <c r="DU67" s="621"/>
      <c r="DV67" s="616"/>
      <c r="DW67" s="617"/>
      <c r="DX67" s="617"/>
      <c r="DY67" s="617"/>
      <c r="DZ67" s="622"/>
      <c r="EA67" s="467"/>
    </row>
    <row r="68" spans="1:131" ht="26.25" customHeight="1" thickTop="1" x14ac:dyDescent="0.15">
      <c r="A68" s="501">
        <v>1</v>
      </c>
      <c r="B68" s="626" t="s">
        <v>354</v>
      </c>
      <c r="C68" s="627"/>
      <c r="D68" s="627"/>
      <c r="E68" s="627"/>
      <c r="F68" s="627"/>
      <c r="G68" s="627"/>
      <c r="H68" s="627"/>
      <c r="I68" s="627"/>
      <c r="J68" s="627"/>
      <c r="K68" s="627"/>
      <c r="L68" s="627"/>
      <c r="M68" s="627"/>
      <c r="N68" s="627"/>
      <c r="O68" s="627"/>
      <c r="P68" s="628"/>
      <c r="Q68" s="629">
        <v>12683</v>
      </c>
      <c r="R68" s="630"/>
      <c r="S68" s="630"/>
      <c r="T68" s="630"/>
      <c r="U68" s="630"/>
      <c r="V68" s="630">
        <v>10355</v>
      </c>
      <c r="W68" s="630"/>
      <c r="X68" s="630"/>
      <c r="Y68" s="630"/>
      <c r="Z68" s="630"/>
      <c r="AA68" s="630">
        <v>2328</v>
      </c>
      <c r="AB68" s="630"/>
      <c r="AC68" s="630"/>
      <c r="AD68" s="630"/>
      <c r="AE68" s="630"/>
      <c r="AF68" s="630">
        <v>2328</v>
      </c>
      <c r="AG68" s="630"/>
      <c r="AH68" s="630"/>
      <c r="AI68" s="630"/>
      <c r="AJ68" s="630"/>
      <c r="AK68" s="630" t="s">
        <v>324</v>
      </c>
      <c r="AL68" s="630"/>
      <c r="AM68" s="630"/>
      <c r="AN68" s="630"/>
      <c r="AO68" s="630"/>
      <c r="AP68" s="630" t="s">
        <v>324</v>
      </c>
      <c r="AQ68" s="630"/>
      <c r="AR68" s="630"/>
      <c r="AS68" s="630"/>
      <c r="AT68" s="630"/>
      <c r="AU68" s="630" t="s">
        <v>324</v>
      </c>
      <c r="AV68" s="630"/>
      <c r="AW68" s="630"/>
      <c r="AX68" s="630"/>
      <c r="AY68" s="630"/>
      <c r="AZ68" s="631"/>
      <c r="BA68" s="631"/>
      <c r="BB68" s="631"/>
      <c r="BC68" s="631"/>
      <c r="BD68" s="632"/>
      <c r="BE68" s="571"/>
      <c r="BF68" s="571"/>
      <c r="BG68" s="571"/>
      <c r="BH68" s="571"/>
      <c r="BI68" s="571"/>
      <c r="BJ68" s="571"/>
      <c r="BK68" s="571"/>
      <c r="BL68" s="571"/>
      <c r="BM68" s="571"/>
      <c r="BN68" s="571"/>
      <c r="BO68" s="571"/>
      <c r="BP68" s="571"/>
      <c r="BQ68" s="523">
        <v>62</v>
      </c>
      <c r="BR68" s="615"/>
      <c r="BS68" s="616"/>
      <c r="BT68" s="617"/>
      <c r="BU68" s="617"/>
      <c r="BV68" s="617"/>
      <c r="BW68" s="617"/>
      <c r="BX68" s="617"/>
      <c r="BY68" s="617"/>
      <c r="BZ68" s="617"/>
      <c r="CA68" s="617"/>
      <c r="CB68" s="617"/>
      <c r="CC68" s="617"/>
      <c r="CD68" s="617"/>
      <c r="CE68" s="617"/>
      <c r="CF68" s="617"/>
      <c r="CG68" s="618"/>
      <c r="CH68" s="619"/>
      <c r="CI68" s="620"/>
      <c r="CJ68" s="620"/>
      <c r="CK68" s="620"/>
      <c r="CL68" s="621"/>
      <c r="CM68" s="619"/>
      <c r="CN68" s="620"/>
      <c r="CO68" s="620"/>
      <c r="CP68" s="620"/>
      <c r="CQ68" s="621"/>
      <c r="CR68" s="619"/>
      <c r="CS68" s="620"/>
      <c r="CT68" s="620"/>
      <c r="CU68" s="620"/>
      <c r="CV68" s="621"/>
      <c r="CW68" s="619"/>
      <c r="CX68" s="620"/>
      <c r="CY68" s="620"/>
      <c r="CZ68" s="620"/>
      <c r="DA68" s="621"/>
      <c r="DB68" s="619"/>
      <c r="DC68" s="620"/>
      <c r="DD68" s="620"/>
      <c r="DE68" s="620"/>
      <c r="DF68" s="621"/>
      <c r="DG68" s="619"/>
      <c r="DH68" s="620"/>
      <c r="DI68" s="620"/>
      <c r="DJ68" s="620"/>
      <c r="DK68" s="621"/>
      <c r="DL68" s="619"/>
      <c r="DM68" s="620"/>
      <c r="DN68" s="620"/>
      <c r="DO68" s="620"/>
      <c r="DP68" s="621"/>
      <c r="DQ68" s="619"/>
      <c r="DR68" s="620"/>
      <c r="DS68" s="620"/>
      <c r="DT68" s="620"/>
      <c r="DU68" s="621"/>
      <c r="DV68" s="616"/>
      <c r="DW68" s="617"/>
      <c r="DX68" s="617"/>
      <c r="DY68" s="617"/>
      <c r="DZ68" s="622"/>
      <c r="EA68" s="467"/>
    </row>
    <row r="69" spans="1:131" ht="26.25" customHeight="1" x14ac:dyDescent="0.15">
      <c r="A69" s="523">
        <v>2</v>
      </c>
      <c r="B69" s="633" t="s">
        <v>355</v>
      </c>
      <c r="C69" s="634"/>
      <c r="D69" s="634"/>
      <c r="E69" s="634"/>
      <c r="F69" s="634"/>
      <c r="G69" s="634"/>
      <c r="H69" s="634"/>
      <c r="I69" s="634"/>
      <c r="J69" s="634"/>
      <c r="K69" s="634"/>
      <c r="L69" s="634"/>
      <c r="M69" s="634"/>
      <c r="N69" s="634"/>
      <c r="O69" s="634"/>
      <c r="P69" s="635"/>
      <c r="Q69" s="636">
        <v>6</v>
      </c>
      <c r="R69" s="590"/>
      <c r="S69" s="590"/>
      <c r="T69" s="590"/>
      <c r="U69" s="590"/>
      <c r="V69" s="590" t="s">
        <v>324</v>
      </c>
      <c r="W69" s="590"/>
      <c r="X69" s="590"/>
      <c r="Y69" s="590"/>
      <c r="Z69" s="590"/>
      <c r="AA69" s="590">
        <v>6</v>
      </c>
      <c r="AB69" s="590"/>
      <c r="AC69" s="590"/>
      <c r="AD69" s="590"/>
      <c r="AE69" s="590"/>
      <c r="AF69" s="590">
        <v>6</v>
      </c>
      <c r="AG69" s="590"/>
      <c r="AH69" s="590"/>
      <c r="AI69" s="590"/>
      <c r="AJ69" s="590"/>
      <c r="AK69" s="590" t="s">
        <v>324</v>
      </c>
      <c r="AL69" s="590"/>
      <c r="AM69" s="590"/>
      <c r="AN69" s="590"/>
      <c r="AO69" s="590"/>
      <c r="AP69" s="590" t="s">
        <v>324</v>
      </c>
      <c r="AQ69" s="590"/>
      <c r="AR69" s="590"/>
      <c r="AS69" s="590"/>
      <c r="AT69" s="590"/>
      <c r="AU69" s="590" t="s">
        <v>324</v>
      </c>
      <c r="AV69" s="590"/>
      <c r="AW69" s="590"/>
      <c r="AX69" s="590"/>
      <c r="AY69" s="590"/>
      <c r="AZ69" s="592"/>
      <c r="BA69" s="592"/>
      <c r="BB69" s="592"/>
      <c r="BC69" s="592"/>
      <c r="BD69" s="593"/>
      <c r="BE69" s="571"/>
      <c r="BF69" s="571"/>
      <c r="BG69" s="571"/>
      <c r="BH69" s="571"/>
      <c r="BI69" s="571"/>
      <c r="BJ69" s="571"/>
      <c r="BK69" s="571"/>
      <c r="BL69" s="571"/>
      <c r="BM69" s="571"/>
      <c r="BN69" s="571"/>
      <c r="BO69" s="571"/>
      <c r="BP69" s="571"/>
      <c r="BQ69" s="523">
        <v>63</v>
      </c>
      <c r="BR69" s="615"/>
      <c r="BS69" s="616"/>
      <c r="BT69" s="617"/>
      <c r="BU69" s="617"/>
      <c r="BV69" s="617"/>
      <c r="BW69" s="617"/>
      <c r="BX69" s="617"/>
      <c r="BY69" s="617"/>
      <c r="BZ69" s="617"/>
      <c r="CA69" s="617"/>
      <c r="CB69" s="617"/>
      <c r="CC69" s="617"/>
      <c r="CD69" s="617"/>
      <c r="CE69" s="617"/>
      <c r="CF69" s="617"/>
      <c r="CG69" s="618"/>
      <c r="CH69" s="619"/>
      <c r="CI69" s="620"/>
      <c r="CJ69" s="620"/>
      <c r="CK69" s="620"/>
      <c r="CL69" s="621"/>
      <c r="CM69" s="619"/>
      <c r="CN69" s="620"/>
      <c r="CO69" s="620"/>
      <c r="CP69" s="620"/>
      <c r="CQ69" s="621"/>
      <c r="CR69" s="619"/>
      <c r="CS69" s="620"/>
      <c r="CT69" s="620"/>
      <c r="CU69" s="620"/>
      <c r="CV69" s="621"/>
      <c r="CW69" s="619"/>
      <c r="CX69" s="620"/>
      <c r="CY69" s="620"/>
      <c r="CZ69" s="620"/>
      <c r="DA69" s="621"/>
      <c r="DB69" s="619"/>
      <c r="DC69" s="620"/>
      <c r="DD69" s="620"/>
      <c r="DE69" s="620"/>
      <c r="DF69" s="621"/>
      <c r="DG69" s="619"/>
      <c r="DH69" s="620"/>
      <c r="DI69" s="620"/>
      <c r="DJ69" s="620"/>
      <c r="DK69" s="621"/>
      <c r="DL69" s="619"/>
      <c r="DM69" s="620"/>
      <c r="DN69" s="620"/>
      <c r="DO69" s="620"/>
      <c r="DP69" s="621"/>
      <c r="DQ69" s="619"/>
      <c r="DR69" s="620"/>
      <c r="DS69" s="620"/>
      <c r="DT69" s="620"/>
      <c r="DU69" s="621"/>
      <c r="DV69" s="616"/>
      <c r="DW69" s="617"/>
      <c r="DX69" s="617"/>
      <c r="DY69" s="617"/>
      <c r="DZ69" s="622"/>
      <c r="EA69" s="467"/>
    </row>
    <row r="70" spans="1:131" ht="26.25" customHeight="1" x14ac:dyDescent="0.15">
      <c r="A70" s="523">
        <v>3</v>
      </c>
      <c r="B70" s="633" t="s">
        <v>356</v>
      </c>
      <c r="C70" s="634"/>
      <c r="D70" s="634"/>
      <c r="E70" s="634"/>
      <c r="F70" s="634"/>
      <c r="G70" s="634"/>
      <c r="H70" s="634"/>
      <c r="I70" s="634"/>
      <c r="J70" s="634"/>
      <c r="K70" s="634"/>
      <c r="L70" s="634"/>
      <c r="M70" s="634"/>
      <c r="N70" s="634"/>
      <c r="O70" s="634"/>
      <c r="P70" s="635"/>
      <c r="Q70" s="636">
        <v>661</v>
      </c>
      <c r="R70" s="590"/>
      <c r="S70" s="590"/>
      <c r="T70" s="590"/>
      <c r="U70" s="590"/>
      <c r="V70" s="590">
        <v>535</v>
      </c>
      <c r="W70" s="590"/>
      <c r="X70" s="590"/>
      <c r="Y70" s="590"/>
      <c r="Z70" s="590"/>
      <c r="AA70" s="590">
        <v>126</v>
      </c>
      <c r="AB70" s="590"/>
      <c r="AC70" s="590"/>
      <c r="AD70" s="590"/>
      <c r="AE70" s="590"/>
      <c r="AF70" s="590">
        <v>126</v>
      </c>
      <c r="AG70" s="590"/>
      <c r="AH70" s="590"/>
      <c r="AI70" s="590"/>
      <c r="AJ70" s="590"/>
      <c r="AK70" s="590" t="s">
        <v>324</v>
      </c>
      <c r="AL70" s="590"/>
      <c r="AM70" s="590"/>
      <c r="AN70" s="590"/>
      <c r="AO70" s="590"/>
      <c r="AP70" s="590" t="s">
        <v>324</v>
      </c>
      <c r="AQ70" s="590"/>
      <c r="AR70" s="590"/>
      <c r="AS70" s="590"/>
      <c r="AT70" s="590"/>
      <c r="AU70" s="590" t="s">
        <v>324</v>
      </c>
      <c r="AV70" s="590"/>
      <c r="AW70" s="590"/>
      <c r="AX70" s="590"/>
      <c r="AY70" s="590"/>
      <c r="AZ70" s="592"/>
      <c r="BA70" s="592"/>
      <c r="BB70" s="592"/>
      <c r="BC70" s="592"/>
      <c r="BD70" s="593"/>
      <c r="BE70" s="571"/>
      <c r="BF70" s="571"/>
      <c r="BG70" s="571"/>
      <c r="BH70" s="571"/>
      <c r="BI70" s="571"/>
      <c r="BJ70" s="571"/>
      <c r="BK70" s="571"/>
      <c r="BL70" s="571"/>
      <c r="BM70" s="571"/>
      <c r="BN70" s="571"/>
      <c r="BO70" s="571"/>
      <c r="BP70" s="571"/>
      <c r="BQ70" s="523">
        <v>64</v>
      </c>
      <c r="BR70" s="615"/>
      <c r="BS70" s="616"/>
      <c r="BT70" s="617"/>
      <c r="BU70" s="617"/>
      <c r="BV70" s="617"/>
      <c r="BW70" s="617"/>
      <c r="BX70" s="617"/>
      <c r="BY70" s="617"/>
      <c r="BZ70" s="617"/>
      <c r="CA70" s="617"/>
      <c r="CB70" s="617"/>
      <c r="CC70" s="617"/>
      <c r="CD70" s="617"/>
      <c r="CE70" s="617"/>
      <c r="CF70" s="617"/>
      <c r="CG70" s="618"/>
      <c r="CH70" s="619"/>
      <c r="CI70" s="620"/>
      <c r="CJ70" s="620"/>
      <c r="CK70" s="620"/>
      <c r="CL70" s="621"/>
      <c r="CM70" s="619"/>
      <c r="CN70" s="620"/>
      <c r="CO70" s="620"/>
      <c r="CP70" s="620"/>
      <c r="CQ70" s="621"/>
      <c r="CR70" s="619"/>
      <c r="CS70" s="620"/>
      <c r="CT70" s="620"/>
      <c r="CU70" s="620"/>
      <c r="CV70" s="621"/>
      <c r="CW70" s="619"/>
      <c r="CX70" s="620"/>
      <c r="CY70" s="620"/>
      <c r="CZ70" s="620"/>
      <c r="DA70" s="621"/>
      <c r="DB70" s="619"/>
      <c r="DC70" s="620"/>
      <c r="DD70" s="620"/>
      <c r="DE70" s="620"/>
      <c r="DF70" s="621"/>
      <c r="DG70" s="619"/>
      <c r="DH70" s="620"/>
      <c r="DI70" s="620"/>
      <c r="DJ70" s="620"/>
      <c r="DK70" s="621"/>
      <c r="DL70" s="619"/>
      <c r="DM70" s="620"/>
      <c r="DN70" s="620"/>
      <c r="DO70" s="620"/>
      <c r="DP70" s="621"/>
      <c r="DQ70" s="619"/>
      <c r="DR70" s="620"/>
      <c r="DS70" s="620"/>
      <c r="DT70" s="620"/>
      <c r="DU70" s="621"/>
      <c r="DV70" s="616"/>
      <c r="DW70" s="617"/>
      <c r="DX70" s="617"/>
      <c r="DY70" s="617"/>
      <c r="DZ70" s="622"/>
      <c r="EA70" s="467"/>
    </row>
    <row r="71" spans="1:131" ht="26.25" customHeight="1" x14ac:dyDescent="0.15">
      <c r="A71" s="523">
        <v>4</v>
      </c>
      <c r="B71" s="633" t="s">
        <v>357</v>
      </c>
      <c r="C71" s="634"/>
      <c r="D71" s="634"/>
      <c r="E71" s="634"/>
      <c r="F71" s="634"/>
      <c r="G71" s="634"/>
      <c r="H71" s="634"/>
      <c r="I71" s="634"/>
      <c r="J71" s="634"/>
      <c r="K71" s="634"/>
      <c r="L71" s="634"/>
      <c r="M71" s="634"/>
      <c r="N71" s="634"/>
      <c r="O71" s="634"/>
      <c r="P71" s="635"/>
      <c r="Q71" s="636">
        <v>835177</v>
      </c>
      <c r="R71" s="590"/>
      <c r="S71" s="590"/>
      <c r="T71" s="590"/>
      <c r="U71" s="590"/>
      <c r="V71" s="590">
        <v>803839</v>
      </c>
      <c r="W71" s="590"/>
      <c r="X71" s="590"/>
      <c r="Y71" s="590"/>
      <c r="Z71" s="590"/>
      <c r="AA71" s="590">
        <v>31338</v>
      </c>
      <c r="AB71" s="590"/>
      <c r="AC71" s="590"/>
      <c r="AD71" s="590"/>
      <c r="AE71" s="590"/>
      <c r="AF71" s="590">
        <v>31338</v>
      </c>
      <c r="AG71" s="590"/>
      <c r="AH71" s="590"/>
      <c r="AI71" s="590"/>
      <c r="AJ71" s="590"/>
      <c r="AK71" s="590">
        <v>7164</v>
      </c>
      <c r="AL71" s="590"/>
      <c r="AM71" s="590"/>
      <c r="AN71" s="590"/>
      <c r="AO71" s="590"/>
      <c r="AP71" s="590" t="s">
        <v>324</v>
      </c>
      <c r="AQ71" s="590"/>
      <c r="AR71" s="590"/>
      <c r="AS71" s="590"/>
      <c r="AT71" s="590"/>
      <c r="AU71" s="590" t="s">
        <v>324</v>
      </c>
      <c r="AV71" s="590"/>
      <c r="AW71" s="590"/>
      <c r="AX71" s="590"/>
      <c r="AY71" s="590"/>
      <c r="AZ71" s="592"/>
      <c r="BA71" s="592"/>
      <c r="BB71" s="592"/>
      <c r="BC71" s="592"/>
      <c r="BD71" s="593"/>
      <c r="BE71" s="571"/>
      <c r="BF71" s="571"/>
      <c r="BG71" s="571"/>
      <c r="BH71" s="571"/>
      <c r="BI71" s="571"/>
      <c r="BJ71" s="571"/>
      <c r="BK71" s="571"/>
      <c r="BL71" s="571"/>
      <c r="BM71" s="571"/>
      <c r="BN71" s="571"/>
      <c r="BO71" s="571"/>
      <c r="BP71" s="571"/>
      <c r="BQ71" s="523">
        <v>65</v>
      </c>
      <c r="BR71" s="615"/>
      <c r="BS71" s="616"/>
      <c r="BT71" s="617"/>
      <c r="BU71" s="617"/>
      <c r="BV71" s="617"/>
      <c r="BW71" s="617"/>
      <c r="BX71" s="617"/>
      <c r="BY71" s="617"/>
      <c r="BZ71" s="617"/>
      <c r="CA71" s="617"/>
      <c r="CB71" s="617"/>
      <c r="CC71" s="617"/>
      <c r="CD71" s="617"/>
      <c r="CE71" s="617"/>
      <c r="CF71" s="617"/>
      <c r="CG71" s="618"/>
      <c r="CH71" s="619"/>
      <c r="CI71" s="620"/>
      <c r="CJ71" s="620"/>
      <c r="CK71" s="620"/>
      <c r="CL71" s="621"/>
      <c r="CM71" s="619"/>
      <c r="CN71" s="620"/>
      <c r="CO71" s="620"/>
      <c r="CP71" s="620"/>
      <c r="CQ71" s="621"/>
      <c r="CR71" s="619"/>
      <c r="CS71" s="620"/>
      <c r="CT71" s="620"/>
      <c r="CU71" s="620"/>
      <c r="CV71" s="621"/>
      <c r="CW71" s="619"/>
      <c r="CX71" s="620"/>
      <c r="CY71" s="620"/>
      <c r="CZ71" s="620"/>
      <c r="DA71" s="621"/>
      <c r="DB71" s="619"/>
      <c r="DC71" s="620"/>
      <c r="DD71" s="620"/>
      <c r="DE71" s="620"/>
      <c r="DF71" s="621"/>
      <c r="DG71" s="619"/>
      <c r="DH71" s="620"/>
      <c r="DI71" s="620"/>
      <c r="DJ71" s="620"/>
      <c r="DK71" s="621"/>
      <c r="DL71" s="619"/>
      <c r="DM71" s="620"/>
      <c r="DN71" s="620"/>
      <c r="DO71" s="620"/>
      <c r="DP71" s="621"/>
      <c r="DQ71" s="619"/>
      <c r="DR71" s="620"/>
      <c r="DS71" s="620"/>
      <c r="DT71" s="620"/>
      <c r="DU71" s="621"/>
      <c r="DV71" s="616"/>
      <c r="DW71" s="617"/>
      <c r="DX71" s="617"/>
      <c r="DY71" s="617"/>
      <c r="DZ71" s="622"/>
      <c r="EA71" s="467"/>
    </row>
    <row r="72" spans="1:131" ht="26.25" customHeight="1" x14ac:dyDescent="0.15">
      <c r="A72" s="523">
        <v>5</v>
      </c>
      <c r="B72" s="633"/>
      <c r="C72" s="634"/>
      <c r="D72" s="634"/>
      <c r="E72" s="634"/>
      <c r="F72" s="634"/>
      <c r="G72" s="634"/>
      <c r="H72" s="634"/>
      <c r="I72" s="634"/>
      <c r="J72" s="634"/>
      <c r="K72" s="634"/>
      <c r="L72" s="634"/>
      <c r="M72" s="634"/>
      <c r="N72" s="634"/>
      <c r="O72" s="634"/>
      <c r="P72" s="635"/>
      <c r="Q72" s="636"/>
      <c r="R72" s="590"/>
      <c r="S72" s="590"/>
      <c r="T72" s="590"/>
      <c r="U72" s="590"/>
      <c r="V72" s="590"/>
      <c r="W72" s="590"/>
      <c r="X72" s="590"/>
      <c r="Y72" s="590"/>
      <c r="Z72" s="590"/>
      <c r="AA72" s="590"/>
      <c r="AB72" s="590"/>
      <c r="AC72" s="590"/>
      <c r="AD72" s="590"/>
      <c r="AE72" s="590"/>
      <c r="AF72" s="590"/>
      <c r="AG72" s="590"/>
      <c r="AH72" s="590"/>
      <c r="AI72" s="590"/>
      <c r="AJ72" s="590"/>
      <c r="AK72" s="590"/>
      <c r="AL72" s="590"/>
      <c r="AM72" s="590"/>
      <c r="AN72" s="590"/>
      <c r="AO72" s="590"/>
      <c r="AP72" s="590"/>
      <c r="AQ72" s="590"/>
      <c r="AR72" s="590"/>
      <c r="AS72" s="590"/>
      <c r="AT72" s="590"/>
      <c r="AU72" s="590"/>
      <c r="AV72" s="590"/>
      <c r="AW72" s="590"/>
      <c r="AX72" s="590"/>
      <c r="AY72" s="590"/>
      <c r="AZ72" s="592"/>
      <c r="BA72" s="592"/>
      <c r="BB72" s="592"/>
      <c r="BC72" s="592"/>
      <c r="BD72" s="593"/>
      <c r="BE72" s="571"/>
      <c r="BF72" s="571"/>
      <c r="BG72" s="571"/>
      <c r="BH72" s="571"/>
      <c r="BI72" s="571"/>
      <c r="BJ72" s="571"/>
      <c r="BK72" s="571"/>
      <c r="BL72" s="571"/>
      <c r="BM72" s="571"/>
      <c r="BN72" s="571"/>
      <c r="BO72" s="571"/>
      <c r="BP72" s="571"/>
      <c r="BQ72" s="523">
        <v>66</v>
      </c>
      <c r="BR72" s="615"/>
      <c r="BS72" s="616"/>
      <c r="BT72" s="617"/>
      <c r="BU72" s="617"/>
      <c r="BV72" s="617"/>
      <c r="BW72" s="617"/>
      <c r="BX72" s="617"/>
      <c r="BY72" s="617"/>
      <c r="BZ72" s="617"/>
      <c r="CA72" s="617"/>
      <c r="CB72" s="617"/>
      <c r="CC72" s="617"/>
      <c r="CD72" s="617"/>
      <c r="CE72" s="617"/>
      <c r="CF72" s="617"/>
      <c r="CG72" s="618"/>
      <c r="CH72" s="619"/>
      <c r="CI72" s="620"/>
      <c r="CJ72" s="620"/>
      <c r="CK72" s="620"/>
      <c r="CL72" s="621"/>
      <c r="CM72" s="619"/>
      <c r="CN72" s="620"/>
      <c r="CO72" s="620"/>
      <c r="CP72" s="620"/>
      <c r="CQ72" s="621"/>
      <c r="CR72" s="619"/>
      <c r="CS72" s="620"/>
      <c r="CT72" s="620"/>
      <c r="CU72" s="620"/>
      <c r="CV72" s="621"/>
      <c r="CW72" s="619"/>
      <c r="CX72" s="620"/>
      <c r="CY72" s="620"/>
      <c r="CZ72" s="620"/>
      <c r="DA72" s="621"/>
      <c r="DB72" s="619"/>
      <c r="DC72" s="620"/>
      <c r="DD72" s="620"/>
      <c r="DE72" s="620"/>
      <c r="DF72" s="621"/>
      <c r="DG72" s="619"/>
      <c r="DH72" s="620"/>
      <c r="DI72" s="620"/>
      <c r="DJ72" s="620"/>
      <c r="DK72" s="621"/>
      <c r="DL72" s="619"/>
      <c r="DM72" s="620"/>
      <c r="DN72" s="620"/>
      <c r="DO72" s="620"/>
      <c r="DP72" s="621"/>
      <c r="DQ72" s="619"/>
      <c r="DR72" s="620"/>
      <c r="DS72" s="620"/>
      <c r="DT72" s="620"/>
      <c r="DU72" s="621"/>
      <c r="DV72" s="616"/>
      <c r="DW72" s="617"/>
      <c r="DX72" s="617"/>
      <c r="DY72" s="617"/>
      <c r="DZ72" s="622"/>
      <c r="EA72" s="467"/>
    </row>
    <row r="73" spans="1:131" ht="26.25" customHeight="1" x14ac:dyDescent="0.15">
      <c r="A73" s="523">
        <v>6</v>
      </c>
      <c r="B73" s="633"/>
      <c r="C73" s="634"/>
      <c r="D73" s="634"/>
      <c r="E73" s="634"/>
      <c r="F73" s="634"/>
      <c r="G73" s="634"/>
      <c r="H73" s="634"/>
      <c r="I73" s="634"/>
      <c r="J73" s="634"/>
      <c r="K73" s="634"/>
      <c r="L73" s="634"/>
      <c r="M73" s="634"/>
      <c r="N73" s="634"/>
      <c r="O73" s="634"/>
      <c r="P73" s="635"/>
      <c r="Q73" s="636"/>
      <c r="R73" s="590"/>
      <c r="S73" s="590"/>
      <c r="T73" s="590"/>
      <c r="U73" s="590"/>
      <c r="V73" s="590"/>
      <c r="W73" s="590"/>
      <c r="X73" s="590"/>
      <c r="Y73" s="590"/>
      <c r="Z73" s="590"/>
      <c r="AA73" s="590"/>
      <c r="AB73" s="590"/>
      <c r="AC73" s="590"/>
      <c r="AD73" s="590"/>
      <c r="AE73" s="590"/>
      <c r="AF73" s="590"/>
      <c r="AG73" s="590"/>
      <c r="AH73" s="590"/>
      <c r="AI73" s="590"/>
      <c r="AJ73" s="590"/>
      <c r="AK73" s="590"/>
      <c r="AL73" s="590"/>
      <c r="AM73" s="590"/>
      <c r="AN73" s="590"/>
      <c r="AO73" s="590"/>
      <c r="AP73" s="590"/>
      <c r="AQ73" s="590"/>
      <c r="AR73" s="590"/>
      <c r="AS73" s="590"/>
      <c r="AT73" s="590"/>
      <c r="AU73" s="590"/>
      <c r="AV73" s="590"/>
      <c r="AW73" s="590"/>
      <c r="AX73" s="590"/>
      <c r="AY73" s="590"/>
      <c r="AZ73" s="592"/>
      <c r="BA73" s="592"/>
      <c r="BB73" s="592"/>
      <c r="BC73" s="592"/>
      <c r="BD73" s="593"/>
      <c r="BE73" s="571"/>
      <c r="BF73" s="571"/>
      <c r="BG73" s="571"/>
      <c r="BH73" s="571"/>
      <c r="BI73" s="571"/>
      <c r="BJ73" s="571"/>
      <c r="BK73" s="571"/>
      <c r="BL73" s="571"/>
      <c r="BM73" s="571"/>
      <c r="BN73" s="571"/>
      <c r="BO73" s="571"/>
      <c r="BP73" s="571"/>
      <c r="BQ73" s="523">
        <v>67</v>
      </c>
      <c r="BR73" s="615"/>
      <c r="BS73" s="616"/>
      <c r="BT73" s="617"/>
      <c r="BU73" s="617"/>
      <c r="BV73" s="617"/>
      <c r="BW73" s="617"/>
      <c r="BX73" s="617"/>
      <c r="BY73" s="617"/>
      <c r="BZ73" s="617"/>
      <c r="CA73" s="617"/>
      <c r="CB73" s="617"/>
      <c r="CC73" s="617"/>
      <c r="CD73" s="617"/>
      <c r="CE73" s="617"/>
      <c r="CF73" s="617"/>
      <c r="CG73" s="618"/>
      <c r="CH73" s="619"/>
      <c r="CI73" s="620"/>
      <c r="CJ73" s="620"/>
      <c r="CK73" s="620"/>
      <c r="CL73" s="621"/>
      <c r="CM73" s="619"/>
      <c r="CN73" s="620"/>
      <c r="CO73" s="620"/>
      <c r="CP73" s="620"/>
      <c r="CQ73" s="621"/>
      <c r="CR73" s="619"/>
      <c r="CS73" s="620"/>
      <c r="CT73" s="620"/>
      <c r="CU73" s="620"/>
      <c r="CV73" s="621"/>
      <c r="CW73" s="619"/>
      <c r="CX73" s="620"/>
      <c r="CY73" s="620"/>
      <c r="CZ73" s="620"/>
      <c r="DA73" s="621"/>
      <c r="DB73" s="619"/>
      <c r="DC73" s="620"/>
      <c r="DD73" s="620"/>
      <c r="DE73" s="620"/>
      <c r="DF73" s="621"/>
      <c r="DG73" s="619"/>
      <c r="DH73" s="620"/>
      <c r="DI73" s="620"/>
      <c r="DJ73" s="620"/>
      <c r="DK73" s="621"/>
      <c r="DL73" s="619"/>
      <c r="DM73" s="620"/>
      <c r="DN73" s="620"/>
      <c r="DO73" s="620"/>
      <c r="DP73" s="621"/>
      <c r="DQ73" s="619"/>
      <c r="DR73" s="620"/>
      <c r="DS73" s="620"/>
      <c r="DT73" s="620"/>
      <c r="DU73" s="621"/>
      <c r="DV73" s="616"/>
      <c r="DW73" s="617"/>
      <c r="DX73" s="617"/>
      <c r="DY73" s="617"/>
      <c r="DZ73" s="622"/>
      <c r="EA73" s="467"/>
    </row>
    <row r="74" spans="1:131" ht="26.25" customHeight="1" x14ac:dyDescent="0.15">
      <c r="A74" s="523">
        <v>7</v>
      </c>
      <c r="B74" s="633"/>
      <c r="C74" s="634"/>
      <c r="D74" s="634"/>
      <c r="E74" s="634"/>
      <c r="F74" s="634"/>
      <c r="G74" s="634"/>
      <c r="H74" s="634"/>
      <c r="I74" s="634"/>
      <c r="J74" s="634"/>
      <c r="K74" s="634"/>
      <c r="L74" s="634"/>
      <c r="M74" s="634"/>
      <c r="N74" s="634"/>
      <c r="O74" s="634"/>
      <c r="P74" s="635"/>
      <c r="Q74" s="636"/>
      <c r="R74" s="590"/>
      <c r="S74" s="590"/>
      <c r="T74" s="590"/>
      <c r="U74" s="590"/>
      <c r="V74" s="590"/>
      <c r="W74" s="590"/>
      <c r="X74" s="590"/>
      <c r="Y74" s="590"/>
      <c r="Z74" s="590"/>
      <c r="AA74" s="590"/>
      <c r="AB74" s="590"/>
      <c r="AC74" s="590"/>
      <c r="AD74" s="590"/>
      <c r="AE74" s="590"/>
      <c r="AF74" s="590"/>
      <c r="AG74" s="590"/>
      <c r="AH74" s="590"/>
      <c r="AI74" s="590"/>
      <c r="AJ74" s="590"/>
      <c r="AK74" s="590"/>
      <c r="AL74" s="590"/>
      <c r="AM74" s="590"/>
      <c r="AN74" s="590"/>
      <c r="AO74" s="590"/>
      <c r="AP74" s="590"/>
      <c r="AQ74" s="590"/>
      <c r="AR74" s="590"/>
      <c r="AS74" s="590"/>
      <c r="AT74" s="590"/>
      <c r="AU74" s="590"/>
      <c r="AV74" s="590"/>
      <c r="AW74" s="590"/>
      <c r="AX74" s="590"/>
      <c r="AY74" s="590"/>
      <c r="AZ74" s="592"/>
      <c r="BA74" s="592"/>
      <c r="BB74" s="592"/>
      <c r="BC74" s="592"/>
      <c r="BD74" s="593"/>
      <c r="BE74" s="571"/>
      <c r="BF74" s="571"/>
      <c r="BG74" s="571"/>
      <c r="BH74" s="571"/>
      <c r="BI74" s="571"/>
      <c r="BJ74" s="571"/>
      <c r="BK74" s="571"/>
      <c r="BL74" s="571"/>
      <c r="BM74" s="571"/>
      <c r="BN74" s="571"/>
      <c r="BO74" s="571"/>
      <c r="BP74" s="571"/>
      <c r="BQ74" s="523">
        <v>68</v>
      </c>
      <c r="BR74" s="615"/>
      <c r="BS74" s="616"/>
      <c r="BT74" s="617"/>
      <c r="BU74" s="617"/>
      <c r="BV74" s="617"/>
      <c r="BW74" s="617"/>
      <c r="BX74" s="617"/>
      <c r="BY74" s="617"/>
      <c r="BZ74" s="617"/>
      <c r="CA74" s="617"/>
      <c r="CB74" s="617"/>
      <c r="CC74" s="617"/>
      <c r="CD74" s="617"/>
      <c r="CE74" s="617"/>
      <c r="CF74" s="617"/>
      <c r="CG74" s="618"/>
      <c r="CH74" s="619"/>
      <c r="CI74" s="620"/>
      <c r="CJ74" s="620"/>
      <c r="CK74" s="620"/>
      <c r="CL74" s="621"/>
      <c r="CM74" s="619"/>
      <c r="CN74" s="620"/>
      <c r="CO74" s="620"/>
      <c r="CP74" s="620"/>
      <c r="CQ74" s="621"/>
      <c r="CR74" s="619"/>
      <c r="CS74" s="620"/>
      <c r="CT74" s="620"/>
      <c r="CU74" s="620"/>
      <c r="CV74" s="621"/>
      <c r="CW74" s="619"/>
      <c r="CX74" s="620"/>
      <c r="CY74" s="620"/>
      <c r="CZ74" s="620"/>
      <c r="DA74" s="621"/>
      <c r="DB74" s="619"/>
      <c r="DC74" s="620"/>
      <c r="DD74" s="620"/>
      <c r="DE74" s="620"/>
      <c r="DF74" s="621"/>
      <c r="DG74" s="619"/>
      <c r="DH74" s="620"/>
      <c r="DI74" s="620"/>
      <c r="DJ74" s="620"/>
      <c r="DK74" s="621"/>
      <c r="DL74" s="619"/>
      <c r="DM74" s="620"/>
      <c r="DN74" s="620"/>
      <c r="DO74" s="620"/>
      <c r="DP74" s="621"/>
      <c r="DQ74" s="619"/>
      <c r="DR74" s="620"/>
      <c r="DS74" s="620"/>
      <c r="DT74" s="620"/>
      <c r="DU74" s="621"/>
      <c r="DV74" s="616"/>
      <c r="DW74" s="617"/>
      <c r="DX74" s="617"/>
      <c r="DY74" s="617"/>
      <c r="DZ74" s="622"/>
      <c r="EA74" s="467"/>
    </row>
    <row r="75" spans="1:131" ht="26.25" customHeight="1" x14ac:dyDescent="0.15">
      <c r="A75" s="523">
        <v>8</v>
      </c>
      <c r="B75" s="633"/>
      <c r="C75" s="634"/>
      <c r="D75" s="634"/>
      <c r="E75" s="634"/>
      <c r="F75" s="634"/>
      <c r="G75" s="634"/>
      <c r="H75" s="634"/>
      <c r="I75" s="634"/>
      <c r="J75" s="634"/>
      <c r="K75" s="634"/>
      <c r="L75" s="634"/>
      <c r="M75" s="634"/>
      <c r="N75" s="634"/>
      <c r="O75" s="634"/>
      <c r="P75" s="635"/>
      <c r="Q75" s="637"/>
      <c r="R75" s="638"/>
      <c r="S75" s="638"/>
      <c r="T75" s="638"/>
      <c r="U75" s="589"/>
      <c r="V75" s="639"/>
      <c r="W75" s="638"/>
      <c r="X75" s="638"/>
      <c r="Y75" s="638"/>
      <c r="Z75" s="589"/>
      <c r="AA75" s="639"/>
      <c r="AB75" s="638"/>
      <c r="AC75" s="638"/>
      <c r="AD75" s="638"/>
      <c r="AE75" s="589"/>
      <c r="AF75" s="639"/>
      <c r="AG75" s="638"/>
      <c r="AH75" s="638"/>
      <c r="AI75" s="638"/>
      <c r="AJ75" s="589"/>
      <c r="AK75" s="639"/>
      <c r="AL75" s="638"/>
      <c r="AM75" s="638"/>
      <c r="AN75" s="638"/>
      <c r="AO75" s="589"/>
      <c r="AP75" s="639"/>
      <c r="AQ75" s="638"/>
      <c r="AR75" s="638"/>
      <c r="AS75" s="638"/>
      <c r="AT75" s="589"/>
      <c r="AU75" s="639"/>
      <c r="AV75" s="638"/>
      <c r="AW75" s="638"/>
      <c r="AX75" s="638"/>
      <c r="AY75" s="589"/>
      <c r="AZ75" s="592"/>
      <c r="BA75" s="592"/>
      <c r="BB75" s="592"/>
      <c r="BC75" s="592"/>
      <c r="BD75" s="593"/>
      <c r="BE75" s="571"/>
      <c r="BF75" s="571"/>
      <c r="BG75" s="571"/>
      <c r="BH75" s="571"/>
      <c r="BI75" s="571"/>
      <c r="BJ75" s="571"/>
      <c r="BK75" s="571"/>
      <c r="BL75" s="571"/>
      <c r="BM75" s="571"/>
      <c r="BN75" s="571"/>
      <c r="BO75" s="571"/>
      <c r="BP75" s="571"/>
      <c r="BQ75" s="523">
        <v>69</v>
      </c>
      <c r="BR75" s="615"/>
      <c r="BS75" s="616"/>
      <c r="BT75" s="617"/>
      <c r="BU75" s="617"/>
      <c r="BV75" s="617"/>
      <c r="BW75" s="617"/>
      <c r="BX75" s="617"/>
      <c r="BY75" s="617"/>
      <c r="BZ75" s="617"/>
      <c r="CA75" s="617"/>
      <c r="CB75" s="617"/>
      <c r="CC75" s="617"/>
      <c r="CD75" s="617"/>
      <c r="CE75" s="617"/>
      <c r="CF75" s="617"/>
      <c r="CG75" s="618"/>
      <c r="CH75" s="619"/>
      <c r="CI75" s="620"/>
      <c r="CJ75" s="620"/>
      <c r="CK75" s="620"/>
      <c r="CL75" s="621"/>
      <c r="CM75" s="619"/>
      <c r="CN75" s="620"/>
      <c r="CO75" s="620"/>
      <c r="CP75" s="620"/>
      <c r="CQ75" s="621"/>
      <c r="CR75" s="619"/>
      <c r="CS75" s="620"/>
      <c r="CT75" s="620"/>
      <c r="CU75" s="620"/>
      <c r="CV75" s="621"/>
      <c r="CW75" s="619"/>
      <c r="CX75" s="620"/>
      <c r="CY75" s="620"/>
      <c r="CZ75" s="620"/>
      <c r="DA75" s="621"/>
      <c r="DB75" s="619"/>
      <c r="DC75" s="620"/>
      <c r="DD75" s="620"/>
      <c r="DE75" s="620"/>
      <c r="DF75" s="621"/>
      <c r="DG75" s="619"/>
      <c r="DH75" s="620"/>
      <c r="DI75" s="620"/>
      <c r="DJ75" s="620"/>
      <c r="DK75" s="621"/>
      <c r="DL75" s="619"/>
      <c r="DM75" s="620"/>
      <c r="DN75" s="620"/>
      <c r="DO75" s="620"/>
      <c r="DP75" s="621"/>
      <c r="DQ75" s="619"/>
      <c r="DR75" s="620"/>
      <c r="DS75" s="620"/>
      <c r="DT75" s="620"/>
      <c r="DU75" s="621"/>
      <c r="DV75" s="616"/>
      <c r="DW75" s="617"/>
      <c r="DX75" s="617"/>
      <c r="DY75" s="617"/>
      <c r="DZ75" s="622"/>
      <c r="EA75" s="467"/>
    </row>
    <row r="76" spans="1:131" ht="26.25" customHeight="1" x14ac:dyDescent="0.15">
      <c r="A76" s="523">
        <v>9</v>
      </c>
      <c r="B76" s="633"/>
      <c r="C76" s="634"/>
      <c r="D76" s="634"/>
      <c r="E76" s="634"/>
      <c r="F76" s="634"/>
      <c r="G76" s="634"/>
      <c r="H76" s="634"/>
      <c r="I76" s="634"/>
      <c r="J76" s="634"/>
      <c r="K76" s="634"/>
      <c r="L76" s="634"/>
      <c r="M76" s="634"/>
      <c r="N76" s="634"/>
      <c r="O76" s="634"/>
      <c r="P76" s="635"/>
      <c r="Q76" s="637"/>
      <c r="R76" s="638"/>
      <c r="S76" s="638"/>
      <c r="T76" s="638"/>
      <c r="U76" s="589"/>
      <c r="V76" s="639"/>
      <c r="W76" s="638"/>
      <c r="X76" s="638"/>
      <c r="Y76" s="638"/>
      <c r="Z76" s="589"/>
      <c r="AA76" s="639"/>
      <c r="AB76" s="638"/>
      <c r="AC76" s="638"/>
      <c r="AD76" s="638"/>
      <c r="AE76" s="589"/>
      <c r="AF76" s="639"/>
      <c r="AG76" s="638"/>
      <c r="AH76" s="638"/>
      <c r="AI76" s="638"/>
      <c r="AJ76" s="589"/>
      <c r="AK76" s="639"/>
      <c r="AL76" s="638"/>
      <c r="AM76" s="638"/>
      <c r="AN76" s="638"/>
      <c r="AO76" s="589"/>
      <c r="AP76" s="639"/>
      <c r="AQ76" s="638"/>
      <c r="AR76" s="638"/>
      <c r="AS76" s="638"/>
      <c r="AT76" s="589"/>
      <c r="AU76" s="639"/>
      <c r="AV76" s="638"/>
      <c r="AW76" s="638"/>
      <c r="AX76" s="638"/>
      <c r="AY76" s="589"/>
      <c r="AZ76" s="592"/>
      <c r="BA76" s="592"/>
      <c r="BB76" s="592"/>
      <c r="BC76" s="592"/>
      <c r="BD76" s="593"/>
      <c r="BE76" s="571"/>
      <c r="BF76" s="571"/>
      <c r="BG76" s="571"/>
      <c r="BH76" s="571"/>
      <c r="BI76" s="571"/>
      <c r="BJ76" s="571"/>
      <c r="BK76" s="571"/>
      <c r="BL76" s="571"/>
      <c r="BM76" s="571"/>
      <c r="BN76" s="571"/>
      <c r="BO76" s="571"/>
      <c r="BP76" s="571"/>
      <c r="BQ76" s="523">
        <v>70</v>
      </c>
      <c r="BR76" s="615"/>
      <c r="BS76" s="616"/>
      <c r="BT76" s="617"/>
      <c r="BU76" s="617"/>
      <c r="BV76" s="617"/>
      <c r="BW76" s="617"/>
      <c r="BX76" s="617"/>
      <c r="BY76" s="617"/>
      <c r="BZ76" s="617"/>
      <c r="CA76" s="617"/>
      <c r="CB76" s="617"/>
      <c r="CC76" s="617"/>
      <c r="CD76" s="617"/>
      <c r="CE76" s="617"/>
      <c r="CF76" s="617"/>
      <c r="CG76" s="618"/>
      <c r="CH76" s="619"/>
      <c r="CI76" s="620"/>
      <c r="CJ76" s="620"/>
      <c r="CK76" s="620"/>
      <c r="CL76" s="621"/>
      <c r="CM76" s="619"/>
      <c r="CN76" s="620"/>
      <c r="CO76" s="620"/>
      <c r="CP76" s="620"/>
      <c r="CQ76" s="621"/>
      <c r="CR76" s="619"/>
      <c r="CS76" s="620"/>
      <c r="CT76" s="620"/>
      <c r="CU76" s="620"/>
      <c r="CV76" s="621"/>
      <c r="CW76" s="619"/>
      <c r="CX76" s="620"/>
      <c r="CY76" s="620"/>
      <c r="CZ76" s="620"/>
      <c r="DA76" s="621"/>
      <c r="DB76" s="619"/>
      <c r="DC76" s="620"/>
      <c r="DD76" s="620"/>
      <c r="DE76" s="620"/>
      <c r="DF76" s="621"/>
      <c r="DG76" s="619"/>
      <c r="DH76" s="620"/>
      <c r="DI76" s="620"/>
      <c r="DJ76" s="620"/>
      <c r="DK76" s="621"/>
      <c r="DL76" s="619"/>
      <c r="DM76" s="620"/>
      <c r="DN76" s="620"/>
      <c r="DO76" s="620"/>
      <c r="DP76" s="621"/>
      <c r="DQ76" s="619"/>
      <c r="DR76" s="620"/>
      <c r="DS76" s="620"/>
      <c r="DT76" s="620"/>
      <c r="DU76" s="621"/>
      <c r="DV76" s="616"/>
      <c r="DW76" s="617"/>
      <c r="DX76" s="617"/>
      <c r="DY76" s="617"/>
      <c r="DZ76" s="622"/>
      <c r="EA76" s="467"/>
    </row>
    <row r="77" spans="1:131" ht="26.25" customHeight="1" x14ac:dyDescent="0.15">
      <c r="A77" s="523">
        <v>10</v>
      </c>
      <c r="B77" s="633"/>
      <c r="C77" s="634"/>
      <c r="D77" s="634"/>
      <c r="E77" s="634"/>
      <c r="F77" s="634"/>
      <c r="G77" s="634"/>
      <c r="H77" s="634"/>
      <c r="I77" s="634"/>
      <c r="J77" s="634"/>
      <c r="K77" s="634"/>
      <c r="L77" s="634"/>
      <c r="M77" s="634"/>
      <c r="N77" s="634"/>
      <c r="O77" s="634"/>
      <c r="P77" s="635"/>
      <c r="Q77" s="637"/>
      <c r="R77" s="638"/>
      <c r="S77" s="638"/>
      <c r="T77" s="638"/>
      <c r="U77" s="589"/>
      <c r="V77" s="639"/>
      <c r="W77" s="638"/>
      <c r="X77" s="638"/>
      <c r="Y77" s="638"/>
      <c r="Z77" s="589"/>
      <c r="AA77" s="639"/>
      <c r="AB77" s="638"/>
      <c r="AC77" s="638"/>
      <c r="AD77" s="638"/>
      <c r="AE77" s="589"/>
      <c r="AF77" s="639"/>
      <c r="AG77" s="638"/>
      <c r="AH77" s="638"/>
      <c r="AI77" s="638"/>
      <c r="AJ77" s="589"/>
      <c r="AK77" s="639"/>
      <c r="AL77" s="638"/>
      <c r="AM77" s="638"/>
      <c r="AN77" s="638"/>
      <c r="AO77" s="589"/>
      <c r="AP77" s="639"/>
      <c r="AQ77" s="638"/>
      <c r="AR77" s="638"/>
      <c r="AS77" s="638"/>
      <c r="AT77" s="589"/>
      <c r="AU77" s="639"/>
      <c r="AV77" s="638"/>
      <c r="AW77" s="638"/>
      <c r="AX77" s="638"/>
      <c r="AY77" s="589"/>
      <c r="AZ77" s="592"/>
      <c r="BA77" s="592"/>
      <c r="BB77" s="592"/>
      <c r="BC77" s="592"/>
      <c r="BD77" s="593"/>
      <c r="BE77" s="571"/>
      <c r="BF77" s="571"/>
      <c r="BG77" s="571"/>
      <c r="BH77" s="571"/>
      <c r="BI77" s="571"/>
      <c r="BJ77" s="571"/>
      <c r="BK77" s="571"/>
      <c r="BL77" s="571"/>
      <c r="BM77" s="571"/>
      <c r="BN77" s="571"/>
      <c r="BO77" s="571"/>
      <c r="BP77" s="571"/>
      <c r="BQ77" s="523">
        <v>71</v>
      </c>
      <c r="BR77" s="615"/>
      <c r="BS77" s="616"/>
      <c r="BT77" s="617"/>
      <c r="BU77" s="617"/>
      <c r="BV77" s="617"/>
      <c r="BW77" s="617"/>
      <c r="BX77" s="617"/>
      <c r="BY77" s="617"/>
      <c r="BZ77" s="617"/>
      <c r="CA77" s="617"/>
      <c r="CB77" s="617"/>
      <c r="CC77" s="617"/>
      <c r="CD77" s="617"/>
      <c r="CE77" s="617"/>
      <c r="CF77" s="617"/>
      <c r="CG77" s="618"/>
      <c r="CH77" s="619"/>
      <c r="CI77" s="620"/>
      <c r="CJ77" s="620"/>
      <c r="CK77" s="620"/>
      <c r="CL77" s="621"/>
      <c r="CM77" s="619"/>
      <c r="CN77" s="620"/>
      <c r="CO77" s="620"/>
      <c r="CP77" s="620"/>
      <c r="CQ77" s="621"/>
      <c r="CR77" s="619"/>
      <c r="CS77" s="620"/>
      <c r="CT77" s="620"/>
      <c r="CU77" s="620"/>
      <c r="CV77" s="621"/>
      <c r="CW77" s="619"/>
      <c r="CX77" s="620"/>
      <c r="CY77" s="620"/>
      <c r="CZ77" s="620"/>
      <c r="DA77" s="621"/>
      <c r="DB77" s="619"/>
      <c r="DC77" s="620"/>
      <c r="DD77" s="620"/>
      <c r="DE77" s="620"/>
      <c r="DF77" s="621"/>
      <c r="DG77" s="619"/>
      <c r="DH77" s="620"/>
      <c r="DI77" s="620"/>
      <c r="DJ77" s="620"/>
      <c r="DK77" s="621"/>
      <c r="DL77" s="619"/>
      <c r="DM77" s="620"/>
      <c r="DN77" s="620"/>
      <c r="DO77" s="620"/>
      <c r="DP77" s="621"/>
      <c r="DQ77" s="619"/>
      <c r="DR77" s="620"/>
      <c r="DS77" s="620"/>
      <c r="DT77" s="620"/>
      <c r="DU77" s="621"/>
      <c r="DV77" s="616"/>
      <c r="DW77" s="617"/>
      <c r="DX77" s="617"/>
      <c r="DY77" s="617"/>
      <c r="DZ77" s="622"/>
      <c r="EA77" s="467"/>
    </row>
    <row r="78" spans="1:131" ht="26.25" customHeight="1" x14ac:dyDescent="0.15">
      <c r="A78" s="523">
        <v>11</v>
      </c>
      <c r="B78" s="633"/>
      <c r="C78" s="634"/>
      <c r="D78" s="634"/>
      <c r="E78" s="634"/>
      <c r="F78" s="634"/>
      <c r="G78" s="634"/>
      <c r="H78" s="634"/>
      <c r="I78" s="634"/>
      <c r="J78" s="634"/>
      <c r="K78" s="634"/>
      <c r="L78" s="634"/>
      <c r="M78" s="634"/>
      <c r="N78" s="634"/>
      <c r="O78" s="634"/>
      <c r="P78" s="635"/>
      <c r="Q78" s="636"/>
      <c r="R78" s="590"/>
      <c r="S78" s="590"/>
      <c r="T78" s="590"/>
      <c r="U78" s="590"/>
      <c r="V78" s="590"/>
      <c r="W78" s="590"/>
      <c r="X78" s="590"/>
      <c r="Y78" s="590"/>
      <c r="Z78" s="590"/>
      <c r="AA78" s="590"/>
      <c r="AB78" s="590"/>
      <c r="AC78" s="590"/>
      <c r="AD78" s="590"/>
      <c r="AE78" s="590"/>
      <c r="AF78" s="590"/>
      <c r="AG78" s="590"/>
      <c r="AH78" s="590"/>
      <c r="AI78" s="590"/>
      <c r="AJ78" s="590"/>
      <c r="AK78" s="590"/>
      <c r="AL78" s="590"/>
      <c r="AM78" s="590"/>
      <c r="AN78" s="590"/>
      <c r="AO78" s="590"/>
      <c r="AP78" s="590"/>
      <c r="AQ78" s="590"/>
      <c r="AR78" s="590"/>
      <c r="AS78" s="590"/>
      <c r="AT78" s="590"/>
      <c r="AU78" s="590"/>
      <c r="AV78" s="590"/>
      <c r="AW78" s="590"/>
      <c r="AX78" s="590"/>
      <c r="AY78" s="590"/>
      <c r="AZ78" s="592"/>
      <c r="BA78" s="592"/>
      <c r="BB78" s="592"/>
      <c r="BC78" s="592"/>
      <c r="BD78" s="593"/>
      <c r="BE78" s="571"/>
      <c r="BF78" s="571"/>
      <c r="BG78" s="571"/>
      <c r="BH78" s="571"/>
      <c r="BI78" s="571"/>
      <c r="BJ78" s="467"/>
      <c r="BK78" s="467"/>
      <c r="BL78" s="467"/>
      <c r="BM78" s="467"/>
      <c r="BN78" s="467"/>
      <c r="BO78" s="571"/>
      <c r="BP78" s="571"/>
      <c r="BQ78" s="523">
        <v>72</v>
      </c>
      <c r="BR78" s="615"/>
      <c r="BS78" s="616"/>
      <c r="BT78" s="617"/>
      <c r="BU78" s="617"/>
      <c r="BV78" s="617"/>
      <c r="BW78" s="617"/>
      <c r="BX78" s="617"/>
      <c r="BY78" s="617"/>
      <c r="BZ78" s="617"/>
      <c r="CA78" s="617"/>
      <c r="CB78" s="617"/>
      <c r="CC78" s="617"/>
      <c r="CD78" s="617"/>
      <c r="CE78" s="617"/>
      <c r="CF78" s="617"/>
      <c r="CG78" s="618"/>
      <c r="CH78" s="619"/>
      <c r="CI78" s="620"/>
      <c r="CJ78" s="620"/>
      <c r="CK78" s="620"/>
      <c r="CL78" s="621"/>
      <c r="CM78" s="619"/>
      <c r="CN78" s="620"/>
      <c r="CO78" s="620"/>
      <c r="CP78" s="620"/>
      <c r="CQ78" s="621"/>
      <c r="CR78" s="619"/>
      <c r="CS78" s="620"/>
      <c r="CT78" s="620"/>
      <c r="CU78" s="620"/>
      <c r="CV78" s="621"/>
      <c r="CW78" s="619"/>
      <c r="CX78" s="620"/>
      <c r="CY78" s="620"/>
      <c r="CZ78" s="620"/>
      <c r="DA78" s="621"/>
      <c r="DB78" s="619"/>
      <c r="DC78" s="620"/>
      <c r="DD78" s="620"/>
      <c r="DE78" s="620"/>
      <c r="DF78" s="621"/>
      <c r="DG78" s="619"/>
      <c r="DH78" s="620"/>
      <c r="DI78" s="620"/>
      <c r="DJ78" s="620"/>
      <c r="DK78" s="621"/>
      <c r="DL78" s="619"/>
      <c r="DM78" s="620"/>
      <c r="DN78" s="620"/>
      <c r="DO78" s="620"/>
      <c r="DP78" s="621"/>
      <c r="DQ78" s="619"/>
      <c r="DR78" s="620"/>
      <c r="DS78" s="620"/>
      <c r="DT78" s="620"/>
      <c r="DU78" s="621"/>
      <c r="DV78" s="616"/>
      <c r="DW78" s="617"/>
      <c r="DX78" s="617"/>
      <c r="DY78" s="617"/>
      <c r="DZ78" s="622"/>
      <c r="EA78" s="467"/>
    </row>
    <row r="79" spans="1:131" ht="26.25" customHeight="1" x14ac:dyDescent="0.15">
      <c r="A79" s="523">
        <v>12</v>
      </c>
      <c r="B79" s="633"/>
      <c r="C79" s="634"/>
      <c r="D79" s="634"/>
      <c r="E79" s="634"/>
      <c r="F79" s="634"/>
      <c r="G79" s="634"/>
      <c r="H79" s="634"/>
      <c r="I79" s="634"/>
      <c r="J79" s="634"/>
      <c r="K79" s="634"/>
      <c r="L79" s="634"/>
      <c r="M79" s="634"/>
      <c r="N79" s="634"/>
      <c r="O79" s="634"/>
      <c r="P79" s="635"/>
      <c r="Q79" s="636"/>
      <c r="R79" s="590"/>
      <c r="S79" s="590"/>
      <c r="T79" s="590"/>
      <c r="U79" s="590"/>
      <c r="V79" s="590"/>
      <c r="W79" s="590"/>
      <c r="X79" s="590"/>
      <c r="Y79" s="590"/>
      <c r="Z79" s="590"/>
      <c r="AA79" s="590"/>
      <c r="AB79" s="590"/>
      <c r="AC79" s="590"/>
      <c r="AD79" s="590"/>
      <c r="AE79" s="590"/>
      <c r="AF79" s="590"/>
      <c r="AG79" s="590"/>
      <c r="AH79" s="590"/>
      <c r="AI79" s="590"/>
      <c r="AJ79" s="590"/>
      <c r="AK79" s="590"/>
      <c r="AL79" s="590"/>
      <c r="AM79" s="590"/>
      <c r="AN79" s="590"/>
      <c r="AO79" s="590"/>
      <c r="AP79" s="590"/>
      <c r="AQ79" s="590"/>
      <c r="AR79" s="590"/>
      <c r="AS79" s="590"/>
      <c r="AT79" s="590"/>
      <c r="AU79" s="590"/>
      <c r="AV79" s="590"/>
      <c r="AW79" s="590"/>
      <c r="AX79" s="590"/>
      <c r="AY79" s="590"/>
      <c r="AZ79" s="592"/>
      <c r="BA79" s="592"/>
      <c r="BB79" s="592"/>
      <c r="BC79" s="592"/>
      <c r="BD79" s="593"/>
      <c r="BE79" s="571"/>
      <c r="BF79" s="571"/>
      <c r="BG79" s="571"/>
      <c r="BH79" s="571"/>
      <c r="BI79" s="571"/>
      <c r="BJ79" s="467"/>
      <c r="BK79" s="467"/>
      <c r="BL79" s="467"/>
      <c r="BM79" s="467"/>
      <c r="BN79" s="467"/>
      <c r="BO79" s="571"/>
      <c r="BP79" s="571"/>
      <c r="BQ79" s="523">
        <v>73</v>
      </c>
      <c r="BR79" s="615"/>
      <c r="BS79" s="616"/>
      <c r="BT79" s="617"/>
      <c r="BU79" s="617"/>
      <c r="BV79" s="617"/>
      <c r="BW79" s="617"/>
      <c r="BX79" s="617"/>
      <c r="BY79" s="617"/>
      <c r="BZ79" s="617"/>
      <c r="CA79" s="617"/>
      <c r="CB79" s="617"/>
      <c r="CC79" s="617"/>
      <c r="CD79" s="617"/>
      <c r="CE79" s="617"/>
      <c r="CF79" s="617"/>
      <c r="CG79" s="618"/>
      <c r="CH79" s="619"/>
      <c r="CI79" s="620"/>
      <c r="CJ79" s="620"/>
      <c r="CK79" s="620"/>
      <c r="CL79" s="621"/>
      <c r="CM79" s="619"/>
      <c r="CN79" s="620"/>
      <c r="CO79" s="620"/>
      <c r="CP79" s="620"/>
      <c r="CQ79" s="621"/>
      <c r="CR79" s="619"/>
      <c r="CS79" s="620"/>
      <c r="CT79" s="620"/>
      <c r="CU79" s="620"/>
      <c r="CV79" s="621"/>
      <c r="CW79" s="619"/>
      <c r="CX79" s="620"/>
      <c r="CY79" s="620"/>
      <c r="CZ79" s="620"/>
      <c r="DA79" s="621"/>
      <c r="DB79" s="619"/>
      <c r="DC79" s="620"/>
      <c r="DD79" s="620"/>
      <c r="DE79" s="620"/>
      <c r="DF79" s="621"/>
      <c r="DG79" s="619"/>
      <c r="DH79" s="620"/>
      <c r="DI79" s="620"/>
      <c r="DJ79" s="620"/>
      <c r="DK79" s="621"/>
      <c r="DL79" s="619"/>
      <c r="DM79" s="620"/>
      <c r="DN79" s="620"/>
      <c r="DO79" s="620"/>
      <c r="DP79" s="621"/>
      <c r="DQ79" s="619"/>
      <c r="DR79" s="620"/>
      <c r="DS79" s="620"/>
      <c r="DT79" s="620"/>
      <c r="DU79" s="621"/>
      <c r="DV79" s="616"/>
      <c r="DW79" s="617"/>
      <c r="DX79" s="617"/>
      <c r="DY79" s="617"/>
      <c r="DZ79" s="622"/>
      <c r="EA79" s="467"/>
    </row>
    <row r="80" spans="1:131" ht="26.25" customHeight="1" x14ac:dyDescent="0.15">
      <c r="A80" s="523">
        <v>13</v>
      </c>
      <c r="B80" s="633"/>
      <c r="C80" s="634"/>
      <c r="D80" s="634"/>
      <c r="E80" s="634"/>
      <c r="F80" s="634"/>
      <c r="G80" s="634"/>
      <c r="H80" s="634"/>
      <c r="I80" s="634"/>
      <c r="J80" s="634"/>
      <c r="K80" s="634"/>
      <c r="L80" s="634"/>
      <c r="M80" s="634"/>
      <c r="N80" s="634"/>
      <c r="O80" s="634"/>
      <c r="P80" s="635"/>
      <c r="Q80" s="636"/>
      <c r="R80" s="590"/>
      <c r="S80" s="590"/>
      <c r="T80" s="590"/>
      <c r="U80" s="590"/>
      <c r="V80" s="590"/>
      <c r="W80" s="590"/>
      <c r="X80" s="590"/>
      <c r="Y80" s="590"/>
      <c r="Z80" s="590"/>
      <c r="AA80" s="590"/>
      <c r="AB80" s="590"/>
      <c r="AC80" s="590"/>
      <c r="AD80" s="590"/>
      <c r="AE80" s="590"/>
      <c r="AF80" s="590"/>
      <c r="AG80" s="590"/>
      <c r="AH80" s="590"/>
      <c r="AI80" s="590"/>
      <c r="AJ80" s="590"/>
      <c r="AK80" s="590"/>
      <c r="AL80" s="590"/>
      <c r="AM80" s="590"/>
      <c r="AN80" s="590"/>
      <c r="AO80" s="590"/>
      <c r="AP80" s="590"/>
      <c r="AQ80" s="590"/>
      <c r="AR80" s="590"/>
      <c r="AS80" s="590"/>
      <c r="AT80" s="590"/>
      <c r="AU80" s="590"/>
      <c r="AV80" s="590"/>
      <c r="AW80" s="590"/>
      <c r="AX80" s="590"/>
      <c r="AY80" s="590"/>
      <c r="AZ80" s="592"/>
      <c r="BA80" s="592"/>
      <c r="BB80" s="592"/>
      <c r="BC80" s="592"/>
      <c r="BD80" s="593"/>
      <c r="BE80" s="571"/>
      <c r="BF80" s="571"/>
      <c r="BG80" s="571"/>
      <c r="BH80" s="571"/>
      <c r="BI80" s="571"/>
      <c r="BJ80" s="571"/>
      <c r="BK80" s="571"/>
      <c r="BL80" s="571"/>
      <c r="BM80" s="571"/>
      <c r="BN80" s="571"/>
      <c r="BO80" s="571"/>
      <c r="BP80" s="571"/>
      <c r="BQ80" s="523">
        <v>74</v>
      </c>
      <c r="BR80" s="615"/>
      <c r="BS80" s="616"/>
      <c r="BT80" s="617"/>
      <c r="BU80" s="617"/>
      <c r="BV80" s="617"/>
      <c r="BW80" s="617"/>
      <c r="BX80" s="617"/>
      <c r="BY80" s="617"/>
      <c r="BZ80" s="617"/>
      <c r="CA80" s="617"/>
      <c r="CB80" s="617"/>
      <c r="CC80" s="617"/>
      <c r="CD80" s="617"/>
      <c r="CE80" s="617"/>
      <c r="CF80" s="617"/>
      <c r="CG80" s="618"/>
      <c r="CH80" s="619"/>
      <c r="CI80" s="620"/>
      <c r="CJ80" s="620"/>
      <c r="CK80" s="620"/>
      <c r="CL80" s="621"/>
      <c r="CM80" s="619"/>
      <c r="CN80" s="620"/>
      <c r="CO80" s="620"/>
      <c r="CP80" s="620"/>
      <c r="CQ80" s="621"/>
      <c r="CR80" s="619"/>
      <c r="CS80" s="620"/>
      <c r="CT80" s="620"/>
      <c r="CU80" s="620"/>
      <c r="CV80" s="621"/>
      <c r="CW80" s="619"/>
      <c r="CX80" s="620"/>
      <c r="CY80" s="620"/>
      <c r="CZ80" s="620"/>
      <c r="DA80" s="621"/>
      <c r="DB80" s="619"/>
      <c r="DC80" s="620"/>
      <c r="DD80" s="620"/>
      <c r="DE80" s="620"/>
      <c r="DF80" s="621"/>
      <c r="DG80" s="619"/>
      <c r="DH80" s="620"/>
      <c r="DI80" s="620"/>
      <c r="DJ80" s="620"/>
      <c r="DK80" s="621"/>
      <c r="DL80" s="619"/>
      <c r="DM80" s="620"/>
      <c r="DN80" s="620"/>
      <c r="DO80" s="620"/>
      <c r="DP80" s="621"/>
      <c r="DQ80" s="619"/>
      <c r="DR80" s="620"/>
      <c r="DS80" s="620"/>
      <c r="DT80" s="620"/>
      <c r="DU80" s="621"/>
      <c r="DV80" s="616"/>
      <c r="DW80" s="617"/>
      <c r="DX80" s="617"/>
      <c r="DY80" s="617"/>
      <c r="DZ80" s="622"/>
      <c r="EA80" s="467"/>
    </row>
    <row r="81" spans="1:131" ht="26.25" customHeight="1" x14ac:dyDescent="0.15">
      <c r="A81" s="523">
        <v>14</v>
      </c>
      <c r="B81" s="633"/>
      <c r="C81" s="634"/>
      <c r="D81" s="634"/>
      <c r="E81" s="634"/>
      <c r="F81" s="634"/>
      <c r="G81" s="634"/>
      <c r="H81" s="634"/>
      <c r="I81" s="634"/>
      <c r="J81" s="634"/>
      <c r="K81" s="634"/>
      <c r="L81" s="634"/>
      <c r="M81" s="634"/>
      <c r="N81" s="634"/>
      <c r="O81" s="634"/>
      <c r="P81" s="635"/>
      <c r="Q81" s="636"/>
      <c r="R81" s="590"/>
      <c r="S81" s="590"/>
      <c r="T81" s="590"/>
      <c r="U81" s="590"/>
      <c r="V81" s="590"/>
      <c r="W81" s="590"/>
      <c r="X81" s="590"/>
      <c r="Y81" s="590"/>
      <c r="Z81" s="590"/>
      <c r="AA81" s="590"/>
      <c r="AB81" s="590"/>
      <c r="AC81" s="590"/>
      <c r="AD81" s="590"/>
      <c r="AE81" s="590"/>
      <c r="AF81" s="590"/>
      <c r="AG81" s="590"/>
      <c r="AH81" s="590"/>
      <c r="AI81" s="590"/>
      <c r="AJ81" s="590"/>
      <c r="AK81" s="590"/>
      <c r="AL81" s="590"/>
      <c r="AM81" s="590"/>
      <c r="AN81" s="590"/>
      <c r="AO81" s="590"/>
      <c r="AP81" s="590"/>
      <c r="AQ81" s="590"/>
      <c r="AR81" s="590"/>
      <c r="AS81" s="590"/>
      <c r="AT81" s="590"/>
      <c r="AU81" s="590"/>
      <c r="AV81" s="590"/>
      <c r="AW81" s="590"/>
      <c r="AX81" s="590"/>
      <c r="AY81" s="590"/>
      <c r="AZ81" s="592"/>
      <c r="BA81" s="592"/>
      <c r="BB81" s="592"/>
      <c r="BC81" s="592"/>
      <c r="BD81" s="593"/>
      <c r="BE81" s="571"/>
      <c r="BF81" s="571"/>
      <c r="BG81" s="571"/>
      <c r="BH81" s="571"/>
      <c r="BI81" s="571"/>
      <c r="BJ81" s="571"/>
      <c r="BK81" s="571"/>
      <c r="BL81" s="571"/>
      <c r="BM81" s="571"/>
      <c r="BN81" s="571"/>
      <c r="BO81" s="571"/>
      <c r="BP81" s="571"/>
      <c r="BQ81" s="523">
        <v>75</v>
      </c>
      <c r="BR81" s="615"/>
      <c r="BS81" s="616"/>
      <c r="BT81" s="617"/>
      <c r="BU81" s="617"/>
      <c r="BV81" s="617"/>
      <c r="BW81" s="617"/>
      <c r="BX81" s="617"/>
      <c r="BY81" s="617"/>
      <c r="BZ81" s="617"/>
      <c r="CA81" s="617"/>
      <c r="CB81" s="617"/>
      <c r="CC81" s="617"/>
      <c r="CD81" s="617"/>
      <c r="CE81" s="617"/>
      <c r="CF81" s="617"/>
      <c r="CG81" s="618"/>
      <c r="CH81" s="619"/>
      <c r="CI81" s="620"/>
      <c r="CJ81" s="620"/>
      <c r="CK81" s="620"/>
      <c r="CL81" s="621"/>
      <c r="CM81" s="619"/>
      <c r="CN81" s="620"/>
      <c r="CO81" s="620"/>
      <c r="CP81" s="620"/>
      <c r="CQ81" s="621"/>
      <c r="CR81" s="619"/>
      <c r="CS81" s="620"/>
      <c r="CT81" s="620"/>
      <c r="CU81" s="620"/>
      <c r="CV81" s="621"/>
      <c r="CW81" s="619"/>
      <c r="CX81" s="620"/>
      <c r="CY81" s="620"/>
      <c r="CZ81" s="620"/>
      <c r="DA81" s="621"/>
      <c r="DB81" s="619"/>
      <c r="DC81" s="620"/>
      <c r="DD81" s="620"/>
      <c r="DE81" s="620"/>
      <c r="DF81" s="621"/>
      <c r="DG81" s="619"/>
      <c r="DH81" s="620"/>
      <c r="DI81" s="620"/>
      <c r="DJ81" s="620"/>
      <c r="DK81" s="621"/>
      <c r="DL81" s="619"/>
      <c r="DM81" s="620"/>
      <c r="DN81" s="620"/>
      <c r="DO81" s="620"/>
      <c r="DP81" s="621"/>
      <c r="DQ81" s="619"/>
      <c r="DR81" s="620"/>
      <c r="DS81" s="620"/>
      <c r="DT81" s="620"/>
      <c r="DU81" s="621"/>
      <c r="DV81" s="616"/>
      <c r="DW81" s="617"/>
      <c r="DX81" s="617"/>
      <c r="DY81" s="617"/>
      <c r="DZ81" s="622"/>
      <c r="EA81" s="467"/>
    </row>
    <row r="82" spans="1:131" ht="26.25" customHeight="1" x14ac:dyDescent="0.15">
      <c r="A82" s="523">
        <v>15</v>
      </c>
      <c r="B82" s="633"/>
      <c r="C82" s="634"/>
      <c r="D82" s="634"/>
      <c r="E82" s="634"/>
      <c r="F82" s="634"/>
      <c r="G82" s="634"/>
      <c r="H82" s="634"/>
      <c r="I82" s="634"/>
      <c r="J82" s="634"/>
      <c r="K82" s="634"/>
      <c r="L82" s="634"/>
      <c r="M82" s="634"/>
      <c r="N82" s="634"/>
      <c r="O82" s="634"/>
      <c r="P82" s="635"/>
      <c r="Q82" s="636"/>
      <c r="R82" s="590"/>
      <c r="S82" s="590"/>
      <c r="T82" s="590"/>
      <c r="U82" s="590"/>
      <c r="V82" s="590"/>
      <c r="W82" s="590"/>
      <c r="X82" s="590"/>
      <c r="Y82" s="590"/>
      <c r="Z82" s="590"/>
      <c r="AA82" s="590"/>
      <c r="AB82" s="590"/>
      <c r="AC82" s="590"/>
      <c r="AD82" s="590"/>
      <c r="AE82" s="590"/>
      <c r="AF82" s="590"/>
      <c r="AG82" s="590"/>
      <c r="AH82" s="590"/>
      <c r="AI82" s="590"/>
      <c r="AJ82" s="590"/>
      <c r="AK82" s="590"/>
      <c r="AL82" s="590"/>
      <c r="AM82" s="590"/>
      <c r="AN82" s="590"/>
      <c r="AO82" s="590"/>
      <c r="AP82" s="590"/>
      <c r="AQ82" s="590"/>
      <c r="AR82" s="590"/>
      <c r="AS82" s="590"/>
      <c r="AT82" s="590"/>
      <c r="AU82" s="590"/>
      <c r="AV82" s="590"/>
      <c r="AW82" s="590"/>
      <c r="AX82" s="590"/>
      <c r="AY82" s="590"/>
      <c r="AZ82" s="592"/>
      <c r="BA82" s="592"/>
      <c r="BB82" s="592"/>
      <c r="BC82" s="592"/>
      <c r="BD82" s="593"/>
      <c r="BE82" s="571"/>
      <c r="BF82" s="571"/>
      <c r="BG82" s="571"/>
      <c r="BH82" s="571"/>
      <c r="BI82" s="571"/>
      <c r="BJ82" s="571"/>
      <c r="BK82" s="571"/>
      <c r="BL82" s="571"/>
      <c r="BM82" s="571"/>
      <c r="BN82" s="571"/>
      <c r="BO82" s="571"/>
      <c r="BP82" s="571"/>
      <c r="BQ82" s="523">
        <v>76</v>
      </c>
      <c r="BR82" s="615"/>
      <c r="BS82" s="616"/>
      <c r="BT82" s="617"/>
      <c r="BU82" s="617"/>
      <c r="BV82" s="617"/>
      <c r="BW82" s="617"/>
      <c r="BX82" s="617"/>
      <c r="BY82" s="617"/>
      <c r="BZ82" s="617"/>
      <c r="CA82" s="617"/>
      <c r="CB82" s="617"/>
      <c r="CC82" s="617"/>
      <c r="CD82" s="617"/>
      <c r="CE82" s="617"/>
      <c r="CF82" s="617"/>
      <c r="CG82" s="618"/>
      <c r="CH82" s="619"/>
      <c r="CI82" s="620"/>
      <c r="CJ82" s="620"/>
      <c r="CK82" s="620"/>
      <c r="CL82" s="621"/>
      <c r="CM82" s="619"/>
      <c r="CN82" s="620"/>
      <c r="CO82" s="620"/>
      <c r="CP82" s="620"/>
      <c r="CQ82" s="621"/>
      <c r="CR82" s="619"/>
      <c r="CS82" s="620"/>
      <c r="CT82" s="620"/>
      <c r="CU82" s="620"/>
      <c r="CV82" s="621"/>
      <c r="CW82" s="619"/>
      <c r="CX82" s="620"/>
      <c r="CY82" s="620"/>
      <c r="CZ82" s="620"/>
      <c r="DA82" s="621"/>
      <c r="DB82" s="619"/>
      <c r="DC82" s="620"/>
      <c r="DD82" s="620"/>
      <c r="DE82" s="620"/>
      <c r="DF82" s="621"/>
      <c r="DG82" s="619"/>
      <c r="DH82" s="620"/>
      <c r="DI82" s="620"/>
      <c r="DJ82" s="620"/>
      <c r="DK82" s="621"/>
      <c r="DL82" s="619"/>
      <c r="DM82" s="620"/>
      <c r="DN82" s="620"/>
      <c r="DO82" s="620"/>
      <c r="DP82" s="621"/>
      <c r="DQ82" s="619"/>
      <c r="DR82" s="620"/>
      <c r="DS82" s="620"/>
      <c r="DT82" s="620"/>
      <c r="DU82" s="621"/>
      <c r="DV82" s="616"/>
      <c r="DW82" s="617"/>
      <c r="DX82" s="617"/>
      <c r="DY82" s="617"/>
      <c r="DZ82" s="622"/>
      <c r="EA82" s="467"/>
    </row>
    <row r="83" spans="1:131" ht="26.25" customHeight="1" x14ac:dyDescent="0.15">
      <c r="A83" s="523">
        <v>16</v>
      </c>
      <c r="B83" s="633"/>
      <c r="C83" s="634"/>
      <c r="D83" s="634"/>
      <c r="E83" s="634"/>
      <c r="F83" s="634"/>
      <c r="G83" s="634"/>
      <c r="H83" s="634"/>
      <c r="I83" s="634"/>
      <c r="J83" s="634"/>
      <c r="K83" s="634"/>
      <c r="L83" s="634"/>
      <c r="M83" s="634"/>
      <c r="N83" s="634"/>
      <c r="O83" s="634"/>
      <c r="P83" s="635"/>
      <c r="Q83" s="636"/>
      <c r="R83" s="590"/>
      <c r="S83" s="590"/>
      <c r="T83" s="590"/>
      <c r="U83" s="590"/>
      <c r="V83" s="590"/>
      <c r="W83" s="590"/>
      <c r="X83" s="590"/>
      <c r="Y83" s="590"/>
      <c r="Z83" s="590"/>
      <c r="AA83" s="590"/>
      <c r="AB83" s="590"/>
      <c r="AC83" s="590"/>
      <c r="AD83" s="590"/>
      <c r="AE83" s="590"/>
      <c r="AF83" s="590"/>
      <c r="AG83" s="590"/>
      <c r="AH83" s="590"/>
      <c r="AI83" s="590"/>
      <c r="AJ83" s="590"/>
      <c r="AK83" s="590"/>
      <c r="AL83" s="590"/>
      <c r="AM83" s="590"/>
      <c r="AN83" s="590"/>
      <c r="AO83" s="590"/>
      <c r="AP83" s="590"/>
      <c r="AQ83" s="590"/>
      <c r="AR83" s="590"/>
      <c r="AS83" s="590"/>
      <c r="AT83" s="590"/>
      <c r="AU83" s="590"/>
      <c r="AV83" s="590"/>
      <c r="AW83" s="590"/>
      <c r="AX83" s="590"/>
      <c r="AY83" s="590"/>
      <c r="AZ83" s="592"/>
      <c r="BA83" s="592"/>
      <c r="BB83" s="592"/>
      <c r="BC83" s="592"/>
      <c r="BD83" s="593"/>
      <c r="BE83" s="571"/>
      <c r="BF83" s="571"/>
      <c r="BG83" s="571"/>
      <c r="BH83" s="571"/>
      <c r="BI83" s="571"/>
      <c r="BJ83" s="571"/>
      <c r="BK83" s="571"/>
      <c r="BL83" s="571"/>
      <c r="BM83" s="571"/>
      <c r="BN83" s="571"/>
      <c r="BO83" s="571"/>
      <c r="BP83" s="571"/>
      <c r="BQ83" s="523">
        <v>77</v>
      </c>
      <c r="BR83" s="615"/>
      <c r="BS83" s="616"/>
      <c r="BT83" s="617"/>
      <c r="BU83" s="617"/>
      <c r="BV83" s="617"/>
      <c r="BW83" s="617"/>
      <c r="BX83" s="617"/>
      <c r="BY83" s="617"/>
      <c r="BZ83" s="617"/>
      <c r="CA83" s="617"/>
      <c r="CB83" s="617"/>
      <c r="CC83" s="617"/>
      <c r="CD83" s="617"/>
      <c r="CE83" s="617"/>
      <c r="CF83" s="617"/>
      <c r="CG83" s="618"/>
      <c r="CH83" s="619"/>
      <c r="CI83" s="620"/>
      <c r="CJ83" s="620"/>
      <c r="CK83" s="620"/>
      <c r="CL83" s="621"/>
      <c r="CM83" s="619"/>
      <c r="CN83" s="620"/>
      <c r="CO83" s="620"/>
      <c r="CP83" s="620"/>
      <c r="CQ83" s="621"/>
      <c r="CR83" s="619"/>
      <c r="CS83" s="620"/>
      <c r="CT83" s="620"/>
      <c r="CU83" s="620"/>
      <c r="CV83" s="621"/>
      <c r="CW83" s="619"/>
      <c r="CX83" s="620"/>
      <c r="CY83" s="620"/>
      <c r="CZ83" s="620"/>
      <c r="DA83" s="621"/>
      <c r="DB83" s="619"/>
      <c r="DC83" s="620"/>
      <c r="DD83" s="620"/>
      <c r="DE83" s="620"/>
      <c r="DF83" s="621"/>
      <c r="DG83" s="619"/>
      <c r="DH83" s="620"/>
      <c r="DI83" s="620"/>
      <c r="DJ83" s="620"/>
      <c r="DK83" s="621"/>
      <c r="DL83" s="619"/>
      <c r="DM83" s="620"/>
      <c r="DN83" s="620"/>
      <c r="DO83" s="620"/>
      <c r="DP83" s="621"/>
      <c r="DQ83" s="619"/>
      <c r="DR83" s="620"/>
      <c r="DS83" s="620"/>
      <c r="DT83" s="620"/>
      <c r="DU83" s="621"/>
      <c r="DV83" s="616"/>
      <c r="DW83" s="617"/>
      <c r="DX83" s="617"/>
      <c r="DY83" s="617"/>
      <c r="DZ83" s="622"/>
      <c r="EA83" s="467"/>
    </row>
    <row r="84" spans="1:131" ht="26.25" customHeight="1" x14ac:dyDescent="0.15">
      <c r="A84" s="523">
        <v>17</v>
      </c>
      <c r="B84" s="633"/>
      <c r="C84" s="634"/>
      <c r="D84" s="634"/>
      <c r="E84" s="634"/>
      <c r="F84" s="634"/>
      <c r="G84" s="634"/>
      <c r="H84" s="634"/>
      <c r="I84" s="634"/>
      <c r="J84" s="634"/>
      <c r="K84" s="634"/>
      <c r="L84" s="634"/>
      <c r="M84" s="634"/>
      <c r="N84" s="634"/>
      <c r="O84" s="634"/>
      <c r="P84" s="635"/>
      <c r="Q84" s="636"/>
      <c r="R84" s="590"/>
      <c r="S84" s="590"/>
      <c r="T84" s="590"/>
      <c r="U84" s="590"/>
      <c r="V84" s="590"/>
      <c r="W84" s="590"/>
      <c r="X84" s="590"/>
      <c r="Y84" s="590"/>
      <c r="Z84" s="590"/>
      <c r="AA84" s="590"/>
      <c r="AB84" s="590"/>
      <c r="AC84" s="590"/>
      <c r="AD84" s="590"/>
      <c r="AE84" s="590"/>
      <c r="AF84" s="590"/>
      <c r="AG84" s="590"/>
      <c r="AH84" s="590"/>
      <c r="AI84" s="590"/>
      <c r="AJ84" s="590"/>
      <c r="AK84" s="590"/>
      <c r="AL84" s="590"/>
      <c r="AM84" s="590"/>
      <c r="AN84" s="590"/>
      <c r="AO84" s="590"/>
      <c r="AP84" s="590"/>
      <c r="AQ84" s="590"/>
      <c r="AR84" s="590"/>
      <c r="AS84" s="590"/>
      <c r="AT84" s="590"/>
      <c r="AU84" s="590"/>
      <c r="AV84" s="590"/>
      <c r="AW84" s="590"/>
      <c r="AX84" s="590"/>
      <c r="AY84" s="590"/>
      <c r="AZ84" s="592"/>
      <c r="BA84" s="592"/>
      <c r="BB84" s="592"/>
      <c r="BC84" s="592"/>
      <c r="BD84" s="593"/>
      <c r="BE84" s="571"/>
      <c r="BF84" s="571"/>
      <c r="BG84" s="571"/>
      <c r="BH84" s="571"/>
      <c r="BI84" s="571"/>
      <c r="BJ84" s="571"/>
      <c r="BK84" s="571"/>
      <c r="BL84" s="571"/>
      <c r="BM84" s="571"/>
      <c r="BN84" s="571"/>
      <c r="BO84" s="571"/>
      <c r="BP84" s="571"/>
      <c r="BQ84" s="523">
        <v>78</v>
      </c>
      <c r="BR84" s="615"/>
      <c r="BS84" s="616"/>
      <c r="BT84" s="617"/>
      <c r="BU84" s="617"/>
      <c r="BV84" s="617"/>
      <c r="BW84" s="617"/>
      <c r="BX84" s="617"/>
      <c r="BY84" s="617"/>
      <c r="BZ84" s="617"/>
      <c r="CA84" s="617"/>
      <c r="CB84" s="617"/>
      <c r="CC84" s="617"/>
      <c r="CD84" s="617"/>
      <c r="CE84" s="617"/>
      <c r="CF84" s="617"/>
      <c r="CG84" s="618"/>
      <c r="CH84" s="619"/>
      <c r="CI84" s="620"/>
      <c r="CJ84" s="620"/>
      <c r="CK84" s="620"/>
      <c r="CL84" s="621"/>
      <c r="CM84" s="619"/>
      <c r="CN84" s="620"/>
      <c r="CO84" s="620"/>
      <c r="CP84" s="620"/>
      <c r="CQ84" s="621"/>
      <c r="CR84" s="619"/>
      <c r="CS84" s="620"/>
      <c r="CT84" s="620"/>
      <c r="CU84" s="620"/>
      <c r="CV84" s="621"/>
      <c r="CW84" s="619"/>
      <c r="CX84" s="620"/>
      <c r="CY84" s="620"/>
      <c r="CZ84" s="620"/>
      <c r="DA84" s="621"/>
      <c r="DB84" s="619"/>
      <c r="DC84" s="620"/>
      <c r="DD84" s="620"/>
      <c r="DE84" s="620"/>
      <c r="DF84" s="621"/>
      <c r="DG84" s="619"/>
      <c r="DH84" s="620"/>
      <c r="DI84" s="620"/>
      <c r="DJ84" s="620"/>
      <c r="DK84" s="621"/>
      <c r="DL84" s="619"/>
      <c r="DM84" s="620"/>
      <c r="DN84" s="620"/>
      <c r="DO84" s="620"/>
      <c r="DP84" s="621"/>
      <c r="DQ84" s="619"/>
      <c r="DR84" s="620"/>
      <c r="DS84" s="620"/>
      <c r="DT84" s="620"/>
      <c r="DU84" s="621"/>
      <c r="DV84" s="616"/>
      <c r="DW84" s="617"/>
      <c r="DX84" s="617"/>
      <c r="DY84" s="617"/>
      <c r="DZ84" s="622"/>
      <c r="EA84" s="467"/>
    </row>
    <row r="85" spans="1:131" ht="26.25" customHeight="1" x14ac:dyDescent="0.15">
      <c r="A85" s="523">
        <v>18</v>
      </c>
      <c r="B85" s="633"/>
      <c r="C85" s="634"/>
      <c r="D85" s="634"/>
      <c r="E85" s="634"/>
      <c r="F85" s="634"/>
      <c r="G85" s="634"/>
      <c r="H85" s="634"/>
      <c r="I85" s="634"/>
      <c r="J85" s="634"/>
      <c r="K85" s="634"/>
      <c r="L85" s="634"/>
      <c r="M85" s="634"/>
      <c r="N85" s="634"/>
      <c r="O85" s="634"/>
      <c r="P85" s="635"/>
      <c r="Q85" s="636"/>
      <c r="R85" s="590"/>
      <c r="S85" s="590"/>
      <c r="T85" s="590"/>
      <c r="U85" s="590"/>
      <c r="V85" s="590"/>
      <c r="W85" s="590"/>
      <c r="X85" s="590"/>
      <c r="Y85" s="590"/>
      <c r="Z85" s="590"/>
      <c r="AA85" s="590"/>
      <c r="AB85" s="590"/>
      <c r="AC85" s="590"/>
      <c r="AD85" s="590"/>
      <c r="AE85" s="590"/>
      <c r="AF85" s="590"/>
      <c r="AG85" s="590"/>
      <c r="AH85" s="590"/>
      <c r="AI85" s="590"/>
      <c r="AJ85" s="590"/>
      <c r="AK85" s="590"/>
      <c r="AL85" s="590"/>
      <c r="AM85" s="590"/>
      <c r="AN85" s="590"/>
      <c r="AO85" s="590"/>
      <c r="AP85" s="590"/>
      <c r="AQ85" s="590"/>
      <c r="AR85" s="590"/>
      <c r="AS85" s="590"/>
      <c r="AT85" s="590"/>
      <c r="AU85" s="590"/>
      <c r="AV85" s="590"/>
      <c r="AW85" s="590"/>
      <c r="AX85" s="590"/>
      <c r="AY85" s="590"/>
      <c r="AZ85" s="592"/>
      <c r="BA85" s="592"/>
      <c r="BB85" s="592"/>
      <c r="BC85" s="592"/>
      <c r="BD85" s="593"/>
      <c r="BE85" s="571"/>
      <c r="BF85" s="571"/>
      <c r="BG85" s="571"/>
      <c r="BH85" s="571"/>
      <c r="BI85" s="571"/>
      <c r="BJ85" s="571"/>
      <c r="BK85" s="571"/>
      <c r="BL85" s="571"/>
      <c r="BM85" s="571"/>
      <c r="BN85" s="571"/>
      <c r="BO85" s="571"/>
      <c r="BP85" s="571"/>
      <c r="BQ85" s="523">
        <v>79</v>
      </c>
      <c r="BR85" s="615"/>
      <c r="BS85" s="616"/>
      <c r="BT85" s="617"/>
      <c r="BU85" s="617"/>
      <c r="BV85" s="617"/>
      <c r="BW85" s="617"/>
      <c r="BX85" s="617"/>
      <c r="BY85" s="617"/>
      <c r="BZ85" s="617"/>
      <c r="CA85" s="617"/>
      <c r="CB85" s="617"/>
      <c r="CC85" s="617"/>
      <c r="CD85" s="617"/>
      <c r="CE85" s="617"/>
      <c r="CF85" s="617"/>
      <c r="CG85" s="618"/>
      <c r="CH85" s="619"/>
      <c r="CI85" s="620"/>
      <c r="CJ85" s="620"/>
      <c r="CK85" s="620"/>
      <c r="CL85" s="621"/>
      <c r="CM85" s="619"/>
      <c r="CN85" s="620"/>
      <c r="CO85" s="620"/>
      <c r="CP85" s="620"/>
      <c r="CQ85" s="621"/>
      <c r="CR85" s="619"/>
      <c r="CS85" s="620"/>
      <c r="CT85" s="620"/>
      <c r="CU85" s="620"/>
      <c r="CV85" s="621"/>
      <c r="CW85" s="619"/>
      <c r="CX85" s="620"/>
      <c r="CY85" s="620"/>
      <c r="CZ85" s="620"/>
      <c r="DA85" s="621"/>
      <c r="DB85" s="619"/>
      <c r="DC85" s="620"/>
      <c r="DD85" s="620"/>
      <c r="DE85" s="620"/>
      <c r="DF85" s="621"/>
      <c r="DG85" s="619"/>
      <c r="DH85" s="620"/>
      <c r="DI85" s="620"/>
      <c r="DJ85" s="620"/>
      <c r="DK85" s="621"/>
      <c r="DL85" s="619"/>
      <c r="DM85" s="620"/>
      <c r="DN85" s="620"/>
      <c r="DO85" s="620"/>
      <c r="DP85" s="621"/>
      <c r="DQ85" s="619"/>
      <c r="DR85" s="620"/>
      <c r="DS85" s="620"/>
      <c r="DT85" s="620"/>
      <c r="DU85" s="621"/>
      <c r="DV85" s="616"/>
      <c r="DW85" s="617"/>
      <c r="DX85" s="617"/>
      <c r="DY85" s="617"/>
      <c r="DZ85" s="622"/>
      <c r="EA85" s="467"/>
    </row>
    <row r="86" spans="1:131" ht="26.25" customHeight="1" x14ac:dyDescent="0.15">
      <c r="A86" s="523">
        <v>19</v>
      </c>
      <c r="B86" s="633"/>
      <c r="C86" s="634"/>
      <c r="D86" s="634"/>
      <c r="E86" s="634"/>
      <c r="F86" s="634"/>
      <c r="G86" s="634"/>
      <c r="H86" s="634"/>
      <c r="I86" s="634"/>
      <c r="J86" s="634"/>
      <c r="K86" s="634"/>
      <c r="L86" s="634"/>
      <c r="M86" s="634"/>
      <c r="N86" s="634"/>
      <c r="O86" s="634"/>
      <c r="P86" s="635"/>
      <c r="Q86" s="636"/>
      <c r="R86" s="590"/>
      <c r="S86" s="590"/>
      <c r="T86" s="590"/>
      <c r="U86" s="590"/>
      <c r="V86" s="590"/>
      <c r="W86" s="590"/>
      <c r="X86" s="590"/>
      <c r="Y86" s="590"/>
      <c r="Z86" s="590"/>
      <c r="AA86" s="590"/>
      <c r="AB86" s="590"/>
      <c r="AC86" s="590"/>
      <c r="AD86" s="590"/>
      <c r="AE86" s="590"/>
      <c r="AF86" s="590"/>
      <c r="AG86" s="590"/>
      <c r="AH86" s="590"/>
      <c r="AI86" s="590"/>
      <c r="AJ86" s="590"/>
      <c r="AK86" s="590"/>
      <c r="AL86" s="590"/>
      <c r="AM86" s="590"/>
      <c r="AN86" s="590"/>
      <c r="AO86" s="590"/>
      <c r="AP86" s="590"/>
      <c r="AQ86" s="590"/>
      <c r="AR86" s="590"/>
      <c r="AS86" s="590"/>
      <c r="AT86" s="590"/>
      <c r="AU86" s="590"/>
      <c r="AV86" s="590"/>
      <c r="AW86" s="590"/>
      <c r="AX86" s="590"/>
      <c r="AY86" s="590"/>
      <c r="AZ86" s="592"/>
      <c r="BA86" s="592"/>
      <c r="BB86" s="592"/>
      <c r="BC86" s="592"/>
      <c r="BD86" s="593"/>
      <c r="BE86" s="571"/>
      <c r="BF86" s="571"/>
      <c r="BG86" s="571"/>
      <c r="BH86" s="571"/>
      <c r="BI86" s="571"/>
      <c r="BJ86" s="571"/>
      <c r="BK86" s="571"/>
      <c r="BL86" s="571"/>
      <c r="BM86" s="571"/>
      <c r="BN86" s="571"/>
      <c r="BO86" s="571"/>
      <c r="BP86" s="571"/>
      <c r="BQ86" s="523">
        <v>80</v>
      </c>
      <c r="BR86" s="615"/>
      <c r="BS86" s="616"/>
      <c r="BT86" s="617"/>
      <c r="BU86" s="617"/>
      <c r="BV86" s="617"/>
      <c r="BW86" s="617"/>
      <c r="BX86" s="617"/>
      <c r="BY86" s="617"/>
      <c r="BZ86" s="617"/>
      <c r="CA86" s="617"/>
      <c r="CB86" s="617"/>
      <c r="CC86" s="617"/>
      <c r="CD86" s="617"/>
      <c r="CE86" s="617"/>
      <c r="CF86" s="617"/>
      <c r="CG86" s="618"/>
      <c r="CH86" s="619"/>
      <c r="CI86" s="620"/>
      <c r="CJ86" s="620"/>
      <c r="CK86" s="620"/>
      <c r="CL86" s="621"/>
      <c r="CM86" s="619"/>
      <c r="CN86" s="620"/>
      <c r="CO86" s="620"/>
      <c r="CP86" s="620"/>
      <c r="CQ86" s="621"/>
      <c r="CR86" s="619"/>
      <c r="CS86" s="620"/>
      <c r="CT86" s="620"/>
      <c r="CU86" s="620"/>
      <c r="CV86" s="621"/>
      <c r="CW86" s="619"/>
      <c r="CX86" s="620"/>
      <c r="CY86" s="620"/>
      <c r="CZ86" s="620"/>
      <c r="DA86" s="621"/>
      <c r="DB86" s="619"/>
      <c r="DC86" s="620"/>
      <c r="DD86" s="620"/>
      <c r="DE86" s="620"/>
      <c r="DF86" s="621"/>
      <c r="DG86" s="619"/>
      <c r="DH86" s="620"/>
      <c r="DI86" s="620"/>
      <c r="DJ86" s="620"/>
      <c r="DK86" s="621"/>
      <c r="DL86" s="619"/>
      <c r="DM86" s="620"/>
      <c r="DN86" s="620"/>
      <c r="DO86" s="620"/>
      <c r="DP86" s="621"/>
      <c r="DQ86" s="619"/>
      <c r="DR86" s="620"/>
      <c r="DS86" s="620"/>
      <c r="DT86" s="620"/>
      <c r="DU86" s="621"/>
      <c r="DV86" s="616"/>
      <c r="DW86" s="617"/>
      <c r="DX86" s="617"/>
      <c r="DY86" s="617"/>
      <c r="DZ86" s="622"/>
      <c r="EA86" s="467"/>
    </row>
    <row r="87" spans="1:131" ht="26.25" customHeight="1" x14ac:dyDescent="0.15">
      <c r="A87" s="640">
        <v>20</v>
      </c>
      <c r="B87" s="641"/>
      <c r="C87" s="642"/>
      <c r="D87" s="642"/>
      <c r="E87" s="642"/>
      <c r="F87" s="642"/>
      <c r="G87" s="642"/>
      <c r="H87" s="642"/>
      <c r="I87" s="642"/>
      <c r="J87" s="642"/>
      <c r="K87" s="642"/>
      <c r="L87" s="642"/>
      <c r="M87" s="642"/>
      <c r="N87" s="642"/>
      <c r="O87" s="642"/>
      <c r="P87" s="643"/>
      <c r="Q87" s="644"/>
      <c r="R87" s="645"/>
      <c r="S87" s="645"/>
      <c r="T87" s="645"/>
      <c r="U87" s="645"/>
      <c r="V87" s="645"/>
      <c r="W87" s="645"/>
      <c r="X87" s="645"/>
      <c r="Y87" s="645"/>
      <c r="Z87" s="645"/>
      <c r="AA87" s="645"/>
      <c r="AB87" s="645"/>
      <c r="AC87" s="645"/>
      <c r="AD87" s="645"/>
      <c r="AE87" s="645"/>
      <c r="AF87" s="645"/>
      <c r="AG87" s="645"/>
      <c r="AH87" s="645"/>
      <c r="AI87" s="645"/>
      <c r="AJ87" s="645"/>
      <c r="AK87" s="645"/>
      <c r="AL87" s="645"/>
      <c r="AM87" s="645"/>
      <c r="AN87" s="645"/>
      <c r="AO87" s="645"/>
      <c r="AP87" s="645"/>
      <c r="AQ87" s="645"/>
      <c r="AR87" s="645"/>
      <c r="AS87" s="645"/>
      <c r="AT87" s="645"/>
      <c r="AU87" s="645"/>
      <c r="AV87" s="645"/>
      <c r="AW87" s="645"/>
      <c r="AX87" s="645"/>
      <c r="AY87" s="645"/>
      <c r="AZ87" s="646"/>
      <c r="BA87" s="646"/>
      <c r="BB87" s="646"/>
      <c r="BC87" s="646"/>
      <c r="BD87" s="647"/>
      <c r="BE87" s="571"/>
      <c r="BF87" s="571"/>
      <c r="BG87" s="571"/>
      <c r="BH87" s="571"/>
      <c r="BI87" s="571"/>
      <c r="BJ87" s="571"/>
      <c r="BK87" s="571"/>
      <c r="BL87" s="571"/>
      <c r="BM87" s="571"/>
      <c r="BN87" s="571"/>
      <c r="BO87" s="571"/>
      <c r="BP87" s="571"/>
      <c r="BQ87" s="523">
        <v>81</v>
      </c>
      <c r="BR87" s="615"/>
      <c r="BS87" s="616"/>
      <c r="BT87" s="617"/>
      <c r="BU87" s="617"/>
      <c r="BV87" s="617"/>
      <c r="BW87" s="617"/>
      <c r="BX87" s="617"/>
      <c r="BY87" s="617"/>
      <c r="BZ87" s="617"/>
      <c r="CA87" s="617"/>
      <c r="CB87" s="617"/>
      <c r="CC87" s="617"/>
      <c r="CD87" s="617"/>
      <c r="CE87" s="617"/>
      <c r="CF87" s="617"/>
      <c r="CG87" s="618"/>
      <c r="CH87" s="619"/>
      <c r="CI87" s="620"/>
      <c r="CJ87" s="620"/>
      <c r="CK87" s="620"/>
      <c r="CL87" s="621"/>
      <c r="CM87" s="619"/>
      <c r="CN87" s="620"/>
      <c r="CO87" s="620"/>
      <c r="CP87" s="620"/>
      <c r="CQ87" s="621"/>
      <c r="CR87" s="619"/>
      <c r="CS87" s="620"/>
      <c r="CT87" s="620"/>
      <c r="CU87" s="620"/>
      <c r="CV87" s="621"/>
      <c r="CW87" s="619"/>
      <c r="CX87" s="620"/>
      <c r="CY87" s="620"/>
      <c r="CZ87" s="620"/>
      <c r="DA87" s="621"/>
      <c r="DB87" s="619"/>
      <c r="DC87" s="620"/>
      <c r="DD87" s="620"/>
      <c r="DE87" s="620"/>
      <c r="DF87" s="621"/>
      <c r="DG87" s="619"/>
      <c r="DH87" s="620"/>
      <c r="DI87" s="620"/>
      <c r="DJ87" s="620"/>
      <c r="DK87" s="621"/>
      <c r="DL87" s="619"/>
      <c r="DM87" s="620"/>
      <c r="DN87" s="620"/>
      <c r="DO87" s="620"/>
      <c r="DP87" s="621"/>
      <c r="DQ87" s="619"/>
      <c r="DR87" s="620"/>
      <c r="DS87" s="620"/>
      <c r="DT87" s="620"/>
      <c r="DU87" s="621"/>
      <c r="DV87" s="616"/>
      <c r="DW87" s="617"/>
      <c r="DX87" s="617"/>
      <c r="DY87" s="617"/>
      <c r="DZ87" s="622"/>
      <c r="EA87" s="467"/>
    </row>
    <row r="88" spans="1:131" ht="26.25" customHeight="1" thickBot="1" x14ac:dyDescent="0.2">
      <c r="A88" s="554" t="s">
        <v>329</v>
      </c>
      <c r="B88" s="555" t="s">
        <v>358</v>
      </c>
      <c r="C88" s="556"/>
      <c r="D88" s="556"/>
      <c r="E88" s="556"/>
      <c r="F88" s="556"/>
      <c r="G88" s="556"/>
      <c r="H88" s="556"/>
      <c r="I88" s="556"/>
      <c r="J88" s="556"/>
      <c r="K88" s="556"/>
      <c r="L88" s="556"/>
      <c r="M88" s="556"/>
      <c r="N88" s="556"/>
      <c r="O88" s="556"/>
      <c r="P88" s="557"/>
      <c r="Q88" s="600"/>
      <c r="R88" s="601"/>
      <c r="S88" s="601"/>
      <c r="T88" s="601"/>
      <c r="U88" s="601"/>
      <c r="V88" s="601"/>
      <c r="W88" s="601"/>
      <c r="X88" s="601"/>
      <c r="Y88" s="601"/>
      <c r="Z88" s="601"/>
      <c r="AA88" s="601"/>
      <c r="AB88" s="601"/>
      <c r="AC88" s="601"/>
      <c r="AD88" s="601"/>
      <c r="AE88" s="601"/>
      <c r="AF88" s="604">
        <v>33798</v>
      </c>
      <c r="AG88" s="604"/>
      <c r="AH88" s="604"/>
      <c r="AI88" s="604"/>
      <c r="AJ88" s="604"/>
      <c r="AK88" s="601"/>
      <c r="AL88" s="601"/>
      <c r="AM88" s="601"/>
      <c r="AN88" s="601"/>
      <c r="AO88" s="601"/>
      <c r="AP88" s="604" t="s">
        <v>324</v>
      </c>
      <c r="AQ88" s="604"/>
      <c r="AR88" s="604"/>
      <c r="AS88" s="604"/>
      <c r="AT88" s="604"/>
      <c r="AU88" s="604" t="s">
        <v>324</v>
      </c>
      <c r="AV88" s="604"/>
      <c r="AW88" s="604"/>
      <c r="AX88" s="604"/>
      <c r="AY88" s="604"/>
      <c r="AZ88" s="608"/>
      <c r="BA88" s="608"/>
      <c r="BB88" s="608"/>
      <c r="BC88" s="608"/>
      <c r="BD88" s="609"/>
      <c r="BE88" s="571"/>
      <c r="BF88" s="571"/>
      <c r="BG88" s="571"/>
      <c r="BH88" s="571"/>
      <c r="BI88" s="571"/>
      <c r="BJ88" s="571"/>
      <c r="BK88" s="571"/>
      <c r="BL88" s="571"/>
      <c r="BM88" s="571"/>
      <c r="BN88" s="571"/>
      <c r="BO88" s="571"/>
      <c r="BP88" s="571"/>
      <c r="BQ88" s="523">
        <v>82</v>
      </c>
      <c r="BR88" s="615"/>
      <c r="BS88" s="616"/>
      <c r="BT88" s="617"/>
      <c r="BU88" s="617"/>
      <c r="BV88" s="617"/>
      <c r="BW88" s="617"/>
      <c r="BX88" s="617"/>
      <c r="BY88" s="617"/>
      <c r="BZ88" s="617"/>
      <c r="CA88" s="617"/>
      <c r="CB88" s="617"/>
      <c r="CC88" s="617"/>
      <c r="CD88" s="617"/>
      <c r="CE88" s="617"/>
      <c r="CF88" s="617"/>
      <c r="CG88" s="618"/>
      <c r="CH88" s="619"/>
      <c r="CI88" s="620"/>
      <c r="CJ88" s="620"/>
      <c r="CK88" s="620"/>
      <c r="CL88" s="621"/>
      <c r="CM88" s="619"/>
      <c r="CN88" s="620"/>
      <c r="CO88" s="620"/>
      <c r="CP88" s="620"/>
      <c r="CQ88" s="621"/>
      <c r="CR88" s="619"/>
      <c r="CS88" s="620"/>
      <c r="CT88" s="620"/>
      <c r="CU88" s="620"/>
      <c r="CV88" s="621"/>
      <c r="CW88" s="619"/>
      <c r="CX88" s="620"/>
      <c r="CY88" s="620"/>
      <c r="CZ88" s="620"/>
      <c r="DA88" s="621"/>
      <c r="DB88" s="619"/>
      <c r="DC88" s="620"/>
      <c r="DD88" s="620"/>
      <c r="DE88" s="620"/>
      <c r="DF88" s="621"/>
      <c r="DG88" s="619"/>
      <c r="DH88" s="620"/>
      <c r="DI88" s="620"/>
      <c r="DJ88" s="620"/>
      <c r="DK88" s="621"/>
      <c r="DL88" s="619"/>
      <c r="DM88" s="620"/>
      <c r="DN88" s="620"/>
      <c r="DO88" s="620"/>
      <c r="DP88" s="621"/>
      <c r="DQ88" s="619"/>
      <c r="DR88" s="620"/>
      <c r="DS88" s="620"/>
      <c r="DT88" s="620"/>
      <c r="DU88" s="621"/>
      <c r="DV88" s="616"/>
      <c r="DW88" s="617"/>
      <c r="DX88" s="617"/>
      <c r="DY88" s="617"/>
      <c r="DZ88" s="622"/>
      <c r="EA88" s="467"/>
    </row>
    <row r="89" spans="1:131" ht="26.25" hidden="1" customHeight="1" x14ac:dyDescent="0.15">
      <c r="A89" s="648"/>
      <c r="B89" s="649"/>
      <c r="C89" s="649"/>
      <c r="D89" s="649"/>
      <c r="E89" s="649"/>
      <c r="F89" s="649"/>
      <c r="G89" s="649"/>
      <c r="H89" s="649"/>
      <c r="I89" s="649"/>
      <c r="J89" s="649"/>
      <c r="K89" s="649"/>
      <c r="L89" s="649"/>
      <c r="M89" s="649"/>
      <c r="N89" s="649"/>
      <c r="O89" s="649"/>
      <c r="P89" s="649"/>
      <c r="Q89" s="650"/>
      <c r="R89" s="650"/>
      <c r="S89" s="650"/>
      <c r="T89" s="650"/>
      <c r="U89" s="650"/>
      <c r="V89" s="650"/>
      <c r="W89" s="650"/>
      <c r="X89" s="650"/>
      <c r="Y89" s="650"/>
      <c r="Z89" s="650"/>
      <c r="AA89" s="650"/>
      <c r="AB89" s="650"/>
      <c r="AC89" s="650"/>
      <c r="AD89" s="650"/>
      <c r="AE89" s="650"/>
      <c r="AF89" s="650"/>
      <c r="AG89" s="650"/>
      <c r="AH89" s="650"/>
      <c r="AI89" s="650"/>
      <c r="AJ89" s="650"/>
      <c r="AK89" s="650"/>
      <c r="AL89" s="650"/>
      <c r="AM89" s="650"/>
      <c r="AN89" s="650"/>
      <c r="AO89" s="650"/>
      <c r="AP89" s="650"/>
      <c r="AQ89" s="650"/>
      <c r="AR89" s="650"/>
      <c r="AS89" s="650"/>
      <c r="AT89" s="650"/>
      <c r="AU89" s="650"/>
      <c r="AV89" s="650"/>
      <c r="AW89" s="650"/>
      <c r="AX89" s="650"/>
      <c r="AY89" s="650"/>
      <c r="AZ89" s="651"/>
      <c r="BA89" s="651"/>
      <c r="BB89" s="651"/>
      <c r="BC89" s="651"/>
      <c r="BD89" s="651"/>
      <c r="BE89" s="571"/>
      <c r="BF89" s="571"/>
      <c r="BG89" s="571"/>
      <c r="BH89" s="571"/>
      <c r="BI89" s="571"/>
      <c r="BJ89" s="571"/>
      <c r="BK89" s="571"/>
      <c r="BL89" s="571"/>
      <c r="BM89" s="571"/>
      <c r="BN89" s="571"/>
      <c r="BO89" s="571"/>
      <c r="BP89" s="571"/>
      <c r="BQ89" s="523">
        <v>83</v>
      </c>
      <c r="BR89" s="615"/>
      <c r="BS89" s="616"/>
      <c r="BT89" s="617"/>
      <c r="BU89" s="617"/>
      <c r="BV89" s="617"/>
      <c r="BW89" s="617"/>
      <c r="BX89" s="617"/>
      <c r="BY89" s="617"/>
      <c r="BZ89" s="617"/>
      <c r="CA89" s="617"/>
      <c r="CB89" s="617"/>
      <c r="CC89" s="617"/>
      <c r="CD89" s="617"/>
      <c r="CE89" s="617"/>
      <c r="CF89" s="617"/>
      <c r="CG89" s="618"/>
      <c r="CH89" s="619"/>
      <c r="CI89" s="620"/>
      <c r="CJ89" s="620"/>
      <c r="CK89" s="620"/>
      <c r="CL89" s="621"/>
      <c r="CM89" s="619"/>
      <c r="CN89" s="620"/>
      <c r="CO89" s="620"/>
      <c r="CP89" s="620"/>
      <c r="CQ89" s="621"/>
      <c r="CR89" s="619"/>
      <c r="CS89" s="620"/>
      <c r="CT89" s="620"/>
      <c r="CU89" s="620"/>
      <c r="CV89" s="621"/>
      <c r="CW89" s="619"/>
      <c r="CX89" s="620"/>
      <c r="CY89" s="620"/>
      <c r="CZ89" s="620"/>
      <c r="DA89" s="621"/>
      <c r="DB89" s="619"/>
      <c r="DC89" s="620"/>
      <c r="DD89" s="620"/>
      <c r="DE89" s="620"/>
      <c r="DF89" s="621"/>
      <c r="DG89" s="619"/>
      <c r="DH89" s="620"/>
      <c r="DI89" s="620"/>
      <c r="DJ89" s="620"/>
      <c r="DK89" s="621"/>
      <c r="DL89" s="619"/>
      <c r="DM89" s="620"/>
      <c r="DN89" s="620"/>
      <c r="DO89" s="620"/>
      <c r="DP89" s="621"/>
      <c r="DQ89" s="619"/>
      <c r="DR89" s="620"/>
      <c r="DS89" s="620"/>
      <c r="DT89" s="620"/>
      <c r="DU89" s="621"/>
      <c r="DV89" s="616"/>
      <c r="DW89" s="617"/>
      <c r="DX89" s="617"/>
      <c r="DY89" s="617"/>
      <c r="DZ89" s="622"/>
      <c r="EA89" s="467"/>
    </row>
    <row r="90" spans="1:131" ht="26.25" hidden="1" customHeight="1" x14ac:dyDescent="0.15">
      <c r="A90" s="648"/>
      <c r="B90" s="649"/>
      <c r="C90" s="649"/>
      <c r="D90" s="649"/>
      <c r="E90" s="649"/>
      <c r="F90" s="649"/>
      <c r="G90" s="649"/>
      <c r="H90" s="649"/>
      <c r="I90" s="649"/>
      <c r="J90" s="649"/>
      <c r="K90" s="649"/>
      <c r="L90" s="649"/>
      <c r="M90" s="649"/>
      <c r="N90" s="649"/>
      <c r="O90" s="649"/>
      <c r="P90" s="649"/>
      <c r="Q90" s="650"/>
      <c r="R90" s="650"/>
      <c r="S90" s="650"/>
      <c r="T90" s="650"/>
      <c r="U90" s="650"/>
      <c r="V90" s="650"/>
      <c r="W90" s="650"/>
      <c r="X90" s="650"/>
      <c r="Y90" s="650"/>
      <c r="Z90" s="650"/>
      <c r="AA90" s="650"/>
      <c r="AB90" s="650"/>
      <c r="AC90" s="650"/>
      <c r="AD90" s="650"/>
      <c r="AE90" s="650"/>
      <c r="AF90" s="650"/>
      <c r="AG90" s="650"/>
      <c r="AH90" s="650"/>
      <c r="AI90" s="650"/>
      <c r="AJ90" s="650"/>
      <c r="AK90" s="650"/>
      <c r="AL90" s="650"/>
      <c r="AM90" s="650"/>
      <c r="AN90" s="650"/>
      <c r="AO90" s="650"/>
      <c r="AP90" s="650"/>
      <c r="AQ90" s="650"/>
      <c r="AR90" s="650"/>
      <c r="AS90" s="650"/>
      <c r="AT90" s="650"/>
      <c r="AU90" s="650"/>
      <c r="AV90" s="650"/>
      <c r="AW90" s="650"/>
      <c r="AX90" s="650"/>
      <c r="AY90" s="650"/>
      <c r="AZ90" s="651"/>
      <c r="BA90" s="651"/>
      <c r="BB90" s="651"/>
      <c r="BC90" s="651"/>
      <c r="BD90" s="651"/>
      <c r="BE90" s="571"/>
      <c r="BF90" s="571"/>
      <c r="BG90" s="571"/>
      <c r="BH90" s="571"/>
      <c r="BI90" s="571"/>
      <c r="BJ90" s="571"/>
      <c r="BK90" s="571"/>
      <c r="BL90" s="571"/>
      <c r="BM90" s="571"/>
      <c r="BN90" s="571"/>
      <c r="BO90" s="571"/>
      <c r="BP90" s="571"/>
      <c r="BQ90" s="523">
        <v>84</v>
      </c>
      <c r="BR90" s="615"/>
      <c r="BS90" s="616"/>
      <c r="BT90" s="617"/>
      <c r="BU90" s="617"/>
      <c r="BV90" s="617"/>
      <c r="BW90" s="617"/>
      <c r="BX90" s="617"/>
      <c r="BY90" s="617"/>
      <c r="BZ90" s="617"/>
      <c r="CA90" s="617"/>
      <c r="CB90" s="617"/>
      <c r="CC90" s="617"/>
      <c r="CD90" s="617"/>
      <c r="CE90" s="617"/>
      <c r="CF90" s="617"/>
      <c r="CG90" s="618"/>
      <c r="CH90" s="619"/>
      <c r="CI90" s="620"/>
      <c r="CJ90" s="620"/>
      <c r="CK90" s="620"/>
      <c r="CL90" s="621"/>
      <c r="CM90" s="619"/>
      <c r="CN90" s="620"/>
      <c r="CO90" s="620"/>
      <c r="CP90" s="620"/>
      <c r="CQ90" s="621"/>
      <c r="CR90" s="619"/>
      <c r="CS90" s="620"/>
      <c r="CT90" s="620"/>
      <c r="CU90" s="620"/>
      <c r="CV90" s="621"/>
      <c r="CW90" s="619"/>
      <c r="CX90" s="620"/>
      <c r="CY90" s="620"/>
      <c r="CZ90" s="620"/>
      <c r="DA90" s="621"/>
      <c r="DB90" s="619"/>
      <c r="DC90" s="620"/>
      <c r="DD90" s="620"/>
      <c r="DE90" s="620"/>
      <c r="DF90" s="621"/>
      <c r="DG90" s="619"/>
      <c r="DH90" s="620"/>
      <c r="DI90" s="620"/>
      <c r="DJ90" s="620"/>
      <c r="DK90" s="621"/>
      <c r="DL90" s="619"/>
      <c r="DM90" s="620"/>
      <c r="DN90" s="620"/>
      <c r="DO90" s="620"/>
      <c r="DP90" s="621"/>
      <c r="DQ90" s="619"/>
      <c r="DR90" s="620"/>
      <c r="DS90" s="620"/>
      <c r="DT90" s="620"/>
      <c r="DU90" s="621"/>
      <c r="DV90" s="616"/>
      <c r="DW90" s="617"/>
      <c r="DX90" s="617"/>
      <c r="DY90" s="617"/>
      <c r="DZ90" s="622"/>
      <c r="EA90" s="467"/>
    </row>
    <row r="91" spans="1:131" ht="26.25" hidden="1" customHeight="1" x14ac:dyDescent="0.15">
      <c r="A91" s="648"/>
      <c r="B91" s="649"/>
      <c r="C91" s="649"/>
      <c r="D91" s="649"/>
      <c r="E91" s="649"/>
      <c r="F91" s="649"/>
      <c r="G91" s="649"/>
      <c r="H91" s="649"/>
      <c r="I91" s="649"/>
      <c r="J91" s="649"/>
      <c r="K91" s="649"/>
      <c r="L91" s="649"/>
      <c r="M91" s="649"/>
      <c r="N91" s="649"/>
      <c r="O91" s="649"/>
      <c r="P91" s="649"/>
      <c r="Q91" s="650"/>
      <c r="R91" s="650"/>
      <c r="S91" s="650"/>
      <c r="T91" s="650"/>
      <c r="U91" s="650"/>
      <c r="V91" s="650"/>
      <c r="W91" s="650"/>
      <c r="X91" s="650"/>
      <c r="Y91" s="650"/>
      <c r="Z91" s="650"/>
      <c r="AA91" s="650"/>
      <c r="AB91" s="650"/>
      <c r="AC91" s="650"/>
      <c r="AD91" s="650"/>
      <c r="AE91" s="650"/>
      <c r="AF91" s="650"/>
      <c r="AG91" s="650"/>
      <c r="AH91" s="650"/>
      <c r="AI91" s="650"/>
      <c r="AJ91" s="650"/>
      <c r="AK91" s="650"/>
      <c r="AL91" s="650"/>
      <c r="AM91" s="650"/>
      <c r="AN91" s="650"/>
      <c r="AO91" s="650"/>
      <c r="AP91" s="650"/>
      <c r="AQ91" s="650"/>
      <c r="AR91" s="650"/>
      <c r="AS91" s="650"/>
      <c r="AT91" s="650"/>
      <c r="AU91" s="650"/>
      <c r="AV91" s="650"/>
      <c r="AW91" s="650"/>
      <c r="AX91" s="650"/>
      <c r="AY91" s="650"/>
      <c r="AZ91" s="651"/>
      <c r="BA91" s="651"/>
      <c r="BB91" s="651"/>
      <c r="BC91" s="651"/>
      <c r="BD91" s="651"/>
      <c r="BE91" s="571"/>
      <c r="BF91" s="571"/>
      <c r="BG91" s="571"/>
      <c r="BH91" s="571"/>
      <c r="BI91" s="571"/>
      <c r="BJ91" s="571"/>
      <c r="BK91" s="571"/>
      <c r="BL91" s="571"/>
      <c r="BM91" s="571"/>
      <c r="BN91" s="571"/>
      <c r="BO91" s="571"/>
      <c r="BP91" s="571"/>
      <c r="BQ91" s="523">
        <v>85</v>
      </c>
      <c r="BR91" s="615"/>
      <c r="BS91" s="616"/>
      <c r="BT91" s="617"/>
      <c r="BU91" s="617"/>
      <c r="BV91" s="617"/>
      <c r="BW91" s="617"/>
      <c r="BX91" s="617"/>
      <c r="BY91" s="617"/>
      <c r="BZ91" s="617"/>
      <c r="CA91" s="617"/>
      <c r="CB91" s="617"/>
      <c r="CC91" s="617"/>
      <c r="CD91" s="617"/>
      <c r="CE91" s="617"/>
      <c r="CF91" s="617"/>
      <c r="CG91" s="618"/>
      <c r="CH91" s="619"/>
      <c r="CI91" s="620"/>
      <c r="CJ91" s="620"/>
      <c r="CK91" s="620"/>
      <c r="CL91" s="621"/>
      <c r="CM91" s="619"/>
      <c r="CN91" s="620"/>
      <c r="CO91" s="620"/>
      <c r="CP91" s="620"/>
      <c r="CQ91" s="621"/>
      <c r="CR91" s="619"/>
      <c r="CS91" s="620"/>
      <c r="CT91" s="620"/>
      <c r="CU91" s="620"/>
      <c r="CV91" s="621"/>
      <c r="CW91" s="619"/>
      <c r="CX91" s="620"/>
      <c r="CY91" s="620"/>
      <c r="CZ91" s="620"/>
      <c r="DA91" s="621"/>
      <c r="DB91" s="619"/>
      <c r="DC91" s="620"/>
      <c r="DD91" s="620"/>
      <c r="DE91" s="620"/>
      <c r="DF91" s="621"/>
      <c r="DG91" s="619"/>
      <c r="DH91" s="620"/>
      <c r="DI91" s="620"/>
      <c r="DJ91" s="620"/>
      <c r="DK91" s="621"/>
      <c r="DL91" s="619"/>
      <c r="DM91" s="620"/>
      <c r="DN91" s="620"/>
      <c r="DO91" s="620"/>
      <c r="DP91" s="621"/>
      <c r="DQ91" s="619"/>
      <c r="DR91" s="620"/>
      <c r="DS91" s="620"/>
      <c r="DT91" s="620"/>
      <c r="DU91" s="621"/>
      <c r="DV91" s="616"/>
      <c r="DW91" s="617"/>
      <c r="DX91" s="617"/>
      <c r="DY91" s="617"/>
      <c r="DZ91" s="622"/>
      <c r="EA91" s="467"/>
    </row>
    <row r="92" spans="1:131" ht="26.25" hidden="1" customHeight="1" x14ac:dyDescent="0.15">
      <c r="A92" s="648"/>
      <c r="B92" s="649"/>
      <c r="C92" s="649"/>
      <c r="D92" s="649"/>
      <c r="E92" s="649"/>
      <c r="F92" s="649"/>
      <c r="G92" s="649"/>
      <c r="H92" s="649"/>
      <c r="I92" s="649"/>
      <c r="J92" s="649"/>
      <c r="K92" s="649"/>
      <c r="L92" s="649"/>
      <c r="M92" s="649"/>
      <c r="N92" s="649"/>
      <c r="O92" s="649"/>
      <c r="P92" s="649"/>
      <c r="Q92" s="650"/>
      <c r="R92" s="650"/>
      <c r="S92" s="650"/>
      <c r="T92" s="650"/>
      <c r="U92" s="650"/>
      <c r="V92" s="650"/>
      <c r="W92" s="650"/>
      <c r="X92" s="650"/>
      <c r="Y92" s="650"/>
      <c r="Z92" s="650"/>
      <c r="AA92" s="650"/>
      <c r="AB92" s="650"/>
      <c r="AC92" s="650"/>
      <c r="AD92" s="650"/>
      <c r="AE92" s="650"/>
      <c r="AF92" s="650"/>
      <c r="AG92" s="650"/>
      <c r="AH92" s="650"/>
      <c r="AI92" s="650"/>
      <c r="AJ92" s="650"/>
      <c r="AK92" s="650"/>
      <c r="AL92" s="650"/>
      <c r="AM92" s="650"/>
      <c r="AN92" s="650"/>
      <c r="AO92" s="650"/>
      <c r="AP92" s="650"/>
      <c r="AQ92" s="650"/>
      <c r="AR92" s="650"/>
      <c r="AS92" s="650"/>
      <c r="AT92" s="650"/>
      <c r="AU92" s="650"/>
      <c r="AV92" s="650"/>
      <c r="AW92" s="650"/>
      <c r="AX92" s="650"/>
      <c r="AY92" s="650"/>
      <c r="AZ92" s="651"/>
      <c r="BA92" s="651"/>
      <c r="BB92" s="651"/>
      <c r="BC92" s="651"/>
      <c r="BD92" s="651"/>
      <c r="BE92" s="571"/>
      <c r="BF92" s="571"/>
      <c r="BG92" s="571"/>
      <c r="BH92" s="571"/>
      <c r="BI92" s="571"/>
      <c r="BJ92" s="571"/>
      <c r="BK92" s="571"/>
      <c r="BL92" s="571"/>
      <c r="BM92" s="571"/>
      <c r="BN92" s="571"/>
      <c r="BO92" s="571"/>
      <c r="BP92" s="571"/>
      <c r="BQ92" s="523">
        <v>86</v>
      </c>
      <c r="BR92" s="615"/>
      <c r="BS92" s="616"/>
      <c r="BT92" s="617"/>
      <c r="BU92" s="617"/>
      <c r="BV92" s="617"/>
      <c r="BW92" s="617"/>
      <c r="BX92" s="617"/>
      <c r="BY92" s="617"/>
      <c r="BZ92" s="617"/>
      <c r="CA92" s="617"/>
      <c r="CB92" s="617"/>
      <c r="CC92" s="617"/>
      <c r="CD92" s="617"/>
      <c r="CE92" s="617"/>
      <c r="CF92" s="617"/>
      <c r="CG92" s="618"/>
      <c r="CH92" s="619"/>
      <c r="CI92" s="620"/>
      <c r="CJ92" s="620"/>
      <c r="CK92" s="620"/>
      <c r="CL92" s="621"/>
      <c r="CM92" s="619"/>
      <c r="CN92" s="620"/>
      <c r="CO92" s="620"/>
      <c r="CP92" s="620"/>
      <c r="CQ92" s="621"/>
      <c r="CR92" s="619"/>
      <c r="CS92" s="620"/>
      <c r="CT92" s="620"/>
      <c r="CU92" s="620"/>
      <c r="CV92" s="621"/>
      <c r="CW92" s="619"/>
      <c r="CX92" s="620"/>
      <c r="CY92" s="620"/>
      <c r="CZ92" s="620"/>
      <c r="DA92" s="621"/>
      <c r="DB92" s="619"/>
      <c r="DC92" s="620"/>
      <c r="DD92" s="620"/>
      <c r="DE92" s="620"/>
      <c r="DF92" s="621"/>
      <c r="DG92" s="619"/>
      <c r="DH92" s="620"/>
      <c r="DI92" s="620"/>
      <c r="DJ92" s="620"/>
      <c r="DK92" s="621"/>
      <c r="DL92" s="619"/>
      <c r="DM92" s="620"/>
      <c r="DN92" s="620"/>
      <c r="DO92" s="620"/>
      <c r="DP92" s="621"/>
      <c r="DQ92" s="619"/>
      <c r="DR92" s="620"/>
      <c r="DS92" s="620"/>
      <c r="DT92" s="620"/>
      <c r="DU92" s="621"/>
      <c r="DV92" s="616"/>
      <c r="DW92" s="617"/>
      <c r="DX92" s="617"/>
      <c r="DY92" s="617"/>
      <c r="DZ92" s="622"/>
      <c r="EA92" s="467"/>
    </row>
    <row r="93" spans="1:131" ht="26.25" hidden="1" customHeight="1" x14ac:dyDescent="0.15">
      <c r="A93" s="648"/>
      <c r="B93" s="649"/>
      <c r="C93" s="649"/>
      <c r="D93" s="649"/>
      <c r="E93" s="649"/>
      <c r="F93" s="649"/>
      <c r="G93" s="649"/>
      <c r="H93" s="649"/>
      <c r="I93" s="649"/>
      <c r="J93" s="649"/>
      <c r="K93" s="649"/>
      <c r="L93" s="649"/>
      <c r="M93" s="649"/>
      <c r="N93" s="649"/>
      <c r="O93" s="649"/>
      <c r="P93" s="649"/>
      <c r="Q93" s="650"/>
      <c r="R93" s="650"/>
      <c r="S93" s="650"/>
      <c r="T93" s="650"/>
      <c r="U93" s="650"/>
      <c r="V93" s="650"/>
      <c r="W93" s="650"/>
      <c r="X93" s="650"/>
      <c r="Y93" s="650"/>
      <c r="Z93" s="650"/>
      <c r="AA93" s="650"/>
      <c r="AB93" s="650"/>
      <c r="AC93" s="650"/>
      <c r="AD93" s="650"/>
      <c r="AE93" s="650"/>
      <c r="AF93" s="650"/>
      <c r="AG93" s="650"/>
      <c r="AH93" s="650"/>
      <c r="AI93" s="650"/>
      <c r="AJ93" s="650"/>
      <c r="AK93" s="650"/>
      <c r="AL93" s="650"/>
      <c r="AM93" s="650"/>
      <c r="AN93" s="650"/>
      <c r="AO93" s="650"/>
      <c r="AP93" s="650"/>
      <c r="AQ93" s="650"/>
      <c r="AR93" s="650"/>
      <c r="AS93" s="650"/>
      <c r="AT93" s="650"/>
      <c r="AU93" s="650"/>
      <c r="AV93" s="650"/>
      <c r="AW93" s="650"/>
      <c r="AX93" s="650"/>
      <c r="AY93" s="650"/>
      <c r="AZ93" s="651"/>
      <c r="BA93" s="651"/>
      <c r="BB93" s="651"/>
      <c r="BC93" s="651"/>
      <c r="BD93" s="651"/>
      <c r="BE93" s="571"/>
      <c r="BF93" s="571"/>
      <c r="BG93" s="571"/>
      <c r="BH93" s="571"/>
      <c r="BI93" s="571"/>
      <c r="BJ93" s="571"/>
      <c r="BK93" s="571"/>
      <c r="BL93" s="571"/>
      <c r="BM93" s="571"/>
      <c r="BN93" s="571"/>
      <c r="BO93" s="571"/>
      <c r="BP93" s="571"/>
      <c r="BQ93" s="523">
        <v>87</v>
      </c>
      <c r="BR93" s="615"/>
      <c r="BS93" s="616"/>
      <c r="BT93" s="617"/>
      <c r="BU93" s="617"/>
      <c r="BV93" s="617"/>
      <c r="BW93" s="617"/>
      <c r="BX93" s="617"/>
      <c r="BY93" s="617"/>
      <c r="BZ93" s="617"/>
      <c r="CA93" s="617"/>
      <c r="CB93" s="617"/>
      <c r="CC93" s="617"/>
      <c r="CD93" s="617"/>
      <c r="CE93" s="617"/>
      <c r="CF93" s="617"/>
      <c r="CG93" s="618"/>
      <c r="CH93" s="619"/>
      <c r="CI93" s="620"/>
      <c r="CJ93" s="620"/>
      <c r="CK93" s="620"/>
      <c r="CL93" s="621"/>
      <c r="CM93" s="619"/>
      <c r="CN93" s="620"/>
      <c r="CO93" s="620"/>
      <c r="CP93" s="620"/>
      <c r="CQ93" s="621"/>
      <c r="CR93" s="619"/>
      <c r="CS93" s="620"/>
      <c r="CT93" s="620"/>
      <c r="CU93" s="620"/>
      <c r="CV93" s="621"/>
      <c r="CW93" s="619"/>
      <c r="CX93" s="620"/>
      <c r="CY93" s="620"/>
      <c r="CZ93" s="620"/>
      <c r="DA93" s="621"/>
      <c r="DB93" s="619"/>
      <c r="DC93" s="620"/>
      <c r="DD93" s="620"/>
      <c r="DE93" s="620"/>
      <c r="DF93" s="621"/>
      <c r="DG93" s="619"/>
      <c r="DH93" s="620"/>
      <c r="DI93" s="620"/>
      <c r="DJ93" s="620"/>
      <c r="DK93" s="621"/>
      <c r="DL93" s="619"/>
      <c r="DM93" s="620"/>
      <c r="DN93" s="620"/>
      <c r="DO93" s="620"/>
      <c r="DP93" s="621"/>
      <c r="DQ93" s="619"/>
      <c r="DR93" s="620"/>
      <c r="DS93" s="620"/>
      <c r="DT93" s="620"/>
      <c r="DU93" s="621"/>
      <c r="DV93" s="616"/>
      <c r="DW93" s="617"/>
      <c r="DX93" s="617"/>
      <c r="DY93" s="617"/>
      <c r="DZ93" s="622"/>
      <c r="EA93" s="467"/>
    </row>
    <row r="94" spans="1:131" ht="26.25" hidden="1" customHeight="1" x14ac:dyDescent="0.15">
      <c r="A94" s="648"/>
      <c r="B94" s="649"/>
      <c r="C94" s="649"/>
      <c r="D94" s="649"/>
      <c r="E94" s="649"/>
      <c r="F94" s="649"/>
      <c r="G94" s="649"/>
      <c r="H94" s="649"/>
      <c r="I94" s="649"/>
      <c r="J94" s="649"/>
      <c r="K94" s="649"/>
      <c r="L94" s="649"/>
      <c r="M94" s="649"/>
      <c r="N94" s="649"/>
      <c r="O94" s="649"/>
      <c r="P94" s="649"/>
      <c r="Q94" s="650"/>
      <c r="R94" s="650"/>
      <c r="S94" s="650"/>
      <c r="T94" s="650"/>
      <c r="U94" s="650"/>
      <c r="V94" s="650"/>
      <c r="W94" s="650"/>
      <c r="X94" s="650"/>
      <c r="Y94" s="650"/>
      <c r="Z94" s="650"/>
      <c r="AA94" s="650"/>
      <c r="AB94" s="650"/>
      <c r="AC94" s="650"/>
      <c r="AD94" s="650"/>
      <c r="AE94" s="650"/>
      <c r="AF94" s="650"/>
      <c r="AG94" s="650"/>
      <c r="AH94" s="650"/>
      <c r="AI94" s="650"/>
      <c r="AJ94" s="650"/>
      <c r="AK94" s="650"/>
      <c r="AL94" s="650"/>
      <c r="AM94" s="650"/>
      <c r="AN94" s="650"/>
      <c r="AO94" s="650"/>
      <c r="AP94" s="650"/>
      <c r="AQ94" s="650"/>
      <c r="AR94" s="650"/>
      <c r="AS94" s="650"/>
      <c r="AT94" s="650"/>
      <c r="AU94" s="650"/>
      <c r="AV94" s="650"/>
      <c r="AW94" s="650"/>
      <c r="AX94" s="650"/>
      <c r="AY94" s="650"/>
      <c r="AZ94" s="651"/>
      <c r="BA94" s="651"/>
      <c r="BB94" s="651"/>
      <c r="BC94" s="651"/>
      <c r="BD94" s="651"/>
      <c r="BE94" s="571"/>
      <c r="BF94" s="571"/>
      <c r="BG94" s="571"/>
      <c r="BH94" s="571"/>
      <c r="BI94" s="571"/>
      <c r="BJ94" s="571"/>
      <c r="BK94" s="571"/>
      <c r="BL94" s="571"/>
      <c r="BM94" s="571"/>
      <c r="BN94" s="571"/>
      <c r="BO94" s="571"/>
      <c r="BP94" s="571"/>
      <c r="BQ94" s="523">
        <v>88</v>
      </c>
      <c r="BR94" s="615"/>
      <c r="BS94" s="616"/>
      <c r="BT94" s="617"/>
      <c r="BU94" s="617"/>
      <c r="BV94" s="617"/>
      <c r="BW94" s="617"/>
      <c r="BX94" s="617"/>
      <c r="BY94" s="617"/>
      <c r="BZ94" s="617"/>
      <c r="CA94" s="617"/>
      <c r="CB94" s="617"/>
      <c r="CC94" s="617"/>
      <c r="CD94" s="617"/>
      <c r="CE94" s="617"/>
      <c r="CF94" s="617"/>
      <c r="CG94" s="618"/>
      <c r="CH94" s="619"/>
      <c r="CI94" s="620"/>
      <c r="CJ94" s="620"/>
      <c r="CK94" s="620"/>
      <c r="CL94" s="621"/>
      <c r="CM94" s="619"/>
      <c r="CN94" s="620"/>
      <c r="CO94" s="620"/>
      <c r="CP94" s="620"/>
      <c r="CQ94" s="621"/>
      <c r="CR94" s="619"/>
      <c r="CS94" s="620"/>
      <c r="CT94" s="620"/>
      <c r="CU94" s="620"/>
      <c r="CV94" s="621"/>
      <c r="CW94" s="619"/>
      <c r="CX94" s="620"/>
      <c r="CY94" s="620"/>
      <c r="CZ94" s="620"/>
      <c r="DA94" s="621"/>
      <c r="DB94" s="619"/>
      <c r="DC94" s="620"/>
      <c r="DD94" s="620"/>
      <c r="DE94" s="620"/>
      <c r="DF94" s="621"/>
      <c r="DG94" s="619"/>
      <c r="DH94" s="620"/>
      <c r="DI94" s="620"/>
      <c r="DJ94" s="620"/>
      <c r="DK94" s="621"/>
      <c r="DL94" s="619"/>
      <c r="DM94" s="620"/>
      <c r="DN94" s="620"/>
      <c r="DO94" s="620"/>
      <c r="DP94" s="621"/>
      <c r="DQ94" s="619"/>
      <c r="DR94" s="620"/>
      <c r="DS94" s="620"/>
      <c r="DT94" s="620"/>
      <c r="DU94" s="621"/>
      <c r="DV94" s="616"/>
      <c r="DW94" s="617"/>
      <c r="DX94" s="617"/>
      <c r="DY94" s="617"/>
      <c r="DZ94" s="622"/>
      <c r="EA94" s="467"/>
    </row>
    <row r="95" spans="1:131" ht="26.25" hidden="1" customHeight="1" x14ac:dyDescent="0.15">
      <c r="A95" s="648"/>
      <c r="B95" s="649"/>
      <c r="C95" s="649"/>
      <c r="D95" s="649"/>
      <c r="E95" s="649"/>
      <c r="F95" s="649"/>
      <c r="G95" s="649"/>
      <c r="H95" s="649"/>
      <c r="I95" s="649"/>
      <c r="J95" s="649"/>
      <c r="K95" s="649"/>
      <c r="L95" s="649"/>
      <c r="M95" s="649"/>
      <c r="N95" s="649"/>
      <c r="O95" s="649"/>
      <c r="P95" s="649"/>
      <c r="Q95" s="650"/>
      <c r="R95" s="650"/>
      <c r="S95" s="650"/>
      <c r="T95" s="650"/>
      <c r="U95" s="650"/>
      <c r="V95" s="650"/>
      <c r="W95" s="650"/>
      <c r="X95" s="650"/>
      <c r="Y95" s="650"/>
      <c r="Z95" s="650"/>
      <c r="AA95" s="650"/>
      <c r="AB95" s="650"/>
      <c r="AC95" s="650"/>
      <c r="AD95" s="650"/>
      <c r="AE95" s="650"/>
      <c r="AF95" s="650"/>
      <c r="AG95" s="650"/>
      <c r="AH95" s="650"/>
      <c r="AI95" s="650"/>
      <c r="AJ95" s="650"/>
      <c r="AK95" s="650"/>
      <c r="AL95" s="650"/>
      <c r="AM95" s="650"/>
      <c r="AN95" s="650"/>
      <c r="AO95" s="650"/>
      <c r="AP95" s="650"/>
      <c r="AQ95" s="650"/>
      <c r="AR95" s="650"/>
      <c r="AS95" s="650"/>
      <c r="AT95" s="650"/>
      <c r="AU95" s="650"/>
      <c r="AV95" s="650"/>
      <c r="AW95" s="650"/>
      <c r="AX95" s="650"/>
      <c r="AY95" s="650"/>
      <c r="AZ95" s="651"/>
      <c r="BA95" s="651"/>
      <c r="BB95" s="651"/>
      <c r="BC95" s="651"/>
      <c r="BD95" s="651"/>
      <c r="BE95" s="571"/>
      <c r="BF95" s="571"/>
      <c r="BG95" s="571"/>
      <c r="BH95" s="571"/>
      <c r="BI95" s="571"/>
      <c r="BJ95" s="571"/>
      <c r="BK95" s="571"/>
      <c r="BL95" s="571"/>
      <c r="BM95" s="571"/>
      <c r="BN95" s="571"/>
      <c r="BO95" s="571"/>
      <c r="BP95" s="571"/>
      <c r="BQ95" s="523">
        <v>89</v>
      </c>
      <c r="BR95" s="615"/>
      <c r="BS95" s="616"/>
      <c r="BT95" s="617"/>
      <c r="BU95" s="617"/>
      <c r="BV95" s="617"/>
      <c r="BW95" s="617"/>
      <c r="BX95" s="617"/>
      <c r="BY95" s="617"/>
      <c r="BZ95" s="617"/>
      <c r="CA95" s="617"/>
      <c r="CB95" s="617"/>
      <c r="CC95" s="617"/>
      <c r="CD95" s="617"/>
      <c r="CE95" s="617"/>
      <c r="CF95" s="617"/>
      <c r="CG95" s="618"/>
      <c r="CH95" s="619"/>
      <c r="CI95" s="620"/>
      <c r="CJ95" s="620"/>
      <c r="CK95" s="620"/>
      <c r="CL95" s="621"/>
      <c r="CM95" s="619"/>
      <c r="CN95" s="620"/>
      <c r="CO95" s="620"/>
      <c r="CP95" s="620"/>
      <c r="CQ95" s="621"/>
      <c r="CR95" s="619"/>
      <c r="CS95" s="620"/>
      <c r="CT95" s="620"/>
      <c r="CU95" s="620"/>
      <c r="CV95" s="621"/>
      <c r="CW95" s="619"/>
      <c r="CX95" s="620"/>
      <c r="CY95" s="620"/>
      <c r="CZ95" s="620"/>
      <c r="DA95" s="621"/>
      <c r="DB95" s="619"/>
      <c r="DC95" s="620"/>
      <c r="DD95" s="620"/>
      <c r="DE95" s="620"/>
      <c r="DF95" s="621"/>
      <c r="DG95" s="619"/>
      <c r="DH95" s="620"/>
      <c r="DI95" s="620"/>
      <c r="DJ95" s="620"/>
      <c r="DK95" s="621"/>
      <c r="DL95" s="619"/>
      <c r="DM95" s="620"/>
      <c r="DN95" s="620"/>
      <c r="DO95" s="620"/>
      <c r="DP95" s="621"/>
      <c r="DQ95" s="619"/>
      <c r="DR95" s="620"/>
      <c r="DS95" s="620"/>
      <c r="DT95" s="620"/>
      <c r="DU95" s="621"/>
      <c r="DV95" s="616"/>
      <c r="DW95" s="617"/>
      <c r="DX95" s="617"/>
      <c r="DY95" s="617"/>
      <c r="DZ95" s="622"/>
      <c r="EA95" s="467"/>
    </row>
    <row r="96" spans="1:131" ht="26.25" hidden="1" customHeight="1" x14ac:dyDescent="0.15">
      <c r="A96" s="648"/>
      <c r="B96" s="649"/>
      <c r="C96" s="649"/>
      <c r="D96" s="649"/>
      <c r="E96" s="649"/>
      <c r="F96" s="649"/>
      <c r="G96" s="649"/>
      <c r="H96" s="649"/>
      <c r="I96" s="649"/>
      <c r="J96" s="649"/>
      <c r="K96" s="649"/>
      <c r="L96" s="649"/>
      <c r="M96" s="649"/>
      <c r="N96" s="649"/>
      <c r="O96" s="649"/>
      <c r="P96" s="649"/>
      <c r="Q96" s="650"/>
      <c r="R96" s="650"/>
      <c r="S96" s="650"/>
      <c r="T96" s="650"/>
      <c r="U96" s="650"/>
      <c r="V96" s="650"/>
      <c r="W96" s="650"/>
      <c r="X96" s="650"/>
      <c r="Y96" s="650"/>
      <c r="Z96" s="650"/>
      <c r="AA96" s="650"/>
      <c r="AB96" s="650"/>
      <c r="AC96" s="650"/>
      <c r="AD96" s="650"/>
      <c r="AE96" s="650"/>
      <c r="AF96" s="650"/>
      <c r="AG96" s="650"/>
      <c r="AH96" s="650"/>
      <c r="AI96" s="650"/>
      <c r="AJ96" s="650"/>
      <c r="AK96" s="650"/>
      <c r="AL96" s="650"/>
      <c r="AM96" s="650"/>
      <c r="AN96" s="650"/>
      <c r="AO96" s="650"/>
      <c r="AP96" s="650"/>
      <c r="AQ96" s="650"/>
      <c r="AR96" s="650"/>
      <c r="AS96" s="650"/>
      <c r="AT96" s="650"/>
      <c r="AU96" s="650"/>
      <c r="AV96" s="650"/>
      <c r="AW96" s="650"/>
      <c r="AX96" s="650"/>
      <c r="AY96" s="650"/>
      <c r="AZ96" s="651"/>
      <c r="BA96" s="651"/>
      <c r="BB96" s="651"/>
      <c r="BC96" s="651"/>
      <c r="BD96" s="651"/>
      <c r="BE96" s="571"/>
      <c r="BF96" s="571"/>
      <c r="BG96" s="571"/>
      <c r="BH96" s="571"/>
      <c r="BI96" s="571"/>
      <c r="BJ96" s="571"/>
      <c r="BK96" s="571"/>
      <c r="BL96" s="571"/>
      <c r="BM96" s="571"/>
      <c r="BN96" s="571"/>
      <c r="BO96" s="571"/>
      <c r="BP96" s="571"/>
      <c r="BQ96" s="523">
        <v>90</v>
      </c>
      <c r="BR96" s="615"/>
      <c r="BS96" s="616"/>
      <c r="BT96" s="617"/>
      <c r="BU96" s="617"/>
      <c r="BV96" s="617"/>
      <c r="BW96" s="617"/>
      <c r="BX96" s="617"/>
      <c r="BY96" s="617"/>
      <c r="BZ96" s="617"/>
      <c r="CA96" s="617"/>
      <c r="CB96" s="617"/>
      <c r="CC96" s="617"/>
      <c r="CD96" s="617"/>
      <c r="CE96" s="617"/>
      <c r="CF96" s="617"/>
      <c r="CG96" s="618"/>
      <c r="CH96" s="619"/>
      <c r="CI96" s="620"/>
      <c r="CJ96" s="620"/>
      <c r="CK96" s="620"/>
      <c r="CL96" s="621"/>
      <c r="CM96" s="619"/>
      <c r="CN96" s="620"/>
      <c r="CO96" s="620"/>
      <c r="CP96" s="620"/>
      <c r="CQ96" s="621"/>
      <c r="CR96" s="619"/>
      <c r="CS96" s="620"/>
      <c r="CT96" s="620"/>
      <c r="CU96" s="620"/>
      <c r="CV96" s="621"/>
      <c r="CW96" s="619"/>
      <c r="CX96" s="620"/>
      <c r="CY96" s="620"/>
      <c r="CZ96" s="620"/>
      <c r="DA96" s="621"/>
      <c r="DB96" s="619"/>
      <c r="DC96" s="620"/>
      <c r="DD96" s="620"/>
      <c r="DE96" s="620"/>
      <c r="DF96" s="621"/>
      <c r="DG96" s="619"/>
      <c r="DH96" s="620"/>
      <c r="DI96" s="620"/>
      <c r="DJ96" s="620"/>
      <c r="DK96" s="621"/>
      <c r="DL96" s="619"/>
      <c r="DM96" s="620"/>
      <c r="DN96" s="620"/>
      <c r="DO96" s="620"/>
      <c r="DP96" s="621"/>
      <c r="DQ96" s="619"/>
      <c r="DR96" s="620"/>
      <c r="DS96" s="620"/>
      <c r="DT96" s="620"/>
      <c r="DU96" s="621"/>
      <c r="DV96" s="616"/>
      <c r="DW96" s="617"/>
      <c r="DX96" s="617"/>
      <c r="DY96" s="617"/>
      <c r="DZ96" s="622"/>
      <c r="EA96" s="467"/>
    </row>
    <row r="97" spans="1:131" ht="26.25" hidden="1" customHeight="1" x14ac:dyDescent="0.15">
      <c r="A97" s="648"/>
      <c r="B97" s="649"/>
      <c r="C97" s="649"/>
      <c r="D97" s="649"/>
      <c r="E97" s="649"/>
      <c r="F97" s="649"/>
      <c r="G97" s="649"/>
      <c r="H97" s="649"/>
      <c r="I97" s="649"/>
      <c r="J97" s="649"/>
      <c r="K97" s="649"/>
      <c r="L97" s="649"/>
      <c r="M97" s="649"/>
      <c r="N97" s="649"/>
      <c r="O97" s="649"/>
      <c r="P97" s="649"/>
      <c r="Q97" s="650"/>
      <c r="R97" s="650"/>
      <c r="S97" s="650"/>
      <c r="T97" s="650"/>
      <c r="U97" s="650"/>
      <c r="V97" s="650"/>
      <c r="W97" s="650"/>
      <c r="X97" s="650"/>
      <c r="Y97" s="650"/>
      <c r="Z97" s="650"/>
      <c r="AA97" s="650"/>
      <c r="AB97" s="650"/>
      <c r="AC97" s="650"/>
      <c r="AD97" s="650"/>
      <c r="AE97" s="650"/>
      <c r="AF97" s="650"/>
      <c r="AG97" s="650"/>
      <c r="AH97" s="650"/>
      <c r="AI97" s="650"/>
      <c r="AJ97" s="650"/>
      <c r="AK97" s="650"/>
      <c r="AL97" s="650"/>
      <c r="AM97" s="650"/>
      <c r="AN97" s="650"/>
      <c r="AO97" s="650"/>
      <c r="AP97" s="650"/>
      <c r="AQ97" s="650"/>
      <c r="AR97" s="650"/>
      <c r="AS97" s="650"/>
      <c r="AT97" s="650"/>
      <c r="AU97" s="650"/>
      <c r="AV97" s="650"/>
      <c r="AW97" s="650"/>
      <c r="AX97" s="650"/>
      <c r="AY97" s="650"/>
      <c r="AZ97" s="651"/>
      <c r="BA97" s="651"/>
      <c r="BB97" s="651"/>
      <c r="BC97" s="651"/>
      <c r="BD97" s="651"/>
      <c r="BE97" s="571"/>
      <c r="BF97" s="571"/>
      <c r="BG97" s="571"/>
      <c r="BH97" s="571"/>
      <c r="BI97" s="571"/>
      <c r="BJ97" s="571"/>
      <c r="BK97" s="571"/>
      <c r="BL97" s="571"/>
      <c r="BM97" s="571"/>
      <c r="BN97" s="571"/>
      <c r="BO97" s="571"/>
      <c r="BP97" s="571"/>
      <c r="BQ97" s="523">
        <v>91</v>
      </c>
      <c r="BR97" s="615"/>
      <c r="BS97" s="616"/>
      <c r="BT97" s="617"/>
      <c r="BU97" s="617"/>
      <c r="BV97" s="617"/>
      <c r="BW97" s="617"/>
      <c r="BX97" s="617"/>
      <c r="BY97" s="617"/>
      <c r="BZ97" s="617"/>
      <c r="CA97" s="617"/>
      <c r="CB97" s="617"/>
      <c r="CC97" s="617"/>
      <c r="CD97" s="617"/>
      <c r="CE97" s="617"/>
      <c r="CF97" s="617"/>
      <c r="CG97" s="618"/>
      <c r="CH97" s="619"/>
      <c r="CI97" s="620"/>
      <c r="CJ97" s="620"/>
      <c r="CK97" s="620"/>
      <c r="CL97" s="621"/>
      <c r="CM97" s="619"/>
      <c r="CN97" s="620"/>
      <c r="CO97" s="620"/>
      <c r="CP97" s="620"/>
      <c r="CQ97" s="621"/>
      <c r="CR97" s="619"/>
      <c r="CS97" s="620"/>
      <c r="CT97" s="620"/>
      <c r="CU97" s="620"/>
      <c r="CV97" s="621"/>
      <c r="CW97" s="619"/>
      <c r="CX97" s="620"/>
      <c r="CY97" s="620"/>
      <c r="CZ97" s="620"/>
      <c r="DA97" s="621"/>
      <c r="DB97" s="619"/>
      <c r="DC97" s="620"/>
      <c r="DD97" s="620"/>
      <c r="DE97" s="620"/>
      <c r="DF97" s="621"/>
      <c r="DG97" s="619"/>
      <c r="DH97" s="620"/>
      <c r="DI97" s="620"/>
      <c r="DJ97" s="620"/>
      <c r="DK97" s="621"/>
      <c r="DL97" s="619"/>
      <c r="DM97" s="620"/>
      <c r="DN97" s="620"/>
      <c r="DO97" s="620"/>
      <c r="DP97" s="621"/>
      <c r="DQ97" s="619"/>
      <c r="DR97" s="620"/>
      <c r="DS97" s="620"/>
      <c r="DT97" s="620"/>
      <c r="DU97" s="621"/>
      <c r="DV97" s="616"/>
      <c r="DW97" s="617"/>
      <c r="DX97" s="617"/>
      <c r="DY97" s="617"/>
      <c r="DZ97" s="622"/>
      <c r="EA97" s="467"/>
    </row>
    <row r="98" spans="1:131" ht="26.25" hidden="1" customHeight="1" x14ac:dyDescent="0.15">
      <c r="A98" s="648"/>
      <c r="B98" s="649"/>
      <c r="C98" s="649"/>
      <c r="D98" s="649"/>
      <c r="E98" s="649"/>
      <c r="F98" s="649"/>
      <c r="G98" s="649"/>
      <c r="H98" s="649"/>
      <c r="I98" s="649"/>
      <c r="J98" s="649"/>
      <c r="K98" s="649"/>
      <c r="L98" s="649"/>
      <c r="M98" s="649"/>
      <c r="N98" s="649"/>
      <c r="O98" s="649"/>
      <c r="P98" s="649"/>
      <c r="Q98" s="650"/>
      <c r="R98" s="650"/>
      <c r="S98" s="650"/>
      <c r="T98" s="650"/>
      <c r="U98" s="650"/>
      <c r="V98" s="650"/>
      <c r="W98" s="650"/>
      <c r="X98" s="650"/>
      <c r="Y98" s="650"/>
      <c r="Z98" s="650"/>
      <c r="AA98" s="650"/>
      <c r="AB98" s="650"/>
      <c r="AC98" s="650"/>
      <c r="AD98" s="650"/>
      <c r="AE98" s="650"/>
      <c r="AF98" s="650"/>
      <c r="AG98" s="650"/>
      <c r="AH98" s="650"/>
      <c r="AI98" s="650"/>
      <c r="AJ98" s="650"/>
      <c r="AK98" s="650"/>
      <c r="AL98" s="650"/>
      <c r="AM98" s="650"/>
      <c r="AN98" s="650"/>
      <c r="AO98" s="650"/>
      <c r="AP98" s="650"/>
      <c r="AQ98" s="650"/>
      <c r="AR98" s="650"/>
      <c r="AS98" s="650"/>
      <c r="AT98" s="650"/>
      <c r="AU98" s="650"/>
      <c r="AV98" s="650"/>
      <c r="AW98" s="650"/>
      <c r="AX98" s="650"/>
      <c r="AY98" s="650"/>
      <c r="AZ98" s="651"/>
      <c r="BA98" s="651"/>
      <c r="BB98" s="651"/>
      <c r="BC98" s="651"/>
      <c r="BD98" s="651"/>
      <c r="BE98" s="571"/>
      <c r="BF98" s="571"/>
      <c r="BG98" s="571"/>
      <c r="BH98" s="571"/>
      <c r="BI98" s="571"/>
      <c r="BJ98" s="571"/>
      <c r="BK98" s="571"/>
      <c r="BL98" s="571"/>
      <c r="BM98" s="571"/>
      <c r="BN98" s="571"/>
      <c r="BO98" s="571"/>
      <c r="BP98" s="571"/>
      <c r="BQ98" s="523">
        <v>92</v>
      </c>
      <c r="BR98" s="615"/>
      <c r="BS98" s="616"/>
      <c r="BT98" s="617"/>
      <c r="BU98" s="617"/>
      <c r="BV98" s="617"/>
      <c r="BW98" s="617"/>
      <c r="BX98" s="617"/>
      <c r="BY98" s="617"/>
      <c r="BZ98" s="617"/>
      <c r="CA98" s="617"/>
      <c r="CB98" s="617"/>
      <c r="CC98" s="617"/>
      <c r="CD98" s="617"/>
      <c r="CE98" s="617"/>
      <c r="CF98" s="617"/>
      <c r="CG98" s="618"/>
      <c r="CH98" s="619"/>
      <c r="CI98" s="620"/>
      <c r="CJ98" s="620"/>
      <c r="CK98" s="620"/>
      <c r="CL98" s="621"/>
      <c r="CM98" s="619"/>
      <c r="CN98" s="620"/>
      <c r="CO98" s="620"/>
      <c r="CP98" s="620"/>
      <c r="CQ98" s="621"/>
      <c r="CR98" s="619"/>
      <c r="CS98" s="620"/>
      <c r="CT98" s="620"/>
      <c r="CU98" s="620"/>
      <c r="CV98" s="621"/>
      <c r="CW98" s="619"/>
      <c r="CX98" s="620"/>
      <c r="CY98" s="620"/>
      <c r="CZ98" s="620"/>
      <c r="DA98" s="621"/>
      <c r="DB98" s="619"/>
      <c r="DC98" s="620"/>
      <c r="DD98" s="620"/>
      <c r="DE98" s="620"/>
      <c r="DF98" s="621"/>
      <c r="DG98" s="619"/>
      <c r="DH98" s="620"/>
      <c r="DI98" s="620"/>
      <c r="DJ98" s="620"/>
      <c r="DK98" s="621"/>
      <c r="DL98" s="619"/>
      <c r="DM98" s="620"/>
      <c r="DN98" s="620"/>
      <c r="DO98" s="620"/>
      <c r="DP98" s="621"/>
      <c r="DQ98" s="619"/>
      <c r="DR98" s="620"/>
      <c r="DS98" s="620"/>
      <c r="DT98" s="620"/>
      <c r="DU98" s="621"/>
      <c r="DV98" s="616"/>
      <c r="DW98" s="617"/>
      <c r="DX98" s="617"/>
      <c r="DY98" s="617"/>
      <c r="DZ98" s="622"/>
      <c r="EA98" s="467"/>
    </row>
    <row r="99" spans="1:131" ht="26.25" hidden="1" customHeight="1" x14ac:dyDescent="0.15">
      <c r="A99" s="648"/>
      <c r="B99" s="649"/>
      <c r="C99" s="649"/>
      <c r="D99" s="649"/>
      <c r="E99" s="649"/>
      <c r="F99" s="649"/>
      <c r="G99" s="649"/>
      <c r="H99" s="649"/>
      <c r="I99" s="649"/>
      <c r="J99" s="649"/>
      <c r="K99" s="649"/>
      <c r="L99" s="649"/>
      <c r="M99" s="649"/>
      <c r="N99" s="649"/>
      <c r="O99" s="649"/>
      <c r="P99" s="649"/>
      <c r="Q99" s="650"/>
      <c r="R99" s="650"/>
      <c r="S99" s="650"/>
      <c r="T99" s="650"/>
      <c r="U99" s="650"/>
      <c r="V99" s="650"/>
      <c r="W99" s="650"/>
      <c r="X99" s="650"/>
      <c r="Y99" s="650"/>
      <c r="Z99" s="650"/>
      <c r="AA99" s="650"/>
      <c r="AB99" s="650"/>
      <c r="AC99" s="650"/>
      <c r="AD99" s="650"/>
      <c r="AE99" s="650"/>
      <c r="AF99" s="650"/>
      <c r="AG99" s="650"/>
      <c r="AH99" s="650"/>
      <c r="AI99" s="650"/>
      <c r="AJ99" s="650"/>
      <c r="AK99" s="650"/>
      <c r="AL99" s="650"/>
      <c r="AM99" s="650"/>
      <c r="AN99" s="650"/>
      <c r="AO99" s="650"/>
      <c r="AP99" s="650"/>
      <c r="AQ99" s="650"/>
      <c r="AR99" s="650"/>
      <c r="AS99" s="650"/>
      <c r="AT99" s="650"/>
      <c r="AU99" s="650"/>
      <c r="AV99" s="650"/>
      <c r="AW99" s="650"/>
      <c r="AX99" s="650"/>
      <c r="AY99" s="650"/>
      <c r="AZ99" s="651"/>
      <c r="BA99" s="651"/>
      <c r="BB99" s="651"/>
      <c r="BC99" s="651"/>
      <c r="BD99" s="651"/>
      <c r="BE99" s="571"/>
      <c r="BF99" s="571"/>
      <c r="BG99" s="571"/>
      <c r="BH99" s="571"/>
      <c r="BI99" s="571"/>
      <c r="BJ99" s="571"/>
      <c r="BK99" s="571"/>
      <c r="BL99" s="571"/>
      <c r="BM99" s="571"/>
      <c r="BN99" s="571"/>
      <c r="BO99" s="571"/>
      <c r="BP99" s="571"/>
      <c r="BQ99" s="523">
        <v>93</v>
      </c>
      <c r="BR99" s="615"/>
      <c r="BS99" s="616"/>
      <c r="BT99" s="617"/>
      <c r="BU99" s="617"/>
      <c r="BV99" s="617"/>
      <c r="BW99" s="617"/>
      <c r="BX99" s="617"/>
      <c r="BY99" s="617"/>
      <c r="BZ99" s="617"/>
      <c r="CA99" s="617"/>
      <c r="CB99" s="617"/>
      <c r="CC99" s="617"/>
      <c r="CD99" s="617"/>
      <c r="CE99" s="617"/>
      <c r="CF99" s="617"/>
      <c r="CG99" s="618"/>
      <c r="CH99" s="619"/>
      <c r="CI99" s="620"/>
      <c r="CJ99" s="620"/>
      <c r="CK99" s="620"/>
      <c r="CL99" s="621"/>
      <c r="CM99" s="619"/>
      <c r="CN99" s="620"/>
      <c r="CO99" s="620"/>
      <c r="CP99" s="620"/>
      <c r="CQ99" s="621"/>
      <c r="CR99" s="619"/>
      <c r="CS99" s="620"/>
      <c r="CT99" s="620"/>
      <c r="CU99" s="620"/>
      <c r="CV99" s="621"/>
      <c r="CW99" s="619"/>
      <c r="CX99" s="620"/>
      <c r="CY99" s="620"/>
      <c r="CZ99" s="620"/>
      <c r="DA99" s="621"/>
      <c r="DB99" s="619"/>
      <c r="DC99" s="620"/>
      <c r="DD99" s="620"/>
      <c r="DE99" s="620"/>
      <c r="DF99" s="621"/>
      <c r="DG99" s="619"/>
      <c r="DH99" s="620"/>
      <c r="DI99" s="620"/>
      <c r="DJ99" s="620"/>
      <c r="DK99" s="621"/>
      <c r="DL99" s="619"/>
      <c r="DM99" s="620"/>
      <c r="DN99" s="620"/>
      <c r="DO99" s="620"/>
      <c r="DP99" s="621"/>
      <c r="DQ99" s="619"/>
      <c r="DR99" s="620"/>
      <c r="DS99" s="620"/>
      <c r="DT99" s="620"/>
      <c r="DU99" s="621"/>
      <c r="DV99" s="616"/>
      <c r="DW99" s="617"/>
      <c r="DX99" s="617"/>
      <c r="DY99" s="617"/>
      <c r="DZ99" s="622"/>
      <c r="EA99" s="467"/>
    </row>
    <row r="100" spans="1:131" ht="26.25" hidden="1" customHeight="1" x14ac:dyDescent="0.15">
      <c r="A100" s="648"/>
      <c r="B100" s="649"/>
      <c r="C100" s="649"/>
      <c r="D100" s="649"/>
      <c r="E100" s="649"/>
      <c r="F100" s="649"/>
      <c r="G100" s="649"/>
      <c r="H100" s="649"/>
      <c r="I100" s="649"/>
      <c r="J100" s="649"/>
      <c r="K100" s="649"/>
      <c r="L100" s="649"/>
      <c r="M100" s="649"/>
      <c r="N100" s="649"/>
      <c r="O100" s="649"/>
      <c r="P100" s="649"/>
      <c r="Q100" s="650"/>
      <c r="R100" s="650"/>
      <c r="S100" s="650"/>
      <c r="T100" s="650"/>
      <c r="U100" s="650"/>
      <c r="V100" s="650"/>
      <c r="W100" s="650"/>
      <c r="X100" s="650"/>
      <c r="Y100" s="650"/>
      <c r="Z100" s="650"/>
      <c r="AA100" s="650"/>
      <c r="AB100" s="650"/>
      <c r="AC100" s="650"/>
      <c r="AD100" s="650"/>
      <c r="AE100" s="650"/>
      <c r="AF100" s="650"/>
      <c r="AG100" s="650"/>
      <c r="AH100" s="650"/>
      <c r="AI100" s="650"/>
      <c r="AJ100" s="650"/>
      <c r="AK100" s="650"/>
      <c r="AL100" s="650"/>
      <c r="AM100" s="650"/>
      <c r="AN100" s="650"/>
      <c r="AO100" s="650"/>
      <c r="AP100" s="650"/>
      <c r="AQ100" s="650"/>
      <c r="AR100" s="650"/>
      <c r="AS100" s="650"/>
      <c r="AT100" s="650"/>
      <c r="AU100" s="650"/>
      <c r="AV100" s="650"/>
      <c r="AW100" s="650"/>
      <c r="AX100" s="650"/>
      <c r="AY100" s="650"/>
      <c r="AZ100" s="651"/>
      <c r="BA100" s="651"/>
      <c r="BB100" s="651"/>
      <c r="BC100" s="651"/>
      <c r="BD100" s="651"/>
      <c r="BE100" s="571"/>
      <c r="BF100" s="571"/>
      <c r="BG100" s="571"/>
      <c r="BH100" s="571"/>
      <c r="BI100" s="571"/>
      <c r="BJ100" s="571"/>
      <c r="BK100" s="571"/>
      <c r="BL100" s="571"/>
      <c r="BM100" s="571"/>
      <c r="BN100" s="571"/>
      <c r="BO100" s="571"/>
      <c r="BP100" s="571"/>
      <c r="BQ100" s="523">
        <v>94</v>
      </c>
      <c r="BR100" s="615"/>
      <c r="BS100" s="616"/>
      <c r="BT100" s="617"/>
      <c r="BU100" s="617"/>
      <c r="BV100" s="617"/>
      <c r="BW100" s="617"/>
      <c r="BX100" s="617"/>
      <c r="BY100" s="617"/>
      <c r="BZ100" s="617"/>
      <c r="CA100" s="617"/>
      <c r="CB100" s="617"/>
      <c r="CC100" s="617"/>
      <c r="CD100" s="617"/>
      <c r="CE100" s="617"/>
      <c r="CF100" s="617"/>
      <c r="CG100" s="618"/>
      <c r="CH100" s="619"/>
      <c r="CI100" s="620"/>
      <c r="CJ100" s="620"/>
      <c r="CK100" s="620"/>
      <c r="CL100" s="621"/>
      <c r="CM100" s="619"/>
      <c r="CN100" s="620"/>
      <c r="CO100" s="620"/>
      <c r="CP100" s="620"/>
      <c r="CQ100" s="621"/>
      <c r="CR100" s="619"/>
      <c r="CS100" s="620"/>
      <c r="CT100" s="620"/>
      <c r="CU100" s="620"/>
      <c r="CV100" s="621"/>
      <c r="CW100" s="619"/>
      <c r="CX100" s="620"/>
      <c r="CY100" s="620"/>
      <c r="CZ100" s="620"/>
      <c r="DA100" s="621"/>
      <c r="DB100" s="619"/>
      <c r="DC100" s="620"/>
      <c r="DD100" s="620"/>
      <c r="DE100" s="620"/>
      <c r="DF100" s="621"/>
      <c r="DG100" s="619"/>
      <c r="DH100" s="620"/>
      <c r="DI100" s="620"/>
      <c r="DJ100" s="620"/>
      <c r="DK100" s="621"/>
      <c r="DL100" s="619"/>
      <c r="DM100" s="620"/>
      <c r="DN100" s="620"/>
      <c r="DO100" s="620"/>
      <c r="DP100" s="621"/>
      <c r="DQ100" s="619"/>
      <c r="DR100" s="620"/>
      <c r="DS100" s="620"/>
      <c r="DT100" s="620"/>
      <c r="DU100" s="621"/>
      <c r="DV100" s="616"/>
      <c r="DW100" s="617"/>
      <c r="DX100" s="617"/>
      <c r="DY100" s="617"/>
      <c r="DZ100" s="622"/>
      <c r="EA100" s="467"/>
    </row>
    <row r="101" spans="1:131" ht="26.25" hidden="1" customHeight="1" x14ac:dyDescent="0.15">
      <c r="A101" s="648"/>
      <c r="B101" s="649"/>
      <c r="C101" s="649"/>
      <c r="D101" s="649"/>
      <c r="E101" s="649"/>
      <c r="F101" s="649"/>
      <c r="G101" s="649"/>
      <c r="H101" s="649"/>
      <c r="I101" s="649"/>
      <c r="J101" s="649"/>
      <c r="K101" s="649"/>
      <c r="L101" s="649"/>
      <c r="M101" s="649"/>
      <c r="N101" s="649"/>
      <c r="O101" s="649"/>
      <c r="P101" s="649"/>
      <c r="Q101" s="650"/>
      <c r="R101" s="650"/>
      <c r="S101" s="650"/>
      <c r="T101" s="650"/>
      <c r="U101" s="650"/>
      <c r="V101" s="650"/>
      <c r="W101" s="650"/>
      <c r="X101" s="650"/>
      <c r="Y101" s="650"/>
      <c r="Z101" s="650"/>
      <c r="AA101" s="650"/>
      <c r="AB101" s="650"/>
      <c r="AC101" s="650"/>
      <c r="AD101" s="650"/>
      <c r="AE101" s="650"/>
      <c r="AF101" s="650"/>
      <c r="AG101" s="650"/>
      <c r="AH101" s="650"/>
      <c r="AI101" s="650"/>
      <c r="AJ101" s="650"/>
      <c r="AK101" s="650"/>
      <c r="AL101" s="650"/>
      <c r="AM101" s="650"/>
      <c r="AN101" s="650"/>
      <c r="AO101" s="650"/>
      <c r="AP101" s="650"/>
      <c r="AQ101" s="650"/>
      <c r="AR101" s="650"/>
      <c r="AS101" s="650"/>
      <c r="AT101" s="650"/>
      <c r="AU101" s="650"/>
      <c r="AV101" s="650"/>
      <c r="AW101" s="650"/>
      <c r="AX101" s="650"/>
      <c r="AY101" s="650"/>
      <c r="AZ101" s="651"/>
      <c r="BA101" s="651"/>
      <c r="BB101" s="651"/>
      <c r="BC101" s="651"/>
      <c r="BD101" s="651"/>
      <c r="BE101" s="571"/>
      <c r="BF101" s="571"/>
      <c r="BG101" s="571"/>
      <c r="BH101" s="571"/>
      <c r="BI101" s="571"/>
      <c r="BJ101" s="571"/>
      <c r="BK101" s="571"/>
      <c r="BL101" s="571"/>
      <c r="BM101" s="571"/>
      <c r="BN101" s="571"/>
      <c r="BO101" s="571"/>
      <c r="BP101" s="571"/>
      <c r="BQ101" s="523">
        <v>95</v>
      </c>
      <c r="BR101" s="615"/>
      <c r="BS101" s="616"/>
      <c r="BT101" s="617"/>
      <c r="BU101" s="617"/>
      <c r="BV101" s="617"/>
      <c r="BW101" s="617"/>
      <c r="BX101" s="617"/>
      <c r="BY101" s="617"/>
      <c r="BZ101" s="617"/>
      <c r="CA101" s="617"/>
      <c r="CB101" s="617"/>
      <c r="CC101" s="617"/>
      <c r="CD101" s="617"/>
      <c r="CE101" s="617"/>
      <c r="CF101" s="617"/>
      <c r="CG101" s="618"/>
      <c r="CH101" s="619"/>
      <c r="CI101" s="620"/>
      <c r="CJ101" s="620"/>
      <c r="CK101" s="620"/>
      <c r="CL101" s="621"/>
      <c r="CM101" s="619"/>
      <c r="CN101" s="620"/>
      <c r="CO101" s="620"/>
      <c r="CP101" s="620"/>
      <c r="CQ101" s="621"/>
      <c r="CR101" s="619"/>
      <c r="CS101" s="620"/>
      <c r="CT101" s="620"/>
      <c r="CU101" s="620"/>
      <c r="CV101" s="621"/>
      <c r="CW101" s="619"/>
      <c r="CX101" s="620"/>
      <c r="CY101" s="620"/>
      <c r="CZ101" s="620"/>
      <c r="DA101" s="621"/>
      <c r="DB101" s="619"/>
      <c r="DC101" s="620"/>
      <c r="DD101" s="620"/>
      <c r="DE101" s="620"/>
      <c r="DF101" s="621"/>
      <c r="DG101" s="619"/>
      <c r="DH101" s="620"/>
      <c r="DI101" s="620"/>
      <c r="DJ101" s="620"/>
      <c r="DK101" s="621"/>
      <c r="DL101" s="619"/>
      <c r="DM101" s="620"/>
      <c r="DN101" s="620"/>
      <c r="DO101" s="620"/>
      <c r="DP101" s="621"/>
      <c r="DQ101" s="619"/>
      <c r="DR101" s="620"/>
      <c r="DS101" s="620"/>
      <c r="DT101" s="620"/>
      <c r="DU101" s="621"/>
      <c r="DV101" s="616"/>
      <c r="DW101" s="617"/>
      <c r="DX101" s="617"/>
      <c r="DY101" s="617"/>
      <c r="DZ101" s="622"/>
      <c r="EA101" s="467"/>
    </row>
    <row r="102" spans="1:131" ht="26.25" customHeight="1" thickBot="1" x14ac:dyDescent="0.2">
      <c r="A102" s="648"/>
      <c r="B102" s="649"/>
      <c r="C102" s="649"/>
      <c r="D102" s="649"/>
      <c r="E102" s="649"/>
      <c r="F102" s="649"/>
      <c r="G102" s="649"/>
      <c r="H102" s="649"/>
      <c r="I102" s="649"/>
      <c r="J102" s="649"/>
      <c r="K102" s="649"/>
      <c r="L102" s="649"/>
      <c r="M102" s="649"/>
      <c r="N102" s="649"/>
      <c r="O102" s="649"/>
      <c r="P102" s="649"/>
      <c r="Q102" s="650"/>
      <c r="R102" s="650"/>
      <c r="S102" s="650"/>
      <c r="T102" s="650"/>
      <c r="U102" s="650"/>
      <c r="V102" s="650"/>
      <c r="W102" s="650"/>
      <c r="X102" s="650"/>
      <c r="Y102" s="650"/>
      <c r="Z102" s="650"/>
      <c r="AA102" s="650"/>
      <c r="AB102" s="650"/>
      <c r="AC102" s="650"/>
      <c r="AD102" s="650"/>
      <c r="AE102" s="650"/>
      <c r="AF102" s="650"/>
      <c r="AG102" s="650"/>
      <c r="AH102" s="650"/>
      <c r="AI102" s="650"/>
      <c r="AJ102" s="650"/>
      <c r="AK102" s="650"/>
      <c r="AL102" s="650"/>
      <c r="AM102" s="650"/>
      <c r="AN102" s="650"/>
      <c r="AO102" s="650"/>
      <c r="AP102" s="650"/>
      <c r="AQ102" s="650"/>
      <c r="AR102" s="650"/>
      <c r="AS102" s="650"/>
      <c r="AT102" s="650"/>
      <c r="AU102" s="650"/>
      <c r="AV102" s="650"/>
      <c r="AW102" s="650"/>
      <c r="AX102" s="650"/>
      <c r="AY102" s="650"/>
      <c r="AZ102" s="651"/>
      <c r="BA102" s="651"/>
      <c r="BB102" s="651"/>
      <c r="BC102" s="651"/>
      <c r="BD102" s="651"/>
      <c r="BE102" s="571"/>
      <c r="BF102" s="571"/>
      <c r="BG102" s="571"/>
      <c r="BH102" s="571"/>
      <c r="BI102" s="571"/>
      <c r="BJ102" s="571"/>
      <c r="BK102" s="571"/>
      <c r="BL102" s="571"/>
      <c r="BM102" s="571"/>
      <c r="BN102" s="571"/>
      <c r="BO102" s="571"/>
      <c r="BP102" s="571"/>
      <c r="BQ102" s="554" t="s">
        <v>329</v>
      </c>
      <c r="BR102" s="555" t="s">
        <v>359</v>
      </c>
      <c r="BS102" s="556"/>
      <c r="BT102" s="556"/>
      <c r="BU102" s="556"/>
      <c r="BV102" s="556"/>
      <c r="BW102" s="556"/>
      <c r="BX102" s="556"/>
      <c r="BY102" s="556"/>
      <c r="BZ102" s="556"/>
      <c r="CA102" s="556"/>
      <c r="CB102" s="556"/>
      <c r="CC102" s="556"/>
      <c r="CD102" s="556"/>
      <c r="CE102" s="556"/>
      <c r="CF102" s="556"/>
      <c r="CG102" s="557"/>
      <c r="CH102" s="652"/>
      <c r="CI102" s="653"/>
      <c r="CJ102" s="653"/>
      <c r="CK102" s="653"/>
      <c r="CL102" s="654"/>
      <c r="CM102" s="652"/>
      <c r="CN102" s="653"/>
      <c r="CO102" s="653"/>
      <c r="CP102" s="653"/>
      <c r="CQ102" s="654"/>
      <c r="CR102" s="655">
        <v>165</v>
      </c>
      <c r="CS102" s="611"/>
      <c r="CT102" s="611"/>
      <c r="CU102" s="611"/>
      <c r="CV102" s="656"/>
      <c r="CW102" s="655">
        <v>18</v>
      </c>
      <c r="CX102" s="611"/>
      <c r="CY102" s="611"/>
      <c r="CZ102" s="611"/>
      <c r="DA102" s="656"/>
      <c r="DB102" s="655" t="s">
        <v>324</v>
      </c>
      <c r="DC102" s="611"/>
      <c r="DD102" s="611"/>
      <c r="DE102" s="611"/>
      <c r="DF102" s="656"/>
      <c r="DG102" s="655" t="s">
        <v>324</v>
      </c>
      <c r="DH102" s="611"/>
      <c r="DI102" s="611"/>
      <c r="DJ102" s="611"/>
      <c r="DK102" s="656"/>
      <c r="DL102" s="655" t="s">
        <v>324</v>
      </c>
      <c r="DM102" s="611"/>
      <c r="DN102" s="611"/>
      <c r="DO102" s="611"/>
      <c r="DP102" s="656"/>
      <c r="DQ102" s="655" t="s">
        <v>324</v>
      </c>
      <c r="DR102" s="611"/>
      <c r="DS102" s="611"/>
      <c r="DT102" s="611"/>
      <c r="DU102" s="656"/>
      <c r="DV102" s="555"/>
      <c r="DW102" s="556"/>
      <c r="DX102" s="556"/>
      <c r="DY102" s="556"/>
      <c r="DZ102" s="657"/>
      <c r="EA102" s="467"/>
    </row>
    <row r="103" spans="1:131" ht="26.25" customHeight="1" x14ac:dyDescent="0.15">
      <c r="A103" s="648"/>
      <c r="B103" s="649"/>
      <c r="C103" s="649"/>
      <c r="D103" s="649"/>
      <c r="E103" s="649"/>
      <c r="F103" s="649"/>
      <c r="G103" s="649"/>
      <c r="H103" s="649"/>
      <c r="I103" s="649"/>
      <c r="J103" s="649"/>
      <c r="K103" s="649"/>
      <c r="L103" s="649"/>
      <c r="M103" s="649"/>
      <c r="N103" s="649"/>
      <c r="O103" s="649"/>
      <c r="P103" s="649"/>
      <c r="Q103" s="650"/>
      <c r="R103" s="650"/>
      <c r="S103" s="650"/>
      <c r="T103" s="650"/>
      <c r="U103" s="650"/>
      <c r="V103" s="650"/>
      <c r="W103" s="650"/>
      <c r="X103" s="650"/>
      <c r="Y103" s="650"/>
      <c r="Z103" s="650"/>
      <c r="AA103" s="650"/>
      <c r="AB103" s="650"/>
      <c r="AC103" s="650"/>
      <c r="AD103" s="650"/>
      <c r="AE103" s="650"/>
      <c r="AF103" s="650"/>
      <c r="AG103" s="650"/>
      <c r="AH103" s="650"/>
      <c r="AI103" s="650"/>
      <c r="AJ103" s="650"/>
      <c r="AK103" s="650"/>
      <c r="AL103" s="650"/>
      <c r="AM103" s="650"/>
      <c r="AN103" s="650"/>
      <c r="AO103" s="650"/>
      <c r="AP103" s="650"/>
      <c r="AQ103" s="650"/>
      <c r="AR103" s="650"/>
      <c r="AS103" s="650"/>
      <c r="AT103" s="650"/>
      <c r="AU103" s="650"/>
      <c r="AV103" s="650"/>
      <c r="AW103" s="650"/>
      <c r="AX103" s="650"/>
      <c r="AY103" s="650"/>
      <c r="AZ103" s="651"/>
      <c r="BA103" s="651"/>
      <c r="BB103" s="651"/>
      <c r="BC103" s="651"/>
      <c r="BD103" s="651"/>
      <c r="BE103" s="571"/>
      <c r="BF103" s="571"/>
      <c r="BG103" s="571"/>
      <c r="BH103" s="571"/>
      <c r="BI103" s="571"/>
      <c r="BJ103" s="571"/>
      <c r="BK103" s="571"/>
      <c r="BL103" s="571"/>
      <c r="BM103" s="571"/>
      <c r="BN103" s="571"/>
      <c r="BO103" s="571"/>
      <c r="BP103" s="571"/>
      <c r="BQ103" s="658" t="s">
        <v>360</v>
      </c>
      <c r="BR103" s="658"/>
      <c r="BS103" s="658"/>
      <c r="BT103" s="658"/>
      <c r="BU103" s="658"/>
      <c r="BV103" s="658"/>
      <c r="BW103" s="658"/>
      <c r="BX103" s="658"/>
      <c r="BY103" s="658"/>
      <c r="BZ103" s="658"/>
      <c r="CA103" s="658"/>
      <c r="CB103" s="658"/>
      <c r="CC103" s="658"/>
      <c r="CD103" s="658"/>
      <c r="CE103" s="658"/>
      <c r="CF103" s="658"/>
      <c r="CG103" s="658"/>
      <c r="CH103" s="658"/>
      <c r="CI103" s="658"/>
      <c r="CJ103" s="658"/>
      <c r="CK103" s="658"/>
      <c r="CL103" s="658"/>
      <c r="CM103" s="658"/>
      <c r="CN103" s="658"/>
      <c r="CO103" s="658"/>
      <c r="CP103" s="658"/>
      <c r="CQ103" s="658"/>
      <c r="CR103" s="658"/>
      <c r="CS103" s="658"/>
      <c r="CT103" s="658"/>
      <c r="CU103" s="658"/>
      <c r="CV103" s="658"/>
      <c r="CW103" s="658"/>
      <c r="CX103" s="658"/>
      <c r="CY103" s="658"/>
      <c r="CZ103" s="658"/>
      <c r="DA103" s="658"/>
      <c r="DB103" s="658"/>
      <c r="DC103" s="658"/>
      <c r="DD103" s="658"/>
      <c r="DE103" s="658"/>
      <c r="DF103" s="658"/>
      <c r="DG103" s="658"/>
      <c r="DH103" s="658"/>
      <c r="DI103" s="658"/>
      <c r="DJ103" s="658"/>
      <c r="DK103" s="658"/>
      <c r="DL103" s="658"/>
      <c r="DM103" s="658"/>
      <c r="DN103" s="658"/>
      <c r="DO103" s="658"/>
      <c r="DP103" s="658"/>
      <c r="DQ103" s="658"/>
      <c r="DR103" s="658"/>
      <c r="DS103" s="658"/>
      <c r="DT103" s="658"/>
      <c r="DU103" s="658"/>
      <c r="DV103" s="658"/>
      <c r="DW103" s="658"/>
      <c r="DX103" s="658"/>
      <c r="DY103" s="658"/>
      <c r="DZ103" s="658"/>
      <c r="EA103" s="467"/>
    </row>
    <row r="104" spans="1:131" ht="26.25" customHeight="1" x14ac:dyDescent="0.15">
      <c r="A104" s="648"/>
      <c r="B104" s="649"/>
      <c r="C104" s="649"/>
      <c r="D104" s="649"/>
      <c r="E104" s="649"/>
      <c r="F104" s="649"/>
      <c r="G104" s="649"/>
      <c r="H104" s="649"/>
      <c r="I104" s="649"/>
      <c r="J104" s="649"/>
      <c r="K104" s="649"/>
      <c r="L104" s="649"/>
      <c r="M104" s="649"/>
      <c r="N104" s="649"/>
      <c r="O104" s="649"/>
      <c r="P104" s="649"/>
      <c r="Q104" s="650"/>
      <c r="R104" s="650"/>
      <c r="S104" s="650"/>
      <c r="T104" s="650"/>
      <c r="U104" s="650"/>
      <c r="V104" s="650"/>
      <c r="W104" s="650"/>
      <c r="X104" s="650"/>
      <c r="Y104" s="650"/>
      <c r="Z104" s="650"/>
      <c r="AA104" s="650"/>
      <c r="AB104" s="650"/>
      <c r="AC104" s="650"/>
      <c r="AD104" s="650"/>
      <c r="AE104" s="650"/>
      <c r="AF104" s="650"/>
      <c r="AG104" s="650"/>
      <c r="AH104" s="650"/>
      <c r="AI104" s="650"/>
      <c r="AJ104" s="650"/>
      <c r="AK104" s="650"/>
      <c r="AL104" s="650"/>
      <c r="AM104" s="650"/>
      <c r="AN104" s="650"/>
      <c r="AO104" s="650"/>
      <c r="AP104" s="650"/>
      <c r="AQ104" s="650"/>
      <c r="AR104" s="650"/>
      <c r="AS104" s="650"/>
      <c r="AT104" s="650"/>
      <c r="AU104" s="650"/>
      <c r="AV104" s="650"/>
      <c r="AW104" s="650"/>
      <c r="AX104" s="650"/>
      <c r="AY104" s="650"/>
      <c r="AZ104" s="651"/>
      <c r="BA104" s="651"/>
      <c r="BB104" s="651"/>
      <c r="BC104" s="651"/>
      <c r="BD104" s="651"/>
      <c r="BE104" s="571"/>
      <c r="BF104" s="571"/>
      <c r="BG104" s="571"/>
      <c r="BH104" s="571"/>
      <c r="BI104" s="571"/>
      <c r="BJ104" s="571"/>
      <c r="BK104" s="571"/>
      <c r="BL104" s="571"/>
      <c r="BM104" s="571"/>
      <c r="BN104" s="571"/>
      <c r="BO104" s="571"/>
      <c r="BP104" s="571"/>
      <c r="BQ104" s="659" t="s">
        <v>361</v>
      </c>
      <c r="BR104" s="659"/>
      <c r="BS104" s="659"/>
      <c r="BT104" s="659"/>
      <c r="BU104" s="659"/>
      <c r="BV104" s="659"/>
      <c r="BW104" s="659"/>
      <c r="BX104" s="659"/>
      <c r="BY104" s="659"/>
      <c r="BZ104" s="659"/>
      <c r="CA104" s="659"/>
      <c r="CB104" s="659"/>
      <c r="CC104" s="659"/>
      <c r="CD104" s="659"/>
      <c r="CE104" s="659"/>
      <c r="CF104" s="659"/>
      <c r="CG104" s="659"/>
      <c r="CH104" s="659"/>
      <c r="CI104" s="659"/>
      <c r="CJ104" s="659"/>
      <c r="CK104" s="659"/>
      <c r="CL104" s="659"/>
      <c r="CM104" s="659"/>
      <c r="CN104" s="659"/>
      <c r="CO104" s="659"/>
      <c r="CP104" s="659"/>
      <c r="CQ104" s="659"/>
      <c r="CR104" s="659"/>
      <c r="CS104" s="659"/>
      <c r="CT104" s="659"/>
      <c r="CU104" s="659"/>
      <c r="CV104" s="659"/>
      <c r="CW104" s="659"/>
      <c r="CX104" s="659"/>
      <c r="CY104" s="659"/>
      <c r="CZ104" s="659"/>
      <c r="DA104" s="659"/>
      <c r="DB104" s="659"/>
      <c r="DC104" s="659"/>
      <c r="DD104" s="659"/>
      <c r="DE104" s="659"/>
      <c r="DF104" s="659"/>
      <c r="DG104" s="659"/>
      <c r="DH104" s="659"/>
      <c r="DI104" s="659"/>
      <c r="DJ104" s="659"/>
      <c r="DK104" s="659"/>
      <c r="DL104" s="659"/>
      <c r="DM104" s="659"/>
      <c r="DN104" s="659"/>
      <c r="DO104" s="659"/>
      <c r="DP104" s="659"/>
      <c r="DQ104" s="659"/>
      <c r="DR104" s="659"/>
      <c r="DS104" s="659"/>
      <c r="DT104" s="659"/>
      <c r="DU104" s="659"/>
      <c r="DV104" s="659"/>
      <c r="DW104" s="659"/>
      <c r="DX104" s="659"/>
      <c r="DY104" s="659"/>
      <c r="DZ104" s="659"/>
      <c r="EA104" s="467"/>
    </row>
    <row r="105" spans="1:131" ht="11.25" customHeight="1" x14ac:dyDescent="0.15">
      <c r="A105" s="571"/>
      <c r="B105" s="571"/>
      <c r="C105" s="571"/>
      <c r="D105" s="571"/>
      <c r="E105" s="571"/>
      <c r="F105" s="571"/>
      <c r="G105" s="571"/>
      <c r="H105" s="571"/>
      <c r="I105" s="571"/>
      <c r="J105" s="571"/>
      <c r="K105" s="571"/>
      <c r="L105" s="571"/>
      <c r="M105" s="571"/>
      <c r="N105" s="571"/>
      <c r="O105" s="571"/>
      <c r="P105" s="571"/>
      <c r="Q105" s="571"/>
      <c r="R105" s="571"/>
      <c r="S105" s="571"/>
      <c r="T105" s="571"/>
      <c r="U105" s="571"/>
      <c r="V105" s="571"/>
      <c r="W105" s="571"/>
      <c r="X105" s="571"/>
      <c r="Y105" s="571"/>
      <c r="Z105" s="571"/>
      <c r="AA105" s="571"/>
      <c r="AB105" s="571"/>
      <c r="AC105" s="571"/>
      <c r="AD105" s="571"/>
      <c r="AE105" s="571"/>
      <c r="AF105" s="571"/>
      <c r="AG105" s="571"/>
      <c r="AH105" s="571"/>
      <c r="AI105" s="571"/>
      <c r="AJ105" s="571"/>
      <c r="AK105" s="571"/>
      <c r="AL105" s="571"/>
      <c r="AM105" s="571"/>
      <c r="AN105" s="571"/>
      <c r="AO105" s="571"/>
      <c r="AP105" s="571"/>
      <c r="AQ105" s="571"/>
      <c r="AR105" s="571"/>
      <c r="AS105" s="571"/>
      <c r="AT105" s="571"/>
      <c r="AU105" s="571"/>
      <c r="AV105" s="571"/>
      <c r="AW105" s="571"/>
      <c r="AX105" s="571"/>
      <c r="AY105" s="571"/>
      <c r="AZ105" s="571"/>
      <c r="BA105" s="571"/>
      <c r="BB105" s="571"/>
      <c r="BC105" s="571"/>
      <c r="BD105" s="571"/>
      <c r="BE105" s="571"/>
      <c r="BF105" s="571"/>
      <c r="BG105" s="571"/>
      <c r="BH105" s="571"/>
      <c r="BI105" s="571"/>
      <c r="BJ105" s="571"/>
      <c r="BK105" s="571"/>
      <c r="BL105" s="571"/>
      <c r="BM105" s="571"/>
      <c r="BN105" s="571"/>
      <c r="BO105" s="571"/>
      <c r="BP105" s="571"/>
      <c r="BQ105" s="467"/>
      <c r="BR105" s="467"/>
      <c r="BS105" s="467"/>
      <c r="BT105" s="467"/>
      <c r="BU105" s="467"/>
      <c r="BV105" s="467"/>
      <c r="BW105" s="467"/>
      <c r="BX105" s="467"/>
      <c r="BY105" s="467"/>
      <c r="BZ105" s="467"/>
      <c r="CA105" s="467"/>
      <c r="CB105" s="467"/>
      <c r="CC105" s="467"/>
      <c r="CD105" s="467"/>
      <c r="CE105" s="467"/>
      <c r="CF105" s="467"/>
      <c r="CG105" s="467"/>
      <c r="CH105" s="467"/>
      <c r="CI105" s="467"/>
      <c r="CJ105" s="467"/>
      <c r="CK105" s="467"/>
      <c r="CL105" s="467"/>
      <c r="CM105" s="467"/>
      <c r="CN105" s="467"/>
      <c r="CO105" s="467"/>
      <c r="CP105" s="467"/>
      <c r="CQ105" s="467"/>
      <c r="CR105" s="467"/>
      <c r="CS105" s="467"/>
      <c r="CT105" s="467"/>
      <c r="CU105" s="467"/>
      <c r="CV105" s="467"/>
      <c r="CW105" s="467"/>
      <c r="CX105" s="467"/>
      <c r="CY105" s="467"/>
      <c r="CZ105" s="467"/>
      <c r="DA105" s="467"/>
      <c r="DB105" s="467"/>
      <c r="DC105" s="467"/>
      <c r="DD105" s="467"/>
      <c r="DE105" s="467"/>
      <c r="DF105" s="467"/>
      <c r="DG105" s="467"/>
      <c r="DH105" s="467"/>
      <c r="DI105" s="467"/>
      <c r="DJ105" s="467"/>
      <c r="DK105" s="467"/>
      <c r="DL105" s="467"/>
      <c r="DM105" s="467"/>
      <c r="DN105" s="467"/>
      <c r="DO105" s="467"/>
      <c r="DP105" s="467"/>
      <c r="DQ105" s="467"/>
      <c r="DR105" s="467"/>
      <c r="DS105" s="467"/>
      <c r="DT105" s="467"/>
      <c r="DU105" s="467"/>
      <c r="DV105" s="467"/>
      <c r="DW105" s="467"/>
      <c r="DX105" s="467"/>
      <c r="DY105" s="467"/>
      <c r="DZ105" s="467"/>
      <c r="EA105" s="467"/>
    </row>
    <row r="106" spans="1:131" ht="11.25" customHeight="1" x14ac:dyDescent="0.15">
      <c r="A106" s="571"/>
      <c r="B106" s="571"/>
      <c r="C106" s="571"/>
      <c r="D106" s="571"/>
      <c r="E106" s="571"/>
      <c r="F106" s="571"/>
      <c r="G106" s="571"/>
      <c r="H106" s="571"/>
      <c r="I106" s="571"/>
      <c r="J106" s="571"/>
      <c r="K106" s="571"/>
      <c r="L106" s="571"/>
      <c r="M106" s="571"/>
      <c r="N106" s="571"/>
      <c r="O106" s="571"/>
      <c r="P106" s="571"/>
      <c r="Q106" s="571"/>
      <c r="R106" s="571"/>
      <c r="S106" s="571"/>
      <c r="T106" s="571"/>
      <c r="U106" s="571"/>
      <c r="V106" s="571"/>
      <c r="W106" s="571"/>
      <c r="X106" s="571"/>
      <c r="Y106" s="571"/>
      <c r="Z106" s="571"/>
      <c r="AA106" s="571"/>
      <c r="AB106" s="571"/>
      <c r="AC106" s="571"/>
      <c r="AD106" s="571"/>
      <c r="AE106" s="571"/>
      <c r="AF106" s="571"/>
      <c r="AG106" s="571"/>
      <c r="AH106" s="571"/>
      <c r="AI106" s="571"/>
      <c r="AJ106" s="571"/>
      <c r="AK106" s="571"/>
      <c r="AL106" s="571"/>
      <c r="AM106" s="571"/>
      <c r="AN106" s="571"/>
      <c r="AO106" s="571"/>
      <c r="AP106" s="571"/>
      <c r="AQ106" s="571"/>
      <c r="AR106" s="571"/>
      <c r="AS106" s="571"/>
      <c r="AT106" s="571"/>
      <c r="AU106" s="571"/>
      <c r="AV106" s="571"/>
      <c r="AW106" s="571"/>
      <c r="AX106" s="571"/>
      <c r="AY106" s="571"/>
      <c r="AZ106" s="571"/>
      <c r="BA106" s="571"/>
      <c r="BB106" s="571"/>
      <c r="BC106" s="571"/>
      <c r="BD106" s="571"/>
      <c r="BE106" s="571"/>
      <c r="BF106" s="571"/>
      <c r="BG106" s="571"/>
      <c r="BH106" s="571"/>
      <c r="BI106" s="571"/>
      <c r="BJ106" s="571"/>
      <c r="BK106" s="571"/>
      <c r="BL106" s="571"/>
      <c r="BM106" s="571"/>
      <c r="BN106" s="571"/>
      <c r="BO106" s="571"/>
      <c r="BP106" s="571"/>
      <c r="BQ106" s="467"/>
      <c r="BR106" s="467"/>
      <c r="BS106" s="467"/>
      <c r="BT106" s="467"/>
      <c r="BU106" s="467"/>
      <c r="BV106" s="467"/>
      <c r="BW106" s="467"/>
      <c r="BX106" s="467"/>
      <c r="BY106" s="467"/>
      <c r="BZ106" s="467"/>
      <c r="CA106" s="467"/>
      <c r="CB106" s="467"/>
      <c r="CC106" s="467"/>
      <c r="CD106" s="467"/>
      <c r="CE106" s="467"/>
      <c r="CF106" s="467"/>
      <c r="CG106" s="467"/>
      <c r="CH106" s="467"/>
      <c r="CI106" s="467"/>
      <c r="CJ106" s="467"/>
      <c r="CK106" s="467"/>
      <c r="CL106" s="467"/>
      <c r="CM106" s="467"/>
      <c r="CN106" s="467"/>
      <c r="CO106" s="467"/>
      <c r="CP106" s="467"/>
      <c r="CQ106" s="467"/>
      <c r="CR106" s="467"/>
      <c r="CS106" s="467"/>
      <c r="CT106" s="467"/>
      <c r="CU106" s="467"/>
      <c r="CV106" s="467"/>
      <c r="CW106" s="467"/>
      <c r="CX106" s="467"/>
      <c r="CY106" s="467"/>
      <c r="CZ106" s="467"/>
      <c r="DA106" s="467"/>
      <c r="DB106" s="467"/>
      <c r="DC106" s="467"/>
      <c r="DD106" s="467"/>
      <c r="DE106" s="467"/>
      <c r="DF106" s="467"/>
      <c r="DG106" s="467"/>
      <c r="DH106" s="467"/>
      <c r="DI106" s="467"/>
      <c r="DJ106" s="467"/>
      <c r="DK106" s="467"/>
      <c r="DL106" s="467"/>
      <c r="DM106" s="467"/>
      <c r="DN106" s="467"/>
      <c r="DO106" s="467"/>
      <c r="DP106" s="467"/>
      <c r="DQ106" s="467"/>
      <c r="DR106" s="467"/>
      <c r="DS106" s="467"/>
      <c r="DT106" s="467"/>
      <c r="DU106" s="467"/>
      <c r="DV106" s="467"/>
      <c r="DW106" s="467"/>
      <c r="DX106" s="467"/>
      <c r="DY106" s="467"/>
      <c r="DZ106" s="467"/>
      <c r="EA106" s="467"/>
    </row>
    <row r="107" spans="1:131" s="467" customFormat="1" ht="26.25" customHeight="1" thickBot="1" x14ac:dyDescent="0.2">
      <c r="A107" s="660" t="s">
        <v>362</v>
      </c>
      <c r="B107" s="661"/>
      <c r="C107" s="661"/>
      <c r="D107" s="661"/>
      <c r="E107" s="661"/>
      <c r="F107" s="661"/>
      <c r="G107" s="661"/>
      <c r="H107" s="661"/>
      <c r="I107" s="661"/>
      <c r="J107" s="661"/>
      <c r="K107" s="661"/>
      <c r="L107" s="661"/>
      <c r="M107" s="661"/>
      <c r="N107" s="661"/>
      <c r="O107" s="661"/>
      <c r="P107" s="661"/>
      <c r="Q107" s="661"/>
      <c r="R107" s="661"/>
      <c r="S107" s="661"/>
      <c r="T107" s="661"/>
      <c r="U107" s="661"/>
      <c r="V107" s="661"/>
      <c r="W107" s="661"/>
      <c r="X107" s="661"/>
      <c r="Y107" s="661"/>
      <c r="Z107" s="661"/>
      <c r="AA107" s="661"/>
      <c r="AB107" s="661"/>
      <c r="AC107" s="661"/>
      <c r="AD107" s="661"/>
      <c r="AE107" s="661"/>
      <c r="AF107" s="661"/>
      <c r="AG107" s="661"/>
      <c r="AH107" s="661"/>
      <c r="AI107" s="661"/>
      <c r="AJ107" s="661"/>
      <c r="AK107" s="661"/>
      <c r="AL107" s="661"/>
      <c r="AM107" s="661"/>
      <c r="AN107" s="661"/>
      <c r="AO107" s="661"/>
      <c r="AP107" s="661"/>
      <c r="AQ107" s="661"/>
      <c r="AR107" s="661"/>
      <c r="AS107" s="661"/>
      <c r="AT107" s="661"/>
      <c r="AU107" s="660" t="s">
        <v>363</v>
      </c>
      <c r="AV107" s="661"/>
      <c r="AW107" s="661"/>
      <c r="AX107" s="661"/>
      <c r="AY107" s="661"/>
      <c r="AZ107" s="661"/>
      <c r="BA107" s="661"/>
      <c r="BB107" s="661"/>
      <c r="BC107" s="661"/>
      <c r="BD107" s="661"/>
      <c r="BE107" s="661"/>
      <c r="BF107" s="661"/>
      <c r="BG107" s="661"/>
      <c r="BH107" s="661"/>
      <c r="BI107" s="661"/>
      <c r="BJ107" s="661"/>
      <c r="BK107" s="661"/>
      <c r="BL107" s="661"/>
      <c r="BM107" s="661"/>
      <c r="BN107" s="661"/>
      <c r="BO107" s="661"/>
      <c r="BP107" s="661"/>
      <c r="BQ107" s="661"/>
      <c r="BR107" s="661"/>
      <c r="BS107" s="661"/>
      <c r="BT107" s="661"/>
      <c r="BU107" s="661"/>
      <c r="BV107" s="661"/>
      <c r="BW107" s="661"/>
      <c r="BX107" s="661"/>
      <c r="BY107" s="661"/>
      <c r="BZ107" s="661"/>
      <c r="CA107" s="661"/>
      <c r="CB107" s="661"/>
      <c r="CC107" s="661"/>
      <c r="CD107" s="661"/>
      <c r="CE107" s="661"/>
      <c r="CF107" s="661"/>
      <c r="CG107" s="661"/>
      <c r="CH107" s="661"/>
      <c r="CI107" s="661"/>
      <c r="CJ107" s="661"/>
      <c r="CK107" s="661"/>
      <c r="CL107" s="661"/>
      <c r="CM107" s="661"/>
      <c r="CN107" s="661"/>
      <c r="CO107" s="661"/>
      <c r="CP107" s="661"/>
      <c r="CQ107" s="661"/>
      <c r="CR107" s="661"/>
      <c r="CS107" s="661"/>
      <c r="CT107" s="661"/>
      <c r="CU107" s="661"/>
      <c r="CV107" s="661"/>
      <c r="CW107" s="661"/>
      <c r="CX107" s="661"/>
      <c r="CY107" s="661"/>
      <c r="CZ107" s="661"/>
      <c r="DA107" s="661"/>
      <c r="DB107" s="661"/>
      <c r="DC107" s="661"/>
      <c r="DD107" s="661"/>
      <c r="DE107" s="661"/>
      <c r="DF107" s="661"/>
      <c r="DG107" s="661"/>
      <c r="DH107" s="661"/>
      <c r="DI107" s="661"/>
      <c r="DJ107" s="661"/>
      <c r="DK107" s="661"/>
      <c r="DL107" s="661"/>
      <c r="DM107" s="661"/>
      <c r="DN107" s="661"/>
      <c r="DO107" s="661"/>
      <c r="DP107" s="661"/>
      <c r="DQ107" s="661"/>
      <c r="DR107" s="661"/>
      <c r="DS107" s="661"/>
      <c r="DT107" s="661"/>
      <c r="DU107" s="661"/>
      <c r="DV107" s="661"/>
      <c r="DW107" s="661"/>
      <c r="DX107" s="661"/>
      <c r="DY107" s="661"/>
      <c r="DZ107" s="661"/>
    </row>
    <row r="108" spans="1:131" s="467" customFormat="1" ht="26.25" customHeight="1" x14ac:dyDescent="0.15">
      <c r="A108" s="662" t="s">
        <v>364</v>
      </c>
      <c r="B108" s="663"/>
      <c r="C108" s="663"/>
      <c r="D108" s="663"/>
      <c r="E108" s="663"/>
      <c r="F108" s="663"/>
      <c r="G108" s="663"/>
      <c r="H108" s="663"/>
      <c r="I108" s="663"/>
      <c r="J108" s="663"/>
      <c r="K108" s="663"/>
      <c r="L108" s="663"/>
      <c r="M108" s="663"/>
      <c r="N108" s="663"/>
      <c r="O108" s="663"/>
      <c r="P108" s="663"/>
      <c r="Q108" s="663"/>
      <c r="R108" s="663"/>
      <c r="S108" s="663"/>
      <c r="T108" s="663"/>
      <c r="U108" s="663"/>
      <c r="V108" s="663"/>
      <c r="W108" s="663"/>
      <c r="X108" s="663"/>
      <c r="Y108" s="663"/>
      <c r="Z108" s="663"/>
      <c r="AA108" s="663"/>
      <c r="AB108" s="663"/>
      <c r="AC108" s="663"/>
      <c r="AD108" s="663"/>
      <c r="AE108" s="663"/>
      <c r="AF108" s="663"/>
      <c r="AG108" s="663"/>
      <c r="AH108" s="663"/>
      <c r="AI108" s="663"/>
      <c r="AJ108" s="663"/>
      <c r="AK108" s="663"/>
      <c r="AL108" s="663"/>
      <c r="AM108" s="663"/>
      <c r="AN108" s="663"/>
      <c r="AO108" s="663"/>
      <c r="AP108" s="663"/>
      <c r="AQ108" s="663"/>
      <c r="AR108" s="663"/>
      <c r="AS108" s="663"/>
      <c r="AT108" s="664"/>
      <c r="AU108" s="662" t="s">
        <v>365</v>
      </c>
      <c r="AV108" s="663"/>
      <c r="AW108" s="663"/>
      <c r="AX108" s="663"/>
      <c r="AY108" s="663"/>
      <c r="AZ108" s="663"/>
      <c r="BA108" s="663"/>
      <c r="BB108" s="663"/>
      <c r="BC108" s="663"/>
      <c r="BD108" s="663"/>
      <c r="BE108" s="663"/>
      <c r="BF108" s="663"/>
      <c r="BG108" s="663"/>
      <c r="BH108" s="663"/>
      <c r="BI108" s="663"/>
      <c r="BJ108" s="663"/>
      <c r="BK108" s="663"/>
      <c r="BL108" s="663"/>
      <c r="BM108" s="663"/>
      <c r="BN108" s="663"/>
      <c r="BO108" s="663"/>
      <c r="BP108" s="663"/>
      <c r="BQ108" s="663"/>
      <c r="BR108" s="663"/>
      <c r="BS108" s="663"/>
      <c r="BT108" s="663"/>
      <c r="BU108" s="663"/>
      <c r="BV108" s="663"/>
      <c r="BW108" s="663"/>
      <c r="BX108" s="663"/>
      <c r="BY108" s="663"/>
      <c r="BZ108" s="663"/>
      <c r="CA108" s="663"/>
      <c r="CB108" s="663"/>
      <c r="CC108" s="663"/>
      <c r="CD108" s="663"/>
      <c r="CE108" s="663"/>
      <c r="CF108" s="663"/>
      <c r="CG108" s="663"/>
      <c r="CH108" s="663"/>
      <c r="CI108" s="663"/>
      <c r="CJ108" s="663"/>
      <c r="CK108" s="663"/>
      <c r="CL108" s="663"/>
      <c r="CM108" s="663"/>
      <c r="CN108" s="663"/>
      <c r="CO108" s="663"/>
      <c r="CP108" s="663"/>
      <c r="CQ108" s="663"/>
      <c r="CR108" s="663"/>
      <c r="CS108" s="663"/>
      <c r="CT108" s="663"/>
      <c r="CU108" s="663"/>
      <c r="CV108" s="663"/>
      <c r="CW108" s="663"/>
      <c r="CX108" s="663"/>
      <c r="CY108" s="663"/>
      <c r="CZ108" s="663"/>
      <c r="DA108" s="663"/>
      <c r="DB108" s="663"/>
      <c r="DC108" s="663"/>
      <c r="DD108" s="663"/>
      <c r="DE108" s="663"/>
      <c r="DF108" s="663"/>
      <c r="DG108" s="663"/>
      <c r="DH108" s="663"/>
      <c r="DI108" s="663"/>
      <c r="DJ108" s="663"/>
      <c r="DK108" s="663"/>
      <c r="DL108" s="663"/>
      <c r="DM108" s="663"/>
      <c r="DN108" s="663"/>
      <c r="DO108" s="663"/>
      <c r="DP108" s="663"/>
      <c r="DQ108" s="663"/>
      <c r="DR108" s="663"/>
      <c r="DS108" s="663"/>
      <c r="DT108" s="663"/>
      <c r="DU108" s="663"/>
      <c r="DV108" s="663"/>
      <c r="DW108" s="663"/>
      <c r="DX108" s="663"/>
      <c r="DY108" s="663"/>
      <c r="DZ108" s="664"/>
    </row>
    <row r="109" spans="1:131" s="467" customFormat="1" ht="26.25" customHeight="1" x14ac:dyDescent="0.15">
      <c r="A109" s="665" t="s">
        <v>366</v>
      </c>
      <c r="B109" s="666"/>
      <c r="C109" s="666"/>
      <c r="D109" s="666"/>
      <c r="E109" s="666"/>
      <c r="F109" s="666"/>
      <c r="G109" s="666"/>
      <c r="H109" s="666"/>
      <c r="I109" s="666"/>
      <c r="J109" s="666"/>
      <c r="K109" s="666"/>
      <c r="L109" s="666"/>
      <c r="M109" s="666"/>
      <c r="N109" s="666"/>
      <c r="O109" s="666"/>
      <c r="P109" s="666"/>
      <c r="Q109" s="666"/>
      <c r="R109" s="666"/>
      <c r="S109" s="666"/>
      <c r="T109" s="666"/>
      <c r="U109" s="666"/>
      <c r="V109" s="666"/>
      <c r="W109" s="666"/>
      <c r="X109" s="666"/>
      <c r="Y109" s="666"/>
      <c r="Z109" s="667"/>
      <c r="AA109" s="668" t="s">
        <v>367</v>
      </c>
      <c r="AB109" s="666"/>
      <c r="AC109" s="666"/>
      <c r="AD109" s="666"/>
      <c r="AE109" s="667"/>
      <c r="AF109" s="668" t="s">
        <v>368</v>
      </c>
      <c r="AG109" s="666"/>
      <c r="AH109" s="666"/>
      <c r="AI109" s="666"/>
      <c r="AJ109" s="667"/>
      <c r="AK109" s="668" t="s">
        <v>239</v>
      </c>
      <c r="AL109" s="666"/>
      <c r="AM109" s="666"/>
      <c r="AN109" s="666"/>
      <c r="AO109" s="667"/>
      <c r="AP109" s="668" t="s">
        <v>369</v>
      </c>
      <c r="AQ109" s="666"/>
      <c r="AR109" s="666"/>
      <c r="AS109" s="666"/>
      <c r="AT109" s="669"/>
      <c r="AU109" s="665" t="s">
        <v>366</v>
      </c>
      <c r="AV109" s="666"/>
      <c r="AW109" s="666"/>
      <c r="AX109" s="666"/>
      <c r="AY109" s="666"/>
      <c r="AZ109" s="666"/>
      <c r="BA109" s="666"/>
      <c r="BB109" s="666"/>
      <c r="BC109" s="666"/>
      <c r="BD109" s="666"/>
      <c r="BE109" s="666"/>
      <c r="BF109" s="666"/>
      <c r="BG109" s="666"/>
      <c r="BH109" s="666"/>
      <c r="BI109" s="666"/>
      <c r="BJ109" s="666"/>
      <c r="BK109" s="666"/>
      <c r="BL109" s="666"/>
      <c r="BM109" s="666"/>
      <c r="BN109" s="666"/>
      <c r="BO109" s="666"/>
      <c r="BP109" s="667"/>
      <c r="BQ109" s="668" t="s">
        <v>367</v>
      </c>
      <c r="BR109" s="666"/>
      <c r="BS109" s="666"/>
      <c r="BT109" s="666"/>
      <c r="BU109" s="667"/>
      <c r="BV109" s="668" t="s">
        <v>368</v>
      </c>
      <c r="BW109" s="666"/>
      <c r="BX109" s="666"/>
      <c r="BY109" s="666"/>
      <c r="BZ109" s="667"/>
      <c r="CA109" s="668" t="s">
        <v>239</v>
      </c>
      <c r="CB109" s="666"/>
      <c r="CC109" s="666"/>
      <c r="CD109" s="666"/>
      <c r="CE109" s="667"/>
      <c r="CF109" s="670" t="s">
        <v>369</v>
      </c>
      <c r="CG109" s="670"/>
      <c r="CH109" s="670"/>
      <c r="CI109" s="670"/>
      <c r="CJ109" s="670"/>
      <c r="CK109" s="668" t="s">
        <v>370</v>
      </c>
      <c r="CL109" s="666"/>
      <c r="CM109" s="666"/>
      <c r="CN109" s="666"/>
      <c r="CO109" s="666"/>
      <c r="CP109" s="666"/>
      <c r="CQ109" s="666"/>
      <c r="CR109" s="666"/>
      <c r="CS109" s="666"/>
      <c r="CT109" s="666"/>
      <c r="CU109" s="666"/>
      <c r="CV109" s="666"/>
      <c r="CW109" s="666"/>
      <c r="CX109" s="666"/>
      <c r="CY109" s="666"/>
      <c r="CZ109" s="666"/>
      <c r="DA109" s="666"/>
      <c r="DB109" s="666"/>
      <c r="DC109" s="666"/>
      <c r="DD109" s="666"/>
      <c r="DE109" s="666"/>
      <c r="DF109" s="667"/>
      <c r="DG109" s="668" t="s">
        <v>367</v>
      </c>
      <c r="DH109" s="666"/>
      <c r="DI109" s="666"/>
      <c r="DJ109" s="666"/>
      <c r="DK109" s="667"/>
      <c r="DL109" s="668" t="s">
        <v>368</v>
      </c>
      <c r="DM109" s="666"/>
      <c r="DN109" s="666"/>
      <c r="DO109" s="666"/>
      <c r="DP109" s="667"/>
      <c r="DQ109" s="668" t="s">
        <v>239</v>
      </c>
      <c r="DR109" s="666"/>
      <c r="DS109" s="666"/>
      <c r="DT109" s="666"/>
      <c r="DU109" s="667"/>
      <c r="DV109" s="668" t="s">
        <v>369</v>
      </c>
      <c r="DW109" s="666"/>
      <c r="DX109" s="666"/>
      <c r="DY109" s="666"/>
      <c r="DZ109" s="669"/>
    </row>
    <row r="110" spans="1:131" s="467" customFormat="1" ht="26.25" customHeight="1" x14ac:dyDescent="0.15">
      <c r="A110" s="671" t="s">
        <v>371</v>
      </c>
      <c r="B110" s="672"/>
      <c r="C110" s="672"/>
      <c r="D110" s="672"/>
      <c r="E110" s="672"/>
      <c r="F110" s="672"/>
      <c r="G110" s="672"/>
      <c r="H110" s="672"/>
      <c r="I110" s="672"/>
      <c r="J110" s="672"/>
      <c r="K110" s="672"/>
      <c r="L110" s="672"/>
      <c r="M110" s="672"/>
      <c r="N110" s="672"/>
      <c r="O110" s="672"/>
      <c r="P110" s="672"/>
      <c r="Q110" s="672"/>
      <c r="R110" s="672"/>
      <c r="S110" s="672"/>
      <c r="T110" s="672"/>
      <c r="U110" s="672"/>
      <c r="V110" s="672"/>
      <c r="W110" s="672"/>
      <c r="X110" s="672"/>
      <c r="Y110" s="672"/>
      <c r="Z110" s="673"/>
      <c r="AA110" s="674">
        <v>2804510</v>
      </c>
      <c r="AB110" s="675"/>
      <c r="AC110" s="675"/>
      <c r="AD110" s="675"/>
      <c r="AE110" s="676"/>
      <c r="AF110" s="677">
        <v>2937673</v>
      </c>
      <c r="AG110" s="675"/>
      <c r="AH110" s="675"/>
      <c r="AI110" s="675"/>
      <c r="AJ110" s="676"/>
      <c r="AK110" s="677">
        <v>3090151</v>
      </c>
      <c r="AL110" s="675"/>
      <c r="AM110" s="675"/>
      <c r="AN110" s="675"/>
      <c r="AO110" s="676"/>
      <c r="AP110" s="678">
        <v>16.2</v>
      </c>
      <c r="AQ110" s="679"/>
      <c r="AR110" s="679"/>
      <c r="AS110" s="679"/>
      <c r="AT110" s="680"/>
      <c r="AU110" s="681" t="s">
        <v>372</v>
      </c>
      <c r="AV110" s="682"/>
      <c r="AW110" s="682"/>
      <c r="AX110" s="682"/>
      <c r="AY110" s="682"/>
      <c r="AZ110" s="683" t="s">
        <v>373</v>
      </c>
      <c r="BA110" s="672"/>
      <c r="BB110" s="672"/>
      <c r="BC110" s="672"/>
      <c r="BD110" s="672"/>
      <c r="BE110" s="672"/>
      <c r="BF110" s="672"/>
      <c r="BG110" s="672"/>
      <c r="BH110" s="672"/>
      <c r="BI110" s="672"/>
      <c r="BJ110" s="672"/>
      <c r="BK110" s="672"/>
      <c r="BL110" s="672"/>
      <c r="BM110" s="672"/>
      <c r="BN110" s="672"/>
      <c r="BO110" s="672"/>
      <c r="BP110" s="673"/>
      <c r="BQ110" s="684">
        <v>39005191</v>
      </c>
      <c r="BR110" s="685"/>
      <c r="BS110" s="685"/>
      <c r="BT110" s="685"/>
      <c r="BU110" s="685"/>
      <c r="BV110" s="685">
        <v>41314085</v>
      </c>
      <c r="BW110" s="685"/>
      <c r="BX110" s="685"/>
      <c r="BY110" s="685"/>
      <c r="BZ110" s="685"/>
      <c r="CA110" s="685">
        <v>45556917</v>
      </c>
      <c r="CB110" s="685"/>
      <c r="CC110" s="685"/>
      <c r="CD110" s="685"/>
      <c r="CE110" s="685"/>
      <c r="CF110" s="686">
        <v>239.2</v>
      </c>
      <c r="CG110" s="687"/>
      <c r="CH110" s="687"/>
      <c r="CI110" s="687"/>
      <c r="CJ110" s="687"/>
      <c r="CK110" s="688" t="s">
        <v>374</v>
      </c>
      <c r="CL110" s="689"/>
      <c r="CM110" s="683" t="s">
        <v>375</v>
      </c>
      <c r="CN110" s="672"/>
      <c r="CO110" s="672"/>
      <c r="CP110" s="672"/>
      <c r="CQ110" s="672"/>
      <c r="CR110" s="672"/>
      <c r="CS110" s="672"/>
      <c r="CT110" s="672"/>
      <c r="CU110" s="672"/>
      <c r="CV110" s="672"/>
      <c r="CW110" s="672"/>
      <c r="CX110" s="672"/>
      <c r="CY110" s="672"/>
      <c r="CZ110" s="672"/>
      <c r="DA110" s="672"/>
      <c r="DB110" s="672"/>
      <c r="DC110" s="672"/>
      <c r="DD110" s="672"/>
      <c r="DE110" s="672"/>
      <c r="DF110" s="673"/>
      <c r="DG110" s="684" t="s">
        <v>65</v>
      </c>
      <c r="DH110" s="685"/>
      <c r="DI110" s="685"/>
      <c r="DJ110" s="685"/>
      <c r="DK110" s="685"/>
      <c r="DL110" s="685" t="s">
        <v>65</v>
      </c>
      <c r="DM110" s="685"/>
      <c r="DN110" s="685"/>
      <c r="DO110" s="685"/>
      <c r="DP110" s="685"/>
      <c r="DQ110" s="685" t="s">
        <v>65</v>
      </c>
      <c r="DR110" s="685"/>
      <c r="DS110" s="685"/>
      <c r="DT110" s="685"/>
      <c r="DU110" s="685"/>
      <c r="DV110" s="690" t="s">
        <v>65</v>
      </c>
      <c r="DW110" s="690"/>
      <c r="DX110" s="690"/>
      <c r="DY110" s="690"/>
      <c r="DZ110" s="691"/>
    </row>
    <row r="111" spans="1:131" s="467" customFormat="1" ht="26.25" customHeight="1" x14ac:dyDescent="0.15">
      <c r="A111" s="692" t="s">
        <v>376</v>
      </c>
      <c r="B111" s="693"/>
      <c r="C111" s="693"/>
      <c r="D111" s="693"/>
      <c r="E111" s="693"/>
      <c r="F111" s="693"/>
      <c r="G111" s="693"/>
      <c r="H111" s="693"/>
      <c r="I111" s="693"/>
      <c r="J111" s="693"/>
      <c r="K111" s="693"/>
      <c r="L111" s="693"/>
      <c r="M111" s="693"/>
      <c r="N111" s="693"/>
      <c r="O111" s="693"/>
      <c r="P111" s="693"/>
      <c r="Q111" s="693"/>
      <c r="R111" s="693"/>
      <c r="S111" s="693"/>
      <c r="T111" s="693"/>
      <c r="U111" s="693"/>
      <c r="V111" s="693"/>
      <c r="W111" s="693"/>
      <c r="X111" s="693"/>
      <c r="Y111" s="693"/>
      <c r="Z111" s="694"/>
      <c r="AA111" s="695" t="s">
        <v>65</v>
      </c>
      <c r="AB111" s="696"/>
      <c r="AC111" s="696"/>
      <c r="AD111" s="696"/>
      <c r="AE111" s="697"/>
      <c r="AF111" s="698" t="s">
        <v>65</v>
      </c>
      <c r="AG111" s="696"/>
      <c r="AH111" s="696"/>
      <c r="AI111" s="696"/>
      <c r="AJ111" s="697"/>
      <c r="AK111" s="698" t="s">
        <v>65</v>
      </c>
      <c r="AL111" s="696"/>
      <c r="AM111" s="696"/>
      <c r="AN111" s="696"/>
      <c r="AO111" s="697"/>
      <c r="AP111" s="699" t="s">
        <v>65</v>
      </c>
      <c r="AQ111" s="700"/>
      <c r="AR111" s="700"/>
      <c r="AS111" s="700"/>
      <c r="AT111" s="701"/>
      <c r="AU111" s="702"/>
      <c r="AV111" s="703"/>
      <c r="AW111" s="703"/>
      <c r="AX111" s="703"/>
      <c r="AY111" s="703"/>
      <c r="AZ111" s="704" t="s">
        <v>377</v>
      </c>
      <c r="BA111" s="705"/>
      <c r="BB111" s="705"/>
      <c r="BC111" s="705"/>
      <c r="BD111" s="705"/>
      <c r="BE111" s="705"/>
      <c r="BF111" s="705"/>
      <c r="BG111" s="705"/>
      <c r="BH111" s="705"/>
      <c r="BI111" s="705"/>
      <c r="BJ111" s="705"/>
      <c r="BK111" s="705"/>
      <c r="BL111" s="705"/>
      <c r="BM111" s="705"/>
      <c r="BN111" s="705"/>
      <c r="BO111" s="705"/>
      <c r="BP111" s="706"/>
      <c r="BQ111" s="707" t="s">
        <v>65</v>
      </c>
      <c r="BR111" s="708"/>
      <c r="BS111" s="708"/>
      <c r="BT111" s="708"/>
      <c r="BU111" s="708"/>
      <c r="BV111" s="708" t="s">
        <v>65</v>
      </c>
      <c r="BW111" s="708"/>
      <c r="BX111" s="708"/>
      <c r="BY111" s="708"/>
      <c r="BZ111" s="708"/>
      <c r="CA111" s="708" t="s">
        <v>65</v>
      </c>
      <c r="CB111" s="708"/>
      <c r="CC111" s="708"/>
      <c r="CD111" s="708"/>
      <c r="CE111" s="708"/>
      <c r="CF111" s="709" t="s">
        <v>65</v>
      </c>
      <c r="CG111" s="710"/>
      <c r="CH111" s="710"/>
      <c r="CI111" s="710"/>
      <c r="CJ111" s="710"/>
      <c r="CK111" s="711"/>
      <c r="CL111" s="712"/>
      <c r="CM111" s="704" t="s">
        <v>378</v>
      </c>
      <c r="CN111" s="705"/>
      <c r="CO111" s="705"/>
      <c r="CP111" s="705"/>
      <c r="CQ111" s="705"/>
      <c r="CR111" s="705"/>
      <c r="CS111" s="705"/>
      <c r="CT111" s="705"/>
      <c r="CU111" s="705"/>
      <c r="CV111" s="705"/>
      <c r="CW111" s="705"/>
      <c r="CX111" s="705"/>
      <c r="CY111" s="705"/>
      <c r="CZ111" s="705"/>
      <c r="DA111" s="705"/>
      <c r="DB111" s="705"/>
      <c r="DC111" s="705"/>
      <c r="DD111" s="705"/>
      <c r="DE111" s="705"/>
      <c r="DF111" s="706"/>
      <c r="DG111" s="707" t="s">
        <v>65</v>
      </c>
      <c r="DH111" s="708"/>
      <c r="DI111" s="708"/>
      <c r="DJ111" s="708"/>
      <c r="DK111" s="708"/>
      <c r="DL111" s="708" t="s">
        <v>65</v>
      </c>
      <c r="DM111" s="708"/>
      <c r="DN111" s="708"/>
      <c r="DO111" s="708"/>
      <c r="DP111" s="708"/>
      <c r="DQ111" s="708" t="s">
        <v>65</v>
      </c>
      <c r="DR111" s="708"/>
      <c r="DS111" s="708"/>
      <c r="DT111" s="708"/>
      <c r="DU111" s="708"/>
      <c r="DV111" s="713" t="s">
        <v>65</v>
      </c>
      <c r="DW111" s="713"/>
      <c r="DX111" s="713"/>
      <c r="DY111" s="713"/>
      <c r="DZ111" s="714"/>
    </row>
    <row r="112" spans="1:131" s="467" customFormat="1" ht="26.25" customHeight="1" x14ac:dyDescent="0.15">
      <c r="A112" s="715" t="s">
        <v>379</v>
      </c>
      <c r="B112" s="716"/>
      <c r="C112" s="705" t="s">
        <v>380</v>
      </c>
      <c r="D112" s="705"/>
      <c r="E112" s="705"/>
      <c r="F112" s="705"/>
      <c r="G112" s="705"/>
      <c r="H112" s="705"/>
      <c r="I112" s="705"/>
      <c r="J112" s="705"/>
      <c r="K112" s="705"/>
      <c r="L112" s="705"/>
      <c r="M112" s="705"/>
      <c r="N112" s="705"/>
      <c r="O112" s="705"/>
      <c r="P112" s="705"/>
      <c r="Q112" s="705"/>
      <c r="R112" s="705"/>
      <c r="S112" s="705"/>
      <c r="T112" s="705"/>
      <c r="U112" s="705"/>
      <c r="V112" s="705"/>
      <c r="W112" s="705"/>
      <c r="X112" s="705"/>
      <c r="Y112" s="705"/>
      <c r="Z112" s="706"/>
      <c r="AA112" s="717" t="s">
        <v>65</v>
      </c>
      <c r="AB112" s="718"/>
      <c r="AC112" s="718"/>
      <c r="AD112" s="718"/>
      <c r="AE112" s="719"/>
      <c r="AF112" s="720" t="s">
        <v>65</v>
      </c>
      <c r="AG112" s="718"/>
      <c r="AH112" s="718"/>
      <c r="AI112" s="718"/>
      <c r="AJ112" s="719"/>
      <c r="AK112" s="720" t="s">
        <v>65</v>
      </c>
      <c r="AL112" s="718"/>
      <c r="AM112" s="718"/>
      <c r="AN112" s="718"/>
      <c r="AO112" s="719"/>
      <c r="AP112" s="721" t="s">
        <v>65</v>
      </c>
      <c r="AQ112" s="722"/>
      <c r="AR112" s="722"/>
      <c r="AS112" s="722"/>
      <c r="AT112" s="723"/>
      <c r="AU112" s="702"/>
      <c r="AV112" s="703"/>
      <c r="AW112" s="703"/>
      <c r="AX112" s="703"/>
      <c r="AY112" s="703"/>
      <c r="AZ112" s="704" t="s">
        <v>381</v>
      </c>
      <c r="BA112" s="705"/>
      <c r="BB112" s="705"/>
      <c r="BC112" s="705"/>
      <c r="BD112" s="705"/>
      <c r="BE112" s="705"/>
      <c r="BF112" s="705"/>
      <c r="BG112" s="705"/>
      <c r="BH112" s="705"/>
      <c r="BI112" s="705"/>
      <c r="BJ112" s="705"/>
      <c r="BK112" s="705"/>
      <c r="BL112" s="705"/>
      <c r="BM112" s="705"/>
      <c r="BN112" s="705"/>
      <c r="BO112" s="705"/>
      <c r="BP112" s="706"/>
      <c r="BQ112" s="707">
        <v>23124485</v>
      </c>
      <c r="BR112" s="708"/>
      <c r="BS112" s="708"/>
      <c r="BT112" s="708"/>
      <c r="BU112" s="708"/>
      <c r="BV112" s="708">
        <v>21852003</v>
      </c>
      <c r="BW112" s="708"/>
      <c r="BX112" s="708"/>
      <c r="BY112" s="708"/>
      <c r="BZ112" s="708"/>
      <c r="CA112" s="708">
        <v>19899294</v>
      </c>
      <c r="CB112" s="708"/>
      <c r="CC112" s="708"/>
      <c r="CD112" s="708"/>
      <c r="CE112" s="708"/>
      <c r="CF112" s="709">
        <v>104.5</v>
      </c>
      <c r="CG112" s="710"/>
      <c r="CH112" s="710"/>
      <c r="CI112" s="710"/>
      <c r="CJ112" s="710"/>
      <c r="CK112" s="711"/>
      <c r="CL112" s="712"/>
      <c r="CM112" s="704" t="s">
        <v>382</v>
      </c>
      <c r="CN112" s="705"/>
      <c r="CO112" s="705"/>
      <c r="CP112" s="705"/>
      <c r="CQ112" s="705"/>
      <c r="CR112" s="705"/>
      <c r="CS112" s="705"/>
      <c r="CT112" s="705"/>
      <c r="CU112" s="705"/>
      <c r="CV112" s="705"/>
      <c r="CW112" s="705"/>
      <c r="CX112" s="705"/>
      <c r="CY112" s="705"/>
      <c r="CZ112" s="705"/>
      <c r="DA112" s="705"/>
      <c r="DB112" s="705"/>
      <c r="DC112" s="705"/>
      <c r="DD112" s="705"/>
      <c r="DE112" s="705"/>
      <c r="DF112" s="706"/>
      <c r="DG112" s="707" t="s">
        <v>65</v>
      </c>
      <c r="DH112" s="708"/>
      <c r="DI112" s="708"/>
      <c r="DJ112" s="708"/>
      <c r="DK112" s="708"/>
      <c r="DL112" s="708" t="s">
        <v>65</v>
      </c>
      <c r="DM112" s="708"/>
      <c r="DN112" s="708"/>
      <c r="DO112" s="708"/>
      <c r="DP112" s="708"/>
      <c r="DQ112" s="708" t="s">
        <v>65</v>
      </c>
      <c r="DR112" s="708"/>
      <c r="DS112" s="708"/>
      <c r="DT112" s="708"/>
      <c r="DU112" s="708"/>
      <c r="DV112" s="713" t="s">
        <v>65</v>
      </c>
      <c r="DW112" s="713"/>
      <c r="DX112" s="713"/>
      <c r="DY112" s="713"/>
      <c r="DZ112" s="714"/>
    </row>
    <row r="113" spans="1:130" s="467" customFormat="1" ht="26.25" customHeight="1" x14ac:dyDescent="0.15">
      <c r="A113" s="724"/>
      <c r="B113" s="725"/>
      <c r="C113" s="705" t="s">
        <v>383</v>
      </c>
      <c r="D113" s="705"/>
      <c r="E113" s="705"/>
      <c r="F113" s="705"/>
      <c r="G113" s="705"/>
      <c r="H113" s="705"/>
      <c r="I113" s="705"/>
      <c r="J113" s="705"/>
      <c r="K113" s="705"/>
      <c r="L113" s="705"/>
      <c r="M113" s="705"/>
      <c r="N113" s="705"/>
      <c r="O113" s="705"/>
      <c r="P113" s="705"/>
      <c r="Q113" s="705"/>
      <c r="R113" s="705"/>
      <c r="S113" s="705"/>
      <c r="T113" s="705"/>
      <c r="U113" s="705"/>
      <c r="V113" s="705"/>
      <c r="W113" s="705"/>
      <c r="X113" s="705"/>
      <c r="Y113" s="705"/>
      <c r="Z113" s="706"/>
      <c r="AA113" s="695">
        <v>2156345</v>
      </c>
      <c r="AB113" s="696"/>
      <c r="AC113" s="696"/>
      <c r="AD113" s="696"/>
      <c r="AE113" s="697"/>
      <c r="AF113" s="698">
        <v>2087469</v>
      </c>
      <c r="AG113" s="696"/>
      <c r="AH113" s="696"/>
      <c r="AI113" s="696"/>
      <c r="AJ113" s="697"/>
      <c r="AK113" s="698">
        <v>2039287</v>
      </c>
      <c r="AL113" s="696"/>
      <c r="AM113" s="696"/>
      <c r="AN113" s="696"/>
      <c r="AO113" s="697"/>
      <c r="AP113" s="699">
        <v>10.7</v>
      </c>
      <c r="AQ113" s="700"/>
      <c r="AR113" s="700"/>
      <c r="AS113" s="700"/>
      <c r="AT113" s="701"/>
      <c r="AU113" s="702"/>
      <c r="AV113" s="703"/>
      <c r="AW113" s="703"/>
      <c r="AX113" s="703"/>
      <c r="AY113" s="703"/>
      <c r="AZ113" s="704" t="s">
        <v>384</v>
      </c>
      <c r="BA113" s="705"/>
      <c r="BB113" s="705"/>
      <c r="BC113" s="705"/>
      <c r="BD113" s="705"/>
      <c r="BE113" s="705"/>
      <c r="BF113" s="705"/>
      <c r="BG113" s="705"/>
      <c r="BH113" s="705"/>
      <c r="BI113" s="705"/>
      <c r="BJ113" s="705"/>
      <c r="BK113" s="705"/>
      <c r="BL113" s="705"/>
      <c r="BM113" s="705"/>
      <c r="BN113" s="705"/>
      <c r="BO113" s="705"/>
      <c r="BP113" s="706"/>
      <c r="BQ113" s="707" t="s">
        <v>65</v>
      </c>
      <c r="BR113" s="708"/>
      <c r="BS113" s="708"/>
      <c r="BT113" s="708"/>
      <c r="BU113" s="708"/>
      <c r="BV113" s="708" t="s">
        <v>65</v>
      </c>
      <c r="BW113" s="708"/>
      <c r="BX113" s="708"/>
      <c r="BY113" s="708"/>
      <c r="BZ113" s="708"/>
      <c r="CA113" s="708" t="s">
        <v>65</v>
      </c>
      <c r="CB113" s="708"/>
      <c r="CC113" s="708"/>
      <c r="CD113" s="708"/>
      <c r="CE113" s="708"/>
      <c r="CF113" s="709" t="s">
        <v>65</v>
      </c>
      <c r="CG113" s="710"/>
      <c r="CH113" s="710"/>
      <c r="CI113" s="710"/>
      <c r="CJ113" s="710"/>
      <c r="CK113" s="711"/>
      <c r="CL113" s="712"/>
      <c r="CM113" s="704" t="s">
        <v>385</v>
      </c>
      <c r="CN113" s="705"/>
      <c r="CO113" s="705"/>
      <c r="CP113" s="705"/>
      <c r="CQ113" s="705"/>
      <c r="CR113" s="705"/>
      <c r="CS113" s="705"/>
      <c r="CT113" s="705"/>
      <c r="CU113" s="705"/>
      <c r="CV113" s="705"/>
      <c r="CW113" s="705"/>
      <c r="CX113" s="705"/>
      <c r="CY113" s="705"/>
      <c r="CZ113" s="705"/>
      <c r="DA113" s="705"/>
      <c r="DB113" s="705"/>
      <c r="DC113" s="705"/>
      <c r="DD113" s="705"/>
      <c r="DE113" s="705"/>
      <c r="DF113" s="706"/>
      <c r="DG113" s="717" t="s">
        <v>65</v>
      </c>
      <c r="DH113" s="718"/>
      <c r="DI113" s="718"/>
      <c r="DJ113" s="718"/>
      <c r="DK113" s="719"/>
      <c r="DL113" s="720" t="s">
        <v>65</v>
      </c>
      <c r="DM113" s="718"/>
      <c r="DN113" s="718"/>
      <c r="DO113" s="718"/>
      <c r="DP113" s="719"/>
      <c r="DQ113" s="720" t="s">
        <v>65</v>
      </c>
      <c r="DR113" s="718"/>
      <c r="DS113" s="718"/>
      <c r="DT113" s="718"/>
      <c r="DU113" s="719"/>
      <c r="DV113" s="721" t="s">
        <v>65</v>
      </c>
      <c r="DW113" s="722"/>
      <c r="DX113" s="722"/>
      <c r="DY113" s="722"/>
      <c r="DZ113" s="723"/>
    </row>
    <row r="114" spans="1:130" s="467" customFormat="1" ht="26.25" customHeight="1" x14ac:dyDescent="0.15">
      <c r="A114" s="724"/>
      <c r="B114" s="725"/>
      <c r="C114" s="705" t="s">
        <v>386</v>
      </c>
      <c r="D114" s="705"/>
      <c r="E114" s="705"/>
      <c r="F114" s="705"/>
      <c r="G114" s="705"/>
      <c r="H114" s="705"/>
      <c r="I114" s="705"/>
      <c r="J114" s="705"/>
      <c r="K114" s="705"/>
      <c r="L114" s="705"/>
      <c r="M114" s="705"/>
      <c r="N114" s="705"/>
      <c r="O114" s="705"/>
      <c r="P114" s="705"/>
      <c r="Q114" s="705"/>
      <c r="R114" s="705"/>
      <c r="S114" s="705"/>
      <c r="T114" s="705"/>
      <c r="U114" s="705"/>
      <c r="V114" s="705"/>
      <c r="W114" s="705"/>
      <c r="X114" s="705"/>
      <c r="Y114" s="705"/>
      <c r="Z114" s="706"/>
      <c r="AA114" s="717" t="s">
        <v>65</v>
      </c>
      <c r="AB114" s="718"/>
      <c r="AC114" s="718"/>
      <c r="AD114" s="718"/>
      <c r="AE114" s="719"/>
      <c r="AF114" s="720" t="s">
        <v>65</v>
      </c>
      <c r="AG114" s="718"/>
      <c r="AH114" s="718"/>
      <c r="AI114" s="718"/>
      <c r="AJ114" s="719"/>
      <c r="AK114" s="720" t="s">
        <v>65</v>
      </c>
      <c r="AL114" s="718"/>
      <c r="AM114" s="718"/>
      <c r="AN114" s="718"/>
      <c r="AO114" s="719"/>
      <c r="AP114" s="721" t="s">
        <v>65</v>
      </c>
      <c r="AQ114" s="722"/>
      <c r="AR114" s="722"/>
      <c r="AS114" s="722"/>
      <c r="AT114" s="723"/>
      <c r="AU114" s="702"/>
      <c r="AV114" s="703"/>
      <c r="AW114" s="703"/>
      <c r="AX114" s="703"/>
      <c r="AY114" s="703"/>
      <c r="AZ114" s="704" t="s">
        <v>387</v>
      </c>
      <c r="BA114" s="705"/>
      <c r="BB114" s="705"/>
      <c r="BC114" s="705"/>
      <c r="BD114" s="705"/>
      <c r="BE114" s="705"/>
      <c r="BF114" s="705"/>
      <c r="BG114" s="705"/>
      <c r="BH114" s="705"/>
      <c r="BI114" s="705"/>
      <c r="BJ114" s="705"/>
      <c r="BK114" s="705"/>
      <c r="BL114" s="705"/>
      <c r="BM114" s="705"/>
      <c r="BN114" s="705"/>
      <c r="BO114" s="705"/>
      <c r="BP114" s="706"/>
      <c r="BQ114" s="707">
        <v>6424271</v>
      </c>
      <c r="BR114" s="708"/>
      <c r="BS114" s="708"/>
      <c r="BT114" s="708"/>
      <c r="BU114" s="708"/>
      <c r="BV114" s="708">
        <v>6487370</v>
      </c>
      <c r="BW114" s="708"/>
      <c r="BX114" s="708"/>
      <c r="BY114" s="708"/>
      <c r="BZ114" s="708"/>
      <c r="CA114" s="708">
        <v>6179962</v>
      </c>
      <c r="CB114" s="708"/>
      <c r="CC114" s="708"/>
      <c r="CD114" s="708"/>
      <c r="CE114" s="708"/>
      <c r="CF114" s="709">
        <v>32.4</v>
      </c>
      <c r="CG114" s="710"/>
      <c r="CH114" s="710"/>
      <c r="CI114" s="710"/>
      <c r="CJ114" s="710"/>
      <c r="CK114" s="711"/>
      <c r="CL114" s="712"/>
      <c r="CM114" s="704" t="s">
        <v>388</v>
      </c>
      <c r="CN114" s="705"/>
      <c r="CO114" s="705"/>
      <c r="CP114" s="705"/>
      <c r="CQ114" s="705"/>
      <c r="CR114" s="705"/>
      <c r="CS114" s="705"/>
      <c r="CT114" s="705"/>
      <c r="CU114" s="705"/>
      <c r="CV114" s="705"/>
      <c r="CW114" s="705"/>
      <c r="CX114" s="705"/>
      <c r="CY114" s="705"/>
      <c r="CZ114" s="705"/>
      <c r="DA114" s="705"/>
      <c r="DB114" s="705"/>
      <c r="DC114" s="705"/>
      <c r="DD114" s="705"/>
      <c r="DE114" s="705"/>
      <c r="DF114" s="706"/>
      <c r="DG114" s="717" t="s">
        <v>65</v>
      </c>
      <c r="DH114" s="718"/>
      <c r="DI114" s="718"/>
      <c r="DJ114" s="718"/>
      <c r="DK114" s="719"/>
      <c r="DL114" s="720" t="s">
        <v>65</v>
      </c>
      <c r="DM114" s="718"/>
      <c r="DN114" s="718"/>
      <c r="DO114" s="718"/>
      <c r="DP114" s="719"/>
      <c r="DQ114" s="720" t="s">
        <v>65</v>
      </c>
      <c r="DR114" s="718"/>
      <c r="DS114" s="718"/>
      <c r="DT114" s="718"/>
      <c r="DU114" s="719"/>
      <c r="DV114" s="721" t="s">
        <v>65</v>
      </c>
      <c r="DW114" s="722"/>
      <c r="DX114" s="722"/>
      <c r="DY114" s="722"/>
      <c r="DZ114" s="723"/>
    </row>
    <row r="115" spans="1:130" s="467" customFormat="1" ht="26.25" customHeight="1" x14ac:dyDescent="0.15">
      <c r="A115" s="724"/>
      <c r="B115" s="725"/>
      <c r="C115" s="705" t="s">
        <v>389</v>
      </c>
      <c r="D115" s="705"/>
      <c r="E115" s="705"/>
      <c r="F115" s="705"/>
      <c r="G115" s="705"/>
      <c r="H115" s="705"/>
      <c r="I115" s="705"/>
      <c r="J115" s="705"/>
      <c r="K115" s="705"/>
      <c r="L115" s="705"/>
      <c r="M115" s="705"/>
      <c r="N115" s="705"/>
      <c r="O115" s="705"/>
      <c r="P115" s="705"/>
      <c r="Q115" s="705"/>
      <c r="R115" s="705"/>
      <c r="S115" s="705"/>
      <c r="T115" s="705"/>
      <c r="U115" s="705"/>
      <c r="V115" s="705"/>
      <c r="W115" s="705"/>
      <c r="X115" s="705"/>
      <c r="Y115" s="705"/>
      <c r="Z115" s="706"/>
      <c r="AA115" s="695" t="s">
        <v>65</v>
      </c>
      <c r="AB115" s="696"/>
      <c r="AC115" s="696"/>
      <c r="AD115" s="696"/>
      <c r="AE115" s="697"/>
      <c r="AF115" s="698" t="s">
        <v>65</v>
      </c>
      <c r="AG115" s="696"/>
      <c r="AH115" s="696"/>
      <c r="AI115" s="696"/>
      <c r="AJ115" s="697"/>
      <c r="AK115" s="698" t="s">
        <v>65</v>
      </c>
      <c r="AL115" s="696"/>
      <c r="AM115" s="696"/>
      <c r="AN115" s="696"/>
      <c r="AO115" s="697"/>
      <c r="AP115" s="699" t="s">
        <v>65</v>
      </c>
      <c r="AQ115" s="700"/>
      <c r="AR115" s="700"/>
      <c r="AS115" s="700"/>
      <c r="AT115" s="701"/>
      <c r="AU115" s="702"/>
      <c r="AV115" s="703"/>
      <c r="AW115" s="703"/>
      <c r="AX115" s="703"/>
      <c r="AY115" s="703"/>
      <c r="AZ115" s="704" t="s">
        <v>390</v>
      </c>
      <c r="BA115" s="705"/>
      <c r="BB115" s="705"/>
      <c r="BC115" s="705"/>
      <c r="BD115" s="705"/>
      <c r="BE115" s="705"/>
      <c r="BF115" s="705"/>
      <c r="BG115" s="705"/>
      <c r="BH115" s="705"/>
      <c r="BI115" s="705"/>
      <c r="BJ115" s="705"/>
      <c r="BK115" s="705"/>
      <c r="BL115" s="705"/>
      <c r="BM115" s="705"/>
      <c r="BN115" s="705"/>
      <c r="BO115" s="705"/>
      <c r="BP115" s="706"/>
      <c r="BQ115" s="707" t="s">
        <v>65</v>
      </c>
      <c r="BR115" s="708"/>
      <c r="BS115" s="708"/>
      <c r="BT115" s="708"/>
      <c r="BU115" s="708"/>
      <c r="BV115" s="708" t="s">
        <v>65</v>
      </c>
      <c r="BW115" s="708"/>
      <c r="BX115" s="708"/>
      <c r="BY115" s="708"/>
      <c r="BZ115" s="708"/>
      <c r="CA115" s="708" t="s">
        <v>65</v>
      </c>
      <c r="CB115" s="708"/>
      <c r="CC115" s="708"/>
      <c r="CD115" s="708"/>
      <c r="CE115" s="708"/>
      <c r="CF115" s="709" t="s">
        <v>65</v>
      </c>
      <c r="CG115" s="710"/>
      <c r="CH115" s="710"/>
      <c r="CI115" s="710"/>
      <c r="CJ115" s="710"/>
      <c r="CK115" s="711"/>
      <c r="CL115" s="712"/>
      <c r="CM115" s="704" t="s">
        <v>391</v>
      </c>
      <c r="CN115" s="705"/>
      <c r="CO115" s="705"/>
      <c r="CP115" s="705"/>
      <c r="CQ115" s="705"/>
      <c r="CR115" s="705"/>
      <c r="CS115" s="705"/>
      <c r="CT115" s="705"/>
      <c r="CU115" s="705"/>
      <c r="CV115" s="705"/>
      <c r="CW115" s="705"/>
      <c r="CX115" s="705"/>
      <c r="CY115" s="705"/>
      <c r="CZ115" s="705"/>
      <c r="DA115" s="705"/>
      <c r="DB115" s="705"/>
      <c r="DC115" s="705"/>
      <c r="DD115" s="705"/>
      <c r="DE115" s="705"/>
      <c r="DF115" s="706"/>
      <c r="DG115" s="717" t="s">
        <v>65</v>
      </c>
      <c r="DH115" s="718"/>
      <c r="DI115" s="718"/>
      <c r="DJ115" s="718"/>
      <c r="DK115" s="719"/>
      <c r="DL115" s="720" t="s">
        <v>65</v>
      </c>
      <c r="DM115" s="718"/>
      <c r="DN115" s="718"/>
      <c r="DO115" s="718"/>
      <c r="DP115" s="719"/>
      <c r="DQ115" s="720" t="s">
        <v>65</v>
      </c>
      <c r="DR115" s="718"/>
      <c r="DS115" s="718"/>
      <c r="DT115" s="718"/>
      <c r="DU115" s="719"/>
      <c r="DV115" s="721" t="s">
        <v>65</v>
      </c>
      <c r="DW115" s="722"/>
      <c r="DX115" s="722"/>
      <c r="DY115" s="722"/>
      <c r="DZ115" s="723"/>
    </row>
    <row r="116" spans="1:130" s="467" customFormat="1" ht="26.25" customHeight="1" x14ac:dyDescent="0.15">
      <c r="A116" s="726"/>
      <c r="B116" s="727"/>
      <c r="C116" s="728" t="s">
        <v>392</v>
      </c>
      <c r="D116" s="728"/>
      <c r="E116" s="728"/>
      <c r="F116" s="728"/>
      <c r="G116" s="728"/>
      <c r="H116" s="728"/>
      <c r="I116" s="728"/>
      <c r="J116" s="728"/>
      <c r="K116" s="728"/>
      <c r="L116" s="728"/>
      <c r="M116" s="728"/>
      <c r="N116" s="728"/>
      <c r="O116" s="728"/>
      <c r="P116" s="728"/>
      <c r="Q116" s="728"/>
      <c r="R116" s="728"/>
      <c r="S116" s="728"/>
      <c r="T116" s="728"/>
      <c r="U116" s="728"/>
      <c r="V116" s="728"/>
      <c r="W116" s="728"/>
      <c r="X116" s="728"/>
      <c r="Y116" s="728"/>
      <c r="Z116" s="729"/>
      <c r="AA116" s="717" t="s">
        <v>65</v>
      </c>
      <c r="AB116" s="718"/>
      <c r="AC116" s="718"/>
      <c r="AD116" s="718"/>
      <c r="AE116" s="719"/>
      <c r="AF116" s="720" t="s">
        <v>65</v>
      </c>
      <c r="AG116" s="718"/>
      <c r="AH116" s="718"/>
      <c r="AI116" s="718"/>
      <c r="AJ116" s="719"/>
      <c r="AK116" s="720" t="s">
        <v>65</v>
      </c>
      <c r="AL116" s="718"/>
      <c r="AM116" s="718"/>
      <c r="AN116" s="718"/>
      <c r="AO116" s="719"/>
      <c r="AP116" s="721" t="s">
        <v>65</v>
      </c>
      <c r="AQ116" s="722"/>
      <c r="AR116" s="722"/>
      <c r="AS116" s="722"/>
      <c r="AT116" s="723"/>
      <c r="AU116" s="702"/>
      <c r="AV116" s="703"/>
      <c r="AW116" s="703"/>
      <c r="AX116" s="703"/>
      <c r="AY116" s="703"/>
      <c r="AZ116" s="730" t="s">
        <v>393</v>
      </c>
      <c r="BA116" s="731"/>
      <c r="BB116" s="731"/>
      <c r="BC116" s="731"/>
      <c r="BD116" s="731"/>
      <c r="BE116" s="731"/>
      <c r="BF116" s="731"/>
      <c r="BG116" s="731"/>
      <c r="BH116" s="731"/>
      <c r="BI116" s="731"/>
      <c r="BJ116" s="731"/>
      <c r="BK116" s="731"/>
      <c r="BL116" s="731"/>
      <c r="BM116" s="731"/>
      <c r="BN116" s="731"/>
      <c r="BO116" s="731"/>
      <c r="BP116" s="732"/>
      <c r="BQ116" s="707" t="s">
        <v>65</v>
      </c>
      <c r="BR116" s="708"/>
      <c r="BS116" s="708"/>
      <c r="BT116" s="708"/>
      <c r="BU116" s="708"/>
      <c r="BV116" s="708" t="s">
        <v>65</v>
      </c>
      <c r="BW116" s="708"/>
      <c r="BX116" s="708"/>
      <c r="BY116" s="708"/>
      <c r="BZ116" s="708"/>
      <c r="CA116" s="708" t="s">
        <v>65</v>
      </c>
      <c r="CB116" s="708"/>
      <c r="CC116" s="708"/>
      <c r="CD116" s="708"/>
      <c r="CE116" s="708"/>
      <c r="CF116" s="709" t="s">
        <v>65</v>
      </c>
      <c r="CG116" s="710"/>
      <c r="CH116" s="710"/>
      <c r="CI116" s="710"/>
      <c r="CJ116" s="710"/>
      <c r="CK116" s="711"/>
      <c r="CL116" s="712"/>
      <c r="CM116" s="704" t="s">
        <v>394</v>
      </c>
      <c r="CN116" s="705"/>
      <c r="CO116" s="705"/>
      <c r="CP116" s="705"/>
      <c r="CQ116" s="705"/>
      <c r="CR116" s="705"/>
      <c r="CS116" s="705"/>
      <c r="CT116" s="705"/>
      <c r="CU116" s="705"/>
      <c r="CV116" s="705"/>
      <c r="CW116" s="705"/>
      <c r="CX116" s="705"/>
      <c r="CY116" s="705"/>
      <c r="CZ116" s="705"/>
      <c r="DA116" s="705"/>
      <c r="DB116" s="705"/>
      <c r="DC116" s="705"/>
      <c r="DD116" s="705"/>
      <c r="DE116" s="705"/>
      <c r="DF116" s="706"/>
      <c r="DG116" s="717" t="s">
        <v>65</v>
      </c>
      <c r="DH116" s="718"/>
      <c r="DI116" s="718"/>
      <c r="DJ116" s="718"/>
      <c r="DK116" s="719"/>
      <c r="DL116" s="720" t="s">
        <v>65</v>
      </c>
      <c r="DM116" s="718"/>
      <c r="DN116" s="718"/>
      <c r="DO116" s="718"/>
      <c r="DP116" s="719"/>
      <c r="DQ116" s="720" t="s">
        <v>65</v>
      </c>
      <c r="DR116" s="718"/>
      <c r="DS116" s="718"/>
      <c r="DT116" s="718"/>
      <c r="DU116" s="719"/>
      <c r="DV116" s="721" t="s">
        <v>65</v>
      </c>
      <c r="DW116" s="722"/>
      <c r="DX116" s="722"/>
      <c r="DY116" s="722"/>
      <c r="DZ116" s="723"/>
    </row>
    <row r="117" spans="1:130" s="467" customFormat="1" ht="26.25" customHeight="1" x14ac:dyDescent="0.15">
      <c r="A117" s="665" t="s">
        <v>121</v>
      </c>
      <c r="B117" s="666"/>
      <c r="C117" s="666"/>
      <c r="D117" s="666"/>
      <c r="E117" s="666"/>
      <c r="F117" s="666"/>
      <c r="G117" s="666"/>
      <c r="H117" s="666"/>
      <c r="I117" s="666"/>
      <c r="J117" s="666"/>
      <c r="K117" s="666"/>
      <c r="L117" s="666"/>
      <c r="M117" s="666"/>
      <c r="N117" s="666"/>
      <c r="O117" s="666"/>
      <c r="P117" s="666"/>
      <c r="Q117" s="666"/>
      <c r="R117" s="666"/>
      <c r="S117" s="666"/>
      <c r="T117" s="666"/>
      <c r="U117" s="666"/>
      <c r="V117" s="666"/>
      <c r="W117" s="666"/>
      <c r="X117" s="666"/>
      <c r="Y117" s="733" t="s">
        <v>395</v>
      </c>
      <c r="Z117" s="667"/>
      <c r="AA117" s="734">
        <v>4960855</v>
      </c>
      <c r="AB117" s="735"/>
      <c r="AC117" s="735"/>
      <c r="AD117" s="735"/>
      <c r="AE117" s="736"/>
      <c r="AF117" s="737">
        <v>5025142</v>
      </c>
      <c r="AG117" s="735"/>
      <c r="AH117" s="735"/>
      <c r="AI117" s="735"/>
      <c r="AJ117" s="736"/>
      <c r="AK117" s="737">
        <v>5129438</v>
      </c>
      <c r="AL117" s="735"/>
      <c r="AM117" s="735"/>
      <c r="AN117" s="735"/>
      <c r="AO117" s="736"/>
      <c r="AP117" s="738"/>
      <c r="AQ117" s="739"/>
      <c r="AR117" s="739"/>
      <c r="AS117" s="739"/>
      <c r="AT117" s="740"/>
      <c r="AU117" s="702"/>
      <c r="AV117" s="703"/>
      <c r="AW117" s="703"/>
      <c r="AX117" s="703"/>
      <c r="AY117" s="703"/>
      <c r="AZ117" s="741" t="s">
        <v>396</v>
      </c>
      <c r="BA117" s="742"/>
      <c r="BB117" s="742"/>
      <c r="BC117" s="742"/>
      <c r="BD117" s="742"/>
      <c r="BE117" s="742"/>
      <c r="BF117" s="742"/>
      <c r="BG117" s="742"/>
      <c r="BH117" s="742"/>
      <c r="BI117" s="742"/>
      <c r="BJ117" s="742"/>
      <c r="BK117" s="742"/>
      <c r="BL117" s="742"/>
      <c r="BM117" s="742"/>
      <c r="BN117" s="742"/>
      <c r="BO117" s="742"/>
      <c r="BP117" s="743"/>
      <c r="BQ117" s="707" t="s">
        <v>65</v>
      </c>
      <c r="BR117" s="708"/>
      <c r="BS117" s="708"/>
      <c r="BT117" s="708"/>
      <c r="BU117" s="708"/>
      <c r="BV117" s="708" t="s">
        <v>65</v>
      </c>
      <c r="BW117" s="708"/>
      <c r="BX117" s="708"/>
      <c r="BY117" s="708"/>
      <c r="BZ117" s="708"/>
      <c r="CA117" s="708" t="s">
        <v>65</v>
      </c>
      <c r="CB117" s="708"/>
      <c r="CC117" s="708"/>
      <c r="CD117" s="708"/>
      <c r="CE117" s="708"/>
      <c r="CF117" s="709" t="s">
        <v>65</v>
      </c>
      <c r="CG117" s="710"/>
      <c r="CH117" s="710"/>
      <c r="CI117" s="710"/>
      <c r="CJ117" s="710"/>
      <c r="CK117" s="711"/>
      <c r="CL117" s="712"/>
      <c r="CM117" s="704" t="s">
        <v>397</v>
      </c>
      <c r="CN117" s="705"/>
      <c r="CO117" s="705"/>
      <c r="CP117" s="705"/>
      <c r="CQ117" s="705"/>
      <c r="CR117" s="705"/>
      <c r="CS117" s="705"/>
      <c r="CT117" s="705"/>
      <c r="CU117" s="705"/>
      <c r="CV117" s="705"/>
      <c r="CW117" s="705"/>
      <c r="CX117" s="705"/>
      <c r="CY117" s="705"/>
      <c r="CZ117" s="705"/>
      <c r="DA117" s="705"/>
      <c r="DB117" s="705"/>
      <c r="DC117" s="705"/>
      <c r="DD117" s="705"/>
      <c r="DE117" s="705"/>
      <c r="DF117" s="706"/>
      <c r="DG117" s="717" t="s">
        <v>65</v>
      </c>
      <c r="DH117" s="718"/>
      <c r="DI117" s="718"/>
      <c r="DJ117" s="718"/>
      <c r="DK117" s="719"/>
      <c r="DL117" s="720" t="s">
        <v>65</v>
      </c>
      <c r="DM117" s="718"/>
      <c r="DN117" s="718"/>
      <c r="DO117" s="718"/>
      <c r="DP117" s="719"/>
      <c r="DQ117" s="720" t="s">
        <v>65</v>
      </c>
      <c r="DR117" s="718"/>
      <c r="DS117" s="718"/>
      <c r="DT117" s="718"/>
      <c r="DU117" s="719"/>
      <c r="DV117" s="721" t="s">
        <v>65</v>
      </c>
      <c r="DW117" s="722"/>
      <c r="DX117" s="722"/>
      <c r="DY117" s="722"/>
      <c r="DZ117" s="723"/>
    </row>
    <row r="118" spans="1:130" s="467" customFormat="1" ht="26.25" customHeight="1" x14ac:dyDescent="0.15">
      <c r="A118" s="665" t="s">
        <v>370</v>
      </c>
      <c r="B118" s="666"/>
      <c r="C118" s="666"/>
      <c r="D118" s="666"/>
      <c r="E118" s="666"/>
      <c r="F118" s="666"/>
      <c r="G118" s="666"/>
      <c r="H118" s="666"/>
      <c r="I118" s="666"/>
      <c r="J118" s="666"/>
      <c r="K118" s="666"/>
      <c r="L118" s="666"/>
      <c r="M118" s="666"/>
      <c r="N118" s="666"/>
      <c r="O118" s="666"/>
      <c r="P118" s="666"/>
      <c r="Q118" s="666"/>
      <c r="R118" s="666"/>
      <c r="S118" s="666"/>
      <c r="T118" s="666"/>
      <c r="U118" s="666"/>
      <c r="V118" s="666"/>
      <c r="W118" s="666"/>
      <c r="X118" s="666"/>
      <c r="Y118" s="666"/>
      <c r="Z118" s="667"/>
      <c r="AA118" s="668" t="s">
        <v>367</v>
      </c>
      <c r="AB118" s="666"/>
      <c r="AC118" s="666"/>
      <c r="AD118" s="666"/>
      <c r="AE118" s="667"/>
      <c r="AF118" s="668" t="s">
        <v>368</v>
      </c>
      <c r="AG118" s="666"/>
      <c r="AH118" s="666"/>
      <c r="AI118" s="666"/>
      <c r="AJ118" s="667"/>
      <c r="AK118" s="668" t="s">
        <v>239</v>
      </c>
      <c r="AL118" s="666"/>
      <c r="AM118" s="666"/>
      <c r="AN118" s="666"/>
      <c r="AO118" s="667"/>
      <c r="AP118" s="744" t="s">
        <v>369</v>
      </c>
      <c r="AQ118" s="745"/>
      <c r="AR118" s="745"/>
      <c r="AS118" s="745"/>
      <c r="AT118" s="746"/>
      <c r="AU118" s="702"/>
      <c r="AV118" s="703"/>
      <c r="AW118" s="703"/>
      <c r="AX118" s="703"/>
      <c r="AY118" s="703"/>
      <c r="AZ118" s="747" t="s">
        <v>398</v>
      </c>
      <c r="BA118" s="728"/>
      <c r="BB118" s="728"/>
      <c r="BC118" s="728"/>
      <c r="BD118" s="728"/>
      <c r="BE118" s="728"/>
      <c r="BF118" s="728"/>
      <c r="BG118" s="728"/>
      <c r="BH118" s="728"/>
      <c r="BI118" s="728"/>
      <c r="BJ118" s="728"/>
      <c r="BK118" s="728"/>
      <c r="BL118" s="728"/>
      <c r="BM118" s="728"/>
      <c r="BN118" s="728"/>
      <c r="BO118" s="728"/>
      <c r="BP118" s="729"/>
      <c r="BQ118" s="748" t="s">
        <v>65</v>
      </c>
      <c r="BR118" s="749"/>
      <c r="BS118" s="749"/>
      <c r="BT118" s="749"/>
      <c r="BU118" s="749"/>
      <c r="BV118" s="749" t="s">
        <v>65</v>
      </c>
      <c r="BW118" s="749"/>
      <c r="BX118" s="749"/>
      <c r="BY118" s="749"/>
      <c r="BZ118" s="749"/>
      <c r="CA118" s="749" t="s">
        <v>65</v>
      </c>
      <c r="CB118" s="749"/>
      <c r="CC118" s="749"/>
      <c r="CD118" s="749"/>
      <c r="CE118" s="749"/>
      <c r="CF118" s="709" t="s">
        <v>65</v>
      </c>
      <c r="CG118" s="710"/>
      <c r="CH118" s="710"/>
      <c r="CI118" s="710"/>
      <c r="CJ118" s="710"/>
      <c r="CK118" s="711"/>
      <c r="CL118" s="712"/>
      <c r="CM118" s="704" t="s">
        <v>399</v>
      </c>
      <c r="CN118" s="705"/>
      <c r="CO118" s="705"/>
      <c r="CP118" s="705"/>
      <c r="CQ118" s="705"/>
      <c r="CR118" s="705"/>
      <c r="CS118" s="705"/>
      <c r="CT118" s="705"/>
      <c r="CU118" s="705"/>
      <c r="CV118" s="705"/>
      <c r="CW118" s="705"/>
      <c r="CX118" s="705"/>
      <c r="CY118" s="705"/>
      <c r="CZ118" s="705"/>
      <c r="DA118" s="705"/>
      <c r="DB118" s="705"/>
      <c r="DC118" s="705"/>
      <c r="DD118" s="705"/>
      <c r="DE118" s="705"/>
      <c r="DF118" s="706"/>
      <c r="DG118" s="717" t="s">
        <v>65</v>
      </c>
      <c r="DH118" s="718"/>
      <c r="DI118" s="718"/>
      <c r="DJ118" s="718"/>
      <c r="DK118" s="719"/>
      <c r="DL118" s="720" t="s">
        <v>65</v>
      </c>
      <c r="DM118" s="718"/>
      <c r="DN118" s="718"/>
      <c r="DO118" s="718"/>
      <c r="DP118" s="719"/>
      <c r="DQ118" s="720" t="s">
        <v>65</v>
      </c>
      <c r="DR118" s="718"/>
      <c r="DS118" s="718"/>
      <c r="DT118" s="718"/>
      <c r="DU118" s="719"/>
      <c r="DV118" s="721" t="s">
        <v>65</v>
      </c>
      <c r="DW118" s="722"/>
      <c r="DX118" s="722"/>
      <c r="DY118" s="722"/>
      <c r="DZ118" s="723"/>
    </row>
    <row r="119" spans="1:130" s="467" customFormat="1" ht="26.25" customHeight="1" x14ac:dyDescent="0.15">
      <c r="A119" s="750" t="s">
        <v>374</v>
      </c>
      <c r="B119" s="689"/>
      <c r="C119" s="683" t="s">
        <v>375</v>
      </c>
      <c r="D119" s="672"/>
      <c r="E119" s="672"/>
      <c r="F119" s="672"/>
      <c r="G119" s="672"/>
      <c r="H119" s="672"/>
      <c r="I119" s="672"/>
      <c r="J119" s="672"/>
      <c r="K119" s="672"/>
      <c r="L119" s="672"/>
      <c r="M119" s="672"/>
      <c r="N119" s="672"/>
      <c r="O119" s="672"/>
      <c r="P119" s="672"/>
      <c r="Q119" s="672"/>
      <c r="R119" s="672"/>
      <c r="S119" s="672"/>
      <c r="T119" s="672"/>
      <c r="U119" s="672"/>
      <c r="V119" s="672"/>
      <c r="W119" s="672"/>
      <c r="X119" s="672"/>
      <c r="Y119" s="672"/>
      <c r="Z119" s="673"/>
      <c r="AA119" s="674" t="s">
        <v>65</v>
      </c>
      <c r="AB119" s="675"/>
      <c r="AC119" s="675"/>
      <c r="AD119" s="675"/>
      <c r="AE119" s="676"/>
      <c r="AF119" s="677" t="s">
        <v>65</v>
      </c>
      <c r="AG119" s="675"/>
      <c r="AH119" s="675"/>
      <c r="AI119" s="675"/>
      <c r="AJ119" s="676"/>
      <c r="AK119" s="677" t="s">
        <v>65</v>
      </c>
      <c r="AL119" s="675"/>
      <c r="AM119" s="675"/>
      <c r="AN119" s="675"/>
      <c r="AO119" s="676"/>
      <c r="AP119" s="678" t="s">
        <v>65</v>
      </c>
      <c r="AQ119" s="679"/>
      <c r="AR119" s="679"/>
      <c r="AS119" s="679"/>
      <c r="AT119" s="680"/>
      <c r="AU119" s="751"/>
      <c r="AV119" s="752"/>
      <c r="AW119" s="752"/>
      <c r="AX119" s="752"/>
      <c r="AY119" s="752"/>
      <c r="AZ119" s="753" t="s">
        <v>121</v>
      </c>
      <c r="BA119" s="753"/>
      <c r="BB119" s="753"/>
      <c r="BC119" s="753"/>
      <c r="BD119" s="753"/>
      <c r="BE119" s="753"/>
      <c r="BF119" s="753"/>
      <c r="BG119" s="753"/>
      <c r="BH119" s="753"/>
      <c r="BI119" s="753"/>
      <c r="BJ119" s="753"/>
      <c r="BK119" s="753"/>
      <c r="BL119" s="753"/>
      <c r="BM119" s="753"/>
      <c r="BN119" s="753"/>
      <c r="BO119" s="733" t="s">
        <v>400</v>
      </c>
      <c r="BP119" s="754"/>
      <c r="BQ119" s="748">
        <v>68553947</v>
      </c>
      <c r="BR119" s="749"/>
      <c r="BS119" s="749"/>
      <c r="BT119" s="749"/>
      <c r="BU119" s="749"/>
      <c r="BV119" s="749">
        <v>69653458</v>
      </c>
      <c r="BW119" s="749"/>
      <c r="BX119" s="749"/>
      <c r="BY119" s="749"/>
      <c r="BZ119" s="749"/>
      <c r="CA119" s="749">
        <v>71636173</v>
      </c>
      <c r="CB119" s="749"/>
      <c r="CC119" s="749"/>
      <c r="CD119" s="749"/>
      <c r="CE119" s="749"/>
      <c r="CF119" s="755"/>
      <c r="CG119" s="756"/>
      <c r="CH119" s="756"/>
      <c r="CI119" s="756"/>
      <c r="CJ119" s="757"/>
      <c r="CK119" s="758"/>
      <c r="CL119" s="759"/>
      <c r="CM119" s="747" t="s">
        <v>401</v>
      </c>
      <c r="CN119" s="728"/>
      <c r="CO119" s="728"/>
      <c r="CP119" s="728"/>
      <c r="CQ119" s="728"/>
      <c r="CR119" s="728"/>
      <c r="CS119" s="728"/>
      <c r="CT119" s="728"/>
      <c r="CU119" s="728"/>
      <c r="CV119" s="728"/>
      <c r="CW119" s="728"/>
      <c r="CX119" s="728"/>
      <c r="CY119" s="728"/>
      <c r="CZ119" s="728"/>
      <c r="DA119" s="728"/>
      <c r="DB119" s="728"/>
      <c r="DC119" s="728"/>
      <c r="DD119" s="728"/>
      <c r="DE119" s="728"/>
      <c r="DF119" s="729"/>
      <c r="DG119" s="760" t="s">
        <v>65</v>
      </c>
      <c r="DH119" s="761"/>
      <c r="DI119" s="761"/>
      <c r="DJ119" s="761"/>
      <c r="DK119" s="762"/>
      <c r="DL119" s="763" t="s">
        <v>65</v>
      </c>
      <c r="DM119" s="761"/>
      <c r="DN119" s="761"/>
      <c r="DO119" s="761"/>
      <c r="DP119" s="762"/>
      <c r="DQ119" s="763" t="s">
        <v>65</v>
      </c>
      <c r="DR119" s="761"/>
      <c r="DS119" s="761"/>
      <c r="DT119" s="761"/>
      <c r="DU119" s="762"/>
      <c r="DV119" s="764" t="s">
        <v>65</v>
      </c>
      <c r="DW119" s="765"/>
      <c r="DX119" s="765"/>
      <c r="DY119" s="765"/>
      <c r="DZ119" s="766"/>
    </row>
    <row r="120" spans="1:130" s="467" customFormat="1" ht="26.25" customHeight="1" x14ac:dyDescent="0.15">
      <c r="A120" s="767"/>
      <c r="B120" s="712"/>
      <c r="C120" s="704" t="s">
        <v>378</v>
      </c>
      <c r="D120" s="705"/>
      <c r="E120" s="705"/>
      <c r="F120" s="705"/>
      <c r="G120" s="705"/>
      <c r="H120" s="705"/>
      <c r="I120" s="705"/>
      <c r="J120" s="705"/>
      <c r="K120" s="705"/>
      <c r="L120" s="705"/>
      <c r="M120" s="705"/>
      <c r="N120" s="705"/>
      <c r="O120" s="705"/>
      <c r="P120" s="705"/>
      <c r="Q120" s="705"/>
      <c r="R120" s="705"/>
      <c r="S120" s="705"/>
      <c r="T120" s="705"/>
      <c r="U120" s="705"/>
      <c r="V120" s="705"/>
      <c r="W120" s="705"/>
      <c r="X120" s="705"/>
      <c r="Y120" s="705"/>
      <c r="Z120" s="706"/>
      <c r="AA120" s="717" t="s">
        <v>65</v>
      </c>
      <c r="AB120" s="718"/>
      <c r="AC120" s="718"/>
      <c r="AD120" s="718"/>
      <c r="AE120" s="719"/>
      <c r="AF120" s="720" t="s">
        <v>65</v>
      </c>
      <c r="AG120" s="718"/>
      <c r="AH120" s="718"/>
      <c r="AI120" s="718"/>
      <c r="AJ120" s="719"/>
      <c r="AK120" s="720" t="s">
        <v>65</v>
      </c>
      <c r="AL120" s="718"/>
      <c r="AM120" s="718"/>
      <c r="AN120" s="718"/>
      <c r="AO120" s="719"/>
      <c r="AP120" s="721" t="s">
        <v>65</v>
      </c>
      <c r="AQ120" s="722"/>
      <c r="AR120" s="722"/>
      <c r="AS120" s="722"/>
      <c r="AT120" s="723"/>
      <c r="AU120" s="768" t="s">
        <v>402</v>
      </c>
      <c r="AV120" s="769"/>
      <c r="AW120" s="769"/>
      <c r="AX120" s="769"/>
      <c r="AY120" s="770"/>
      <c r="AZ120" s="683" t="s">
        <v>403</v>
      </c>
      <c r="BA120" s="672"/>
      <c r="BB120" s="672"/>
      <c r="BC120" s="672"/>
      <c r="BD120" s="672"/>
      <c r="BE120" s="672"/>
      <c r="BF120" s="672"/>
      <c r="BG120" s="672"/>
      <c r="BH120" s="672"/>
      <c r="BI120" s="672"/>
      <c r="BJ120" s="672"/>
      <c r="BK120" s="672"/>
      <c r="BL120" s="672"/>
      <c r="BM120" s="672"/>
      <c r="BN120" s="672"/>
      <c r="BO120" s="672"/>
      <c r="BP120" s="673"/>
      <c r="BQ120" s="684">
        <v>8066191</v>
      </c>
      <c r="BR120" s="685"/>
      <c r="BS120" s="685"/>
      <c r="BT120" s="685"/>
      <c r="BU120" s="685"/>
      <c r="BV120" s="685">
        <v>8816896</v>
      </c>
      <c r="BW120" s="685"/>
      <c r="BX120" s="685"/>
      <c r="BY120" s="685"/>
      <c r="BZ120" s="685"/>
      <c r="CA120" s="685">
        <v>9631870</v>
      </c>
      <c r="CB120" s="685"/>
      <c r="CC120" s="685"/>
      <c r="CD120" s="685"/>
      <c r="CE120" s="685"/>
      <c r="CF120" s="686">
        <v>50.6</v>
      </c>
      <c r="CG120" s="687"/>
      <c r="CH120" s="687"/>
      <c r="CI120" s="687"/>
      <c r="CJ120" s="687"/>
      <c r="CK120" s="771" t="s">
        <v>404</v>
      </c>
      <c r="CL120" s="772"/>
      <c r="CM120" s="772"/>
      <c r="CN120" s="772"/>
      <c r="CO120" s="773"/>
      <c r="CP120" s="774" t="s">
        <v>347</v>
      </c>
      <c r="CQ120" s="775"/>
      <c r="CR120" s="775"/>
      <c r="CS120" s="775"/>
      <c r="CT120" s="775"/>
      <c r="CU120" s="775"/>
      <c r="CV120" s="775"/>
      <c r="CW120" s="775"/>
      <c r="CX120" s="775"/>
      <c r="CY120" s="775"/>
      <c r="CZ120" s="775"/>
      <c r="DA120" s="775"/>
      <c r="DB120" s="775"/>
      <c r="DC120" s="775"/>
      <c r="DD120" s="775"/>
      <c r="DE120" s="775"/>
      <c r="DF120" s="776"/>
      <c r="DG120" s="684">
        <v>22510331</v>
      </c>
      <c r="DH120" s="685"/>
      <c r="DI120" s="685"/>
      <c r="DJ120" s="685"/>
      <c r="DK120" s="685"/>
      <c r="DL120" s="685">
        <v>21397813</v>
      </c>
      <c r="DM120" s="685"/>
      <c r="DN120" s="685"/>
      <c r="DO120" s="685"/>
      <c r="DP120" s="685"/>
      <c r="DQ120" s="685">
        <v>19589712</v>
      </c>
      <c r="DR120" s="685"/>
      <c r="DS120" s="685"/>
      <c r="DT120" s="685"/>
      <c r="DU120" s="685"/>
      <c r="DV120" s="690">
        <v>102.9</v>
      </c>
      <c r="DW120" s="690"/>
      <c r="DX120" s="690"/>
      <c r="DY120" s="690"/>
      <c r="DZ120" s="691"/>
    </row>
    <row r="121" spans="1:130" s="467" customFormat="1" ht="26.25" customHeight="1" x14ac:dyDescent="0.15">
      <c r="A121" s="767"/>
      <c r="B121" s="712"/>
      <c r="C121" s="741" t="s">
        <v>405</v>
      </c>
      <c r="D121" s="742"/>
      <c r="E121" s="742"/>
      <c r="F121" s="742"/>
      <c r="G121" s="742"/>
      <c r="H121" s="742"/>
      <c r="I121" s="742"/>
      <c r="J121" s="742"/>
      <c r="K121" s="742"/>
      <c r="L121" s="742"/>
      <c r="M121" s="742"/>
      <c r="N121" s="742"/>
      <c r="O121" s="742"/>
      <c r="P121" s="742"/>
      <c r="Q121" s="742"/>
      <c r="R121" s="742"/>
      <c r="S121" s="742"/>
      <c r="T121" s="742"/>
      <c r="U121" s="742"/>
      <c r="V121" s="742"/>
      <c r="W121" s="742"/>
      <c r="X121" s="742"/>
      <c r="Y121" s="742"/>
      <c r="Z121" s="743"/>
      <c r="AA121" s="717" t="s">
        <v>65</v>
      </c>
      <c r="AB121" s="718"/>
      <c r="AC121" s="718"/>
      <c r="AD121" s="718"/>
      <c r="AE121" s="719"/>
      <c r="AF121" s="720" t="s">
        <v>65</v>
      </c>
      <c r="AG121" s="718"/>
      <c r="AH121" s="718"/>
      <c r="AI121" s="718"/>
      <c r="AJ121" s="719"/>
      <c r="AK121" s="720" t="s">
        <v>65</v>
      </c>
      <c r="AL121" s="718"/>
      <c r="AM121" s="718"/>
      <c r="AN121" s="718"/>
      <c r="AO121" s="719"/>
      <c r="AP121" s="721" t="s">
        <v>65</v>
      </c>
      <c r="AQ121" s="722"/>
      <c r="AR121" s="722"/>
      <c r="AS121" s="722"/>
      <c r="AT121" s="723"/>
      <c r="AU121" s="777"/>
      <c r="AV121" s="778"/>
      <c r="AW121" s="778"/>
      <c r="AX121" s="778"/>
      <c r="AY121" s="779"/>
      <c r="AZ121" s="704" t="s">
        <v>406</v>
      </c>
      <c r="BA121" s="705"/>
      <c r="BB121" s="705"/>
      <c r="BC121" s="705"/>
      <c r="BD121" s="705"/>
      <c r="BE121" s="705"/>
      <c r="BF121" s="705"/>
      <c r="BG121" s="705"/>
      <c r="BH121" s="705"/>
      <c r="BI121" s="705"/>
      <c r="BJ121" s="705"/>
      <c r="BK121" s="705"/>
      <c r="BL121" s="705"/>
      <c r="BM121" s="705"/>
      <c r="BN121" s="705"/>
      <c r="BO121" s="705"/>
      <c r="BP121" s="706"/>
      <c r="BQ121" s="707">
        <v>11032402</v>
      </c>
      <c r="BR121" s="708"/>
      <c r="BS121" s="708"/>
      <c r="BT121" s="708"/>
      <c r="BU121" s="708"/>
      <c r="BV121" s="708">
        <v>11071399</v>
      </c>
      <c r="BW121" s="708"/>
      <c r="BX121" s="708"/>
      <c r="BY121" s="708"/>
      <c r="BZ121" s="708"/>
      <c r="CA121" s="708">
        <v>10326278</v>
      </c>
      <c r="CB121" s="708"/>
      <c r="CC121" s="708"/>
      <c r="CD121" s="708"/>
      <c r="CE121" s="708"/>
      <c r="CF121" s="709">
        <v>54.2</v>
      </c>
      <c r="CG121" s="710"/>
      <c r="CH121" s="710"/>
      <c r="CI121" s="710"/>
      <c r="CJ121" s="710"/>
      <c r="CK121" s="780"/>
      <c r="CL121" s="781"/>
      <c r="CM121" s="781"/>
      <c r="CN121" s="781"/>
      <c r="CO121" s="782"/>
      <c r="CP121" s="783" t="s">
        <v>348</v>
      </c>
      <c r="CQ121" s="784"/>
      <c r="CR121" s="784"/>
      <c r="CS121" s="784"/>
      <c r="CT121" s="784"/>
      <c r="CU121" s="784"/>
      <c r="CV121" s="784"/>
      <c r="CW121" s="784"/>
      <c r="CX121" s="784"/>
      <c r="CY121" s="784"/>
      <c r="CZ121" s="784"/>
      <c r="DA121" s="784"/>
      <c r="DB121" s="784"/>
      <c r="DC121" s="784"/>
      <c r="DD121" s="784"/>
      <c r="DE121" s="784"/>
      <c r="DF121" s="785"/>
      <c r="DG121" s="707">
        <v>614154</v>
      </c>
      <c r="DH121" s="708"/>
      <c r="DI121" s="708"/>
      <c r="DJ121" s="708"/>
      <c r="DK121" s="708"/>
      <c r="DL121" s="708">
        <v>444636</v>
      </c>
      <c r="DM121" s="708"/>
      <c r="DN121" s="708"/>
      <c r="DO121" s="708"/>
      <c r="DP121" s="708"/>
      <c r="DQ121" s="708">
        <v>300596</v>
      </c>
      <c r="DR121" s="708"/>
      <c r="DS121" s="708"/>
      <c r="DT121" s="708"/>
      <c r="DU121" s="708"/>
      <c r="DV121" s="713">
        <v>1.6</v>
      </c>
      <c r="DW121" s="713"/>
      <c r="DX121" s="713"/>
      <c r="DY121" s="713"/>
      <c r="DZ121" s="714"/>
    </row>
    <row r="122" spans="1:130" s="467" customFormat="1" ht="26.25" customHeight="1" x14ac:dyDescent="0.15">
      <c r="A122" s="767"/>
      <c r="B122" s="712"/>
      <c r="C122" s="704" t="s">
        <v>388</v>
      </c>
      <c r="D122" s="705"/>
      <c r="E122" s="705"/>
      <c r="F122" s="705"/>
      <c r="G122" s="705"/>
      <c r="H122" s="705"/>
      <c r="I122" s="705"/>
      <c r="J122" s="705"/>
      <c r="K122" s="705"/>
      <c r="L122" s="705"/>
      <c r="M122" s="705"/>
      <c r="N122" s="705"/>
      <c r="O122" s="705"/>
      <c r="P122" s="705"/>
      <c r="Q122" s="705"/>
      <c r="R122" s="705"/>
      <c r="S122" s="705"/>
      <c r="T122" s="705"/>
      <c r="U122" s="705"/>
      <c r="V122" s="705"/>
      <c r="W122" s="705"/>
      <c r="X122" s="705"/>
      <c r="Y122" s="705"/>
      <c r="Z122" s="706"/>
      <c r="AA122" s="717" t="s">
        <v>65</v>
      </c>
      <c r="AB122" s="718"/>
      <c r="AC122" s="718"/>
      <c r="AD122" s="718"/>
      <c r="AE122" s="719"/>
      <c r="AF122" s="720" t="s">
        <v>65</v>
      </c>
      <c r="AG122" s="718"/>
      <c r="AH122" s="718"/>
      <c r="AI122" s="718"/>
      <c r="AJ122" s="719"/>
      <c r="AK122" s="720" t="s">
        <v>65</v>
      </c>
      <c r="AL122" s="718"/>
      <c r="AM122" s="718"/>
      <c r="AN122" s="718"/>
      <c r="AO122" s="719"/>
      <c r="AP122" s="721" t="s">
        <v>65</v>
      </c>
      <c r="AQ122" s="722"/>
      <c r="AR122" s="722"/>
      <c r="AS122" s="722"/>
      <c r="AT122" s="723"/>
      <c r="AU122" s="777"/>
      <c r="AV122" s="778"/>
      <c r="AW122" s="778"/>
      <c r="AX122" s="778"/>
      <c r="AY122" s="779"/>
      <c r="AZ122" s="747" t="s">
        <v>407</v>
      </c>
      <c r="BA122" s="728"/>
      <c r="BB122" s="728"/>
      <c r="BC122" s="728"/>
      <c r="BD122" s="728"/>
      <c r="BE122" s="728"/>
      <c r="BF122" s="728"/>
      <c r="BG122" s="728"/>
      <c r="BH122" s="728"/>
      <c r="BI122" s="728"/>
      <c r="BJ122" s="728"/>
      <c r="BK122" s="728"/>
      <c r="BL122" s="728"/>
      <c r="BM122" s="728"/>
      <c r="BN122" s="728"/>
      <c r="BO122" s="728"/>
      <c r="BP122" s="729"/>
      <c r="BQ122" s="748">
        <v>37974792</v>
      </c>
      <c r="BR122" s="749"/>
      <c r="BS122" s="749"/>
      <c r="BT122" s="749"/>
      <c r="BU122" s="749"/>
      <c r="BV122" s="749">
        <v>36968230</v>
      </c>
      <c r="BW122" s="749"/>
      <c r="BX122" s="749"/>
      <c r="BY122" s="749"/>
      <c r="BZ122" s="749"/>
      <c r="CA122" s="749">
        <v>37871233</v>
      </c>
      <c r="CB122" s="749"/>
      <c r="CC122" s="749"/>
      <c r="CD122" s="749"/>
      <c r="CE122" s="749"/>
      <c r="CF122" s="786">
        <v>198.8</v>
      </c>
      <c r="CG122" s="787"/>
      <c r="CH122" s="787"/>
      <c r="CI122" s="787"/>
      <c r="CJ122" s="787"/>
      <c r="CK122" s="780"/>
      <c r="CL122" s="781"/>
      <c r="CM122" s="781"/>
      <c r="CN122" s="781"/>
      <c r="CO122" s="782"/>
      <c r="CP122" s="783" t="s">
        <v>344</v>
      </c>
      <c r="CQ122" s="784"/>
      <c r="CR122" s="784"/>
      <c r="CS122" s="784"/>
      <c r="CT122" s="784"/>
      <c r="CU122" s="784"/>
      <c r="CV122" s="784"/>
      <c r="CW122" s="784"/>
      <c r="CX122" s="784"/>
      <c r="CY122" s="784"/>
      <c r="CZ122" s="784"/>
      <c r="DA122" s="784"/>
      <c r="DB122" s="784"/>
      <c r="DC122" s="784"/>
      <c r="DD122" s="784"/>
      <c r="DE122" s="784"/>
      <c r="DF122" s="785"/>
      <c r="DG122" s="707" t="s">
        <v>65</v>
      </c>
      <c r="DH122" s="708"/>
      <c r="DI122" s="708"/>
      <c r="DJ122" s="708"/>
      <c r="DK122" s="708"/>
      <c r="DL122" s="708">
        <v>9554</v>
      </c>
      <c r="DM122" s="708"/>
      <c r="DN122" s="708"/>
      <c r="DO122" s="708"/>
      <c r="DP122" s="708"/>
      <c r="DQ122" s="708">
        <v>8986</v>
      </c>
      <c r="DR122" s="708"/>
      <c r="DS122" s="708"/>
      <c r="DT122" s="708"/>
      <c r="DU122" s="708"/>
      <c r="DV122" s="713">
        <v>0</v>
      </c>
      <c r="DW122" s="713"/>
      <c r="DX122" s="713"/>
      <c r="DY122" s="713"/>
      <c r="DZ122" s="714"/>
    </row>
    <row r="123" spans="1:130" s="467" customFormat="1" ht="26.25" customHeight="1" x14ac:dyDescent="0.15">
      <c r="A123" s="767"/>
      <c r="B123" s="712"/>
      <c r="C123" s="704" t="s">
        <v>394</v>
      </c>
      <c r="D123" s="705"/>
      <c r="E123" s="705"/>
      <c r="F123" s="705"/>
      <c r="G123" s="705"/>
      <c r="H123" s="705"/>
      <c r="I123" s="705"/>
      <c r="J123" s="705"/>
      <c r="K123" s="705"/>
      <c r="L123" s="705"/>
      <c r="M123" s="705"/>
      <c r="N123" s="705"/>
      <c r="O123" s="705"/>
      <c r="P123" s="705"/>
      <c r="Q123" s="705"/>
      <c r="R123" s="705"/>
      <c r="S123" s="705"/>
      <c r="T123" s="705"/>
      <c r="U123" s="705"/>
      <c r="V123" s="705"/>
      <c r="W123" s="705"/>
      <c r="X123" s="705"/>
      <c r="Y123" s="705"/>
      <c r="Z123" s="706"/>
      <c r="AA123" s="717" t="s">
        <v>65</v>
      </c>
      <c r="AB123" s="718"/>
      <c r="AC123" s="718"/>
      <c r="AD123" s="718"/>
      <c r="AE123" s="719"/>
      <c r="AF123" s="720" t="s">
        <v>65</v>
      </c>
      <c r="AG123" s="718"/>
      <c r="AH123" s="718"/>
      <c r="AI123" s="718"/>
      <c r="AJ123" s="719"/>
      <c r="AK123" s="720" t="s">
        <v>65</v>
      </c>
      <c r="AL123" s="718"/>
      <c r="AM123" s="718"/>
      <c r="AN123" s="718"/>
      <c r="AO123" s="719"/>
      <c r="AP123" s="721" t="s">
        <v>65</v>
      </c>
      <c r="AQ123" s="722"/>
      <c r="AR123" s="722"/>
      <c r="AS123" s="722"/>
      <c r="AT123" s="723"/>
      <c r="AU123" s="788"/>
      <c r="AV123" s="789"/>
      <c r="AW123" s="789"/>
      <c r="AX123" s="789"/>
      <c r="AY123" s="789"/>
      <c r="AZ123" s="753" t="s">
        <v>121</v>
      </c>
      <c r="BA123" s="753"/>
      <c r="BB123" s="753"/>
      <c r="BC123" s="753"/>
      <c r="BD123" s="753"/>
      <c r="BE123" s="753"/>
      <c r="BF123" s="753"/>
      <c r="BG123" s="753"/>
      <c r="BH123" s="753"/>
      <c r="BI123" s="753"/>
      <c r="BJ123" s="753"/>
      <c r="BK123" s="753"/>
      <c r="BL123" s="753"/>
      <c r="BM123" s="753"/>
      <c r="BN123" s="753"/>
      <c r="BO123" s="733" t="s">
        <v>408</v>
      </c>
      <c r="BP123" s="754"/>
      <c r="BQ123" s="790">
        <v>57073385</v>
      </c>
      <c r="BR123" s="791"/>
      <c r="BS123" s="791"/>
      <c r="BT123" s="791"/>
      <c r="BU123" s="791"/>
      <c r="BV123" s="791">
        <v>56856525</v>
      </c>
      <c r="BW123" s="791"/>
      <c r="BX123" s="791"/>
      <c r="BY123" s="791"/>
      <c r="BZ123" s="791"/>
      <c r="CA123" s="791">
        <v>57829381</v>
      </c>
      <c r="CB123" s="791"/>
      <c r="CC123" s="791"/>
      <c r="CD123" s="791"/>
      <c r="CE123" s="791"/>
      <c r="CF123" s="755"/>
      <c r="CG123" s="756"/>
      <c r="CH123" s="756"/>
      <c r="CI123" s="756"/>
      <c r="CJ123" s="757"/>
      <c r="CK123" s="780"/>
      <c r="CL123" s="781"/>
      <c r="CM123" s="781"/>
      <c r="CN123" s="781"/>
      <c r="CO123" s="782"/>
      <c r="CP123" s="783" t="s">
        <v>342</v>
      </c>
      <c r="CQ123" s="784"/>
      <c r="CR123" s="784"/>
      <c r="CS123" s="784"/>
      <c r="CT123" s="784"/>
      <c r="CU123" s="784"/>
      <c r="CV123" s="784"/>
      <c r="CW123" s="784"/>
      <c r="CX123" s="784"/>
      <c r="CY123" s="784"/>
      <c r="CZ123" s="784"/>
      <c r="DA123" s="784"/>
      <c r="DB123" s="784"/>
      <c r="DC123" s="784"/>
      <c r="DD123" s="784"/>
      <c r="DE123" s="784"/>
      <c r="DF123" s="785"/>
      <c r="DG123" s="717" t="s">
        <v>65</v>
      </c>
      <c r="DH123" s="718"/>
      <c r="DI123" s="718"/>
      <c r="DJ123" s="718"/>
      <c r="DK123" s="719"/>
      <c r="DL123" s="720" t="s">
        <v>65</v>
      </c>
      <c r="DM123" s="718"/>
      <c r="DN123" s="718"/>
      <c r="DO123" s="718"/>
      <c r="DP123" s="719"/>
      <c r="DQ123" s="720" t="s">
        <v>65</v>
      </c>
      <c r="DR123" s="718"/>
      <c r="DS123" s="718"/>
      <c r="DT123" s="718"/>
      <c r="DU123" s="719"/>
      <c r="DV123" s="721" t="s">
        <v>65</v>
      </c>
      <c r="DW123" s="722"/>
      <c r="DX123" s="722"/>
      <c r="DY123" s="722"/>
      <c r="DZ123" s="723"/>
    </row>
    <row r="124" spans="1:130" s="467" customFormat="1" ht="26.25" customHeight="1" thickBot="1" x14ac:dyDescent="0.2">
      <c r="A124" s="767"/>
      <c r="B124" s="712"/>
      <c r="C124" s="704" t="s">
        <v>397</v>
      </c>
      <c r="D124" s="705"/>
      <c r="E124" s="705"/>
      <c r="F124" s="705"/>
      <c r="G124" s="705"/>
      <c r="H124" s="705"/>
      <c r="I124" s="705"/>
      <c r="J124" s="705"/>
      <c r="K124" s="705"/>
      <c r="L124" s="705"/>
      <c r="M124" s="705"/>
      <c r="N124" s="705"/>
      <c r="O124" s="705"/>
      <c r="P124" s="705"/>
      <c r="Q124" s="705"/>
      <c r="R124" s="705"/>
      <c r="S124" s="705"/>
      <c r="T124" s="705"/>
      <c r="U124" s="705"/>
      <c r="V124" s="705"/>
      <c r="W124" s="705"/>
      <c r="X124" s="705"/>
      <c r="Y124" s="705"/>
      <c r="Z124" s="706"/>
      <c r="AA124" s="717" t="s">
        <v>65</v>
      </c>
      <c r="AB124" s="718"/>
      <c r="AC124" s="718"/>
      <c r="AD124" s="718"/>
      <c r="AE124" s="719"/>
      <c r="AF124" s="720" t="s">
        <v>65</v>
      </c>
      <c r="AG124" s="718"/>
      <c r="AH124" s="718"/>
      <c r="AI124" s="718"/>
      <c r="AJ124" s="719"/>
      <c r="AK124" s="720" t="s">
        <v>65</v>
      </c>
      <c r="AL124" s="718"/>
      <c r="AM124" s="718"/>
      <c r="AN124" s="718"/>
      <c r="AO124" s="719"/>
      <c r="AP124" s="721" t="s">
        <v>65</v>
      </c>
      <c r="AQ124" s="722"/>
      <c r="AR124" s="722"/>
      <c r="AS124" s="722"/>
      <c r="AT124" s="723"/>
      <c r="AU124" s="792" t="s">
        <v>409</v>
      </c>
      <c r="AV124" s="793"/>
      <c r="AW124" s="793"/>
      <c r="AX124" s="793"/>
      <c r="AY124" s="793"/>
      <c r="AZ124" s="793"/>
      <c r="BA124" s="793"/>
      <c r="BB124" s="793"/>
      <c r="BC124" s="793"/>
      <c r="BD124" s="793"/>
      <c r="BE124" s="793"/>
      <c r="BF124" s="793"/>
      <c r="BG124" s="793"/>
      <c r="BH124" s="793"/>
      <c r="BI124" s="793"/>
      <c r="BJ124" s="793"/>
      <c r="BK124" s="793"/>
      <c r="BL124" s="793"/>
      <c r="BM124" s="793"/>
      <c r="BN124" s="793"/>
      <c r="BO124" s="793"/>
      <c r="BP124" s="794"/>
      <c r="BQ124" s="795">
        <v>66.400000000000006</v>
      </c>
      <c r="BR124" s="796"/>
      <c r="BS124" s="796"/>
      <c r="BT124" s="796"/>
      <c r="BU124" s="796"/>
      <c r="BV124" s="796">
        <v>70.8</v>
      </c>
      <c r="BW124" s="796"/>
      <c r="BX124" s="796"/>
      <c r="BY124" s="796"/>
      <c r="BZ124" s="796"/>
      <c r="CA124" s="796">
        <v>72.400000000000006</v>
      </c>
      <c r="CB124" s="796"/>
      <c r="CC124" s="796"/>
      <c r="CD124" s="796"/>
      <c r="CE124" s="796"/>
      <c r="CF124" s="797"/>
      <c r="CG124" s="798"/>
      <c r="CH124" s="798"/>
      <c r="CI124" s="798"/>
      <c r="CJ124" s="799"/>
      <c r="CK124" s="800"/>
      <c r="CL124" s="800"/>
      <c r="CM124" s="800"/>
      <c r="CN124" s="800"/>
      <c r="CO124" s="801"/>
      <c r="CP124" s="783" t="s">
        <v>410</v>
      </c>
      <c r="CQ124" s="784"/>
      <c r="CR124" s="784"/>
      <c r="CS124" s="784"/>
      <c r="CT124" s="784"/>
      <c r="CU124" s="784"/>
      <c r="CV124" s="784"/>
      <c r="CW124" s="784"/>
      <c r="CX124" s="784"/>
      <c r="CY124" s="784"/>
      <c r="CZ124" s="784"/>
      <c r="DA124" s="784"/>
      <c r="DB124" s="784"/>
      <c r="DC124" s="784"/>
      <c r="DD124" s="784"/>
      <c r="DE124" s="784"/>
      <c r="DF124" s="785"/>
      <c r="DG124" s="760" t="s">
        <v>65</v>
      </c>
      <c r="DH124" s="761"/>
      <c r="DI124" s="761"/>
      <c r="DJ124" s="761"/>
      <c r="DK124" s="762"/>
      <c r="DL124" s="763" t="s">
        <v>65</v>
      </c>
      <c r="DM124" s="761"/>
      <c r="DN124" s="761"/>
      <c r="DO124" s="761"/>
      <c r="DP124" s="762"/>
      <c r="DQ124" s="763" t="s">
        <v>65</v>
      </c>
      <c r="DR124" s="761"/>
      <c r="DS124" s="761"/>
      <c r="DT124" s="761"/>
      <c r="DU124" s="762"/>
      <c r="DV124" s="764" t="s">
        <v>65</v>
      </c>
      <c r="DW124" s="765"/>
      <c r="DX124" s="765"/>
      <c r="DY124" s="765"/>
      <c r="DZ124" s="766"/>
    </row>
    <row r="125" spans="1:130" s="467" customFormat="1" ht="26.25" customHeight="1" x14ac:dyDescent="0.15">
      <c r="A125" s="767"/>
      <c r="B125" s="712"/>
      <c r="C125" s="704" t="s">
        <v>399</v>
      </c>
      <c r="D125" s="705"/>
      <c r="E125" s="705"/>
      <c r="F125" s="705"/>
      <c r="G125" s="705"/>
      <c r="H125" s="705"/>
      <c r="I125" s="705"/>
      <c r="J125" s="705"/>
      <c r="K125" s="705"/>
      <c r="L125" s="705"/>
      <c r="M125" s="705"/>
      <c r="N125" s="705"/>
      <c r="O125" s="705"/>
      <c r="P125" s="705"/>
      <c r="Q125" s="705"/>
      <c r="R125" s="705"/>
      <c r="S125" s="705"/>
      <c r="T125" s="705"/>
      <c r="U125" s="705"/>
      <c r="V125" s="705"/>
      <c r="W125" s="705"/>
      <c r="X125" s="705"/>
      <c r="Y125" s="705"/>
      <c r="Z125" s="706"/>
      <c r="AA125" s="717" t="s">
        <v>65</v>
      </c>
      <c r="AB125" s="718"/>
      <c r="AC125" s="718"/>
      <c r="AD125" s="718"/>
      <c r="AE125" s="719"/>
      <c r="AF125" s="720" t="s">
        <v>65</v>
      </c>
      <c r="AG125" s="718"/>
      <c r="AH125" s="718"/>
      <c r="AI125" s="718"/>
      <c r="AJ125" s="719"/>
      <c r="AK125" s="720" t="s">
        <v>65</v>
      </c>
      <c r="AL125" s="718"/>
      <c r="AM125" s="718"/>
      <c r="AN125" s="718"/>
      <c r="AO125" s="719"/>
      <c r="AP125" s="721" t="s">
        <v>65</v>
      </c>
      <c r="AQ125" s="722"/>
      <c r="AR125" s="722"/>
      <c r="AS125" s="722"/>
      <c r="AT125" s="723"/>
      <c r="AU125" s="802"/>
      <c r="AV125" s="803"/>
      <c r="AW125" s="803"/>
      <c r="AX125" s="803"/>
      <c r="AY125" s="803"/>
      <c r="AZ125" s="803"/>
      <c r="BA125" s="803"/>
      <c r="BB125" s="803"/>
      <c r="BC125" s="803"/>
      <c r="BD125" s="803"/>
      <c r="BE125" s="803"/>
      <c r="BF125" s="803"/>
      <c r="BG125" s="803"/>
      <c r="BH125" s="803"/>
      <c r="BI125" s="803"/>
      <c r="BJ125" s="803"/>
      <c r="BK125" s="803"/>
      <c r="BL125" s="803"/>
      <c r="BM125" s="803"/>
      <c r="BN125" s="803"/>
      <c r="BO125" s="803"/>
      <c r="BP125" s="803"/>
      <c r="BQ125" s="474"/>
      <c r="BR125" s="474"/>
      <c r="BS125" s="474"/>
      <c r="BT125" s="474"/>
      <c r="BU125" s="474"/>
      <c r="BV125" s="474"/>
      <c r="BW125" s="474"/>
      <c r="BX125" s="474"/>
      <c r="BY125" s="474"/>
      <c r="BZ125" s="474"/>
      <c r="CA125" s="474"/>
      <c r="CB125" s="474"/>
      <c r="CC125" s="474"/>
      <c r="CD125" s="474"/>
      <c r="CE125" s="474"/>
      <c r="CF125" s="474"/>
      <c r="CG125" s="474"/>
      <c r="CH125" s="474"/>
      <c r="CI125" s="474"/>
      <c r="CJ125" s="804"/>
      <c r="CK125" s="805" t="s">
        <v>411</v>
      </c>
      <c r="CL125" s="772"/>
      <c r="CM125" s="772"/>
      <c r="CN125" s="772"/>
      <c r="CO125" s="773"/>
      <c r="CP125" s="683" t="s">
        <v>412</v>
      </c>
      <c r="CQ125" s="672"/>
      <c r="CR125" s="672"/>
      <c r="CS125" s="672"/>
      <c r="CT125" s="672"/>
      <c r="CU125" s="672"/>
      <c r="CV125" s="672"/>
      <c r="CW125" s="672"/>
      <c r="CX125" s="672"/>
      <c r="CY125" s="672"/>
      <c r="CZ125" s="672"/>
      <c r="DA125" s="672"/>
      <c r="DB125" s="672"/>
      <c r="DC125" s="672"/>
      <c r="DD125" s="672"/>
      <c r="DE125" s="672"/>
      <c r="DF125" s="673"/>
      <c r="DG125" s="684" t="s">
        <v>65</v>
      </c>
      <c r="DH125" s="685"/>
      <c r="DI125" s="685"/>
      <c r="DJ125" s="685"/>
      <c r="DK125" s="685"/>
      <c r="DL125" s="685" t="s">
        <v>65</v>
      </c>
      <c r="DM125" s="685"/>
      <c r="DN125" s="685"/>
      <c r="DO125" s="685"/>
      <c r="DP125" s="685"/>
      <c r="DQ125" s="685" t="s">
        <v>65</v>
      </c>
      <c r="DR125" s="685"/>
      <c r="DS125" s="685"/>
      <c r="DT125" s="685"/>
      <c r="DU125" s="685"/>
      <c r="DV125" s="690" t="s">
        <v>65</v>
      </c>
      <c r="DW125" s="690"/>
      <c r="DX125" s="690"/>
      <c r="DY125" s="690"/>
      <c r="DZ125" s="691"/>
    </row>
    <row r="126" spans="1:130" s="467" customFormat="1" ht="26.25" customHeight="1" thickBot="1" x14ac:dyDescent="0.2">
      <c r="A126" s="767"/>
      <c r="B126" s="712"/>
      <c r="C126" s="704" t="s">
        <v>401</v>
      </c>
      <c r="D126" s="705"/>
      <c r="E126" s="705"/>
      <c r="F126" s="705"/>
      <c r="G126" s="705"/>
      <c r="H126" s="705"/>
      <c r="I126" s="705"/>
      <c r="J126" s="705"/>
      <c r="K126" s="705"/>
      <c r="L126" s="705"/>
      <c r="M126" s="705"/>
      <c r="N126" s="705"/>
      <c r="O126" s="705"/>
      <c r="P126" s="705"/>
      <c r="Q126" s="705"/>
      <c r="R126" s="705"/>
      <c r="S126" s="705"/>
      <c r="T126" s="705"/>
      <c r="U126" s="705"/>
      <c r="V126" s="705"/>
      <c r="W126" s="705"/>
      <c r="X126" s="705"/>
      <c r="Y126" s="705"/>
      <c r="Z126" s="706"/>
      <c r="AA126" s="717" t="s">
        <v>65</v>
      </c>
      <c r="AB126" s="718"/>
      <c r="AC126" s="718"/>
      <c r="AD126" s="718"/>
      <c r="AE126" s="719"/>
      <c r="AF126" s="720" t="s">
        <v>65</v>
      </c>
      <c r="AG126" s="718"/>
      <c r="AH126" s="718"/>
      <c r="AI126" s="718"/>
      <c r="AJ126" s="719"/>
      <c r="AK126" s="720" t="s">
        <v>65</v>
      </c>
      <c r="AL126" s="718"/>
      <c r="AM126" s="718"/>
      <c r="AN126" s="718"/>
      <c r="AO126" s="719"/>
      <c r="AP126" s="721" t="s">
        <v>65</v>
      </c>
      <c r="AQ126" s="722"/>
      <c r="AR126" s="722"/>
      <c r="AS126" s="722"/>
      <c r="AT126" s="723"/>
      <c r="AU126" s="474"/>
      <c r="AV126" s="474"/>
      <c r="AW126" s="474"/>
      <c r="AX126" s="474"/>
      <c r="AY126" s="474"/>
      <c r="AZ126" s="474"/>
      <c r="BA126" s="474"/>
      <c r="BB126" s="474"/>
      <c r="BC126" s="474"/>
      <c r="BD126" s="474"/>
      <c r="BE126" s="474"/>
      <c r="BF126" s="474"/>
      <c r="BG126" s="474"/>
      <c r="BH126" s="474"/>
      <c r="BI126" s="474"/>
      <c r="BJ126" s="474"/>
      <c r="BK126" s="474"/>
      <c r="BL126" s="474"/>
      <c r="BM126" s="474"/>
      <c r="BN126" s="474"/>
      <c r="BO126" s="474"/>
      <c r="BP126" s="474"/>
      <c r="BQ126" s="474"/>
      <c r="BR126" s="474"/>
      <c r="BS126" s="474"/>
      <c r="BT126" s="474"/>
      <c r="BU126" s="474"/>
      <c r="BV126" s="474"/>
      <c r="BW126" s="474"/>
      <c r="BX126" s="474"/>
      <c r="BY126" s="474"/>
      <c r="BZ126" s="474"/>
      <c r="CA126" s="474"/>
      <c r="CB126" s="474"/>
      <c r="CC126" s="474"/>
      <c r="CD126" s="806"/>
      <c r="CE126" s="806"/>
      <c r="CF126" s="806"/>
      <c r="CG126" s="474"/>
      <c r="CH126" s="474"/>
      <c r="CI126" s="474"/>
      <c r="CJ126" s="804"/>
      <c r="CK126" s="807"/>
      <c r="CL126" s="781"/>
      <c r="CM126" s="781"/>
      <c r="CN126" s="781"/>
      <c r="CO126" s="782"/>
      <c r="CP126" s="704" t="s">
        <v>413</v>
      </c>
      <c r="CQ126" s="705"/>
      <c r="CR126" s="705"/>
      <c r="CS126" s="705"/>
      <c r="CT126" s="705"/>
      <c r="CU126" s="705"/>
      <c r="CV126" s="705"/>
      <c r="CW126" s="705"/>
      <c r="CX126" s="705"/>
      <c r="CY126" s="705"/>
      <c r="CZ126" s="705"/>
      <c r="DA126" s="705"/>
      <c r="DB126" s="705"/>
      <c r="DC126" s="705"/>
      <c r="DD126" s="705"/>
      <c r="DE126" s="705"/>
      <c r="DF126" s="706"/>
      <c r="DG126" s="707" t="s">
        <v>65</v>
      </c>
      <c r="DH126" s="708"/>
      <c r="DI126" s="708"/>
      <c r="DJ126" s="708"/>
      <c r="DK126" s="708"/>
      <c r="DL126" s="708" t="s">
        <v>65</v>
      </c>
      <c r="DM126" s="708"/>
      <c r="DN126" s="708"/>
      <c r="DO126" s="708"/>
      <c r="DP126" s="708"/>
      <c r="DQ126" s="708" t="s">
        <v>65</v>
      </c>
      <c r="DR126" s="708"/>
      <c r="DS126" s="708"/>
      <c r="DT126" s="708"/>
      <c r="DU126" s="708"/>
      <c r="DV126" s="713" t="s">
        <v>65</v>
      </c>
      <c r="DW126" s="713"/>
      <c r="DX126" s="713"/>
      <c r="DY126" s="713"/>
      <c r="DZ126" s="714"/>
    </row>
    <row r="127" spans="1:130" s="467" customFormat="1" ht="26.25" customHeight="1" x14ac:dyDescent="0.15">
      <c r="A127" s="808"/>
      <c r="B127" s="759"/>
      <c r="C127" s="747" t="s">
        <v>414</v>
      </c>
      <c r="D127" s="728"/>
      <c r="E127" s="728"/>
      <c r="F127" s="728"/>
      <c r="G127" s="728"/>
      <c r="H127" s="728"/>
      <c r="I127" s="728"/>
      <c r="J127" s="728"/>
      <c r="K127" s="728"/>
      <c r="L127" s="728"/>
      <c r="M127" s="728"/>
      <c r="N127" s="728"/>
      <c r="O127" s="728"/>
      <c r="P127" s="728"/>
      <c r="Q127" s="728"/>
      <c r="R127" s="728"/>
      <c r="S127" s="728"/>
      <c r="T127" s="728"/>
      <c r="U127" s="728"/>
      <c r="V127" s="728"/>
      <c r="W127" s="728"/>
      <c r="X127" s="728"/>
      <c r="Y127" s="728"/>
      <c r="Z127" s="729"/>
      <c r="AA127" s="717" t="s">
        <v>65</v>
      </c>
      <c r="AB127" s="718"/>
      <c r="AC127" s="718"/>
      <c r="AD127" s="718"/>
      <c r="AE127" s="719"/>
      <c r="AF127" s="720" t="s">
        <v>65</v>
      </c>
      <c r="AG127" s="718"/>
      <c r="AH127" s="718"/>
      <c r="AI127" s="718"/>
      <c r="AJ127" s="719"/>
      <c r="AK127" s="720" t="s">
        <v>65</v>
      </c>
      <c r="AL127" s="718"/>
      <c r="AM127" s="718"/>
      <c r="AN127" s="718"/>
      <c r="AO127" s="719"/>
      <c r="AP127" s="721" t="s">
        <v>65</v>
      </c>
      <c r="AQ127" s="722"/>
      <c r="AR127" s="722"/>
      <c r="AS127" s="722"/>
      <c r="AT127" s="723"/>
      <c r="AU127" s="474"/>
      <c r="AV127" s="474"/>
      <c r="AW127" s="474"/>
      <c r="AX127" s="809" t="s">
        <v>415</v>
      </c>
      <c r="AY127" s="810"/>
      <c r="AZ127" s="810"/>
      <c r="BA127" s="810"/>
      <c r="BB127" s="810"/>
      <c r="BC127" s="810"/>
      <c r="BD127" s="810"/>
      <c r="BE127" s="811"/>
      <c r="BF127" s="812" t="s">
        <v>416</v>
      </c>
      <c r="BG127" s="810"/>
      <c r="BH127" s="810"/>
      <c r="BI127" s="810"/>
      <c r="BJ127" s="810"/>
      <c r="BK127" s="810"/>
      <c r="BL127" s="811"/>
      <c r="BM127" s="812" t="s">
        <v>417</v>
      </c>
      <c r="BN127" s="810"/>
      <c r="BO127" s="810"/>
      <c r="BP127" s="810"/>
      <c r="BQ127" s="810"/>
      <c r="BR127" s="810"/>
      <c r="BS127" s="811"/>
      <c r="BT127" s="812" t="s">
        <v>418</v>
      </c>
      <c r="BU127" s="810"/>
      <c r="BV127" s="810"/>
      <c r="BW127" s="810"/>
      <c r="BX127" s="810"/>
      <c r="BY127" s="810"/>
      <c r="BZ127" s="813"/>
      <c r="CA127" s="474"/>
      <c r="CB127" s="474"/>
      <c r="CC127" s="474"/>
      <c r="CD127" s="806"/>
      <c r="CE127" s="806"/>
      <c r="CF127" s="806"/>
      <c r="CG127" s="474"/>
      <c r="CH127" s="474"/>
      <c r="CI127" s="474"/>
      <c r="CJ127" s="804"/>
      <c r="CK127" s="807"/>
      <c r="CL127" s="781"/>
      <c r="CM127" s="781"/>
      <c r="CN127" s="781"/>
      <c r="CO127" s="782"/>
      <c r="CP127" s="704" t="s">
        <v>419</v>
      </c>
      <c r="CQ127" s="705"/>
      <c r="CR127" s="705"/>
      <c r="CS127" s="705"/>
      <c r="CT127" s="705"/>
      <c r="CU127" s="705"/>
      <c r="CV127" s="705"/>
      <c r="CW127" s="705"/>
      <c r="CX127" s="705"/>
      <c r="CY127" s="705"/>
      <c r="CZ127" s="705"/>
      <c r="DA127" s="705"/>
      <c r="DB127" s="705"/>
      <c r="DC127" s="705"/>
      <c r="DD127" s="705"/>
      <c r="DE127" s="705"/>
      <c r="DF127" s="706"/>
      <c r="DG127" s="707" t="s">
        <v>65</v>
      </c>
      <c r="DH127" s="708"/>
      <c r="DI127" s="708"/>
      <c r="DJ127" s="708"/>
      <c r="DK127" s="708"/>
      <c r="DL127" s="708" t="s">
        <v>65</v>
      </c>
      <c r="DM127" s="708"/>
      <c r="DN127" s="708"/>
      <c r="DO127" s="708"/>
      <c r="DP127" s="708"/>
      <c r="DQ127" s="708" t="s">
        <v>65</v>
      </c>
      <c r="DR127" s="708"/>
      <c r="DS127" s="708"/>
      <c r="DT127" s="708"/>
      <c r="DU127" s="708"/>
      <c r="DV127" s="713" t="s">
        <v>65</v>
      </c>
      <c r="DW127" s="713"/>
      <c r="DX127" s="713"/>
      <c r="DY127" s="713"/>
      <c r="DZ127" s="714"/>
    </row>
    <row r="128" spans="1:130" s="467" customFormat="1" ht="26.25" customHeight="1" thickBot="1" x14ac:dyDescent="0.2">
      <c r="A128" s="814" t="s">
        <v>420</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421</v>
      </c>
      <c r="X128" s="816"/>
      <c r="Y128" s="816"/>
      <c r="Z128" s="817"/>
      <c r="AA128" s="818">
        <v>1079767</v>
      </c>
      <c r="AB128" s="819"/>
      <c r="AC128" s="819"/>
      <c r="AD128" s="819"/>
      <c r="AE128" s="820"/>
      <c r="AF128" s="821">
        <v>1085173</v>
      </c>
      <c r="AG128" s="819"/>
      <c r="AH128" s="819"/>
      <c r="AI128" s="819"/>
      <c r="AJ128" s="820"/>
      <c r="AK128" s="821">
        <v>1036236</v>
      </c>
      <c r="AL128" s="819"/>
      <c r="AM128" s="819"/>
      <c r="AN128" s="819"/>
      <c r="AO128" s="820"/>
      <c r="AP128" s="822"/>
      <c r="AQ128" s="823"/>
      <c r="AR128" s="823"/>
      <c r="AS128" s="823"/>
      <c r="AT128" s="824"/>
      <c r="AU128" s="474"/>
      <c r="AV128" s="474"/>
      <c r="AW128" s="474"/>
      <c r="AX128" s="671" t="s">
        <v>422</v>
      </c>
      <c r="AY128" s="672"/>
      <c r="AZ128" s="672"/>
      <c r="BA128" s="672"/>
      <c r="BB128" s="672"/>
      <c r="BC128" s="672"/>
      <c r="BD128" s="672"/>
      <c r="BE128" s="673"/>
      <c r="BF128" s="825" t="s">
        <v>65</v>
      </c>
      <c r="BG128" s="826"/>
      <c r="BH128" s="826"/>
      <c r="BI128" s="826"/>
      <c r="BJ128" s="826"/>
      <c r="BK128" s="826"/>
      <c r="BL128" s="827"/>
      <c r="BM128" s="825">
        <v>12.29</v>
      </c>
      <c r="BN128" s="826"/>
      <c r="BO128" s="826"/>
      <c r="BP128" s="826"/>
      <c r="BQ128" s="826"/>
      <c r="BR128" s="826"/>
      <c r="BS128" s="827"/>
      <c r="BT128" s="825">
        <v>20</v>
      </c>
      <c r="BU128" s="826"/>
      <c r="BV128" s="826"/>
      <c r="BW128" s="826"/>
      <c r="BX128" s="826"/>
      <c r="BY128" s="826"/>
      <c r="BZ128" s="828"/>
      <c r="CA128" s="806"/>
      <c r="CB128" s="806"/>
      <c r="CC128" s="806"/>
      <c r="CD128" s="806"/>
      <c r="CE128" s="806"/>
      <c r="CF128" s="806"/>
      <c r="CG128" s="474"/>
      <c r="CH128" s="474"/>
      <c r="CI128" s="474"/>
      <c r="CJ128" s="804"/>
      <c r="CK128" s="829"/>
      <c r="CL128" s="830"/>
      <c r="CM128" s="830"/>
      <c r="CN128" s="830"/>
      <c r="CO128" s="831"/>
      <c r="CP128" s="832" t="s">
        <v>423</v>
      </c>
      <c r="CQ128" s="476"/>
      <c r="CR128" s="476"/>
      <c r="CS128" s="476"/>
      <c r="CT128" s="476"/>
      <c r="CU128" s="476"/>
      <c r="CV128" s="476"/>
      <c r="CW128" s="476"/>
      <c r="CX128" s="476"/>
      <c r="CY128" s="476"/>
      <c r="CZ128" s="476"/>
      <c r="DA128" s="476"/>
      <c r="DB128" s="476"/>
      <c r="DC128" s="476"/>
      <c r="DD128" s="476"/>
      <c r="DE128" s="476"/>
      <c r="DF128" s="833"/>
      <c r="DG128" s="834" t="s">
        <v>65</v>
      </c>
      <c r="DH128" s="835"/>
      <c r="DI128" s="835"/>
      <c r="DJ128" s="835"/>
      <c r="DK128" s="835"/>
      <c r="DL128" s="835" t="s">
        <v>65</v>
      </c>
      <c r="DM128" s="835"/>
      <c r="DN128" s="835"/>
      <c r="DO128" s="835"/>
      <c r="DP128" s="835"/>
      <c r="DQ128" s="835" t="s">
        <v>65</v>
      </c>
      <c r="DR128" s="835"/>
      <c r="DS128" s="835"/>
      <c r="DT128" s="835"/>
      <c r="DU128" s="835"/>
      <c r="DV128" s="836" t="s">
        <v>65</v>
      </c>
      <c r="DW128" s="836"/>
      <c r="DX128" s="836"/>
      <c r="DY128" s="836"/>
      <c r="DZ128" s="837"/>
    </row>
    <row r="129" spans="1:131" s="467" customFormat="1" ht="26.25" customHeight="1" x14ac:dyDescent="0.15">
      <c r="A129" s="692" t="s">
        <v>45</v>
      </c>
      <c r="B129" s="693"/>
      <c r="C129" s="693"/>
      <c r="D129" s="693"/>
      <c r="E129" s="693"/>
      <c r="F129" s="693"/>
      <c r="G129" s="693"/>
      <c r="H129" s="693"/>
      <c r="I129" s="693"/>
      <c r="J129" s="693"/>
      <c r="K129" s="693"/>
      <c r="L129" s="693"/>
      <c r="M129" s="693"/>
      <c r="N129" s="693"/>
      <c r="O129" s="693"/>
      <c r="P129" s="693"/>
      <c r="Q129" s="693"/>
      <c r="R129" s="693"/>
      <c r="S129" s="693"/>
      <c r="T129" s="693"/>
      <c r="U129" s="693"/>
      <c r="V129" s="693"/>
      <c r="W129" s="838" t="s">
        <v>424</v>
      </c>
      <c r="X129" s="839"/>
      <c r="Y129" s="839"/>
      <c r="Z129" s="840"/>
      <c r="AA129" s="717">
        <v>20437829</v>
      </c>
      <c r="AB129" s="718"/>
      <c r="AC129" s="718"/>
      <c r="AD129" s="718"/>
      <c r="AE129" s="719"/>
      <c r="AF129" s="720">
        <v>21245173</v>
      </c>
      <c r="AG129" s="718"/>
      <c r="AH129" s="718"/>
      <c r="AI129" s="718"/>
      <c r="AJ129" s="719"/>
      <c r="AK129" s="720">
        <v>22225353</v>
      </c>
      <c r="AL129" s="718"/>
      <c r="AM129" s="718"/>
      <c r="AN129" s="718"/>
      <c r="AO129" s="719"/>
      <c r="AP129" s="841"/>
      <c r="AQ129" s="842"/>
      <c r="AR129" s="842"/>
      <c r="AS129" s="842"/>
      <c r="AT129" s="843"/>
      <c r="AU129" s="475"/>
      <c r="AV129" s="475"/>
      <c r="AW129" s="475"/>
      <c r="AX129" s="844" t="s">
        <v>425</v>
      </c>
      <c r="AY129" s="705"/>
      <c r="AZ129" s="705"/>
      <c r="BA129" s="705"/>
      <c r="BB129" s="705"/>
      <c r="BC129" s="705"/>
      <c r="BD129" s="705"/>
      <c r="BE129" s="706"/>
      <c r="BF129" s="845" t="s">
        <v>65</v>
      </c>
      <c r="BG129" s="846"/>
      <c r="BH129" s="846"/>
      <c r="BI129" s="846"/>
      <c r="BJ129" s="846"/>
      <c r="BK129" s="846"/>
      <c r="BL129" s="847"/>
      <c r="BM129" s="845">
        <v>17.29</v>
      </c>
      <c r="BN129" s="846"/>
      <c r="BO129" s="846"/>
      <c r="BP129" s="846"/>
      <c r="BQ129" s="846"/>
      <c r="BR129" s="846"/>
      <c r="BS129" s="847"/>
      <c r="BT129" s="845">
        <v>30</v>
      </c>
      <c r="BU129" s="846"/>
      <c r="BV129" s="846"/>
      <c r="BW129" s="846"/>
      <c r="BX129" s="846"/>
      <c r="BY129" s="846"/>
      <c r="BZ129" s="848"/>
      <c r="CA129" s="849"/>
      <c r="CB129" s="849"/>
      <c r="CC129" s="849"/>
      <c r="CD129" s="849"/>
      <c r="CE129" s="849"/>
      <c r="CF129" s="849"/>
      <c r="CG129" s="849"/>
      <c r="CH129" s="849"/>
      <c r="CI129" s="849"/>
      <c r="CJ129" s="849"/>
      <c r="CK129" s="849"/>
      <c r="CL129" s="849"/>
      <c r="CM129" s="849"/>
      <c r="CN129" s="849"/>
      <c r="CO129" s="849"/>
      <c r="CP129" s="849"/>
      <c r="CQ129" s="849"/>
      <c r="CR129" s="849"/>
      <c r="CS129" s="849"/>
      <c r="CT129" s="849"/>
      <c r="CU129" s="849"/>
      <c r="CV129" s="849"/>
      <c r="CW129" s="849"/>
      <c r="CX129" s="849"/>
      <c r="CY129" s="849"/>
      <c r="CZ129" s="849"/>
      <c r="DA129" s="849"/>
      <c r="DB129" s="849"/>
      <c r="DC129" s="849"/>
      <c r="DD129" s="849"/>
      <c r="DE129" s="849"/>
      <c r="DF129" s="849"/>
      <c r="DG129" s="849"/>
      <c r="DH129" s="849"/>
      <c r="DI129" s="849"/>
      <c r="DJ129" s="849"/>
      <c r="DK129" s="849"/>
      <c r="DL129" s="849"/>
      <c r="DM129" s="849"/>
      <c r="DN129" s="849"/>
      <c r="DO129" s="849"/>
      <c r="DP129" s="475"/>
      <c r="DQ129" s="475"/>
      <c r="DR129" s="475"/>
      <c r="DS129" s="475"/>
      <c r="DT129" s="475"/>
      <c r="DU129" s="475"/>
      <c r="DV129" s="475"/>
      <c r="DW129" s="475"/>
      <c r="DX129" s="475"/>
      <c r="DY129" s="475"/>
      <c r="DZ129" s="475"/>
    </row>
    <row r="130" spans="1:131" s="467" customFormat="1" ht="26.25" customHeight="1" x14ac:dyDescent="0.15">
      <c r="A130" s="692" t="s">
        <v>426</v>
      </c>
      <c r="B130" s="693"/>
      <c r="C130" s="693"/>
      <c r="D130" s="693"/>
      <c r="E130" s="693"/>
      <c r="F130" s="693"/>
      <c r="G130" s="693"/>
      <c r="H130" s="693"/>
      <c r="I130" s="693"/>
      <c r="J130" s="693"/>
      <c r="K130" s="693"/>
      <c r="L130" s="693"/>
      <c r="M130" s="693"/>
      <c r="N130" s="693"/>
      <c r="O130" s="693"/>
      <c r="P130" s="693"/>
      <c r="Q130" s="693"/>
      <c r="R130" s="693"/>
      <c r="S130" s="693"/>
      <c r="T130" s="693"/>
      <c r="U130" s="693"/>
      <c r="V130" s="693"/>
      <c r="W130" s="838" t="s">
        <v>427</v>
      </c>
      <c r="X130" s="839"/>
      <c r="Y130" s="839"/>
      <c r="Z130" s="840"/>
      <c r="AA130" s="717">
        <v>3153164</v>
      </c>
      <c r="AB130" s="718"/>
      <c r="AC130" s="718"/>
      <c r="AD130" s="718"/>
      <c r="AE130" s="719"/>
      <c r="AF130" s="720">
        <v>3172333</v>
      </c>
      <c r="AG130" s="718"/>
      <c r="AH130" s="718"/>
      <c r="AI130" s="718"/>
      <c r="AJ130" s="719"/>
      <c r="AK130" s="720">
        <v>3179900</v>
      </c>
      <c r="AL130" s="718"/>
      <c r="AM130" s="718"/>
      <c r="AN130" s="718"/>
      <c r="AO130" s="719"/>
      <c r="AP130" s="841"/>
      <c r="AQ130" s="842"/>
      <c r="AR130" s="842"/>
      <c r="AS130" s="842"/>
      <c r="AT130" s="843"/>
      <c r="AU130" s="475"/>
      <c r="AV130" s="475"/>
      <c r="AW130" s="475"/>
      <c r="AX130" s="844" t="s">
        <v>428</v>
      </c>
      <c r="AY130" s="705"/>
      <c r="AZ130" s="705"/>
      <c r="BA130" s="705"/>
      <c r="BB130" s="705"/>
      <c r="BC130" s="705"/>
      <c r="BD130" s="705"/>
      <c r="BE130" s="706"/>
      <c r="BF130" s="850">
        <v>4.4000000000000004</v>
      </c>
      <c r="BG130" s="851"/>
      <c r="BH130" s="851"/>
      <c r="BI130" s="851"/>
      <c r="BJ130" s="851"/>
      <c r="BK130" s="851"/>
      <c r="BL130" s="852"/>
      <c r="BM130" s="850">
        <v>25</v>
      </c>
      <c r="BN130" s="851"/>
      <c r="BO130" s="851"/>
      <c r="BP130" s="851"/>
      <c r="BQ130" s="851"/>
      <c r="BR130" s="851"/>
      <c r="BS130" s="852"/>
      <c r="BT130" s="850">
        <v>35</v>
      </c>
      <c r="BU130" s="851"/>
      <c r="BV130" s="851"/>
      <c r="BW130" s="851"/>
      <c r="BX130" s="851"/>
      <c r="BY130" s="851"/>
      <c r="BZ130" s="853"/>
      <c r="CA130" s="849"/>
      <c r="CB130" s="849"/>
      <c r="CC130" s="849"/>
      <c r="CD130" s="849"/>
      <c r="CE130" s="849"/>
      <c r="CF130" s="849"/>
      <c r="CG130" s="849"/>
      <c r="CH130" s="849"/>
      <c r="CI130" s="849"/>
      <c r="CJ130" s="849"/>
      <c r="CK130" s="849"/>
      <c r="CL130" s="849"/>
      <c r="CM130" s="849"/>
      <c r="CN130" s="849"/>
      <c r="CO130" s="849"/>
      <c r="CP130" s="849"/>
      <c r="CQ130" s="849"/>
      <c r="CR130" s="849"/>
      <c r="CS130" s="849"/>
      <c r="CT130" s="849"/>
      <c r="CU130" s="849"/>
      <c r="CV130" s="849"/>
      <c r="CW130" s="849"/>
      <c r="CX130" s="849"/>
      <c r="CY130" s="849"/>
      <c r="CZ130" s="849"/>
      <c r="DA130" s="849"/>
      <c r="DB130" s="849"/>
      <c r="DC130" s="849"/>
      <c r="DD130" s="849"/>
      <c r="DE130" s="849"/>
      <c r="DF130" s="849"/>
      <c r="DG130" s="849"/>
      <c r="DH130" s="849"/>
      <c r="DI130" s="849"/>
      <c r="DJ130" s="849"/>
      <c r="DK130" s="849"/>
      <c r="DL130" s="849"/>
      <c r="DM130" s="849"/>
      <c r="DN130" s="849"/>
      <c r="DO130" s="849"/>
      <c r="DP130" s="475"/>
      <c r="DQ130" s="475"/>
      <c r="DR130" s="475"/>
      <c r="DS130" s="475"/>
      <c r="DT130" s="475"/>
      <c r="DU130" s="475"/>
      <c r="DV130" s="475"/>
      <c r="DW130" s="475"/>
      <c r="DX130" s="475"/>
      <c r="DY130" s="475"/>
      <c r="DZ130" s="475"/>
    </row>
    <row r="131" spans="1:131" s="467" customFormat="1" ht="26.25" customHeight="1" thickBot="1" x14ac:dyDescent="0.2">
      <c r="A131" s="854"/>
      <c r="B131" s="855"/>
      <c r="C131" s="855"/>
      <c r="D131" s="855"/>
      <c r="E131" s="855"/>
      <c r="F131" s="855"/>
      <c r="G131" s="855"/>
      <c r="H131" s="855"/>
      <c r="I131" s="855"/>
      <c r="J131" s="855"/>
      <c r="K131" s="855"/>
      <c r="L131" s="855"/>
      <c r="M131" s="855"/>
      <c r="N131" s="855"/>
      <c r="O131" s="855"/>
      <c r="P131" s="855"/>
      <c r="Q131" s="855"/>
      <c r="R131" s="855"/>
      <c r="S131" s="855"/>
      <c r="T131" s="855"/>
      <c r="U131" s="855"/>
      <c r="V131" s="855"/>
      <c r="W131" s="856" t="s">
        <v>429</v>
      </c>
      <c r="X131" s="857"/>
      <c r="Y131" s="857"/>
      <c r="Z131" s="858"/>
      <c r="AA131" s="760">
        <v>17284665</v>
      </c>
      <c r="AB131" s="761"/>
      <c r="AC131" s="761"/>
      <c r="AD131" s="761"/>
      <c r="AE131" s="762"/>
      <c r="AF131" s="763">
        <v>18072840</v>
      </c>
      <c r="AG131" s="761"/>
      <c r="AH131" s="761"/>
      <c r="AI131" s="761"/>
      <c r="AJ131" s="762"/>
      <c r="AK131" s="763">
        <v>19045453</v>
      </c>
      <c r="AL131" s="761"/>
      <c r="AM131" s="761"/>
      <c r="AN131" s="761"/>
      <c r="AO131" s="762"/>
      <c r="AP131" s="859"/>
      <c r="AQ131" s="860"/>
      <c r="AR131" s="860"/>
      <c r="AS131" s="860"/>
      <c r="AT131" s="861"/>
      <c r="AU131" s="475"/>
      <c r="AV131" s="475"/>
      <c r="AW131" s="475"/>
      <c r="AX131" s="862" t="s">
        <v>430</v>
      </c>
      <c r="AY131" s="476"/>
      <c r="AZ131" s="476"/>
      <c r="BA131" s="476"/>
      <c r="BB131" s="476"/>
      <c r="BC131" s="476"/>
      <c r="BD131" s="476"/>
      <c r="BE131" s="833"/>
      <c r="BF131" s="863">
        <v>72.400000000000006</v>
      </c>
      <c r="BG131" s="864"/>
      <c r="BH131" s="864"/>
      <c r="BI131" s="864"/>
      <c r="BJ131" s="864"/>
      <c r="BK131" s="864"/>
      <c r="BL131" s="865"/>
      <c r="BM131" s="863">
        <v>350</v>
      </c>
      <c r="BN131" s="864"/>
      <c r="BO131" s="864"/>
      <c r="BP131" s="864"/>
      <c r="BQ131" s="864"/>
      <c r="BR131" s="864"/>
      <c r="BS131" s="865"/>
      <c r="BT131" s="866"/>
      <c r="BU131" s="867"/>
      <c r="BV131" s="867"/>
      <c r="BW131" s="867"/>
      <c r="BX131" s="867"/>
      <c r="BY131" s="867"/>
      <c r="BZ131" s="868"/>
      <c r="CA131" s="849"/>
      <c r="CB131" s="849"/>
      <c r="CC131" s="849"/>
      <c r="CD131" s="849"/>
      <c r="CE131" s="849"/>
      <c r="CF131" s="849"/>
      <c r="CG131" s="849"/>
      <c r="CH131" s="849"/>
      <c r="CI131" s="849"/>
      <c r="CJ131" s="849"/>
      <c r="CK131" s="849"/>
      <c r="CL131" s="849"/>
      <c r="CM131" s="849"/>
      <c r="CN131" s="849"/>
      <c r="CO131" s="849"/>
      <c r="CP131" s="849"/>
      <c r="CQ131" s="849"/>
      <c r="CR131" s="849"/>
      <c r="CS131" s="849"/>
      <c r="CT131" s="849"/>
      <c r="CU131" s="849"/>
      <c r="CV131" s="849"/>
      <c r="CW131" s="849"/>
      <c r="CX131" s="849"/>
      <c r="CY131" s="849"/>
      <c r="CZ131" s="849"/>
      <c r="DA131" s="849"/>
      <c r="DB131" s="849"/>
      <c r="DC131" s="849"/>
      <c r="DD131" s="849"/>
      <c r="DE131" s="849"/>
      <c r="DF131" s="849"/>
      <c r="DG131" s="849"/>
      <c r="DH131" s="849"/>
      <c r="DI131" s="849"/>
      <c r="DJ131" s="849"/>
      <c r="DK131" s="849"/>
      <c r="DL131" s="849"/>
      <c r="DM131" s="849"/>
      <c r="DN131" s="849"/>
      <c r="DO131" s="849"/>
      <c r="DP131" s="475"/>
      <c r="DQ131" s="475"/>
      <c r="DR131" s="475"/>
      <c r="DS131" s="475"/>
      <c r="DT131" s="475"/>
      <c r="DU131" s="475"/>
      <c r="DV131" s="475"/>
      <c r="DW131" s="475"/>
      <c r="DX131" s="475"/>
      <c r="DY131" s="475"/>
      <c r="DZ131" s="475"/>
    </row>
    <row r="132" spans="1:131" s="467" customFormat="1" ht="26.25" customHeight="1" x14ac:dyDescent="0.15">
      <c r="A132" s="869" t="s">
        <v>431</v>
      </c>
      <c r="B132" s="870"/>
      <c r="C132" s="870"/>
      <c r="D132" s="870"/>
      <c r="E132" s="870"/>
      <c r="F132" s="870"/>
      <c r="G132" s="870"/>
      <c r="H132" s="870"/>
      <c r="I132" s="870"/>
      <c r="J132" s="870"/>
      <c r="K132" s="870"/>
      <c r="L132" s="870"/>
      <c r="M132" s="870"/>
      <c r="N132" s="870"/>
      <c r="O132" s="870"/>
      <c r="P132" s="870"/>
      <c r="Q132" s="870"/>
      <c r="R132" s="870"/>
      <c r="S132" s="870"/>
      <c r="T132" s="870"/>
      <c r="U132" s="870"/>
      <c r="V132" s="871" t="s">
        <v>432</v>
      </c>
      <c r="W132" s="871"/>
      <c r="X132" s="871"/>
      <c r="Y132" s="871"/>
      <c r="Z132" s="872"/>
      <c r="AA132" s="873">
        <v>4.2113862199999996</v>
      </c>
      <c r="AB132" s="874"/>
      <c r="AC132" s="874"/>
      <c r="AD132" s="874"/>
      <c r="AE132" s="875"/>
      <c r="AF132" s="876">
        <v>4.2474564040000002</v>
      </c>
      <c r="AG132" s="874"/>
      <c r="AH132" s="874"/>
      <c r="AI132" s="874"/>
      <c r="AJ132" s="875"/>
      <c r="AK132" s="876">
        <v>4.795380819</v>
      </c>
      <c r="AL132" s="874"/>
      <c r="AM132" s="874"/>
      <c r="AN132" s="874"/>
      <c r="AO132" s="875"/>
      <c r="AP132" s="755"/>
      <c r="AQ132" s="756"/>
      <c r="AR132" s="756"/>
      <c r="AS132" s="756"/>
      <c r="AT132" s="877"/>
      <c r="AU132" s="878"/>
      <c r="AV132" s="475"/>
      <c r="AW132" s="475"/>
      <c r="AX132" s="475"/>
      <c r="AY132" s="475"/>
      <c r="AZ132" s="475"/>
      <c r="BA132" s="475"/>
      <c r="BB132" s="475"/>
      <c r="BC132" s="475"/>
      <c r="BD132" s="475"/>
      <c r="BE132" s="475"/>
      <c r="BF132" s="475"/>
      <c r="BG132" s="475"/>
      <c r="BH132" s="475"/>
      <c r="BI132" s="475"/>
      <c r="BJ132" s="475"/>
      <c r="BK132" s="475"/>
      <c r="BL132" s="475"/>
      <c r="BM132" s="475"/>
      <c r="BN132" s="475"/>
      <c r="BO132" s="475"/>
      <c r="BP132" s="475"/>
      <c r="BQ132" s="475"/>
      <c r="BR132" s="475"/>
      <c r="BS132" s="477"/>
      <c r="BT132" s="475"/>
      <c r="BU132" s="475"/>
      <c r="BV132" s="475"/>
      <c r="BW132" s="475"/>
      <c r="BX132" s="475"/>
      <c r="BY132" s="475"/>
      <c r="BZ132" s="475"/>
      <c r="CA132" s="849"/>
      <c r="CB132" s="849"/>
      <c r="CC132" s="849"/>
      <c r="CD132" s="849"/>
      <c r="CE132" s="849"/>
      <c r="CF132" s="849"/>
      <c r="CG132" s="849"/>
      <c r="CH132" s="849"/>
      <c r="CI132" s="849"/>
      <c r="CJ132" s="849"/>
      <c r="CK132" s="849"/>
      <c r="CL132" s="849"/>
      <c r="CM132" s="849"/>
      <c r="CN132" s="849"/>
      <c r="CO132" s="849"/>
      <c r="CP132" s="849"/>
      <c r="CQ132" s="849"/>
      <c r="CR132" s="849"/>
      <c r="CS132" s="849"/>
      <c r="CT132" s="849"/>
      <c r="CU132" s="849"/>
      <c r="CV132" s="849"/>
      <c r="CW132" s="849"/>
      <c r="CX132" s="849"/>
      <c r="CY132" s="849"/>
      <c r="CZ132" s="849"/>
      <c r="DA132" s="849"/>
      <c r="DB132" s="849"/>
      <c r="DC132" s="849"/>
      <c r="DD132" s="849"/>
      <c r="DE132" s="849"/>
      <c r="DF132" s="849"/>
      <c r="DG132" s="849"/>
      <c r="DH132" s="849"/>
      <c r="DI132" s="849"/>
      <c r="DJ132" s="849"/>
      <c r="DK132" s="849"/>
      <c r="DL132" s="849"/>
      <c r="DM132" s="849"/>
      <c r="DN132" s="849"/>
      <c r="DO132" s="849"/>
      <c r="DP132" s="475"/>
      <c r="DQ132" s="475"/>
      <c r="DR132" s="475"/>
      <c r="DS132" s="475"/>
      <c r="DT132" s="475"/>
      <c r="DU132" s="475"/>
      <c r="DV132" s="475"/>
      <c r="DW132" s="475"/>
      <c r="DX132" s="475"/>
      <c r="DY132" s="475"/>
      <c r="DZ132" s="475"/>
    </row>
    <row r="133" spans="1:131" s="467" customFormat="1" ht="26.25" customHeight="1" thickBot="1" x14ac:dyDescent="0.2">
      <c r="A133" s="879"/>
      <c r="B133" s="880"/>
      <c r="C133" s="880"/>
      <c r="D133" s="880"/>
      <c r="E133" s="880"/>
      <c r="F133" s="880"/>
      <c r="G133" s="880"/>
      <c r="H133" s="880"/>
      <c r="I133" s="880"/>
      <c r="J133" s="880"/>
      <c r="K133" s="880"/>
      <c r="L133" s="880"/>
      <c r="M133" s="880"/>
      <c r="N133" s="880"/>
      <c r="O133" s="880"/>
      <c r="P133" s="880"/>
      <c r="Q133" s="880"/>
      <c r="R133" s="880"/>
      <c r="S133" s="880"/>
      <c r="T133" s="880"/>
      <c r="U133" s="880"/>
      <c r="V133" s="881" t="s">
        <v>433</v>
      </c>
      <c r="W133" s="881"/>
      <c r="X133" s="881"/>
      <c r="Y133" s="881"/>
      <c r="Z133" s="882"/>
      <c r="AA133" s="883">
        <v>5.9</v>
      </c>
      <c r="AB133" s="884"/>
      <c r="AC133" s="884"/>
      <c r="AD133" s="884"/>
      <c r="AE133" s="885"/>
      <c r="AF133" s="883">
        <v>4.8</v>
      </c>
      <c r="AG133" s="884"/>
      <c r="AH133" s="884"/>
      <c r="AI133" s="884"/>
      <c r="AJ133" s="885"/>
      <c r="AK133" s="883">
        <v>4.4000000000000004</v>
      </c>
      <c r="AL133" s="884"/>
      <c r="AM133" s="884"/>
      <c r="AN133" s="884"/>
      <c r="AO133" s="885"/>
      <c r="AP133" s="797"/>
      <c r="AQ133" s="798"/>
      <c r="AR133" s="798"/>
      <c r="AS133" s="798"/>
      <c r="AT133" s="886"/>
      <c r="AU133" s="475"/>
      <c r="AV133" s="475"/>
      <c r="AW133" s="475"/>
      <c r="AX133" s="475"/>
      <c r="AY133" s="475"/>
      <c r="AZ133" s="475"/>
      <c r="BA133" s="475"/>
      <c r="BB133" s="475"/>
      <c r="BC133" s="475"/>
      <c r="BD133" s="475"/>
      <c r="BE133" s="475"/>
      <c r="BF133" s="475"/>
      <c r="BG133" s="475"/>
      <c r="BH133" s="475"/>
      <c r="BI133" s="475"/>
      <c r="BJ133" s="475"/>
      <c r="BK133" s="475"/>
      <c r="BL133" s="475"/>
      <c r="BM133" s="475"/>
      <c r="BN133" s="849"/>
      <c r="BO133" s="849"/>
      <c r="BP133" s="849"/>
      <c r="BQ133" s="849"/>
      <c r="BR133" s="849"/>
      <c r="BS133" s="849"/>
      <c r="BT133" s="849"/>
      <c r="BU133" s="849"/>
      <c r="BV133" s="849"/>
      <c r="BW133" s="849"/>
      <c r="BX133" s="849"/>
      <c r="BY133" s="849"/>
      <c r="BZ133" s="849"/>
      <c r="CA133" s="849"/>
      <c r="CB133" s="849"/>
      <c r="CC133" s="849"/>
      <c r="CD133" s="849"/>
      <c r="CE133" s="849"/>
      <c r="CF133" s="849"/>
      <c r="CG133" s="849"/>
      <c r="CH133" s="849"/>
      <c r="CI133" s="849"/>
      <c r="CJ133" s="849"/>
      <c r="CK133" s="849"/>
      <c r="CL133" s="849"/>
      <c r="CM133" s="849"/>
      <c r="CN133" s="849"/>
      <c r="CO133" s="849"/>
      <c r="CP133" s="849"/>
      <c r="CQ133" s="849"/>
      <c r="CR133" s="849"/>
      <c r="CS133" s="849"/>
      <c r="CT133" s="849"/>
      <c r="CU133" s="849"/>
      <c r="CV133" s="849"/>
      <c r="CW133" s="849"/>
      <c r="CX133" s="849"/>
      <c r="CY133" s="849"/>
      <c r="CZ133" s="849"/>
      <c r="DA133" s="849"/>
      <c r="DB133" s="849"/>
      <c r="DC133" s="849"/>
      <c r="DD133" s="849"/>
      <c r="DE133" s="849"/>
      <c r="DF133" s="849"/>
      <c r="DG133" s="849"/>
      <c r="DH133" s="849"/>
      <c r="DI133" s="849"/>
      <c r="DJ133" s="849"/>
      <c r="DK133" s="849"/>
      <c r="DL133" s="849"/>
      <c r="DM133" s="849"/>
      <c r="DN133" s="849"/>
      <c r="DO133" s="849"/>
      <c r="DP133" s="475"/>
      <c r="DQ133" s="475"/>
      <c r="DR133" s="475"/>
      <c r="DS133" s="475"/>
      <c r="DT133" s="475"/>
      <c r="DU133" s="475"/>
      <c r="DV133" s="475"/>
      <c r="DW133" s="475"/>
      <c r="DX133" s="475"/>
      <c r="DY133" s="475"/>
      <c r="DZ133" s="475"/>
    </row>
    <row r="134" spans="1:131" ht="11.25" customHeight="1" x14ac:dyDescent="0.15">
      <c r="A134" s="887"/>
      <c r="B134" s="887"/>
      <c r="C134" s="887"/>
      <c r="D134" s="887"/>
      <c r="E134" s="887"/>
      <c r="F134" s="887"/>
      <c r="G134" s="887"/>
      <c r="H134" s="887"/>
      <c r="I134" s="887"/>
      <c r="J134" s="887"/>
      <c r="K134" s="887"/>
      <c r="L134" s="887"/>
      <c r="M134" s="887"/>
      <c r="N134" s="887"/>
      <c r="O134" s="887"/>
      <c r="P134" s="887"/>
      <c r="Q134" s="887"/>
      <c r="R134" s="887"/>
      <c r="S134" s="887"/>
      <c r="T134" s="887"/>
      <c r="U134" s="887"/>
      <c r="V134" s="887"/>
      <c r="W134" s="887"/>
      <c r="X134" s="887"/>
      <c r="Y134" s="887"/>
      <c r="Z134" s="887"/>
      <c r="AA134" s="887"/>
      <c r="AB134" s="887"/>
      <c r="AC134" s="887"/>
      <c r="AD134" s="887"/>
      <c r="AE134" s="887"/>
      <c r="AF134" s="887"/>
      <c r="AG134" s="887"/>
      <c r="AH134" s="887"/>
      <c r="AI134" s="887"/>
      <c r="AJ134" s="887"/>
      <c r="AK134" s="887"/>
      <c r="AL134" s="887"/>
      <c r="AM134" s="887"/>
      <c r="AN134" s="887"/>
      <c r="AO134" s="887"/>
      <c r="AP134" s="887"/>
      <c r="AQ134" s="887"/>
      <c r="AR134" s="887"/>
      <c r="AS134" s="887"/>
      <c r="AT134" s="887"/>
      <c r="AU134" s="475"/>
      <c r="AV134" s="475"/>
      <c r="AW134" s="475"/>
      <c r="AX134" s="475"/>
      <c r="AY134" s="475"/>
      <c r="AZ134" s="475"/>
      <c r="BA134" s="475"/>
      <c r="BB134" s="475"/>
      <c r="BC134" s="475"/>
      <c r="BD134" s="475"/>
      <c r="BE134" s="475"/>
      <c r="BF134" s="475"/>
      <c r="BG134" s="475"/>
      <c r="BH134" s="475"/>
      <c r="BI134" s="475"/>
      <c r="BJ134" s="475"/>
      <c r="BK134" s="475"/>
      <c r="BL134" s="475"/>
      <c r="BM134" s="475"/>
      <c r="BN134" s="849"/>
      <c r="BO134" s="849"/>
      <c r="BP134" s="849"/>
      <c r="BQ134" s="849"/>
      <c r="BR134" s="849"/>
      <c r="BS134" s="849"/>
      <c r="BT134" s="849"/>
      <c r="BU134" s="849"/>
      <c r="BV134" s="849"/>
      <c r="BW134" s="849"/>
      <c r="BX134" s="849"/>
      <c r="BY134" s="849"/>
      <c r="BZ134" s="849"/>
      <c r="CA134" s="849"/>
      <c r="CB134" s="849"/>
      <c r="CC134" s="849"/>
      <c r="CD134" s="849"/>
      <c r="CE134" s="849"/>
      <c r="CF134" s="849"/>
      <c r="CG134" s="849"/>
      <c r="CH134" s="849"/>
      <c r="CI134" s="849"/>
      <c r="CJ134" s="849"/>
      <c r="CK134" s="849"/>
      <c r="CL134" s="849"/>
      <c r="CM134" s="849"/>
      <c r="CN134" s="849"/>
      <c r="CO134" s="849"/>
      <c r="CP134" s="849"/>
      <c r="CQ134" s="849"/>
      <c r="CR134" s="849"/>
      <c r="CS134" s="849"/>
      <c r="CT134" s="849"/>
      <c r="CU134" s="849"/>
      <c r="CV134" s="849"/>
      <c r="CW134" s="849"/>
      <c r="CX134" s="849"/>
      <c r="CY134" s="849"/>
      <c r="CZ134" s="849"/>
      <c r="DA134" s="849"/>
      <c r="DB134" s="849"/>
      <c r="DC134" s="849"/>
      <c r="DD134" s="849"/>
      <c r="DE134" s="849"/>
      <c r="DF134" s="849"/>
      <c r="DG134" s="849"/>
      <c r="DH134" s="849"/>
      <c r="DI134" s="849"/>
      <c r="DJ134" s="849"/>
      <c r="DK134" s="849"/>
      <c r="DL134" s="849"/>
      <c r="DM134" s="849"/>
      <c r="DN134" s="849"/>
      <c r="DO134" s="849"/>
      <c r="DP134" s="475"/>
      <c r="DQ134" s="475"/>
      <c r="DR134" s="475"/>
      <c r="DS134" s="475"/>
      <c r="DT134" s="475"/>
      <c r="DU134" s="475"/>
      <c r="DV134" s="475"/>
      <c r="DW134" s="475"/>
      <c r="DX134" s="475"/>
      <c r="DY134" s="475"/>
      <c r="DZ134" s="475"/>
      <c r="EA134" s="467"/>
    </row>
    <row r="135" spans="1:131" ht="14.25" hidden="1" x14ac:dyDescent="0.15">
      <c r="AU135" s="887"/>
      <c r="AV135" s="887"/>
      <c r="AW135" s="887"/>
      <c r="AX135" s="887"/>
      <c r="AY135" s="887"/>
      <c r="AZ135" s="887"/>
      <c r="BA135" s="887"/>
      <c r="BB135" s="887"/>
      <c r="BC135" s="887"/>
      <c r="BD135" s="887"/>
      <c r="BE135" s="887"/>
      <c r="BF135" s="887"/>
      <c r="BG135" s="887"/>
      <c r="BH135" s="887"/>
      <c r="BI135" s="887"/>
      <c r="BJ135" s="887"/>
      <c r="BK135" s="887"/>
      <c r="BL135" s="887"/>
      <c r="BM135" s="887"/>
      <c r="BN135" s="887"/>
      <c r="BO135" s="887"/>
      <c r="BP135" s="887"/>
      <c r="BQ135" s="887"/>
      <c r="BR135" s="887"/>
      <c r="BS135" s="887"/>
      <c r="BT135" s="887"/>
      <c r="BU135" s="887"/>
      <c r="BV135" s="887"/>
      <c r="BW135" s="887"/>
      <c r="BX135" s="887"/>
      <c r="BY135" s="887"/>
      <c r="BZ135" s="887"/>
      <c r="CA135" s="887"/>
      <c r="CB135" s="887"/>
      <c r="CC135" s="887"/>
      <c r="CD135" s="887"/>
      <c r="CE135" s="887"/>
      <c r="CF135" s="887"/>
      <c r="CG135" s="887"/>
      <c r="CH135" s="887"/>
      <c r="CI135" s="887"/>
      <c r="CJ135" s="887"/>
      <c r="CK135" s="887"/>
      <c r="CL135" s="887"/>
      <c r="CM135" s="887"/>
      <c r="CN135" s="887"/>
      <c r="CO135" s="887"/>
      <c r="CP135" s="887"/>
      <c r="CQ135" s="887"/>
      <c r="CR135" s="887"/>
      <c r="CS135" s="887"/>
      <c r="CT135" s="887"/>
      <c r="CU135" s="887"/>
      <c r="CV135" s="887"/>
      <c r="CW135" s="887"/>
      <c r="CX135" s="887"/>
      <c r="CY135" s="887"/>
      <c r="CZ135" s="887"/>
      <c r="DA135" s="887"/>
      <c r="DB135" s="887"/>
      <c r="DC135" s="887"/>
      <c r="DD135" s="887"/>
      <c r="DE135" s="887"/>
      <c r="DF135" s="887"/>
      <c r="DG135" s="887"/>
      <c r="DH135" s="887"/>
      <c r="DI135" s="887"/>
      <c r="DJ135" s="887"/>
      <c r="DK135" s="887"/>
      <c r="DL135" s="887"/>
      <c r="DM135" s="887"/>
      <c r="DN135" s="887"/>
      <c r="DO135" s="887"/>
      <c r="DP135" s="887"/>
      <c r="DQ135" s="887"/>
      <c r="DR135" s="887"/>
      <c r="DS135" s="887"/>
      <c r="DT135" s="887"/>
      <c r="DU135" s="887"/>
      <c r="DV135" s="887"/>
      <c r="DW135" s="887"/>
      <c r="DX135" s="887"/>
      <c r="DY135" s="887"/>
      <c r="DZ135" s="887"/>
    </row>
  </sheetData>
  <sheetProtection algorithmName="SHA-512" hashValue="Q0mzmmENQweAeceMJV5fHOHu4YxGoXmKqCfZ1jrvPEQs5h33dUykJnczI7dE+RDazox4SfbBZrCLS0HaKbb3wQ==" saltValue="qbpDeDyIPC4MKdAbeRhB8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A119:B127"/>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4D4EEA-769E-4DE2-A901-B17915F5495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38" customWidth="1"/>
    <col min="121" max="121" width="0" style="5" hidden="1" customWidth="1"/>
    <col min="122" max="16384" width="9" style="5" hidden="1"/>
  </cols>
  <sheetData>
    <row r="1" spans="1:120"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5"/>
    </row>
    <row r="17" spans="119:120" x14ac:dyDescent="0.15">
      <c r="DP17" s="5"/>
    </row>
    <row r="18" spans="119:120" x14ac:dyDescent="0.15"/>
    <row r="19" spans="119:120" x14ac:dyDescent="0.15"/>
    <row r="20" spans="119:120" x14ac:dyDescent="0.15">
      <c r="DO20" s="5"/>
      <c r="DP20" s="5"/>
    </row>
    <row r="21" spans="119:120" x14ac:dyDescent="0.15">
      <c r="DP21" s="5"/>
    </row>
    <row r="22" spans="119:120" x14ac:dyDescent="0.15"/>
    <row r="23" spans="119:120" x14ac:dyDescent="0.15">
      <c r="DO23" s="5"/>
      <c r="DP23" s="5"/>
    </row>
    <row r="24" spans="119:120" x14ac:dyDescent="0.15">
      <c r="DP24" s="5"/>
    </row>
    <row r="25" spans="119:120" x14ac:dyDescent="0.15">
      <c r="DP25" s="5"/>
    </row>
    <row r="26" spans="119:120" x14ac:dyDescent="0.15">
      <c r="DO26" s="5"/>
      <c r="DP26" s="5"/>
    </row>
    <row r="27" spans="119:120" x14ac:dyDescent="0.15"/>
    <row r="28" spans="119:120" x14ac:dyDescent="0.15">
      <c r="DO28" s="5"/>
      <c r="DP28" s="5"/>
    </row>
    <row r="29" spans="119:120" x14ac:dyDescent="0.15">
      <c r="DP29" s="5"/>
    </row>
    <row r="30" spans="119:120" x14ac:dyDescent="0.15"/>
    <row r="31" spans="119:120" x14ac:dyDescent="0.15">
      <c r="DO31" s="5"/>
      <c r="DP31" s="5"/>
    </row>
    <row r="32" spans="119:120" x14ac:dyDescent="0.15"/>
    <row r="33" spans="98:120" x14ac:dyDescent="0.15">
      <c r="DO33" s="5"/>
      <c r="DP33" s="5"/>
    </row>
    <row r="34" spans="98:120" x14ac:dyDescent="0.15">
      <c r="DM34" s="5"/>
    </row>
    <row r="35" spans="98:120" x14ac:dyDescent="0.15">
      <c r="CT35" s="5"/>
      <c r="CU35" s="5"/>
      <c r="CV35" s="5"/>
      <c r="CY35" s="5"/>
      <c r="CZ35" s="5"/>
      <c r="DA35" s="5"/>
      <c r="DD35" s="5"/>
      <c r="DE35" s="5"/>
      <c r="DF35" s="5"/>
      <c r="DI35" s="5"/>
      <c r="DJ35" s="5"/>
      <c r="DK35" s="5"/>
      <c r="DM35" s="5"/>
      <c r="DN35" s="5"/>
      <c r="DO35" s="5"/>
      <c r="DP35" s="5"/>
    </row>
    <row r="36" spans="98:120" x14ac:dyDescent="0.15"/>
    <row r="37" spans="98:120" x14ac:dyDescent="0.15">
      <c r="CW37" s="5"/>
      <c r="DB37" s="5"/>
      <c r="DG37" s="5"/>
      <c r="DL37" s="5"/>
      <c r="DP37" s="5"/>
    </row>
    <row r="38" spans="98:120" x14ac:dyDescent="0.15">
      <c r="CT38" s="5"/>
      <c r="CU38" s="5"/>
      <c r="CV38" s="5"/>
      <c r="CW38" s="5"/>
      <c r="CY38" s="5"/>
      <c r="CZ38" s="5"/>
      <c r="DA38" s="5"/>
      <c r="DB38" s="5"/>
      <c r="DD38" s="5"/>
      <c r="DE38" s="5"/>
      <c r="DF38" s="5"/>
      <c r="DG38" s="5"/>
      <c r="DI38" s="5"/>
      <c r="DJ38" s="5"/>
      <c r="DK38" s="5"/>
      <c r="DL38" s="5"/>
      <c r="DN38" s="5"/>
      <c r="DO38" s="5"/>
      <c r="DP38" s="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5"/>
      <c r="DO49" s="5"/>
      <c r="DP49" s="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5"/>
      <c r="CS63" s="5"/>
      <c r="CX63" s="5"/>
      <c r="DC63" s="5"/>
      <c r="DH63" s="5"/>
    </row>
    <row r="64" spans="22:120" x14ac:dyDescent="0.15">
      <c r="V64" s="5"/>
    </row>
    <row r="65" spans="15:120" x14ac:dyDescent="0.15">
      <c r="X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U65" s="5"/>
      <c r="CZ65" s="5"/>
      <c r="DE65" s="5"/>
      <c r="DJ65" s="5"/>
    </row>
    <row r="66" spans="15:120" x14ac:dyDescent="0.15">
      <c r="Q66" s="5"/>
      <c r="S66" s="5"/>
      <c r="U66" s="5"/>
      <c r="DM66" s="5"/>
    </row>
    <row r="67" spans="15:120" x14ac:dyDescent="0.15">
      <c r="O67" s="5"/>
      <c r="P67" s="5"/>
      <c r="R67" s="5"/>
      <c r="T67" s="5"/>
      <c r="Y67" s="5"/>
      <c r="CT67" s="5"/>
      <c r="CV67" s="5"/>
      <c r="CW67" s="5"/>
      <c r="CY67" s="5"/>
      <c r="DA67" s="5"/>
      <c r="DB67" s="5"/>
      <c r="DD67" s="5"/>
      <c r="DF67" s="5"/>
      <c r="DG67" s="5"/>
      <c r="DI67" s="5"/>
      <c r="DK67" s="5"/>
      <c r="DL67" s="5"/>
      <c r="DN67" s="5"/>
      <c r="DO67" s="5"/>
      <c r="DP67" s="5"/>
    </row>
    <row r="68" spans="15:120" x14ac:dyDescent="0.15"/>
    <row r="69" spans="15:120" x14ac:dyDescent="0.15"/>
    <row r="70" spans="15:120" x14ac:dyDescent="0.15"/>
    <row r="71" spans="15:120" x14ac:dyDescent="0.15"/>
    <row r="72" spans="15:120" x14ac:dyDescent="0.15">
      <c r="DP72" s="5"/>
    </row>
    <row r="73" spans="15:120" x14ac:dyDescent="0.15">
      <c r="DP73" s="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5"/>
      <c r="CX96" s="5"/>
      <c r="DC96" s="5"/>
      <c r="DH96" s="5"/>
    </row>
    <row r="97" spans="24:120" x14ac:dyDescent="0.15">
      <c r="CS97" s="5"/>
      <c r="CX97" s="5"/>
      <c r="DC97" s="5"/>
      <c r="DH97" s="5"/>
      <c r="DP97" s="38" t="s">
        <v>14</v>
      </c>
    </row>
    <row r="98" spans="24:120" hidden="1" x14ac:dyDescent="0.15">
      <c r="CS98" s="5"/>
      <c r="CX98" s="5"/>
      <c r="DC98" s="5"/>
      <c r="DH98" s="5"/>
    </row>
    <row r="99" spans="24:120" hidden="1" x14ac:dyDescent="0.15">
      <c r="CS99" s="5"/>
      <c r="CX99" s="5"/>
      <c r="DC99" s="5"/>
      <c r="DH99" s="5"/>
    </row>
    <row r="101" spans="24:120" ht="12" hidden="1" customHeight="1" x14ac:dyDescent="0.1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U101" s="5"/>
      <c r="CZ101" s="5"/>
      <c r="DE101" s="5"/>
      <c r="DJ101" s="5"/>
    </row>
    <row r="102" spans="24:120" ht="1.5" hidden="1" customHeight="1" x14ac:dyDescent="0.15">
      <c r="CU102" s="5"/>
      <c r="CZ102" s="5"/>
      <c r="DE102" s="5"/>
      <c r="DJ102" s="5"/>
      <c r="DM102" s="5"/>
    </row>
    <row r="103" spans="24:120" hidden="1" x14ac:dyDescent="0.15">
      <c r="CT103" s="5"/>
      <c r="CV103" s="5"/>
      <c r="CW103" s="5"/>
      <c r="CY103" s="5"/>
      <c r="DA103" s="5"/>
      <c r="DB103" s="5"/>
      <c r="DD103" s="5"/>
      <c r="DF103" s="5"/>
      <c r="DG103" s="5"/>
      <c r="DI103" s="5"/>
      <c r="DK103" s="5"/>
      <c r="DL103" s="5"/>
      <c r="DM103" s="5"/>
      <c r="DN103" s="5"/>
      <c r="DO103" s="5"/>
      <c r="DP103" s="5"/>
    </row>
    <row r="104" spans="24:120" hidden="1" x14ac:dyDescent="0.15">
      <c r="CV104" s="5"/>
      <c r="CW104" s="5"/>
      <c r="DA104" s="5"/>
      <c r="DB104" s="5"/>
      <c r="DF104" s="5"/>
      <c r="DG104" s="5"/>
      <c r="DK104" s="5"/>
      <c r="DL104" s="5"/>
      <c r="DN104" s="5"/>
      <c r="DO104" s="5"/>
      <c r="DP104" s="5"/>
    </row>
    <row r="105" spans="24:120" ht="12.75" hidden="1" customHeight="1" x14ac:dyDescent="0.15"/>
  </sheetData>
  <sheetProtection algorithmName="SHA-512" hashValue="KzJVJuXchdL1vHkTRd5JX5IfhrnD7DpdPfu3G3vPuLTF156jGJf5lOqk+lEWNVB+wY3t+y8cERhuJz2YV6kK8A==" saltValue="bMlzbyN4GJmGs76+lY2rj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E111C7-0C96-4B19-8EE0-60669F14F19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38" customWidth="1"/>
    <col min="117" max="16384" width="9" style="5" hidden="1"/>
  </cols>
  <sheetData>
    <row r="1" spans="2:116"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row>
    <row r="2" spans="2:116" x14ac:dyDescent="0.15"/>
    <row r="3" spans="2:116" x14ac:dyDescent="0.15"/>
    <row r="4" spans="2:116" x14ac:dyDescent="0.1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row>
    <row r="5" spans="2:116" x14ac:dyDescent="0.1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row>
    <row r="19" spans="9:116" x14ac:dyDescent="0.15"/>
    <row r="20" spans="9:116" x14ac:dyDescent="0.15"/>
    <row r="21" spans="9:116" x14ac:dyDescent="0.15">
      <c r="DL21" s="5"/>
    </row>
    <row r="22" spans="9:116" x14ac:dyDescent="0.15">
      <c r="DI22" s="5"/>
      <c r="DJ22" s="5"/>
      <c r="DK22" s="5"/>
      <c r="DL22" s="5"/>
    </row>
    <row r="23" spans="9:116" x14ac:dyDescent="0.15">
      <c r="CY23" s="5"/>
      <c r="CZ23" s="5"/>
      <c r="DA23" s="5"/>
      <c r="DB23" s="5"/>
      <c r="DC23" s="5"/>
      <c r="DD23" s="5"/>
      <c r="DE23" s="5"/>
      <c r="DF23" s="5"/>
      <c r="DG23" s="5"/>
      <c r="DH23" s="5"/>
      <c r="DI23" s="5"/>
      <c r="DJ23" s="5"/>
      <c r="DK23" s="5"/>
      <c r="DL23" s="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5"/>
      <c r="DA35" s="5"/>
      <c r="DB35" s="5"/>
      <c r="DC35" s="5"/>
      <c r="DD35" s="5"/>
      <c r="DE35" s="5"/>
      <c r="DF35" s="5"/>
      <c r="DG35" s="5"/>
      <c r="DH35" s="5"/>
      <c r="DI35" s="5"/>
      <c r="DJ35" s="5"/>
      <c r="DK35" s="5"/>
      <c r="DL35" s="5"/>
    </row>
    <row r="36" spans="15:116" x14ac:dyDescent="0.15"/>
    <row r="37" spans="15:116" x14ac:dyDescent="0.15">
      <c r="DL37" s="5"/>
    </row>
    <row r="38" spans="15:116" x14ac:dyDescent="0.15">
      <c r="DI38" s="5"/>
      <c r="DJ38" s="5"/>
      <c r="DK38" s="5"/>
      <c r="DL38" s="5"/>
    </row>
    <row r="39" spans="15:116" x14ac:dyDescent="0.15"/>
    <row r="40" spans="15:116" x14ac:dyDescent="0.15"/>
    <row r="41" spans="15:116" x14ac:dyDescent="0.15"/>
    <row r="42" spans="15:116" x14ac:dyDescent="0.15"/>
    <row r="43" spans="15:116" x14ac:dyDescent="0.1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row>
    <row r="44" spans="15:116" x14ac:dyDescent="0.15">
      <c r="DL44" s="5"/>
    </row>
    <row r="45" spans="15:116" x14ac:dyDescent="0.15"/>
    <row r="46" spans="15:116" x14ac:dyDescent="0.15">
      <c r="DA46" s="5"/>
      <c r="DB46" s="5"/>
      <c r="DC46" s="5"/>
      <c r="DD46" s="5"/>
      <c r="DE46" s="5"/>
      <c r="DF46" s="5"/>
      <c r="DG46" s="5"/>
      <c r="DH46" s="5"/>
      <c r="DI46" s="5"/>
      <c r="DJ46" s="5"/>
      <c r="DK46" s="5"/>
      <c r="DL46" s="5"/>
    </row>
    <row r="47" spans="15:116" x14ac:dyDescent="0.15"/>
    <row r="48" spans="15:116" x14ac:dyDescent="0.15"/>
    <row r="49" spans="104:116" x14ac:dyDescent="0.15"/>
    <row r="50" spans="104:116" x14ac:dyDescent="0.15">
      <c r="CZ50" s="5"/>
      <c r="DA50" s="5"/>
      <c r="DB50" s="5"/>
      <c r="DC50" s="5"/>
      <c r="DD50" s="5"/>
      <c r="DE50" s="5"/>
      <c r="DF50" s="5"/>
      <c r="DG50" s="5"/>
      <c r="DH50" s="5"/>
      <c r="DI50" s="5"/>
      <c r="DJ50" s="5"/>
      <c r="DK50" s="5"/>
      <c r="DL50" s="5"/>
    </row>
    <row r="51" spans="104:116" x14ac:dyDescent="0.15"/>
    <row r="52" spans="104:116" x14ac:dyDescent="0.15"/>
    <row r="53" spans="104:116" x14ac:dyDescent="0.15">
      <c r="DL53" s="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5"/>
      <c r="DD67" s="5"/>
      <c r="DE67" s="5"/>
      <c r="DF67" s="5"/>
      <c r="DG67" s="5"/>
      <c r="DH67" s="5"/>
      <c r="DI67" s="5"/>
      <c r="DJ67" s="5"/>
      <c r="DK67" s="5"/>
      <c r="DL67" s="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O84E2qiF1lbPID++40qK3G00tcUf7Kb6Y9R99EogbuYWhW7Se0uZ2/Dj07uhqBpJhe6OzJPQl6Cy4qpOpoY2g==" saltValue="pbAILq3lQ7sZi7kZ4SH5L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676B5-71EA-454B-8B16-9A186451AF76}">
  <sheetPr>
    <pageSetUpPr fitToPage="1"/>
  </sheetPr>
  <dimension ref="A1:AZ67"/>
  <sheetViews>
    <sheetView showGridLines="0" view="pageBreakPreview" workbookViewId="0"/>
  </sheetViews>
  <sheetFormatPr defaultColWidth="0" defaultRowHeight="13.5" customHeight="1" zeroHeight="1" x14ac:dyDescent="0.15"/>
  <cols>
    <col min="1" max="36" width="2.5" style="3" customWidth="1"/>
    <col min="37" max="44" width="17" style="3" customWidth="1"/>
    <col min="45" max="45" width="6.125" style="11" customWidth="1"/>
    <col min="46" max="46" width="3" style="10" customWidth="1"/>
    <col min="47" max="47" width="19.125" style="3" hidden="1" customWidth="1"/>
    <col min="48" max="52" width="12.625" style="3" hidden="1" customWidth="1"/>
    <col min="53" max="16384" width="8.625" style="3" hidden="1"/>
  </cols>
  <sheetData>
    <row r="1" spans="1:46" x14ac:dyDescent="0.15">
      <c r="AS1" s="3"/>
      <c r="AT1" s="3"/>
    </row>
    <row r="2" spans="1:46" x14ac:dyDescent="0.15">
      <c r="AS2" s="3"/>
      <c r="AT2" s="3"/>
    </row>
    <row r="3" spans="1:46" x14ac:dyDescent="0.15">
      <c r="AS3" s="3"/>
      <c r="AT3" s="3"/>
    </row>
    <row r="4" spans="1:46" x14ac:dyDescent="0.15">
      <c r="AS4" s="3"/>
      <c r="AT4" s="3"/>
    </row>
    <row r="5" spans="1:46" ht="17.25" x14ac:dyDescent="0.15">
      <c r="A5" s="16" t="s">
        <v>434</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9"/>
    </row>
    <row r="6" spans="1:46" x14ac:dyDescent="0.15">
      <c r="A6" s="10"/>
      <c r="AK6" s="888" t="s">
        <v>435</v>
      </c>
      <c r="AL6" s="888"/>
      <c r="AM6" s="888"/>
      <c r="AN6" s="888"/>
    </row>
    <row r="7" spans="1:46" ht="13.5" customHeight="1" x14ac:dyDescent="0.15">
      <c r="A7" s="10"/>
      <c r="AK7" s="889"/>
      <c r="AL7" s="890"/>
      <c r="AM7" s="890"/>
      <c r="AN7" s="891"/>
      <c r="AO7" s="892" t="s">
        <v>436</v>
      </c>
      <c r="AP7" s="893"/>
      <c r="AQ7" s="894" t="s">
        <v>437</v>
      </c>
      <c r="AR7" s="895"/>
    </row>
    <row r="8" spans="1:46" x14ac:dyDescent="0.15">
      <c r="A8" s="10"/>
      <c r="AK8" s="896"/>
      <c r="AL8" s="897"/>
      <c r="AM8" s="897"/>
      <c r="AN8" s="898"/>
      <c r="AO8" s="899"/>
      <c r="AP8" s="900" t="s">
        <v>438</v>
      </c>
      <c r="AQ8" s="901" t="s">
        <v>439</v>
      </c>
      <c r="AR8" s="902" t="s">
        <v>440</v>
      </c>
    </row>
    <row r="9" spans="1:46" x14ac:dyDescent="0.15">
      <c r="A9" s="10"/>
      <c r="AK9" s="903" t="s">
        <v>441</v>
      </c>
      <c r="AL9" s="904"/>
      <c r="AM9" s="904"/>
      <c r="AN9" s="905"/>
      <c r="AO9" s="906">
        <v>6267127</v>
      </c>
      <c r="AP9" s="906">
        <v>70442</v>
      </c>
      <c r="AQ9" s="907">
        <v>72345</v>
      </c>
      <c r="AR9" s="908">
        <v>-2.6</v>
      </c>
    </row>
    <row r="10" spans="1:46" ht="13.5" customHeight="1" x14ac:dyDescent="0.15">
      <c r="A10" s="10"/>
      <c r="AK10" s="903" t="s">
        <v>442</v>
      </c>
      <c r="AL10" s="904"/>
      <c r="AM10" s="904"/>
      <c r="AN10" s="905"/>
      <c r="AO10" s="909">
        <v>7</v>
      </c>
      <c r="AP10" s="909">
        <v>0</v>
      </c>
      <c r="AQ10" s="910">
        <v>6087</v>
      </c>
      <c r="AR10" s="911">
        <v>-100</v>
      </c>
    </row>
    <row r="11" spans="1:46" ht="13.5" customHeight="1" x14ac:dyDescent="0.15">
      <c r="A11" s="10"/>
      <c r="AK11" s="903" t="s">
        <v>443</v>
      </c>
      <c r="AL11" s="904"/>
      <c r="AM11" s="904"/>
      <c r="AN11" s="905"/>
      <c r="AO11" s="909">
        <v>270852</v>
      </c>
      <c r="AP11" s="909">
        <v>3044</v>
      </c>
      <c r="AQ11" s="910">
        <v>1128</v>
      </c>
      <c r="AR11" s="911">
        <v>169.9</v>
      </c>
    </row>
    <row r="12" spans="1:46" ht="13.5" customHeight="1" x14ac:dyDescent="0.15">
      <c r="A12" s="10"/>
      <c r="AK12" s="903" t="s">
        <v>444</v>
      </c>
      <c r="AL12" s="904"/>
      <c r="AM12" s="904"/>
      <c r="AN12" s="905"/>
      <c r="AO12" s="909" t="s">
        <v>324</v>
      </c>
      <c r="AP12" s="909" t="s">
        <v>324</v>
      </c>
      <c r="AQ12" s="910">
        <v>9</v>
      </c>
      <c r="AR12" s="911" t="s">
        <v>324</v>
      </c>
    </row>
    <row r="13" spans="1:46" ht="13.5" customHeight="1" x14ac:dyDescent="0.15">
      <c r="A13" s="10"/>
      <c r="AK13" s="903" t="s">
        <v>445</v>
      </c>
      <c r="AL13" s="904"/>
      <c r="AM13" s="904"/>
      <c r="AN13" s="905"/>
      <c r="AO13" s="909">
        <v>268622</v>
      </c>
      <c r="AP13" s="909">
        <v>3019</v>
      </c>
      <c r="AQ13" s="910">
        <v>2326</v>
      </c>
      <c r="AR13" s="911">
        <v>29.8</v>
      </c>
    </row>
    <row r="14" spans="1:46" ht="13.5" customHeight="1" x14ac:dyDescent="0.15">
      <c r="A14" s="10"/>
      <c r="AK14" s="903" t="s">
        <v>446</v>
      </c>
      <c r="AL14" s="904"/>
      <c r="AM14" s="904"/>
      <c r="AN14" s="905"/>
      <c r="AO14" s="909">
        <v>185133</v>
      </c>
      <c r="AP14" s="909">
        <v>2081</v>
      </c>
      <c r="AQ14" s="910">
        <v>1625</v>
      </c>
      <c r="AR14" s="911">
        <v>28.1</v>
      </c>
    </row>
    <row r="15" spans="1:46" ht="13.5" customHeight="1" x14ac:dyDescent="0.15">
      <c r="A15" s="10"/>
      <c r="AK15" s="912" t="s">
        <v>447</v>
      </c>
      <c r="AL15" s="913"/>
      <c r="AM15" s="913"/>
      <c r="AN15" s="914"/>
      <c r="AO15" s="909">
        <v>-644377</v>
      </c>
      <c r="AP15" s="909">
        <v>-7243</v>
      </c>
      <c r="AQ15" s="910">
        <v>-4515</v>
      </c>
      <c r="AR15" s="911">
        <v>60.4</v>
      </c>
    </row>
    <row r="16" spans="1:46" x14ac:dyDescent="0.15">
      <c r="A16" s="10"/>
      <c r="AK16" s="912" t="s">
        <v>121</v>
      </c>
      <c r="AL16" s="913"/>
      <c r="AM16" s="913"/>
      <c r="AN16" s="914"/>
      <c r="AO16" s="909">
        <v>6347364</v>
      </c>
      <c r="AP16" s="909">
        <v>71344</v>
      </c>
      <c r="AQ16" s="910">
        <v>79005</v>
      </c>
      <c r="AR16" s="911">
        <v>-9.6999999999999993</v>
      </c>
    </row>
    <row r="17" spans="1:46" x14ac:dyDescent="0.15">
      <c r="A17" s="10"/>
    </row>
    <row r="18" spans="1:46" x14ac:dyDescent="0.15">
      <c r="A18" s="10"/>
      <c r="AQ18" s="915"/>
      <c r="AR18" s="915"/>
    </row>
    <row r="19" spans="1:46" x14ac:dyDescent="0.15">
      <c r="A19" s="10"/>
      <c r="AK19" s="3" t="s">
        <v>448</v>
      </c>
    </row>
    <row r="20" spans="1:46" x14ac:dyDescent="0.15">
      <c r="A20" s="10"/>
      <c r="AK20" s="916"/>
      <c r="AL20" s="917"/>
      <c r="AM20" s="917"/>
      <c r="AN20" s="918"/>
      <c r="AO20" s="919" t="s">
        <v>449</v>
      </c>
      <c r="AP20" s="920" t="s">
        <v>450</v>
      </c>
      <c r="AQ20" s="921" t="s">
        <v>451</v>
      </c>
      <c r="AR20" s="922"/>
    </row>
    <row r="21" spans="1:46" s="888" customFormat="1" x14ac:dyDescent="0.15">
      <c r="A21" s="923"/>
      <c r="AK21" s="924" t="s">
        <v>452</v>
      </c>
      <c r="AL21" s="925"/>
      <c r="AM21" s="925"/>
      <c r="AN21" s="926"/>
      <c r="AO21" s="927">
        <v>7.24</v>
      </c>
      <c r="AP21" s="928">
        <v>7.5</v>
      </c>
      <c r="AQ21" s="929">
        <v>-0.26</v>
      </c>
      <c r="AS21" s="930"/>
      <c r="AT21" s="923"/>
    </row>
    <row r="22" spans="1:46" s="888" customFormat="1" x14ac:dyDescent="0.15">
      <c r="A22" s="923"/>
      <c r="AK22" s="924" t="s">
        <v>453</v>
      </c>
      <c r="AL22" s="925"/>
      <c r="AM22" s="925"/>
      <c r="AN22" s="926"/>
      <c r="AO22" s="931">
        <v>99.5</v>
      </c>
      <c r="AP22" s="932">
        <v>98.5</v>
      </c>
      <c r="AQ22" s="933">
        <v>1</v>
      </c>
      <c r="AR22" s="915"/>
      <c r="AS22" s="930"/>
      <c r="AT22" s="923"/>
    </row>
    <row r="23" spans="1:46" s="888" customFormat="1" x14ac:dyDescent="0.15">
      <c r="A23" s="923"/>
      <c r="AP23" s="915"/>
      <c r="AQ23" s="915"/>
      <c r="AR23" s="915"/>
      <c r="AS23" s="930"/>
      <c r="AT23" s="923"/>
    </row>
    <row r="24" spans="1:46" s="888" customFormat="1" x14ac:dyDescent="0.15">
      <c r="A24" s="923"/>
      <c r="AP24" s="915"/>
      <c r="AQ24" s="915"/>
      <c r="AR24" s="915"/>
      <c r="AS24" s="930"/>
      <c r="AT24" s="923"/>
    </row>
    <row r="25" spans="1:46" s="888" customFormat="1" x14ac:dyDescent="0.15">
      <c r="A25" s="934"/>
      <c r="B25" s="935"/>
      <c r="C25" s="935"/>
      <c r="D25" s="935"/>
      <c r="E25" s="935"/>
      <c r="F25" s="935"/>
      <c r="G25" s="935"/>
      <c r="H25" s="935"/>
      <c r="I25" s="935"/>
      <c r="J25" s="935"/>
      <c r="K25" s="935"/>
      <c r="L25" s="935"/>
      <c r="M25" s="935"/>
      <c r="N25" s="935"/>
      <c r="O25" s="935"/>
      <c r="P25" s="935"/>
      <c r="Q25" s="935"/>
      <c r="R25" s="935"/>
      <c r="S25" s="935"/>
      <c r="T25" s="935"/>
      <c r="U25" s="935"/>
      <c r="V25" s="935"/>
      <c r="W25" s="935"/>
      <c r="X25" s="935"/>
      <c r="Y25" s="935"/>
      <c r="Z25" s="935"/>
      <c r="AA25" s="935"/>
      <c r="AB25" s="935"/>
      <c r="AC25" s="935"/>
      <c r="AD25" s="935"/>
      <c r="AE25" s="935"/>
      <c r="AF25" s="935"/>
      <c r="AG25" s="935"/>
      <c r="AH25" s="935"/>
      <c r="AI25" s="935"/>
      <c r="AJ25" s="935"/>
      <c r="AK25" s="935"/>
      <c r="AL25" s="935"/>
      <c r="AM25" s="935"/>
      <c r="AN25" s="935"/>
      <c r="AO25" s="935"/>
      <c r="AP25" s="936"/>
      <c r="AQ25" s="936"/>
      <c r="AR25" s="936"/>
      <c r="AS25" s="937"/>
      <c r="AT25" s="923"/>
    </row>
    <row r="26" spans="1:46" s="888" customFormat="1" x14ac:dyDescent="0.15">
      <c r="A26" s="938" t="s">
        <v>454</v>
      </c>
      <c r="B26" s="938"/>
      <c r="C26" s="938"/>
      <c r="D26" s="938"/>
      <c r="E26" s="938"/>
      <c r="F26" s="938"/>
      <c r="G26" s="938"/>
      <c r="H26" s="938"/>
      <c r="I26" s="938"/>
      <c r="J26" s="938"/>
      <c r="K26" s="938"/>
      <c r="L26" s="938"/>
      <c r="M26" s="938"/>
      <c r="N26" s="938"/>
      <c r="O26" s="938"/>
      <c r="P26" s="938"/>
      <c r="Q26" s="938"/>
      <c r="R26" s="938"/>
      <c r="S26" s="938"/>
      <c r="T26" s="938"/>
      <c r="U26" s="938"/>
      <c r="V26" s="938"/>
      <c r="W26" s="938"/>
      <c r="X26" s="938"/>
      <c r="Y26" s="938"/>
      <c r="Z26" s="938"/>
      <c r="AA26" s="938"/>
      <c r="AB26" s="938"/>
      <c r="AC26" s="938"/>
      <c r="AD26" s="938"/>
      <c r="AE26" s="938"/>
      <c r="AF26" s="938"/>
      <c r="AG26" s="938"/>
      <c r="AH26" s="938"/>
      <c r="AI26" s="938"/>
      <c r="AJ26" s="938"/>
      <c r="AK26" s="938"/>
      <c r="AL26" s="938"/>
      <c r="AM26" s="938"/>
      <c r="AN26" s="938"/>
      <c r="AO26" s="938"/>
      <c r="AP26" s="938"/>
      <c r="AQ26" s="938"/>
      <c r="AR26" s="938"/>
      <c r="AS26" s="938"/>
    </row>
    <row r="27" spans="1:46" x14ac:dyDescent="0.15">
      <c r="A27" s="939"/>
      <c r="AS27" s="3"/>
      <c r="AT27" s="3"/>
    </row>
    <row r="28" spans="1:46" ht="17.25" x14ac:dyDescent="0.15">
      <c r="A28" s="16" t="s">
        <v>455</v>
      </c>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940"/>
    </row>
    <row r="29" spans="1:46" x14ac:dyDescent="0.15">
      <c r="A29" s="10"/>
      <c r="AK29" s="888" t="s">
        <v>456</v>
      </c>
      <c r="AL29" s="888"/>
      <c r="AM29" s="888"/>
      <c r="AN29" s="888"/>
      <c r="AS29" s="941"/>
    </row>
    <row r="30" spans="1:46" ht="13.5" customHeight="1" x14ac:dyDescent="0.15">
      <c r="A30" s="10"/>
      <c r="AK30" s="889"/>
      <c r="AL30" s="890"/>
      <c r="AM30" s="890"/>
      <c r="AN30" s="891"/>
      <c r="AO30" s="892" t="s">
        <v>436</v>
      </c>
      <c r="AP30" s="893"/>
      <c r="AQ30" s="894" t="s">
        <v>437</v>
      </c>
      <c r="AR30" s="895"/>
    </row>
    <row r="31" spans="1:46" x14ac:dyDescent="0.15">
      <c r="A31" s="10"/>
      <c r="AK31" s="896"/>
      <c r="AL31" s="897"/>
      <c r="AM31" s="897"/>
      <c r="AN31" s="898"/>
      <c r="AO31" s="899"/>
      <c r="AP31" s="900" t="s">
        <v>438</v>
      </c>
      <c r="AQ31" s="901" t="s">
        <v>439</v>
      </c>
      <c r="AR31" s="902" t="s">
        <v>440</v>
      </c>
    </row>
    <row r="32" spans="1:46" ht="27" customHeight="1" x14ac:dyDescent="0.15">
      <c r="A32" s="10"/>
      <c r="AK32" s="942" t="s">
        <v>457</v>
      </c>
      <c r="AL32" s="943"/>
      <c r="AM32" s="943"/>
      <c r="AN32" s="944"/>
      <c r="AO32" s="945">
        <v>3090151</v>
      </c>
      <c r="AP32" s="945">
        <v>34733</v>
      </c>
      <c r="AQ32" s="946">
        <v>42274</v>
      </c>
      <c r="AR32" s="947">
        <v>-17.8</v>
      </c>
    </row>
    <row r="33" spans="1:46" ht="13.5" customHeight="1" x14ac:dyDescent="0.15">
      <c r="A33" s="10"/>
      <c r="AK33" s="942" t="s">
        <v>458</v>
      </c>
      <c r="AL33" s="943"/>
      <c r="AM33" s="943"/>
      <c r="AN33" s="944"/>
      <c r="AO33" s="945" t="s">
        <v>324</v>
      </c>
      <c r="AP33" s="945" t="s">
        <v>324</v>
      </c>
      <c r="AQ33" s="946" t="s">
        <v>324</v>
      </c>
      <c r="AR33" s="947" t="s">
        <v>324</v>
      </c>
    </row>
    <row r="34" spans="1:46" ht="27" customHeight="1" x14ac:dyDescent="0.15">
      <c r="A34" s="10"/>
      <c r="AK34" s="942" t="s">
        <v>459</v>
      </c>
      <c r="AL34" s="943"/>
      <c r="AM34" s="943"/>
      <c r="AN34" s="944"/>
      <c r="AO34" s="945" t="s">
        <v>324</v>
      </c>
      <c r="AP34" s="945" t="s">
        <v>324</v>
      </c>
      <c r="AQ34" s="946">
        <v>53</v>
      </c>
      <c r="AR34" s="947" t="s">
        <v>324</v>
      </c>
    </row>
    <row r="35" spans="1:46" ht="27" customHeight="1" x14ac:dyDescent="0.15">
      <c r="A35" s="10"/>
      <c r="AK35" s="942" t="s">
        <v>460</v>
      </c>
      <c r="AL35" s="943"/>
      <c r="AM35" s="943"/>
      <c r="AN35" s="944"/>
      <c r="AO35" s="945">
        <v>2039287</v>
      </c>
      <c r="AP35" s="945">
        <v>22922</v>
      </c>
      <c r="AQ35" s="946">
        <v>12769</v>
      </c>
      <c r="AR35" s="947">
        <v>79.5</v>
      </c>
    </row>
    <row r="36" spans="1:46" ht="27" customHeight="1" x14ac:dyDescent="0.15">
      <c r="A36" s="10"/>
      <c r="AK36" s="942" t="s">
        <v>461</v>
      </c>
      <c r="AL36" s="943"/>
      <c r="AM36" s="943"/>
      <c r="AN36" s="944"/>
      <c r="AO36" s="945" t="s">
        <v>324</v>
      </c>
      <c r="AP36" s="945" t="s">
        <v>324</v>
      </c>
      <c r="AQ36" s="946">
        <v>1973</v>
      </c>
      <c r="AR36" s="947" t="s">
        <v>324</v>
      </c>
    </row>
    <row r="37" spans="1:46" ht="13.5" customHeight="1" x14ac:dyDescent="0.15">
      <c r="A37" s="10"/>
      <c r="AK37" s="942" t="s">
        <v>462</v>
      </c>
      <c r="AL37" s="943"/>
      <c r="AM37" s="943"/>
      <c r="AN37" s="944"/>
      <c r="AO37" s="945" t="s">
        <v>324</v>
      </c>
      <c r="AP37" s="945" t="s">
        <v>324</v>
      </c>
      <c r="AQ37" s="946">
        <v>635</v>
      </c>
      <c r="AR37" s="947" t="s">
        <v>324</v>
      </c>
    </row>
    <row r="38" spans="1:46" ht="27" customHeight="1" x14ac:dyDescent="0.15">
      <c r="A38" s="10"/>
      <c r="AK38" s="948" t="s">
        <v>463</v>
      </c>
      <c r="AL38" s="949"/>
      <c r="AM38" s="949"/>
      <c r="AN38" s="950"/>
      <c r="AO38" s="951" t="s">
        <v>324</v>
      </c>
      <c r="AP38" s="951" t="s">
        <v>324</v>
      </c>
      <c r="AQ38" s="952">
        <v>1</v>
      </c>
      <c r="AR38" s="933" t="s">
        <v>324</v>
      </c>
      <c r="AS38" s="941"/>
    </row>
    <row r="39" spans="1:46" x14ac:dyDescent="0.15">
      <c r="A39" s="10"/>
      <c r="AK39" s="948" t="s">
        <v>464</v>
      </c>
      <c r="AL39" s="949"/>
      <c r="AM39" s="949"/>
      <c r="AN39" s="950"/>
      <c r="AO39" s="945">
        <v>-1036236</v>
      </c>
      <c r="AP39" s="945">
        <v>-11647</v>
      </c>
      <c r="AQ39" s="946">
        <v>-5447</v>
      </c>
      <c r="AR39" s="947">
        <v>113.8</v>
      </c>
      <c r="AS39" s="941"/>
    </row>
    <row r="40" spans="1:46" ht="27" customHeight="1" x14ac:dyDescent="0.15">
      <c r="A40" s="10"/>
      <c r="AK40" s="942" t="s">
        <v>465</v>
      </c>
      <c r="AL40" s="943"/>
      <c r="AM40" s="943"/>
      <c r="AN40" s="944"/>
      <c r="AO40" s="945">
        <v>-3179900</v>
      </c>
      <c r="AP40" s="945">
        <v>-35742</v>
      </c>
      <c r="AQ40" s="946">
        <v>-37418</v>
      </c>
      <c r="AR40" s="947">
        <v>-4.5</v>
      </c>
      <c r="AS40" s="941"/>
    </row>
    <row r="41" spans="1:46" x14ac:dyDescent="0.15">
      <c r="A41" s="10"/>
      <c r="AK41" s="953" t="s">
        <v>231</v>
      </c>
      <c r="AL41" s="954"/>
      <c r="AM41" s="954"/>
      <c r="AN41" s="955"/>
      <c r="AO41" s="945">
        <v>913302</v>
      </c>
      <c r="AP41" s="945">
        <v>10266</v>
      </c>
      <c r="AQ41" s="946">
        <v>14840</v>
      </c>
      <c r="AR41" s="947">
        <v>-30.8</v>
      </c>
      <c r="AS41" s="941"/>
    </row>
    <row r="42" spans="1:46" x14ac:dyDescent="0.15">
      <c r="A42" s="10"/>
      <c r="AK42" s="956" t="s">
        <v>466</v>
      </c>
      <c r="AQ42" s="915"/>
      <c r="AR42" s="915"/>
      <c r="AS42" s="941"/>
    </row>
    <row r="43" spans="1:46" x14ac:dyDescent="0.15">
      <c r="A43" s="10"/>
      <c r="AP43" s="957"/>
      <c r="AQ43" s="915"/>
      <c r="AS43" s="941"/>
    </row>
    <row r="44" spans="1:46" x14ac:dyDescent="0.15">
      <c r="A44" s="10"/>
      <c r="AQ44" s="915"/>
    </row>
    <row r="45" spans="1:46" x14ac:dyDescent="0.1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958"/>
      <c r="AR45" s="7"/>
      <c r="AS45" s="7"/>
      <c r="AT45" s="3"/>
    </row>
    <row r="46" spans="1:46" x14ac:dyDescent="0.1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3"/>
    </row>
    <row r="47" spans="1:46" ht="17.25" customHeight="1" x14ac:dyDescent="0.15">
      <c r="A47" s="29" t="s">
        <v>467</v>
      </c>
    </row>
    <row r="48" spans="1:46" x14ac:dyDescent="0.15">
      <c r="A48" s="10"/>
      <c r="AK48" s="959" t="s">
        <v>468</v>
      </c>
      <c r="AL48" s="959"/>
      <c r="AM48" s="959"/>
      <c r="AN48" s="959"/>
      <c r="AO48" s="959"/>
      <c r="AP48" s="959"/>
      <c r="AQ48" s="960"/>
      <c r="AR48" s="959"/>
    </row>
    <row r="49" spans="1:44" ht="13.5" customHeight="1" x14ac:dyDescent="0.15">
      <c r="A49" s="10"/>
      <c r="AK49" s="961"/>
      <c r="AL49" s="962"/>
      <c r="AM49" s="963" t="s">
        <v>436</v>
      </c>
      <c r="AN49" s="964" t="s">
        <v>469</v>
      </c>
      <c r="AO49" s="965"/>
      <c r="AP49" s="965"/>
      <c r="AQ49" s="965"/>
      <c r="AR49" s="966"/>
    </row>
    <row r="50" spans="1:44" x14ac:dyDescent="0.15">
      <c r="A50" s="10"/>
      <c r="AK50" s="967"/>
      <c r="AL50" s="968"/>
      <c r="AM50" s="969"/>
      <c r="AN50" s="970" t="s">
        <v>470</v>
      </c>
      <c r="AO50" s="971" t="s">
        <v>471</v>
      </c>
      <c r="AP50" s="972" t="s">
        <v>472</v>
      </c>
      <c r="AQ50" s="973" t="s">
        <v>473</v>
      </c>
      <c r="AR50" s="974" t="s">
        <v>474</v>
      </c>
    </row>
    <row r="51" spans="1:44" x14ac:dyDescent="0.15">
      <c r="A51" s="10"/>
      <c r="AK51" s="961" t="s">
        <v>475</v>
      </c>
      <c r="AL51" s="962"/>
      <c r="AM51" s="975">
        <v>4446943</v>
      </c>
      <c r="AN51" s="976">
        <v>48326</v>
      </c>
      <c r="AO51" s="977">
        <v>107.7</v>
      </c>
      <c r="AP51" s="978">
        <v>54110</v>
      </c>
      <c r="AQ51" s="979">
        <v>-5.6</v>
      </c>
      <c r="AR51" s="980">
        <v>113.3</v>
      </c>
    </row>
    <row r="52" spans="1:44" x14ac:dyDescent="0.15">
      <c r="A52" s="10"/>
      <c r="AK52" s="981"/>
      <c r="AL52" s="982" t="s">
        <v>476</v>
      </c>
      <c r="AM52" s="983">
        <v>1885911</v>
      </c>
      <c r="AN52" s="984">
        <v>20495</v>
      </c>
      <c r="AO52" s="985">
        <v>87.2</v>
      </c>
      <c r="AP52" s="986">
        <v>30620</v>
      </c>
      <c r="AQ52" s="987">
        <v>-6.6</v>
      </c>
      <c r="AR52" s="988">
        <v>93.8</v>
      </c>
    </row>
    <row r="53" spans="1:44" x14ac:dyDescent="0.15">
      <c r="A53" s="10"/>
      <c r="AK53" s="961" t="s">
        <v>477</v>
      </c>
      <c r="AL53" s="962"/>
      <c r="AM53" s="975">
        <v>4927760</v>
      </c>
      <c r="AN53" s="976">
        <v>54057</v>
      </c>
      <c r="AO53" s="977">
        <v>11.9</v>
      </c>
      <c r="AP53" s="978">
        <v>54684</v>
      </c>
      <c r="AQ53" s="979">
        <v>1.1000000000000001</v>
      </c>
      <c r="AR53" s="980">
        <v>10.8</v>
      </c>
    </row>
    <row r="54" spans="1:44" x14ac:dyDescent="0.15">
      <c r="A54" s="10"/>
      <c r="AK54" s="981"/>
      <c r="AL54" s="982" t="s">
        <v>476</v>
      </c>
      <c r="AM54" s="983">
        <v>3043908</v>
      </c>
      <c r="AN54" s="984">
        <v>33391</v>
      </c>
      <c r="AO54" s="985">
        <v>62.9</v>
      </c>
      <c r="AP54" s="986">
        <v>32829</v>
      </c>
      <c r="AQ54" s="987">
        <v>7.2</v>
      </c>
      <c r="AR54" s="988">
        <v>55.7</v>
      </c>
    </row>
    <row r="55" spans="1:44" x14ac:dyDescent="0.15">
      <c r="A55" s="10"/>
      <c r="AK55" s="961" t="s">
        <v>478</v>
      </c>
      <c r="AL55" s="962"/>
      <c r="AM55" s="975">
        <v>8802609</v>
      </c>
      <c r="AN55" s="976">
        <v>97307</v>
      </c>
      <c r="AO55" s="977">
        <v>80</v>
      </c>
      <c r="AP55" s="978">
        <v>62383</v>
      </c>
      <c r="AQ55" s="979">
        <v>14.1</v>
      </c>
      <c r="AR55" s="980">
        <v>65.900000000000006</v>
      </c>
    </row>
    <row r="56" spans="1:44" x14ac:dyDescent="0.15">
      <c r="A56" s="10"/>
      <c r="AK56" s="981"/>
      <c r="AL56" s="982" t="s">
        <v>476</v>
      </c>
      <c r="AM56" s="983">
        <v>5716937</v>
      </c>
      <c r="AN56" s="984">
        <v>63197</v>
      </c>
      <c r="AO56" s="985">
        <v>89.3</v>
      </c>
      <c r="AP56" s="986">
        <v>35325</v>
      </c>
      <c r="AQ56" s="987">
        <v>7.6</v>
      </c>
      <c r="AR56" s="988">
        <v>81.7</v>
      </c>
    </row>
    <row r="57" spans="1:44" x14ac:dyDescent="0.15">
      <c r="A57" s="10"/>
      <c r="AK57" s="961" t="s">
        <v>479</v>
      </c>
      <c r="AL57" s="962"/>
      <c r="AM57" s="975">
        <v>16169443</v>
      </c>
      <c r="AN57" s="976">
        <v>180137</v>
      </c>
      <c r="AO57" s="977">
        <v>85.1</v>
      </c>
      <c r="AP57" s="978">
        <v>63812</v>
      </c>
      <c r="AQ57" s="979">
        <v>2.2999999999999998</v>
      </c>
      <c r="AR57" s="980">
        <v>82.8</v>
      </c>
    </row>
    <row r="58" spans="1:44" x14ac:dyDescent="0.15">
      <c r="A58" s="10"/>
      <c r="AK58" s="981"/>
      <c r="AL58" s="982" t="s">
        <v>476</v>
      </c>
      <c r="AM58" s="983">
        <v>3299520</v>
      </c>
      <c r="AN58" s="984">
        <v>36759</v>
      </c>
      <c r="AO58" s="985">
        <v>-41.8</v>
      </c>
      <c r="AP58" s="986">
        <v>33848</v>
      </c>
      <c r="AQ58" s="987">
        <v>-4.2</v>
      </c>
      <c r="AR58" s="988">
        <v>-37.6</v>
      </c>
    </row>
    <row r="59" spans="1:44" x14ac:dyDescent="0.15">
      <c r="A59" s="10"/>
      <c r="AK59" s="961" t="s">
        <v>480</v>
      </c>
      <c r="AL59" s="962"/>
      <c r="AM59" s="975">
        <v>14666453</v>
      </c>
      <c r="AN59" s="976">
        <v>164851</v>
      </c>
      <c r="AO59" s="977">
        <v>-8.5</v>
      </c>
      <c r="AP59" s="978">
        <v>54225</v>
      </c>
      <c r="AQ59" s="979">
        <v>-15</v>
      </c>
      <c r="AR59" s="980">
        <v>6.5</v>
      </c>
    </row>
    <row r="60" spans="1:44" x14ac:dyDescent="0.15">
      <c r="A60" s="10"/>
      <c r="AK60" s="981"/>
      <c r="AL60" s="982" t="s">
        <v>476</v>
      </c>
      <c r="AM60" s="983">
        <v>8211981</v>
      </c>
      <c r="AN60" s="984">
        <v>92303</v>
      </c>
      <c r="AO60" s="985">
        <v>151.1</v>
      </c>
      <c r="AP60" s="986">
        <v>27337</v>
      </c>
      <c r="AQ60" s="987">
        <v>-19.2</v>
      </c>
      <c r="AR60" s="988">
        <v>170.3</v>
      </c>
    </row>
    <row r="61" spans="1:44" x14ac:dyDescent="0.15">
      <c r="A61" s="10"/>
      <c r="AK61" s="961" t="s">
        <v>481</v>
      </c>
      <c r="AL61" s="989"/>
      <c r="AM61" s="975">
        <v>9802642</v>
      </c>
      <c r="AN61" s="976">
        <v>108936</v>
      </c>
      <c r="AO61" s="977">
        <v>55.2</v>
      </c>
      <c r="AP61" s="978">
        <v>57843</v>
      </c>
      <c r="AQ61" s="990">
        <v>-0.6</v>
      </c>
      <c r="AR61" s="980">
        <v>55.8</v>
      </c>
    </row>
    <row r="62" spans="1:44" x14ac:dyDescent="0.15">
      <c r="A62" s="10"/>
      <c r="AK62" s="981"/>
      <c r="AL62" s="982" t="s">
        <v>476</v>
      </c>
      <c r="AM62" s="983">
        <v>4431651</v>
      </c>
      <c r="AN62" s="984">
        <v>49229</v>
      </c>
      <c r="AO62" s="985">
        <v>69.7</v>
      </c>
      <c r="AP62" s="986">
        <v>31992</v>
      </c>
      <c r="AQ62" s="987">
        <v>-3</v>
      </c>
      <c r="AR62" s="988">
        <v>72.7</v>
      </c>
    </row>
    <row r="63" spans="1:44" x14ac:dyDescent="0.15">
      <c r="A63" s="10"/>
    </row>
    <row r="64" spans="1:44" x14ac:dyDescent="0.15">
      <c r="A64" s="10"/>
    </row>
    <row r="65" spans="1:46" x14ac:dyDescent="0.15">
      <c r="A65" s="10"/>
    </row>
    <row r="66" spans="1:46" x14ac:dyDescent="0.15">
      <c r="A66" s="12"/>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4"/>
    </row>
    <row r="67" spans="1:46" ht="13.5" hidden="1" customHeight="1" x14ac:dyDescent="0.15">
      <c r="AS67" s="3"/>
      <c r="AT67" s="3"/>
    </row>
  </sheetData>
  <sheetProtection algorithmName="SHA-512" hashValue="hhiafpDyDhXGGNUvdgdRLuz/XfVfjnzBDWjVG07IEEWH/98rL0WOsTsINqdsblwIUkvyynZMy8W2fkSzFZ7TLg==" saltValue="MOh1/htCcyeo54Pu8zbLmA==" spinCount="100000" sheet="1" objects="1" scenarios="1"/>
  <mergeCells count="25">
    <mergeCell ref="AK37:AN37"/>
    <mergeCell ref="AK38:AN38"/>
    <mergeCell ref="AK39:AN39"/>
    <mergeCell ref="AK40:AN40"/>
    <mergeCell ref="AK41:AN41"/>
    <mergeCell ref="AM49:AM50"/>
    <mergeCell ref="AN49:AR49"/>
    <mergeCell ref="AO30:AO31"/>
    <mergeCell ref="AK32:AN32"/>
    <mergeCell ref="AK33:AN33"/>
    <mergeCell ref="AK34:AN34"/>
    <mergeCell ref="AK35:AN35"/>
    <mergeCell ref="AK36:AN36"/>
    <mergeCell ref="AK14:AN14"/>
    <mergeCell ref="AK15:AN15"/>
    <mergeCell ref="AK16:AN16"/>
    <mergeCell ref="AK21:AN21"/>
    <mergeCell ref="AK22:AN22"/>
    <mergeCell ref="A26:AS26"/>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CFC2A-14B1-4783-973D-758B56BE3B73}">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38" customWidth="1"/>
    <col min="126" max="16384" width="9" style="5" hidden="1"/>
  </cols>
  <sheetData>
    <row r="1" spans="2:125"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2:125" x14ac:dyDescent="0.15">
      <c r="B2" s="5"/>
      <c r="DG2" s="5"/>
    </row>
    <row r="3" spans="2:125" x14ac:dyDescent="0.1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H3" s="5"/>
      <c r="DI3" s="5"/>
      <c r="DJ3" s="5"/>
      <c r="DK3" s="5"/>
      <c r="DL3" s="5"/>
      <c r="DM3" s="5"/>
      <c r="DN3" s="5"/>
      <c r="DO3" s="5"/>
      <c r="DP3" s="5"/>
      <c r="DQ3" s="5"/>
      <c r="DR3" s="5"/>
      <c r="DS3" s="5"/>
      <c r="DT3" s="5"/>
      <c r="DU3" s="5"/>
    </row>
    <row r="4" spans="2:125" x14ac:dyDescent="0.15"/>
    <row r="5" spans="2:125" x14ac:dyDescent="0.15"/>
    <row r="6" spans="2:125" x14ac:dyDescent="0.15"/>
    <row r="7" spans="2:125" x14ac:dyDescent="0.15"/>
    <row r="8" spans="2:125" x14ac:dyDescent="0.15"/>
    <row r="9" spans="2:125" x14ac:dyDescent="0.15">
      <c r="DU9" s="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5"/>
    </row>
    <row r="18" spans="125:125" x14ac:dyDescent="0.15"/>
    <row r="19" spans="125:125" x14ac:dyDescent="0.15"/>
    <row r="20" spans="125:125" x14ac:dyDescent="0.15">
      <c r="DU20" s="5"/>
    </row>
    <row r="21" spans="125:125" x14ac:dyDescent="0.15">
      <c r="DU21" s="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5"/>
    </row>
    <row r="29" spans="125:125" x14ac:dyDescent="0.15"/>
    <row r="30" spans="125:125" x14ac:dyDescent="0.15"/>
    <row r="31" spans="125:125" x14ac:dyDescent="0.15"/>
    <row r="32" spans="125:125" x14ac:dyDescent="0.15"/>
    <row r="33" spans="2:125" x14ac:dyDescent="0.15">
      <c r="B33" s="5"/>
      <c r="G33" s="5"/>
      <c r="I33" s="5"/>
    </row>
    <row r="34" spans="2:125" x14ac:dyDescent="0.15">
      <c r="C34" s="5"/>
      <c r="P34" s="5"/>
      <c r="DE34" s="5"/>
      <c r="DH34" s="5"/>
    </row>
    <row r="35" spans="2:125" x14ac:dyDescent="0.15">
      <c r="D35" s="5"/>
      <c r="E35" s="5"/>
      <c r="DG35" s="5"/>
      <c r="DJ35" s="5"/>
      <c r="DP35" s="5"/>
      <c r="DQ35" s="5"/>
      <c r="DR35" s="5"/>
      <c r="DS35" s="5"/>
      <c r="DT35" s="5"/>
      <c r="DU35" s="5"/>
    </row>
    <row r="36" spans="2:125" x14ac:dyDescent="0.15">
      <c r="F36" s="5"/>
      <c r="H36" s="5"/>
      <c r="J36" s="5"/>
      <c r="K36" s="5"/>
      <c r="L36" s="5"/>
      <c r="M36" s="5"/>
      <c r="N36" s="5"/>
      <c r="O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F36" s="5"/>
      <c r="DI36" s="5"/>
      <c r="DK36" s="5"/>
      <c r="DL36" s="5"/>
      <c r="DM36" s="5"/>
      <c r="DN36" s="5"/>
      <c r="DO36" s="5"/>
      <c r="DP36" s="5"/>
      <c r="DQ36" s="5"/>
      <c r="DR36" s="5"/>
      <c r="DS36" s="5"/>
      <c r="DT36" s="5"/>
      <c r="DU36" s="5"/>
    </row>
    <row r="37" spans="2:125" x14ac:dyDescent="0.15">
      <c r="DU37" s="5"/>
    </row>
    <row r="38" spans="2:125" x14ac:dyDescent="0.15">
      <c r="DT38" s="5"/>
      <c r="DU38" s="5"/>
    </row>
    <row r="39" spans="2:125" x14ac:dyDescent="0.15"/>
    <row r="40" spans="2:125" x14ac:dyDescent="0.15">
      <c r="DH40" s="5"/>
    </row>
    <row r="41" spans="2:125" x14ac:dyDescent="0.15">
      <c r="DE41" s="5"/>
    </row>
    <row r="42" spans="2:125" x14ac:dyDescent="0.15">
      <c r="DG42" s="5"/>
      <c r="DJ42" s="5"/>
    </row>
    <row r="43" spans="2:125" x14ac:dyDescent="0.1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F43" s="5"/>
      <c r="DI43" s="5"/>
      <c r="DK43" s="5"/>
      <c r="DL43" s="5"/>
      <c r="DM43" s="5"/>
      <c r="DN43" s="5"/>
      <c r="DO43" s="5"/>
      <c r="DP43" s="5"/>
      <c r="DQ43" s="5"/>
      <c r="DR43" s="5"/>
      <c r="DS43" s="5"/>
      <c r="DT43" s="5"/>
      <c r="DU43" s="5"/>
    </row>
    <row r="44" spans="2:125" x14ac:dyDescent="0.15">
      <c r="DU44" s="5"/>
    </row>
    <row r="45" spans="2:125" x14ac:dyDescent="0.15"/>
    <row r="46" spans="2:125" x14ac:dyDescent="0.15"/>
    <row r="47" spans="2:125" x14ac:dyDescent="0.15"/>
    <row r="48" spans="2:125" x14ac:dyDescent="0.15">
      <c r="DT48" s="5"/>
      <c r="DU48" s="5"/>
    </row>
    <row r="49" spans="120:125" x14ac:dyDescent="0.15">
      <c r="DU49" s="5"/>
    </row>
    <row r="50" spans="120:125" x14ac:dyDescent="0.15">
      <c r="DU50" s="5"/>
    </row>
    <row r="51" spans="120:125" x14ac:dyDescent="0.15">
      <c r="DP51" s="5"/>
      <c r="DQ51" s="5"/>
      <c r="DR51" s="5"/>
      <c r="DS51" s="5"/>
      <c r="DT51" s="5"/>
      <c r="DU51" s="5"/>
    </row>
    <row r="52" spans="120:125" x14ac:dyDescent="0.15"/>
    <row r="53" spans="120:125" x14ac:dyDescent="0.15"/>
    <row r="54" spans="120:125" x14ac:dyDescent="0.15">
      <c r="DU54" s="5"/>
    </row>
    <row r="55" spans="120:125" x14ac:dyDescent="0.15"/>
    <row r="56" spans="120:125" x14ac:dyDescent="0.15"/>
    <row r="57" spans="120:125" x14ac:dyDescent="0.15"/>
    <row r="58" spans="120:125" x14ac:dyDescent="0.15">
      <c r="DU58" s="5"/>
    </row>
    <row r="59" spans="120:125" x14ac:dyDescent="0.15"/>
    <row r="60" spans="120:125" x14ac:dyDescent="0.15"/>
    <row r="61" spans="120:125" x14ac:dyDescent="0.15"/>
    <row r="62" spans="120:125" x14ac:dyDescent="0.15"/>
    <row r="63" spans="120:125" x14ac:dyDescent="0.15">
      <c r="DU63" s="5"/>
    </row>
    <row r="64" spans="120:125" x14ac:dyDescent="0.15">
      <c r="DT64" s="5"/>
      <c r="DU64" s="5"/>
    </row>
    <row r="65" spans="123:125" x14ac:dyDescent="0.15"/>
    <row r="66" spans="123:125" x14ac:dyDescent="0.15"/>
    <row r="67" spans="123:125" x14ac:dyDescent="0.15"/>
    <row r="68" spans="123:125" x14ac:dyDescent="0.15"/>
    <row r="69" spans="123:125" x14ac:dyDescent="0.15">
      <c r="DS69" s="5"/>
      <c r="DT69" s="5"/>
      <c r="DU69" s="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5"/>
    </row>
    <row r="83" spans="116:125" x14ac:dyDescent="0.15">
      <c r="DM83" s="5"/>
      <c r="DN83" s="5"/>
      <c r="DO83" s="5"/>
      <c r="DP83" s="5"/>
      <c r="DQ83" s="5"/>
      <c r="DR83" s="5"/>
      <c r="DS83" s="5"/>
      <c r="DT83" s="5"/>
      <c r="DU83" s="5"/>
    </row>
    <row r="84" spans="116:125" x14ac:dyDescent="0.15"/>
    <row r="85" spans="116:125" x14ac:dyDescent="0.15"/>
    <row r="86" spans="116:125" x14ac:dyDescent="0.15"/>
    <row r="87" spans="116:125" x14ac:dyDescent="0.15"/>
    <row r="88" spans="116:125" x14ac:dyDescent="0.15">
      <c r="DU88" s="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5"/>
      <c r="DT94" s="5"/>
      <c r="DU94" s="5"/>
    </row>
    <row r="95" spans="116:125" ht="13.5" customHeight="1" x14ac:dyDescent="0.15">
      <c r="DU95" s="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5"/>
    </row>
    <row r="102" spans="124:125" ht="13.5" customHeight="1" x14ac:dyDescent="0.15"/>
    <row r="103" spans="124:125" ht="13.5" customHeight="1" x14ac:dyDescent="0.15"/>
    <row r="104" spans="124:125" ht="13.5" customHeight="1" x14ac:dyDescent="0.15">
      <c r="DT104" s="5"/>
      <c r="DU104" s="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14</v>
      </c>
    </row>
    <row r="121" spans="125:125" ht="13.5" hidden="1" customHeight="1" x14ac:dyDescent="0.15">
      <c r="DU121" s="5"/>
    </row>
  </sheetData>
  <sheetProtection algorithmName="SHA-512" hashValue="M5xEx3TjPhX8JT6Sqn+7GZ8K2NpWbHaIKaf+ULijQD6N44uq7A7c7iUcUacMtyLXFb84yAWVLhk/HNSqAkv31g==" saltValue="WW901Ndc1eH+buaeACCzZ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6D60A2-0683-40F8-8B04-A57BC178A3DB}">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38" customWidth="1"/>
    <col min="126" max="142" width="0" style="5" hidden="1" customWidth="1"/>
    <col min="143" max="16384" width="9" style="5" hidden="1"/>
  </cols>
  <sheetData>
    <row r="1" spans="1:125"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1:125" x14ac:dyDescent="0.15">
      <c r="B2" s="5"/>
      <c r="T2" s="5"/>
    </row>
    <row r="3" spans="1:125"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5"/>
      <c r="G33" s="5"/>
      <c r="I33" s="5"/>
    </row>
    <row r="34" spans="2:125" x14ac:dyDescent="0.15">
      <c r="C34" s="5"/>
      <c r="P34" s="5"/>
      <c r="R34" s="5"/>
      <c r="U34" s="5"/>
    </row>
    <row r="35" spans="2:125" x14ac:dyDescent="0.15">
      <c r="D35" s="5"/>
      <c r="E35" s="5"/>
      <c r="T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row>
    <row r="36" spans="2:125" x14ac:dyDescent="0.15">
      <c r="F36" s="5"/>
      <c r="H36" s="5"/>
      <c r="J36" s="5"/>
      <c r="K36" s="5"/>
      <c r="L36" s="5"/>
      <c r="M36" s="5"/>
      <c r="N36" s="5"/>
      <c r="O36" s="5"/>
      <c r="Q36" s="5"/>
      <c r="S36" s="5"/>
      <c r="V36" s="5"/>
    </row>
    <row r="37" spans="2:125" x14ac:dyDescent="0.15"/>
    <row r="38" spans="2:125" x14ac:dyDescent="0.15"/>
    <row r="39" spans="2:125" x14ac:dyDescent="0.15"/>
    <row r="40" spans="2:125" x14ac:dyDescent="0.15">
      <c r="U40" s="5"/>
    </row>
    <row r="41" spans="2:125" x14ac:dyDescent="0.15">
      <c r="R41" s="5"/>
    </row>
    <row r="42" spans="2:125" x14ac:dyDescent="0.15">
      <c r="T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row>
    <row r="43" spans="2:125" x14ac:dyDescent="0.15">
      <c r="Q43" s="5"/>
      <c r="S43" s="5"/>
      <c r="V43" s="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38" t="s">
        <v>14</v>
      </c>
    </row>
  </sheetData>
  <sheetProtection algorithmName="SHA-512" hashValue="v+X5X1T90MC/ols4jwdkWDBcFjpb7hZJNFFVjhmaETI/6IqY08Rj+6r1xUSHcp5OuaS3J6IFAHY2gRm/QG3a7Q==" saltValue="4x1sFh8489uANiqR3QcPc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FA13F1-D16B-41ED-A407-1843C293153F}">
  <sheetPr>
    <pageSetUpPr fitToPage="1"/>
  </sheetPr>
  <dimension ref="B1:J50"/>
  <sheetViews>
    <sheetView showGridLines="0" zoomScaleSheetLayoutView="100" workbookViewId="0"/>
  </sheetViews>
  <sheetFormatPr defaultColWidth="0" defaultRowHeight="13.5" customHeight="1" zeroHeight="1" x14ac:dyDescent="0.15"/>
  <cols>
    <col min="1" max="1" width="8.25" style="991" customWidth="1"/>
    <col min="2" max="16" width="14.625" style="991" customWidth="1"/>
    <col min="17" max="16384" width="0" style="99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992"/>
      <c r="C45" s="992"/>
      <c r="D45" s="992"/>
      <c r="E45" s="992"/>
      <c r="F45" s="992"/>
      <c r="G45" s="992"/>
      <c r="H45" s="992"/>
      <c r="I45" s="992"/>
      <c r="J45" s="993" t="s">
        <v>482</v>
      </c>
    </row>
    <row r="46" spans="2:10" ht="29.25" customHeight="1" thickBot="1" x14ac:dyDescent="0.25">
      <c r="B46" s="994" t="s">
        <v>25</v>
      </c>
      <c r="C46" s="995"/>
      <c r="D46" s="995"/>
      <c r="E46" s="996" t="s">
        <v>483</v>
      </c>
      <c r="F46" s="997" t="s">
        <v>3</v>
      </c>
      <c r="G46" s="998" t="s">
        <v>4</v>
      </c>
      <c r="H46" s="998" t="s">
        <v>5</v>
      </c>
      <c r="I46" s="998" t="s">
        <v>6</v>
      </c>
      <c r="J46" s="999" t="s">
        <v>7</v>
      </c>
    </row>
    <row r="47" spans="2:10" ht="57.75" customHeight="1" x14ac:dyDescent="0.15">
      <c r="B47" s="1000"/>
      <c r="C47" s="1001" t="s">
        <v>484</v>
      </c>
      <c r="D47" s="1001"/>
      <c r="E47" s="1002"/>
      <c r="F47" s="1003">
        <v>11.21</v>
      </c>
      <c r="G47" s="1004">
        <v>13.2</v>
      </c>
      <c r="H47" s="1004">
        <v>15.73</v>
      </c>
      <c r="I47" s="1004">
        <v>16.71</v>
      </c>
      <c r="J47" s="1005">
        <v>17.77</v>
      </c>
    </row>
    <row r="48" spans="2:10" ht="57.75" customHeight="1" x14ac:dyDescent="0.15">
      <c r="B48" s="1006"/>
      <c r="C48" s="1007" t="s">
        <v>485</v>
      </c>
      <c r="D48" s="1007"/>
      <c r="E48" s="1008"/>
      <c r="F48" s="1009">
        <v>2.94</v>
      </c>
      <c r="G48" s="1010">
        <v>2.6</v>
      </c>
      <c r="H48" s="1010">
        <v>3.26</v>
      </c>
      <c r="I48" s="1010">
        <v>5.24</v>
      </c>
      <c r="J48" s="1011">
        <v>9.3000000000000007</v>
      </c>
    </row>
    <row r="49" spans="2:10" ht="57.75" customHeight="1" thickBot="1" x14ac:dyDescent="0.2">
      <c r="B49" s="1012"/>
      <c r="C49" s="1013" t="s">
        <v>486</v>
      </c>
      <c r="D49" s="1013"/>
      <c r="E49" s="1014"/>
      <c r="F49" s="1015">
        <v>2.0299999999999998</v>
      </c>
      <c r="G49" s="1016">
        <v>1.71</v>
      </c>
      <c r="H49" s="1016">
        <v>3.22</v>
      </c>
      <c r="I49" s="1016">
        <v>3.68</v>
      </c>
      <c r="J49" s="1017">
        <v>6.08</v>
      </c>
    </row>
    <row r="50" spans="2:10" x14ac:dyDescent="0.15"/>
  </sheetData>
  <sheetProtection algorithmName="SHA-512" hashValue="esLPfkxC/Nt+kImecTNAflZNJ3eQtEMM3A/0vP7Hw6R0NgzYZm/pVRTWSGD0PAB2qYkgfyVrihB6UVY2leBWEg==" saltValue="OJIbdFh1RE4Wv7WPx2SIb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2023-10-17T06:12:19Z</cp:lastPrinted>
  <dcterms:created xsi:type="dcterms:W3CDTF">2023-09-21T00:23:26Z</dcterms:created>
  <dcterms:modified xsi:type="dcterms:W3CDTF">2023-10-17T08:09:55Z</dcterms:modified>
  <cp:category/>
</cp:coreProperties>
</file>