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6.254.205\share\財務課\01_財政係\13-財政状況資料集\令和３年度\231003_【10／19〆】令和３年度財政状況資料集の作成について（2回目・地方公会計関係）\提出データ\"/>
    </mc:Choice>
  </mc:AlternateContent>
  <bookViews>
    <workbookView xWindow="0" yWindow="0" windowWidth="15360" windowHeight="7635" firstSheet="14"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O36" i="7"/>
  <c r="W36" i="7"/>
  <c r="E36" i="7"/>
  <c r="C36" i="7"/>
  <c r="DG35" i="7"/>
  <c r="CQ35" i="7"/>
  <c r="CO35" i="7" s="1"/>
  <c r="BY35" i="7"/>
  <c r="BE35" i="7"/>
  <c r="AO35" i="7"/>
  <c r="W35" i="7"/>
  <c r="E35" i="7"/>
  <c r="C35" i="7"/>
  <c r="DG34" i="7"/>
  <c r="CQ34" i="7"/>
  <c r="CO34" i="7" s="1"/>
  <c r="BY34" i="7"/>
  <c r="BE34" i="7"/>
  <c r="AO34" i="7"/>
  <c r="W34" i="7"/>
  <c r="E34" i="7"/>
  <c r="C34" i="7"/>
  <c r="U34" i="7" s="1"/>
  <c r="U35" i="7" s="1"/>
  <c r="U36" i="7" s="1"/>
  <c r="U37" i="7" s="1"/>
  <c r="U38" i="7" l="1"/>
  <c r="AM34" i="7" s="1"/>
  <c r="AM35" i="7" s="1"/>
  <c r="AM36" i="7" s="1"/>
  <c r="BW34" i="7" l="1"/>
  <c r="BW35" i="7" s="1"/>
  <c r="BW36" i="7" s="1"/>
  <c r="BW37" i="7" s="1"/>
  <c r="BW38" i="7" s="1"/>
  <c r="BW39" i="7" s="1"/>
  <c r="BW40" i="7" s="1"/>
</calcChain>
</file>

<file path=xl/sharedStrings.xml><?xml version="1.0" encoding="utf-8"?>
<sst xmlns="http://schemas.openxmlformats.org/spreadsheetml/2006/main" count="1029" uniqueCount="553">
  <si>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</si>
  <si>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</si>
  <si>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</si>
  <si>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</si>
  <si>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</si>
  <si>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</si>
  <si>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</si>
  <si>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</si>
  <si>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</si>
  <si>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</si>
  <si>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</si>
  <si>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</si>
  <si>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</si>
  <si>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</si>
  <si>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</si>
  <si>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</si>
  <si>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過去からの繰上償還の実施と市営住宅の建設をはじめとした地方債の発行額が減少したことに加え、公営企業への繰出金が減少したことにより将来負担比率は減少している。一方、有形固定資産減価償却率は、公共施設の集約化等を進めているものの増加傾向にあり、全体的な施設の老朽化が進んでいる。引き続き繰上償還や地方債の発行抑制による将来負担比率の減少図りつつ、公共施設の統廃合・集約化や施設の長寿命化、老朽化対策を進めることで将来的な施設の維持管理経費の増嵩に備えていく必要がある。</t>
    <rPh sb="1" eb="3">
      <t>カコ</t>
    </rPh>
    <rPh sb="6" eb="10">
      <t>クリアゲショウカン</t>
    </rPh>
    <rPh sb="11" eb="13">
      <t>ジッシ</t>
    </rPh>
    <rPh sb="14" eb="18">
      <t>シエイジュウタク</t>
    </rPh>
    <rPh sb="19" eb="21">
      <t>ケンセツ</t>
    </rPh>
    <rPh sb="28" eb="31">
      <t>チホウサイ</t>
    </rPh>
    <rPh sb="32" eb="34">
      <t>ハッコウ</t>
    </rPh>
    <rPh sb="34" eb="35">
      <t>ガク</t>
    </rPh>
    <rPh sb="36" eb="38">
      <t>ゲンショウ</t>
    </rPh>
    <rPh sb="43" eb="44">
      <t>クワ</t>
    </rPh>
    <rPh sb="46" eb="50">
      <t>コウエイキギョウ</t>
    </rPh>
    <rPh sb="52" eb="53">
      <t>クリ</t>
    </rPh>
    <rPh sb="53" eb="54">
      <t>ダ</t>
    </rPh>
    <rPh sb="54" eb="55">
      <t>キン</t>
    </rPh>
    <rPh sb="56" eb="58">
      <t>ゲンショウ</t>
    </rPh>
    <rPh sb="65" eb="71">
      <t>ショウライフタンヒリツ</t>
    </rPh>
    <rPh sb="72" eb="74">
      <t>ゲンショウ</t>
    </rPh>
    <rPh sb="79" eb="81">
      <t>イッポウ</t>
    </rPh>
    <rPh sb="82" eb="88">
      <t>ユウケイコテイシサン</t>
    </rPh>
    <rPh sb="88" eb="93">
      <t>ゲンカショウキャクリツ</t>
    </rPh>
    <rPh sb="95" eb="99">
      <t>コウキョウシセツ</t>
    </rPh>
    <rPh sb="100" eb="104">
      <t>シュウヤクカトウ</t>
    </rPh>
    <rPh sb="105" eb="106">
      <t>スス</t>
    </rPh>
    <rPh sb="113" eb="117">
      <t>ゾウカケイコウ</t>
    </rPh>
    <rPh sb="121" eb="124">
      <t>ゼンタイテキ</t>
    </rPh>
    <rPh sb="125" eb="127">
      <t>シセツ</t>
    </rPh>
    <rPh sb="128" eb="130">
      <t>ロウキュウ</t>
    </rPh>
    <rPh sb="130" eb="131">
      <t>カ</t>
    </rPh>
    <rPh sb="132" eb="133">
      <t>スス</t>
    </rPh>
    <rPh sb="138" eb="139">
      <t>ヒ</t>
    </rPh>
    <rPh sb="140" eb="141">
      <t>ツヅ</t>
    </rPh>
    <rPh sb="142" eb="146">
      <t>クリアゲショウカン</t>
    </rPh>
    <rPh sb="147" eb="150">
      <t>チホウサイ</t>
    </rPh>
    <rPh sb="151" eb="155">
      <t>ハッコウヨクセイ</t>
    </rPh>
    <rPh sb="158" eb="164">
      <t>ショウライフタンヒリツ</t>
    </rPh>
    <rPh sb="165" eb="167">
      <t>ゲンショウ</t>
    </rPh>
    <rPh sb="167" eb="168">
      <t>ハカ</t>
    </rPh>
    <rPh sb="172" eb="176">
      <t>コウキョウシセツ</t>
    </rPh>
    <rPh sb="177" eb="180">
      <t>トウハイゴウ</t>
    </rPh>
    <rPh sb="181" eb="184">
      <t>シュウヤクカ</t>
    </rPh>
    <rPh sb="185" eb="187">
      <t>シセツ</t>
    </rPh>
    <rPh sb="188" eb="192">
      <t>チョウジュミョウカ</t>
    </rPh>
    <rPh sb="199" eb="200">
      <t>スス</t>
    </rPh>
    <rPh sb="205" eb="208">
      <t>ショウライテキ</t>
    </rPh>
    <rPh sb="209" eb="211">
      <t>シセツ</t>
    </rPh>
    <rPh sb="212" eb="218">
      <t>イジカンリケイヒ</t>
    </rPh>
    <rPh sb="219" eb="221">
      <t>ゾウコウ</t>
    </rPh>
    <rPh sb="222" eb="223">
      <t>ソナ</t>
    </rPh>
    <rPh sb="227" eb="229">
      <t>ヒツヨウ</t>
    </rPh>
    <phoneticPr fontId="5"/>
  </si>
  <si>
    <t>　過去からの繰上償還の実施により、実質公債費比率・将来負担比率ともに減少傾向にあるが、依然として地理的要因等によりインフラ設備に多額の地方債の発行を必要としており、類似団体と比較して将来負担比率は高い比率となっている。実質公債費比率については、地方債の発行が償還額を上回らない限り同水準で推移するものと想定されるため、引き続き投資事業の抑制を図る必要がある。</t>
    <rPh sb="1" eb="3">
      <t>カコ</t>
    </rPh>
    <rPh sb="6" eb="10">
      <t>クリアゲショウカン</t>
    </rPh>
    <rPh sb="11" eb="13">
      <t>ジッシ</t>
    </rPh>
    <rPh sb="17" eb="24">
      <t>ジッシツコウサイヒヒリツ</t>
    </rPh>
    <rPh sb="25" eb="31">
      <t>ショウライフタンヒリツ</t>
    </rPh>
    <rPh sb="34" eb="38">
      <t>ゲンショウケイコウ</t>
    </rPh>
    <rPh sb="43" eb="45">
      <t>イゼン</t>
    </rPh>
    <rPh sb="48" eb="53">
      <t>チリテキヨウイン</t>
    </rPh>
    <rPh sb="53" eb="54">
      <t>トウ</t>
    </rPh>
    <rPh sb="61" eb="63">
      <t>セツビ</t>
    </rPh>
    <rPh sb="64" eb="66">
      <t>タガク</t>
    </rPh>
    <rPh sb="74" eb="76">
      <t>ヒツヨウ</t>
    </rPh>
    <rPh sb="82" eb="86">
      <t>ルイジダンタイ</t>
    </rPh>
    <rPh sb="87" eb="89">
      <t>ヒカク</t>
    </rPh>
    <rPh sb="91" eb="97">
      <t>ショウライフタンヒリツ</t>
    </rPh>
    <rPh sb="98" eb="99">
      <t>タカ</t>
    </rPh>
    <rPh sb="100" eb="102">
      <t>ヒリツ</t>
    </rPh>
    <rPh sb="109" eb="116">
      <t>ジッシツコウサイヒヒリツ</t>
    </rPh>
    <rPh sb="122" eb="125">
      <t>チホウサイ</t>
    </rPh>
    <rPh sb="126" eb="128">
      <t>ハッコウ</t>
    </rPh>
    <rPh sb="129" eb="132">
      <t>ショウカンガク</t>
    </rPh>
    <rPh sb="133" eb="135">
      <t>ウワマワ</t>
    </rPh>
    <rPh sb="138" eb="139">
      <t>カギ</t>
    </rPh>
    <rPh sb="140" eb="143">
      <t>ドウスイジュン</t>
    </rPh>
    <rPh sb="144" eb="146">
      <t>スイイ</t>
    </rPh>
    <rPh sb="151" eb="153">
      <t>ソウテイ</t>
    </rPh>
    <rPh sb="159" eb="160">
      <t>ヒ</t>
    </rPh>
    <rPh sb="161" eb="162">
      <t>ツヅ</t>
    </rPh>
    <rPh sb="163" eb="165">
      <t>トウシ</t>
    </rPh>
    <rPh sb="165" eb="167">
      <t>ジギョウ</t>
    </rPh>
    <rPh sb="168" eb="170">
      <t>ヨクセイ</t>
    </rPh>
    <rPh sb="171" eb="172">
      <t>ハカ</t>
    </rPh>
    <rPh sb="173" eb="175">
      <t>ヒツヨウ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</si>
  <si>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</si>
  <si>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</si>
  <si>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</si>
  <si>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</si>
  <si>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</si>
  <si>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</si>
  <si>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</si>
  <si>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</si>
  <si>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</si>
  <si>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</si>
  <si>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</si>
  <si>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</si>
  <si>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</si>
  <si>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</si>
  <si>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</si>
  <si>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</si>
  <si>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</si>
  <si>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</si>
  <si>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</si>
  <si>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</si>
  <si>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</si>
  <si>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</si>
  <si>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</si>
  <si>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</si>
  <si>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</si>
  <si>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</si>
  <si>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</si>
  <si>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</si>
  <si>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</si>
  <si>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</si>
  <si>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</si>
  <si>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</si>
  <si>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</si>
  <si>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</si>
  <si>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</si>
  <si>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</si>
  <si>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</si>
  <si>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</si>
  <si>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</si>
  <si>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</si>
  <si>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</si>
  <si>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</si>
  <si>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</si>
  <si>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</si>
  <si>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</si>
  <si>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</si>
  <si>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</si>
  <si>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</si>
  <si>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</si>
  <si>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</si>
  <si>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</si>
  <si>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</si>
  <si>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</si>
  <si>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</si>
  <si>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</si>
  <si>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</si>
  <si>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</si>
  <si>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</si>
  <si>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</si>
  <si>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</si>
  <si>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</si>
  <si>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</si>
  <si>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</si>
  <si>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</si>
  <si>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</si>
  <si>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</si>
  <si>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</si>
  <si>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</si>
  <si>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</si>
  <si>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</si>
  <si>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</si>
  <si>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</si>
  <si>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</si>
  <si>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</si>
  <si>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</si>
  <si>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</si>
  <si>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</si>
  <si>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</si>
  <si>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</si>
  <si>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</si>
  <si>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</si>
  <si>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</si>
  <si>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</si>
  <si>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</si>
  <si>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</si>
  <si>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</si>
  <si>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</si>
  <si>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</si>
  <si>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</si>
  <si>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</si>
  <si>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</si>
  <si>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</si>
  <si>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</si>
  <si>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</si>
  <si>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</si>
  <si>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</si>
  <si>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</si>
  <si>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</si>
  <si>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</si>
  <si>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</si>
  <si>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</si>
  <si>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</si>
  <si>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</si>
  <si>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</si>
  <si>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</si>
  <si>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</si>
  <si>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</si>
  <si>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</si>
  <si>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</si>
  <si>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</si>
  <si>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</si>
  <si>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</si>
  <si>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</si>
  <si>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</si>
  <si>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</si>
  <si>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</si>
  <si>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</si>
  <si>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</si>
  <si>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</si>
  <si>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</si>
  <si>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</si>
  <si>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</si>
  <si>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</si>
  <si>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</si>
  <si>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</si>
  <si>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</si>
  <si>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</si>
  <si>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</si>
  <si>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</si>
  <si>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</si>
  <si>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兵庫県宍粟市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</si>
  <si>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</si>
  <si>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</si>
  <si>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</si>
  <si>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</si>
  <si>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</si>
  <si>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</si>
  <si>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</si>
  <si>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</si>
  <si>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</si>
  <si>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</si>
  <si>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</si>
  <si>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</si>
  <si>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</si>
  <si>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</si>
  <si>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</si>
  <si>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</si>
  <si>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</si>
  <si>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</si>
  <si>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</si>
  <si>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</si>
  <si>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</si>
  <si>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</si>
  <si>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</si>
  <si>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</si>
  <si>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</si>
  <si>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</si>
  <si>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</si>
  <si>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</si>
  <si>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</si>
  <si>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</si>
  <si>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</si>
  <si>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</si>
  <si>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</si>
  <si>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</si>
  <si>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</si>
  <si>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</si>
  <si>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</si>
  <si>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</si>
  <si>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</si>
  <si>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</si>
  <si>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</si>
  <si>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</si>
  <si>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</si>
  <si>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</si>
  <si>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</si>
  <si>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</si>
  <si>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</si>
  <si>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</si>
  <si>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</si>
  <si>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</si>
  <si>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</si>
  <si>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</si>
  <si>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</si>
  <si>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</si>
  <si>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</si>
  <si>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</si>
  <si>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</si>
  <si>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</si>
  <si>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</si>
  <si>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</si>
  <si>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</si>
  <si>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</si>
  <si>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</si>
  <si>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</si>
  <si>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</si>
  <si>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</si>
  <si>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</si>
  <si>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</si>
  <si>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</si>
  <si>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</si>
  <si>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</si>
  <si>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</si>
  <si>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</si>
  <si>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</si>
  <si>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</si>
  <si>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</si>
  <si>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</si>
  <si>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</si>
  <si>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</si>
  <si>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</si>
  <si>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</si>
  <si>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</si>
  <si>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</si>
  <si>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</si>
  <si>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</si>
  <si>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</si>
  <si>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</si>
  <si>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</si>
  <si>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</si>
  <si>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</si>
  <si>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</si>
  <si>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</si>
  <si>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</si>
  <si>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</si>
  <si>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</si>
  <si>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</si>
  <si>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</si>
  <si>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</si>
  <si>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</si>
  <si>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</si>
  <si>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</si>
  <si>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</si>
  <si>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</si>
  <si>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</si>
  <si>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</si>
  <si>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</si>
  <si>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</si>
  <si>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</si>
  <si>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</si>
  <si>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</si>
  <si>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</si>
  <si>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</si>
  <si>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</si>
  <si>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</si>
  <si>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</si>
  <si>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</si>
  <si>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</si>
  <si>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</si>
  <si>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</si>
  <si>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</si>
  <si>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</si>
  <si>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</si>
  <si>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</si>
  <si>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</si>
  <si>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</si>
  <si>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</si>
  <si>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</si>
  <si>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</si>
  <si>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</si>
  <si>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</si>
  <si>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</si>
  <si>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</si>
  <si>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</si>
  <si>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</si>
  <si>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</si>
  <si>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</si>
  <si>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</si>
  <si>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</si>
  <si>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</si>
  <si>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</si>
  <si>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</si>
  <si>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</si>
  <si>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</si>
  <si>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</si>
  <si>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</si>
  <si>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</si>
  <si>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</si>
  <si>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</si>
  <si>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</si>
  <si>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</si>
  <si>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</si>
  <si>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</si>
  <si>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</si>
  <si>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</si>
  <si>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兵庫県宍粟市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</si>
  <si>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</si>
  <si>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</si>
  <si>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</si>
  <si>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</si>
  <si>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</si>
  <si>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</si>
  <si>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</si>
  <si>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</si>
  <si>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</si>
  <si>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</si>
  <si>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</si>
  <si>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</si>
  <si>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</si>
  <si>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</si>
  <si>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</si>
  <si>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</si>
  <si>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</si>
  <si>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</si>
  <si>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</si>
  <si>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</si>
  <si>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</si>
  <si>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</si>
  <si>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</si>
  <si>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</si>
  <si>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</si>
  <si>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</si>
  <si>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</si>
  <si>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</si>
  <si>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</si>
  <si>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</si>
  <si>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</si>
  <si>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</si>
  <si>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</si>
  <si>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</si>
  <si>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</si>
  <si>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国民健康保険診療所特別会計</t>
    <phoneticPr fontId="5"/>
  </si>
  <si>
    <t>後期高齢者医療事業特別会計</t>
    <phoneticPr fontId="5"/>
  </si>
  <si>
    <t>介護保険事業特別会計</t>
    <phoneticPr fontId="5"/>
  </si>
  <si>
    <t>訪問看護事業特別会計</t>
    <phoneticPr fontId="5"/>
  </si>
  <si>
    <t>下水道事業特別会計</t>
    <phoneticPr fontId="5"/>
  </si>
  <si>
    <t>法適用企業</t>
    <phoneticPr fontId="5"/>
  </si>
  <si>
    <t>病院事業特別会計</t>
    <phoneticPr fontId="5"/>
  </si>
  <si>
    <t>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</si>
  <si>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</si>
  <si>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</si>
  <si>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</si>
  <si>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</si>
  <si>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</si>
  <si>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にしはりま環境事務組合</t>
    <rPh sb="5" eb="11">
      <t>カンキョウジムクミアイ</t>
    </rPh>
    <phoneticPr fontId="2"/>
  </si>
  <si>
    <t>西はりま消防組合</t>
    <rPh sb="0" eb="1">
      <t>ニシ</t>
    </rPh>
    <rPh sb="4" eb="8">
      <t>ショウボウクミアイ</t>
    </rPh>
    <phoneticPr fontId="2"/>
  </si>
  <si>
    <t>兵庫県市町村職員退職手当組合</t>
    <rPh sb="0" eb="3">
      <t>ヒョウゴケン</t>
    </rPh>
    <rPh sb="3" eb="8">
      <t>シチョウソンショクイン</t>
    </rPh>
    <rPh sb="8" eb="14">
      <t>タイショクテアテクミアイ</t>
    </rPh>
    <phoneticPr fontId="2"/>
  </si>
  <si>
    <t>兵庫県市町交通災害共済組合</t>
    <rPh sb="0" eb="9">
      <t>ヒョウゴケンシチョウコウツウサイガイ</t>
    </rPh>
    <rPh sb="9" eb="13">
      <t>キョウサイクミアイ</t>
    </rPh>
    <phoneticPr fontId="2"/>
  </si>
  <si>
    <t>兵庫県町議会議員公務災害補償組合</t>
    <rPh sb="0" eb="3">
      <t>ヒョウゴケン</t>
    </rPh>
    <rPh sb="3" eb="8">
      <t>チョウギカイギイン</t>
    </rPh>
    <rPh sb="8" eb="16">
      <t>コウムサイガイホショウクミアイ</t>
    </rPh>
    <phoneticPr fontId="2"/>
  </si>
  <si>
    <t>兵庫県後期高齢者医療広域連合（一般会計）</t>
    <rPh sb="0" eb="2">
      <t>ヒョウゴ</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</si>
  <si>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8">
      <t>コウキコウレイシャ</t>
    </rPh>
    <rPh sb="8" eb="14">
      <t>イリョウコウイキレンゴウ</t>
    </rPh>
    <rPh sb="15" eb="19">
      <t>トクベツカイケイ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</si>
  <si>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</si>
  <si>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</si>
  <si>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</si>
  <si>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</si>
  <si>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</si>
  <si>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</si>
  <si>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</si>
  <si>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</si>
  <si>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</si>
  <si>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</si>
  <si>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</si>
  <si>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</si>
  <si>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</si>
  <si>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</si>
  <si>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</si>
  <si>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</si>
  <si>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</si>
  <si>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</si>
  <si>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</si>
  <si>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</si>
  <si>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</si>
  <si>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</si>
  <si>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</si>
  <si>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</si>
  <si>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</si>
  <si>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</si>
  <si>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</si>
  <si>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</si>
  <si>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</si>
  <si>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</si>
  <si>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</si>
  <si>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</si>
  <si>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</si>
  <si>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</si>
  <si>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</si>
  <si>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</si>
  <si>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</si>
  <si>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</si>
  <si>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</si>
  <si>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</si>
  <si>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</si>
  <si>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</si>
  <si>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</si>
  <si>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</si>
  <si>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</si>
  <si>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</si>
  <si>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</si>
  <si>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</si>
  <si>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</si>
  <si>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</si>
  <si>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</si>
  <si>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</si>
  <si>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</si>
  <si>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</si>
  <si>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</si>
  <si>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</si>
  <si>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</si>
  <si>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</si>
  <si>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</si>
  <si>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</si>
  <si>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</si>
  <si>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</si>
  <si>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</si>
  <si>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</si>
  <si>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</si>
  <si>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</si>
  <si>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</si>
  <si>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</si>
  <si>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</si>
  <si>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</si>
  <si>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</si>
  <si>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</si>
  <si>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</si>
  <si>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</si>
  <si>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</si>
  <si>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</si>
  <si>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</si>
  <si>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</si>
  <si>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</si>
  <si>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</si>
  <si>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</si>
  <si>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</si>
  <si>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</si>
  <si>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</si>
  <si>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</si>
  <si>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</si>
  <si>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</si>
  <si>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</si>
  <si>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</si>
  <si>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</si>
  <si>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</si>
  <si>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</si>
  <si>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</si>
  <si>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</si>
  <si>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</si>
  <si>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</si>
  <si>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</si>
  <si>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</si>
  <si>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</si>
  <si>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</si>
  <si>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</si>
  <si>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</si>
  <si>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</si>
  <si>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</si>
  <si>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</si>
  <si>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</si>
  <si>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</si>
  <si>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</si>
  <si>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</si>
  <si>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</si>
  <si>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</si>
  <si>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</si>
  <si>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</si>
  <si>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</si>
  <si>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</si>
  <si>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</si>
  <si>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</si>
  <si>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</si>
  <si>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</si>
  <si>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</si>
  <si>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</si>
  <si>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</si>
  <si>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</si>
  <si>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</si>
  <si>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</si>
  <si>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</si>
  <si>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</si>
  <si>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</si>
  <si>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</si>
  <si>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</si>
  <si>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0.09</t>
  </si>
  <si>
    <t>会計</t>
    <rPh sb="0" eb="2">
      <t>カイケイ</t>
    </rPh>
    <phoneticPr fontId="5"/>
  </si>
  <si>
    <t>病院事業特別会計</t>
  </si>
  <si>
    <t>一般会計</t>
  </si>
  <si>
    <t>水道事業特別会計</t>
  </si>
  <si>
    <t>介護保険事業特別会計</t>
  </si>
  <si>
    <t>国民健康保険事業特別会計</t>
  </si>
  <si>
    <t>後期高齢者医療事業特別会計</t>
  </si>
  <si>
    <t>国民健康保険診療所特別会計</t>
  </si>
  <si>
    <t>訪問看護事業特別会計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</si>
  <si>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</si>
  <si>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</si>
  <si>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</si>
  <si>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</si>
  <si>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</si>
  <si>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</si>
  <si>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</si>
  <si>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</si>
  <si>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</si>
  <si>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</si>
  <si>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</si>
  <si>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</si>
  <si>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</si>
  <si>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</si>
  <si>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</si>
  <si>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</si>
  <si>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</si>
  <si>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</si>
  <si>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</si>
  <si>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</si>
  <si>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</si>
  <si>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</si>
  <si>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</si>
  <si>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</si>
  <si>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</si>
  <si>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</si>
  <si>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</si>
  <si>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</si>
  <si>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</si>
  <si>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</si>
  <si>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</si>
  <si>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</si>
  <si>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</si>
  <si>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</si>
  <si>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</si>
  <si>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</si>
  <si>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</si>
  <si>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</si>
  <si>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</si>
  <si>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</si>
  <si>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</si>
  <si>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</si>
  <si>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</si>
  <si>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</si>
  <si>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</si>
  <si>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</si>
  <si>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</si>
  <si>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</si>
  <si>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6">
      <t>チイキシンコウキキン</t>
    </rPh>
    <phoneticPr fontId="5"/>
  </si>
  <si>
    <t>公共施設等整備基金</t>
    <rPh sb="0" eb="9">
      <t>コウキョウシセツトウセイビキキン</t>
    </rPh>
    <phoneticPr fontId="5"/>
  </si>
  <si>
    <t>地域福祉基金</t>
    <rPh sb="0" eb="6">
      <t>チイキフクシキキン</t>
    </rPh>
    <phoneticPr fontId="5"/>
  </si>
  <si>
    <t>森林文化創造基金</t>
    <rPh sb="0" eb="8">
      <t>シンリンブンカソウゾウキキン</t>
    </rPh>
    <phoneticPr fontId="5"/>
  </si>
  <si>
    <t>ブナ基金</t>
    <rPh sb="2" eb="4">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</si>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</sst>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4"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6"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4"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50FE-46C4-B148-CEF2D898FF3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77993</c:v>
                </c:pt>
                <c:pt idx="1">
                  <c:v>75825</c:v>
                </c:pt>
                <c:pt idx="2">
                  <c:v>75186</c:v>
                </c:pt>
                <c:pt idx="3">
                  <c:v>61321</c:v>
                </c:pt>
                <c:pt idx="4">
                  <c:v>55919</c:v>
                </c:pt>
              </c:numCache>
            </c:numRef>
          </c:val>
          <c:smooth val="0"/>
          <c:extLst>
            <c:ext xmlns:c16="http://schemas.microsoft.com/office/drawing/2014/chart" uri="{C3380CC4-5D6E-409C-BE32-E72D297353CC}">
              <c16:uniqueId val="{00000001-50FE-46C4-B148-CEF2D898FF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3.01</c:v>
                </c:pt>
                <c:pt idx="1">
                  <c:v>2.95</c:v>
                </c:pt>
                <c:pt idx="2">
                  <c:v>4.0599999999999996</c:v>
                </c:pt>
                <c:pt idx="3">
                  <c:v>5.63</c:v>
                </c:pt>
                <c:pt idx="4">
                  <c:v>5.43</c:v>
                </c:pt>
              </c:numCache>
            </c:numRef>
          </c:val>
          <c:extLst>
            <c:ext xmlns:c16="http://schemas.microsoft.com/office/drawing/2014/chart" uri="{C3380CC4-5D6E-409C-BE32-E72D297353CC}">
              <c16:uniqueId val="{00000000-98E0-4788-9B17-43C1FB01725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20.84</c:v>
                </c:pt>
                <c:pt idx="1">
                  <c:v>20.99</c:v>
                </c:pt>
                <c:pt idx="2">
                  <c:v>18.420000000000002</c:v>
                </c:pt>
                <c:pt idx="3">
                  <c:v>19.23</c:v>
                </c:pt>
                <c:pt idx="4">
                  <c:v>18.940000000000001</c:v>
                </c:pt>
              </c:numCache>
            </c:numRef>
          </c:val>
          <c:extLst>
            <c:ext xmlns:c16="http://schemas.microsoft.com/office/drawing/2014/chart" uri="{C3380CC4-5D6E-409C-BE32-E72D297353CC}">
              <c16:uniqueId val="{00000001-98E0-4788-9B17-43C1FB0172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2.33</c:v>
                </c:pt>
                <c:pt idx="1">
                  <c:v>2.67</c:v>
                </c:pt>
                <c:pt idx="2">
                  <c:v>-0.09</c:v>
                </c:pt>
                <c:pt idx="3">
                  <c:v>8.68</c:v>
                </c:pt>
                <c:pt idx="4">
                  <c:v>7.9</c:v>
                </c:pt>
              </c:numCache>
            </c:numRef>
          </c:val>
          <c:smooth val="0"/>
          <c:extLst>
            <c:ext xmlns:c16="http://schemas.microsoft.com/office/drawing/2014/chart" uri="{C3380CC4-5D6E-409C-BE32-E72D297353CC}">
              <c16:uniqueId val="{00000002-98E0-4788-9B17-43C1FB0172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0.4</c:v>
                </c:pt>
                <c:pt idx="2">
                  <c:v>#N/A</c:v>
                </c:pt>
                <c:pt idx="3">
                  <c:v>0.41</c:v>
                </c:pt>
                <c:pt idx="4">
                  <c:v>#N/A</c:v>
                </c:pt>
                <c:pt idx="5">
                  <c:v>0.97</c:v>
                </c:pt>
                <c:pt idx="6">
                  <c:v>#N/A</c:v>
                </c:pt>
                <c:pt idx="7">
                  <c:v>0</c:v>
                </c:pt>
                <c:pt idx="8">
                  <c:v>#N/A</c:v>
                </c:pt>
                <c:pt idx="9">
                  <c:v>0</c:v>
                </c:pt>
              </c:numCache>
            </c:numRef>
          </c:val>
          <c:extLst>
            <c:ext xmlns:c16="http://schemas.microsoft.com/office/drawing/2014/chart" uri="{C3380CC4-5D6E-409C-BE32-E72D297353CC}">
              <c16:uniqueId val="{00000000-65F5-4909-A480-FB75D5ABCE5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5-4909-A480-FB75D5ABCE52}"/>
            </c:ext>
          </c:extLst>
        </c:ser>
        <c:ser>
          <c:idx val="2"/>
          <c:order val="2"/>
          <c:tx>
            <c:strRef>
              <c:f>[1]データシート!$A$29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F5-4909-A480-FB75D5ABCE52}"/>
            </c:ext>
          </c:extLst>
        </c:ser>
        <c:ser>
          <c:idx val="3"/>
          <c:order val="3"/>
          <c:tx>
            <c:strRef>
              <c:f>[1]データシート!$A$30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F5-4909-A480-FB75D5ABCE52}"/>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0.06</c:v>
                </c:pt>
                <c:pt idx="2">
                  <c:v>#N/A</c:v>
                </c:pt>
                <c:pt idx="3">
                  <c:v>0.08</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65F5-4909-A480-FB75D5ABCE52}"/>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1.1599999999999999</c:v>
                </c:pt>
                <c:pt idx="2">
                  <c:v>#N/A</c:v>
                </c:pt>
                <c:pt idx="3">
                  <c:v>0.63</c:v>
                </c:pt>
                <c:pt idx="4">
                  <c:v>#N/A</c:v>
                </c:pt>
                <c:pt idx="5">
                  <c:v>0.26</c:v>
                </c:pt>
                <c:pt idx="6">
                  <c:v>#N/A</c:v>
                </c:pt>
                <c:pt idx="7">
                  <c:v>0.16</c:v>
                </c:pt>
                <c:pt idx="8">
                  <c:v>#N/A</c:v>
                </c:pt>
                <c:pt idx="9">
                  <c:v>0.2</c:v>
                </c:pt>
              </c:numCache>
            </c:numRef>
          </c:val>
          <c:extLst>
            <c:ext xmlns:c16="http://schemas.microsoft.com/office/drawing/2014/chart" uri="{C3380CC4-5D6E-409C-BE32-E72D297353CC}">
              <c16:uniqueId val="{00000005-65F5-4909-A480-FB75D5ABCE52}"/>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0.41</c:v>
                </c:pt>
                <c:pt idx="2">
                  <c:v>#N/A</c:v>
                </c:pt>
                <c:pt idx="3">
                  <c:v>0.25</c:v>
                </c:pt>
                <c:pt idx="4">
                  <c:v>#N/A</c:v>
                </c:pt>
                <c:pt idx="5">
                  <c:v>0.28999999999999998</c:v>
                </c:pt>
                <c:pt idx="6">
                  <c:v>#N/A</c:v>
                </c:pt>
                <c:pt idx="7">
                  <c:v>0.54</c:v>
                </c:pt>
                <c:pt idx="8">
                  <c:v>#N/A</c:v>
                </c:pt>
                <c:pt idx="9">
                  <c:v>0.56999999999999995</c:v>
                </c:pt>
              </c:numCache>
            </c:numRef>
          </c:val>
          <c:extLst>
            <c:ext xmlns:c16="http://schemas.microsoft.com/office/drawing/2014/chart" uri="{C3380CC4-5D6E-409C-BE32-E72D297353CC}">
              <c16:uniqueId val="{00000006-65F5-4909-A480-FB75D5ABCE52}"/>
            </c:ext>
          </c:extLst>
        </c:ser>
        <c:ser>
          <c:idx val="7"/>
          <c:order val="7"/>
          <c:tx>
            <c:strRef>
              <c:f>[1]データシート!$A$34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4.3</c:v>
                </c:pt>
                <c:pt idx="2">
                  <c:v>#N/A</c:v>
                </c:pt>
                <c:pt idx="3">
                  <c:v>3.9</c:v>
                </c:pt>
                <c:pt idx="4">
                  <c:v>#N/A</c:v>
                </c:pt>
                <c:pt idx="5">
                  <c:v>3.92</c:v>
                </c:pt>
                <c:pt idx="6">
                  <c:v>#N/A</c:v>
                </c:pt>
                <c:pt idx="7">
                  <c:v>5.48</c:v>
                </c:pt>
                <c:pt idx="8">
                  <c:v>#N/A</c:v>
                </c:pt>
                <c:pt idx="9">
                  <c:v>4.59</c:v>
                </c:pt>
              </c:numCache>
            </c:numRef>
          </c:val>
          <c:extLst>
            <c:ext xmlns:c16="http://schemas.microsoft.com/office/drawing/2014/chart" uri="{C3380CC4-5D6E-409C-BE32-E72D297353CC}">
              <c16:uniqueId val="{00000007-65F5-4909-A480-FB75D5ABCE5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c:v>
                </c:pt>
                <c:pt idx="2">
                  <c:v>#N/A</c:v>
                </c:pt>
                <c:pt idx="3">
                  <c:v>2.94</c:v>
                </c:pt>
                <c:pt idx="4">
                  <c:v>#N/A</c:v>
                </c:pt>
                <c:pt idx="5">
                  <c:v>4.0599999999999996</c:v>
                </c:pt>
                <c:pt idx="6">
                  <c:v>#N/A</c:v>
                </c:pt>
                <c:pt idx="7">
                  <c:v>5.63</c:v>
                </c:pt>
                <c:pt idx="8">
                  <c:v>#N/A</c:v>
                </c:pt>
                <c:pt idx="9">
                  <c:v>5.43</c:v>
                </c:pt>
              </c:numCache>
            </c:numRef>
          </c:val>
          <c:extLst>
            <c:ext xmlns:c16="http://schemas.microsoft.com/office/drawing/2014/chart" uri="{C3380CC4-5D6E-409C-BE32-E72D297353CC}">
              <c16:uniqueId val="{00000008-65F5-4909-A480-FB75D5ABCE52}"/>
            </c:ext>
          </c:extLst>
        </c:ser>
        <c:ser>
          <c:idx val="9"/>
          <c:order val="9"/>
          <c:tx>
            <c:strRef>
              <c:f>[1]データシート!$A$36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0</c:v>
                </c:pt>
                <c:pt idx="2">
                  <c:v>#N/A</c:v>
                </c:pt>
                <c:pt idx="3">
                  <c:v>0</c:v>
                </c:pt>
                <c:pt idx="4">
                  <c:v>#N/A</c:v>
                </c:pt>
                <c:pt idx="5">
                  <c:v>0</c:v>
                </c:pt>
                <c:pt idx="6">
                  <c:v>#N/A</c:v>
                </c:pt>
                <c:pt idx="7">
                  <c:v>2.6</c:v>
                </c:pt>
                <c:pt idx="8">
                  <c:v>#N/A</c:v>
                </c:pt>
                <c:pt idx="9">
                  <c:v>10.6</c:v>
                </c:pt>
              </c:numCache>
            </c:numRef>
          </c:val>
          <c:extLst>
            <c:ext xmlns:c16="http://schemas.microsoft.com/office/drawing/2014/chart" uri="{C3380CC4-5D6E-409C-BE32-E72D297353CC}">
              <c16:uniqueId val="{00000009-65F5-4909-A480-FB75D5ABCE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3597</c:v>
                </c:pt>
                <c:pt idx="5">
                  <c:v>3632</c:v>
                </c:pt>
                <c:pt idx="8">
                  <c:v>3645</c:v>
                </c:pt>
                <c:pt idx="11">
                  <c:v>3437</c:v>
                </c:pt>
                <c:pt idx="14">
                  <c:v>3392</c:v>
                </c:pt>
              </c:numCache>
            </c:numRef>
          </c:val>
          <c:extLst>
            <c:ext xmlns:c16="http://schemas.microsoft.com/office/drawing/2014/chart" uri="{C3380CC4-5D6E-409C-BE32-E72D297353CC}">
              <c16:uniqueId val="{00000000-1C92-4D29-BC82-7926A73666D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1-1C92-4D29-BC82-7926A73666D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92-4D29-BC82-7926A73666D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213</c:v>
                </c:pt>
                <c:pt idx="3">
                  <c:v>213</c:v>
                </c:pt>
                <c:pt idx="6">
                  <c:v>213</c:v>
                </c:pt>
                <c:pt idx="9">
                  <c:v>226</c:v>
                </c:pt>
                <c:pt idx="12">
                  <c:v>225</c:v>
                </c:pt>
              </c:numCache>
            </c:numRef>
          </c:val>
          <c:extLst>
            <c:ext xmlns:c16="http://schemas.microsoft.com/office/drawing/2014/chart" uri="{C3380CC4-5D6E-409C-BE32-E72D297353CC}">
              <c16:uniqueId val="{00000003-1C92-4D29-BC82-7926A73666D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1922</c:v>
                </c:pt>
                <c:pt idx="3">
                  <c:v>1883</c:v>
                </c:pt>
                <c:pt idx="6">
                  <c:v>1826</c:v>
                </c:pt>
                <c:pt idx="9">
                  <c:v>1387</c:v>
                </c:pt>
                <c:pt idx="12">
                  <c:v>1588</c:v>
                </c:pt>
              </c:numCache>
            </c:numRef>
          </c:val>
          <c:extLst>
            <c:ext xmlns:c16="http://schemas.microsoft.com/office/drawing/2014/chart" uri="{C3380CC4-5D6E-409C-BE32-E72D297353CC}">
              <c16:uniqueId val="{00000004-1C92-4D29-BC82-7926A73666D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92-4D29-BC82-7926A73666D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92-4D29-BC82-7926A73666D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2763</c:v>
                </c:pt>
                <c:pt idx="3">
                  <c:v>2581</c:v>
                </c:pt>
                <c:pt idx="6">
                  <c:v>2601</c:v>
                </c:pt>
                <c:pt idx="9">
                  <c:v>2492</c:v>
                </c:pt>
                <c:pt idx="12">
                  <c:v>2323</c:v>
                </c:pt>
              </c:numCache>
            </c:numRef>
          </c:val>
          <c:extLst>
            <c:ext xmlns:c16="http://schemas.microsoft.com/office/drawing/2014/chart" uri="{C3380CC4-5D6E-409C-BE32-E72D297353CC}">
              <c16:uniqueId val="{00000007-1C92-4D29-BC82-7926A73666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1303</c:v>
                </c:pt>
                <c:pt idx="2">
                  <c:v>#N/A</c:v>
                </c:pt>
                <c:pt idx="3">
                  <c:v>#N/A</c:v>
                </c:pt>
                <c:pt idx="4">
                  <c:v>1046</c:v>
                </c:pt>
                <c:pt idx="5">
                  <c:v>#N/A</c:v>
                </c:pt>
                <c:pt idx="6">
                  <c:v>#N/A</c:v>
                </c:pt>
                <c:pt idx="7">
                  <c:v>996</c:v>
                </c:pt>
                <c:pt idx="8">
                  <c:v>#N/A</c:v>
                </c:pt>
                <c:pt idx="9">
                  <c:v>#N/A</c:v>
                </c:pt>
                <c:pt idx="10">
                  <c:v>669</c:v>
                </c:pt>
                <c:pt idx="11">
                  <c:v>#N/A</c:v>
                </c:pt>
                <c:pt idx="12">
                  <c:v>#N/A</c:v>
                </c:pt>
                <c:pt idx="13">
                  <c:v>745</c:v>
                </c:pt>
                <c:pt idx="14">
                  <c:v>#N/A</c:v>
                </c:pt>
              </c:numCache>
            </c:numRef>
          </c:val>
          <c:smooth val="0"/>
          <c:extLst>
            <c:ext xmlns:c16="http://schemas.microsoft.com/office/drawing/2014/chart" uri="{C3380CC4-5D6E-409C-BE32-E72D297353CC}">
              <c16:uniqueId val="{00000008-1C92-4D29-BC82-7926A73666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38277</c:v>
                </c:pt>
                <c:pt idx="5">
                  <c:v>37151</c:v>
                </c:pt>
                <c:pt idx="8">
                  <c:v>36186</c:v>
                </c:pt>
                <c:pt idx="11">
                  <c:v>35767</c:v>
                </c:pt>
                <c:pt idx="14">
                  <c:v>34405</c:v>
                </c:pt>
              </c:numCache>
            </c:numRef>
          </c:val>
          <c:extLst>
            <c:ext xmlns:c16="http://schemas.microsoft.com/office/drawing/2014/chart" uri="{C3380CC4-5D6E-409C-BE32-E72D297353CC}">
              <c16:uniqueId val="{00000000-FAA3-4DD8-A6AF-831E9A03C49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2132</c:v>
                </c:pt>
                <c:pt idx="5">
                  <c:v>1956</c:v>
                </c:pt>
                <c:pt idx="8">
                  <c:v>571</c:v>
                </c:pt>
                <c:pt idx="11">
                  <c:v>490</c:v>
                </c:pt>
                <c:pt idx="14">
                  <c:v>512</c:v>
                </c:pt>
              </c:numCache>
            </c:numRef>
          </c:val>
          <c:extLst>
            <c:ext xmlns:c16="http://schemas.microsoft.com/office/drawing/2014/chart" uri="{C3380CC4-5D6E-409C-BE32-E72D297353CC}">
              <c16:uniqueId val="{00000001-FAA3-4DD8-A6AF-831E9A03C49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5692</c:v>
                </c:pt>
                <c:pt idx="5">
                  <c:v>5997</c:v>
                </c:pt>
                <c:pt idx="8">
                  <c:v>5628</c:v>
                </c:pt>
                <c:pt idx="11">
                  <c:v>5940</c:v>
                </c:pt>
                <c:pt idx="14">
                  <c:v>6231</c:v>
                </c:pt>
              </c:numCache>
            </c:numRef>
          </c:val>
          <c:extLst>
            <c:ext xmlns:c16="http://schemas.microsoft.com/office/drawing/2014/chart" uri="{C3380CC4-5D6E-409C-BE32-E72D297353CC}">
              <c16:uniqueId val="{00000002-FAA3-4DD8-A6AF-831E9A03C49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A3-4DD8-A6AF-831E9A03C49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A3-4DD8-A6AF-831E9A03C49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A3-4DD8-A6AF-831E9A03C49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2909</c:v>
                </c:pt>
                <c:pt idx="3">
                  <c:v>2658</c:v>
                </c:pt>
                <c:pt idx="6">
                  <c:v>2720</c:v>
                </c:pt>
                <c:pt idx="9">
                  <c:v>2778</c:v>
                </c:pt>
                <c:pt idx="12">
                  <c:v>2729</c:v>
                </c:pt>
              </c:numCache>
            </c:numRef>
          </c:val>
          <c:extLst>
            <c:ext xmlns:c16="http://schemas.microsoft.com/office/drawing/2014/chart" uri="{C3380CC4-5D6E-409C-BE32-E72D297353CC}">
              <c16:uniqueId val="{00000006-FAA3-4DD8-A6AF-831E9A03C49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1839</c:v>
                </c:pt>
                <c:pt idx="3">
                  <c:v>1642</c:v>
                </c:pt>
                <c:pt idx="6">
                  <c:v>1443</c:v>
                </c:pt>
                <c:pt idx="9">
                  <c:v>1323</c:v>
                </c:pt>
                <c:pt idx="12">
                  <c:v>1116</c:v>
                </c:pt>
              </c:numCache>
            </c:numRef>
          </c:val>
          <c:extLst>
            <c:ext xmlns:c16="http://schemas.microsoft.com/office/drawing/2014/chart" uri="{C3380CC4-5D6E-409C-BE32-E72D297353CC}">
              <c16:uniqueId val="{00000007-FAA3-4DD8-A6AF-831E9A03C49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23840</c:v>
                </c:pt>
                <c:pt idx="3">
                  <c:v>21797</c:v>
                </c:pt>
                <c:pt idx="6">
                  <c:v>20252</c:v>
                </c:pt>
                <c:pt idx="9">
                  <c:v>17444</c:v>
                </c:pt>
                <c:pt idx="12">
                  <c:v>16020</c:v>
                </c:pt>
              </c:numCache>
            </c:numRef>
          </c:val>
          <c:extLst>
            <c:ext xmlns:c16="http://schemas.microsoft.com/office/drawing/2014/chart" uri="{C3380CC4-5D6E-409C-BE32-E72D297353CC}">
              <c16:uniqueId val="{00000008-FAA3-4DD8-A6AF-831E9A03C49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A3-4DD8-A6AF-831E9A03C49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30258</c:v>
                </c:pt>
                <c:pt idx="3">
                  <c:v>30655</c:v>
                </c:pt>
                <c:pt idx="6">
                  <c:v>31076</c:v>
                </c:pt>
                <c:pt idx="9">
                  <c:v>30309</c:v>
                </c:pt>
                <c:pt idx="12">
                  <c:v>29015</c:v>
                </c:pt>
              </c:numCache>
            </c:numRef>
          </c:val>
          <c:extLst>
            <c:ext xmlns:c16="http://schemas.microsoft.com/office/drawing/2014/chart" uri="{C3380CC4-5D6E-409C-BE32-E72D297353CC}">
              <c16:uniqueId val="{0000000A-FAA3-4DD8-A6AF-831E9A03C4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12744</c:v>
                </c:pt>
                <c:pt idx="2">
                  <c:v>#N/A</c:v>
                </c:pt>
                <c:pt idx="3">
                  <c:v>#N/A</c:v>
                </c:pt>
                <c:pt idx="4">
                  <c:v>11647</c:v>
                </c:pt>
                <c:pt idx="5">
                  <c:v>#N/A</c:v>
                </c:pt>
                <c:pt idx="6">
                  <c:v>#N/A</c:v>
                </c:pt>
                <c:pt idx="7">
                  <c:v>13106</c:v>
                </c:pt>
                <c:pt idx="8">
                  <c:v>#N/A</c:v>
                </c:pt>
                <c:pt idx="9">
                  <c:v>#N/A</c:v>
                </c:pt>
                <c:pt idx="10">
                  <c:v>9656</c:v>
                </c:pt>
                <c:pt idx="11">
                  <c:v>#N/A</c:v>
                </c:pt>
                <c:pt idx="12">
                  <c:v>#N/A</c:v>
                </c:pt>
                <c:pt idx="13">
                  <c:v>7732</c:v>
                </c:pt>
                <c:pt idx="14">
                  <c:v>#N/A</c:v>
                </c:pt>
              </c:numCache>
            </c:numRef>
          </c:val>
          <c:smooth val="0"/>
          <c:extLst>
            <c:ext xmlns:c16="http://schemas.microsoft.com/office/drawing/2014/chart" uri="{C3380CC4-5D6E-409C-BE32-E72D297353CC}">
              <c16:uniqueId val="{0000000B-FAA3-4DD8-A6AF-831E9A03C4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2716</c:v>
                </c:pt>
                <c:pt idx="1">
                  <c:v>2868</c:v>
                </c:pt>
                <c:pt idx="2">
                  <c:v>2871</c:v>
                </c:pt>
              </c:numCache>
            </c:numRef>
          </c:val>
          <c:extLst>
            <c:ext xmlns:c16="http://schemas.microsoft.com/office/drawing/2014/chart" uri="{C3380CC4-5D6E-409C-BE32-E72D297353CC}">
              <c16:uniqueId val="{00000000-4516-4758-89DE-4743B2BEC2C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169</c:v>
                </c:pt>
                <c:pt idx="1">
                  <c:v>199</c:v>
                </c:pt>
                <c:pt idx="2">
                  <c:v>187</c:v>
                </c:pt>
              </c:numCache>
            </c:numRef>
          </c:val>
          <c:extLst>
            <c:ext xmlns:c16="http://schemas.microsoft.com/office/drawing/2014/chart" uri="{C3380CC4-5D6E-409C-BE32-E72D297353CC}">
              <c16:uniqueId val="{00000001-4516-4758-89DE-4743B2BEC2C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3990</c:v>
                </c:pt>
                <c:pt idx="1">
                  <c:v>4132</c:v>
                </c:pt>
                <c:pt idx="2">
                  <c:v>4376</c:v>
                </c:pt>
              </c:numCache>
            </c:numRef>
          </c:val>
          <c:extLst>
            <c:ext xmlns:c16="http://schemas.microsoft.com/office/drawing/2014/chart" uri="{C3380CC4-5D6E-409C-BE32-E72D297353CC}">
              <c16:uniqueId val="{00000002-4516-4758-89DE-4743B2BEC2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{569B1614-18D0-4B62-B852-2A9917A301DF}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741-405C-9184-75944122F6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{A9338560-3C4D-4377-BB6D-A4B061E1A6BD}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41-405C-9184-75944122F6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{63814128-DA7A-4BCD-A0E7-28CA577F1FCC}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41-405C-9184-75944122F6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{A8FC24E7-0AFA-45A1-A4A0-5F07CEE43D11}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41-405C-9184-75944122F6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{F5A18A0B-4988-480E-8D21-31547D01CE53}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41-405C-9184-75944122F69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{FE92BC92-A4A8-4543-B98A-776293D1DFA4}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741-405C-9184-75944122F69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{46006A57-AB00-4C9A-8621-36A11572D6AE}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741-405C-9184-75944122F69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{952A622B-9C05-4BD2-AD62-FF327B3B73FC}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741-405C-9184-75944122F69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{A0BD282D-9F61-4EF8-8326-3B71574C1956}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741-405C-9184-75944122F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61.6</c:v>
                </c:pt>
                <c:pt idx="16">
                  <c:v>61.9</c:v>
                </c:pt>
                <c:pt idx="24">
                  <c:v>62.9</c:v>
                </c:pt>
                <c:pt idx="32">
                  <c:v>64.7</c:v>
                </c:pt>
              </c:numCache>
            </c:numRef>
          </c:xVal>
          <c:yVal>
            <c:numRef>
              <c:f>公会計指標分析・財政指標組合せ分析表!$BP$51:$DC$51</c:f>
              <c:numCache>
                <c:formatCode>#,##0.0;"▲ "#,##0.0</c:formatCode>
                <c:ptCount val="40"/>
                <c:pt idx="0">
                  <c:v>111.1</c:v>
                </c:pt>
                <c:pt idx="8">
                  <c:v>102.6</c:v>
                </c:pt>
                <c:pt idx="16">
                  <c:v>116.3</c:v>
                </c:pt>
                <c:pt idx="24">
                  <c:v>83.7</c:v>
                </c:pt>
                <c:pt idx="32">
                  <c:v>65.400000000000006</c:v>
                </c:pt>
              </c:numCache>
            </c:numRef>
          </c:yVal>
          <c:smooth val="0"/>
          <c:extLst>
            <c:ext xmlns:c16="http://schemas.microsoft.com/office/drawing/2014/chart" uri="{C3380CC4-5D6E-409C-BE32-E72D297353CC}">
              <c16:uniqueId val="{00000009-8741-405C-9184-75944122F6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{1B68FF5C-A674-458B-A7F1-DCDAC62F70D0}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741-405C-9184-75944122F6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{0B9EC9F9-A2C0-450C-B980-1940B3CFADD1}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41-405C-9184-75944122F6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{670BD0FC-52AB-4255-AFDA-65C563F9CF61}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41-405C-9184-75944122F6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{038585E1-C449-4545-8B25-A61C05C0853A}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41-405C-9184-75944122F6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{70491EAD-B270-44D9-BFD9-DB966964BB9A}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41-405C-9184-75944122F693}"/>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{44A72A92-7107-44A4-B6FD-03879EACED13}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741-405C-9184-75944122F693}"/>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{0CCA858B-607D-4E1A-82C2-0301FFD5FA08}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741-405C-9184-75944122F69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{A6365D3B-B026-4C3D-AE3A-BA3997905C63}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741-405C-9184-75944122F69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{9F042159-D1D1-4923-8E94-4301D3EF5C10}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741-405C-9184-75944122F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741-405C-9184-75944122F693}"/>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{D87EF850-4632-4BFC-8223-892A0E8FEBE6}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77-4269-96D1-A73DB73B01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{EB485E27-8B74-4921-9AEB-A267C6872038}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77-4269-96D1-A73DB73B01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{E41DAEB5-D338-4B1D-939B-DB766D4A96F4}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77-4269-96D1-A73DB73B01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{E14724E2-817C-4579-98C1-2E2532403489}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77-4269-96D1-A73DB73B01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{50EF5459-C65D-4F10-8C85-0AB8342709B7}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77-4269-96D1-A73DB73B018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{81ED92DD-DAF6-4473-95D2-22AAF6869D3D}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77-4269-96D1-A73DB73B018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{58F4B3FB-F809-43F6-A792-A5D6109AF580}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77-4269-96D1-A73DB73B018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{8E6F263A-619C-4E7F-81E7-837F7EECBE24}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77-4269-96D1-A73DB73B018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{9964F915-6A6B-48FC-BEAB-29ECC0782ACA}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77-4269-96D1-A73DB73B01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11.5</c:v>
                </c:pt>
                <c:pt idx="16">
                  <c:v>9.8000000000000007</c:v>
                </c:pt>
                <c:pt idx="24">
                  <c:v>7.9</c:v>
                </c:pt>
                <c:pt idx="32">
                  <c:v>6.9</c:v>
                </c:pt>
              </c:numCache>
            </c:numRef>
          </c:xVal>
          <c:yVal>
            <c:numRef>
              <c:f>公会計指標分析・財政指標組合せ分析表!$BP$73:$DC$73</c:f>
              <c:numCache>
                <c:formatCode>#,##0.0;"▲ "#,##0.0</c:formatCode>
                <c:ptCount val="40"/>
                <c:pt idx="0">
                  <c:v>111.1</c:v>
                </c:pt>
                <c:pt idx="8">
                  <c:v>102.6</c:v>
                </c:pt>
                <c:pt idx="16">
                  <c:v>116.3</c:v>
                </c:pt>
                <c:pt idx="24">
                  <c:v>83.7</c:v>
                </c:pt>
                <c:pt idx="32">
                  <c:v>65.400000000000006</c:v>
                </c:pt>
              </c:numCache>
            </c:numRef>
          </c:yVal>
          <c:smooth val="0"/>
          <c:extLst>
            <c:ext xmlns:c16="http://schemas.microsoft.com/office/drawing/2014/chart" uri="{C3380CC4-5D6E-409C-BE32-E72D297353CC}">
              <c16:uniqueId val="{00000009-2877-4269-96D1-A73DB73B01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{960CF843-5C98-4B46-87D9-63608050DEB3}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77-4269-96D1-A73DB73B01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{AFE77EE0-93C1-4952-999C-196375E3866B}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77-4269-96D1-A73DB73B01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{A684CE37-3B6E-42B6-9B1A-FDC1B74152A3}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77-4269-96D1-A73DB73B01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{583673AC-E3C9-4C0F-BC9B-40FA9AA05A97}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77-4269-96D1-A73DB73B01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{C4D191A7-BDAF-4C97-97DE-29FF4C848AFE}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77-4269-96D1-A73DB73B0185}"/>
                </c:ext>
              </c:extLst>
            </c:dLbl>
            <c:dLbl>
              <c:idx val="8"/>
              <c:layout>
                <c:manualLayout>
                  <c:x val="-2.882984014740072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{D02F60BC-F012-434B-91D4-FE9CD2F56329}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77-4269-96D1-A73DB73B018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{1C0F4F85-63DF-4C89-9EC4-841702CB08DA}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77-4269-96D1-A73DB73B018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{100B2562-90F8-4FD0-B534-86A6D58B2F73}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77-4269-96D1-A73DB73B018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{BBA84FE8-1659-436E-ACA4-4B92B1A3CE23}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77-4269-96D1-A73DB73B01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877-4269-96D1-A73DB73B0185}"/>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94DDCB2-D23F-4E5B-A106-0CC2519C7C5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4B7AD54-57D6-4CB2-A418-2B1C75A8C0D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令和３年度の実質公債比率は</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過去の積極的な繰上償還により元利償還金は減少しているが、公営企業債の元利償還金に対する繰入金では下水道事業特別会計への繰入金が増加している。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集約化による複合施設建設事業や幼保一元化によるこども園整備などの大型事業を実施している最中であるため、引き続き起債の発行抑制、交付税算入率の高い有利な起債の活用や、積極的な繰上償還の継続実施などにより、公債費負担の適正管理に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令和３年度の将来負担比率は</a:t>
          </a:r>
          <a:r>
            <a:rPr kumimoji="1" lang="en-US" altLang="ja-JP" sz="1400">
              <a:latin typeface="ＭＳ ゴシック" pitchFamily="49" charset="-128"/>
              <a:ea typeface="ＭＳ ゴシック" pitchFamily="49" charset="-128"/>
            </a:rPr>
            <a:t>65.4</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％改善した。積極的な繰上償還の実施による地方債残高の減少が要因である。</a:t>
          </a:r>
        </a:p>
        <a:p>
          <a:r>
            <a:rPr kumimoji="1" lang="ja-JP" altLang="en-US" sz="1400">
              <a:latin typeface="ＭＳ ゴシック" pitchFamily="49" charset="-128"/>
              <a:ea typeface="ＭＳ ゴシック" pitchFamily="49" charset="-128"/>
            </a:rPr>
            <a:t>　今後においても地方債の発行抑制、発行する場合は交付税算入率の高い有利な地方債の活用および過去の借入金の積極的な繰上償還により、比率の抑制とさらなる財政の健全化に努める。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・公共施設等整備基金について、カヌーポロ水上施設整備費用や歳出不用額の積み立てにより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百万円の増加となったことに加え、新たな基金を設置し、デジタル社会推進基金として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百万円、交通安全対策基金として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百万円、企業版ふるさと納税地域創生基金として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百万円をそれぞれ積み立てたことが増加の要因である。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施設の長寿命化に要するコストの増大が見込まれるなか、一般財源の不足が懸念されるところである。市民への負担を増価させることなく行政サービスを維持していくため、基金を計画的に活用するととも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・地域振興基金、地域福祉基金、森林文化創造基金：果実運用型として保有しており、原則取り崩しを行わないこととしている。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・公共施設等整備基金：施設の修繕等および公共施設の統合・更新の際に活用している。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・ブナ基金：ふるさと納税を原資としており、取崩金をその返礼品に充てるとともに、少子化対策や観光振興など、幅広いまちづくり事業に活用している。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・ブナ基金では気象観測情報提供システムの更新や第３子以降の給食費助成などの財源として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百万円を取り崩したものの、まちづくり事業には過疎債などの有利な財源を積極的に活用した結果、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百万円の増加となった。また、森林環境譲与税基金では森林整備事業などへの財源への充当を除き、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施設の長寿命化に要するコストの増大が見込まれるなか、一般財源の不足が懸念されるところである。市民への負担を増価させることなく行政サービスを維持していくため、基金を計画的に活用するととも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百万円となっており、前年度から３百万円の増加となっている。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・取り崩しが発生しなかったことと、運用利子の積み立てが生じていることにより増加している。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％）達成後は、平成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年度まで運用利子を積み立てていたが、令和元年度に取り崩したことから目標額を下回ることとなった。引き続き基金利子を積み立てることとし、災害などの不測の事態に備える。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・起債対象事業に充てるべき財源を原資として積み立てており、令和３年度は１百万円を積み立てた一方、繰入計画に基づき、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・毎年の起債元利償還に合わせた繰入計画に基づき、計画的に取り崩しを行うとともに、後年度の負担軽減のため必要に応じて原資を積み立てる。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この指標は資産の老朽化を示す指標であり、令和３年度は市民局庁舎の建替などを実施し、施設の統合による公共施設の適正化を進めたが、その他の全体的な施設の老朽化が原因となり、結果として前年度比で</a:t>
          </a:r>
          <a:r>
            <a:rPr kumimoji="1" lang="en-US" altLang="ja-JP" sz="1100" baseline="0">
              <a:latin typeface="ＭＳ Ｐゴシック" panose="020B0600070205080204" pitchFamily="50" charset="-128"/>
              <a:ea typeface="ＭＳ Ｐゴシック" panose="020B0600070205080204" pitchFamily="50" charset="-128"/>
            </a:rPr>
            <a:t>1.8</a:t>
          </a:r>
          <a:r>
            <a:rPr kumimoji="1" lang="ja-JP" altLang="en-US" sz="1100" baseline="0">
              <a:latin typeface="ＭＳ Ｐゴシック" panose="020B0600070205080204" pitchFamily="50" charset="-128"/>
              <a:ea typeface="ＭＳ Ｐゴシック" panose="020B0600070205080204" pitchFamily="50" charset="-128"/>
            </a:rPr>
            <a:t>％の増となっている。今後も施設の老朽化に伴う維持管理経費の増嵩が見込まれるため、計画的に施設の統廃合や長寿命化を進めていく。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57422</xdr:rowOff>
    </xdr:from>
    <xdr:to>
      <xdr:col>23</xdr:col>
      <xdr:colOff>136525</xdr:colOff>
      <xdr:row>30</xdr:row>
      <xdr:rowOff>159022</xdr:rowOff>
    </xdr:to>
    <xdr:sp macro="" textlink="">
      <xdr:nvSpPr>
        <xdr:cNvPr id="83" name="楕円 82"/>
        <xdr:cNvSpPr/>
      </xdr:nvSpPr>
      <xdr:spPr>
        <a:xfrm>
          <a:off x="47117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35849</xdr:rowOff>
    </xdr:from>
    <xdr:ext cx="405111" cy="259045"/>
    <xdr:sp macro="" textlink="">
      <xdr:nvSpPr>
        <xdr:cNvPr id="84" name="有形固定資産減価償却率該当値テキスト"/>
        <xdr:cNvSpPr txBox="1"/>
      </xdr:nvSpPr>
      <xdr:spPr>
        <a:xfrm>
          <a:off x="4813300" y="595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5" name="楕円 84"/>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108222</xdr:rowOff>
    </xdr:to>
    <xdr:cxnSp macro="">
      <xdr:nvCxnSpPr>
        <xdr:cNvPr id="86" name="直線コネクタ 85"/>
        <xdr:cNvCxnSpPr/>
      </xdr:nvCxnSpPr>
      <xdr:spPr>
        <a:xfrm>
          <a:off x="4051300" y="596773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7" name="楕円 86"/>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52705</xdr:rowOff>
    </xdr:to>
    <xdr:cxnSp macro="">
      <xdr:nvCxnSpPr>
        <xdr:cNvPr id="88" name="直線コネクタ 87"/>
        <xdr:cNvCxnSpPr/>
      </xdr:nvCxnSpPr>
      <xdr:spPr>
        <a:xfrm>
          <a:off x="3289300" y="593688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89" name="楕円 88"/>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21862</xdr:rowOff>
    </xdr:to>
    <xdr:cxnSp macro="">
      <xdr:nvCxnSpPr>
        <xdr:cNvPr id="90" name="直線コネクタ 89"/>
        <xdr:cNvCxnSpPr/>
      </xdr:nvCxnSpPr>
      <xdr:spPr>
        <a:xfrm>
          <a:off x="2527300" y="592763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99332</xdr:rowOff>
    </xdr:from>
    <xdr:to>
      <xdr:col>7</xdr:col>
      <xdr:colOff>187325</xdr:colOff>
      <xdr:row>30</xdr:row>
      <xdr:rowOff>29482</xdr:rowOff>
    </xdr:to>
    <xdr:sp macro="" textlink="">
      <xdr:nvSpPr>
        <xdr:cNvPr id="91" name="楕円 90"/>
        <xdr:cNvSpPr/>
      </xdr:nvSpPr>
      <xdr:spPr>
        <a:xfrm>
          <a:off x="1714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150132</xdr:rowOff>
    </xdr:from>
    <xdr:to>
      <xdr:col>11</xdr:col>
      <xdr:colOff>136525</xdr:colOff>
      <xdr:row>30</xdr:row>
      <xdr:rowOff>12609</xdr:rowOff>
    </xdr:to>
    <xdr:cxnSp macro="">
      <xdr:nvCxnSpPr>
        <xdr:cNvPr id="92" name="直線コネクタ 91"/>
        <xdr:cNvCxnSpPr/>
      </xdr:nvCxnSpPr>
      <xdr:spPr>
        <a:xfrm>
          <a:off x="1765300" y="589370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7"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63789</xdr:rowOff>
    </xdr:from>
    <xdr:ext cx="405111" cy="259045"/>
    <xdr:sp macro="" textlink="">
      <xdr:nvSpPr>
        <xdr:cNvPr id="98" name="n_2mainValue有形固定資産減価償却率"/>
        <xdr:cNvSpPr txBox="1"/>
      </xdr:nvSpPr>
      <xdr:spPr>
        <a:xfrm>
          <a:off x="3086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54536</xdr:rowOff>
    </xdr:from>
    <xdr:ext cx="405111" cy="259045"/>
    <xdr:sp macro="" textlink="">
      <xdr:nvSpPr>
        <xdr:cNvPr id="99" name="n_3mainValue有形固定資産減価償却率"/>
        <xdr:cNvSpPr txBox="1"/>
      </xdr:nvSpPr>
      <xdr:spPr>
        <a:xfrm>
          <a:off x="2324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20609</xdr:rowOff>
    </xdr:from>
    <xdr:ext cx="405111" cy="259045"/>
    <xdr:sp macro="" textlink="">
      <xdr:nvSpPr>
        <xdr:cNvPr id="100" name="n_4mainValue有形固定資産減価償却率"/>
        <xdr:cNvSpPr txBox="1"/>
      </xdr:nvSpPr>
      <xdr:spPr>
        <a:xfrm>
          <a:off x="1562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繰上償還の積極的な実施により償還額が増加したことに加え、市営住宅の建設、光インターネット設備の更新、災害復旧関連の地方債の借入が減少したことにより、債務償還比率は前年度比で</a:t>
          </a:r>
          <a:r>
            <a:rPr kumimoji="1" lang="en-US" altLang="ja-JP" sz="1100">
              <a:latin typeface="ＭＳ Ｐゴシック" panose="020B0600070205080204" pitchFamily="50" charset="-128"/>
              <a:ea typeface="ＭＳ Ｐゴシック" panose="020B0600070205080204" pitchFamily="50" charset="-128"/>
            </a:rPr>
            <a:t>135.9</a:t>
          </a:r>
          <a:r>
            <a:rPr kumimoji="1" lang="ja-JP" altLang="en-US" sz="1100">
              <a:latin typeface="ＭＳ Ｐゴシック" panose="020B0600070205080204" pitchFamily="50" charset="-128"/>
              <a:ea typeface="ＭＳ Ｐゴシック" panose="020B0600070205080204" pitchFamily="50" charset="-128"/>
            </a:rPr>
            <a:t>％減少している。しかし、地理的要因によりインフラ設備などを多く抱えているため、更新・整備にあたっては地方債に頼らざるを得ない状況であり、依然として債務償還比率が類似団体に比べて高い水準にある。今後も繰上償還の積極的な実施や地方債の発行抑制などにより改善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143870</xdr:rowOff>
    </xdr:from>
    <xdr:to>
      <xdr:col>76</xdr:col>
      <xdr:colOff>73025</xdr:colOff>
      <xdr:row>32</xdr:row>
      <xdr:rowOff>74020</xdr:rowOff>
    </xdr:to>
    <xdr:sp macro="" textlink="">
      <xdr:nvSpPr>
        <xdr:cNvPr id="146" name="楕円 145"/>
        <xdr:cNvSpPr/>
      </xdr:nvSpPr>
      <xdr:spPr>
        <a:xfrm>
          <a:off x="14744700" y="62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122297</xdr:rowOff>
    </xdr:from>
    <xdr:ext cx="469744" cy="259045"/>
    <xdr:sp macro="" textlink="">
      <xdr:nvSpPr>
        <xdr:cNvPr id="147" name="債務償還比率該当値テキスト"/>
        <xdr:cNvSpPr txBox="1"/>
      </xdr:nvSpPr>
      <xdr:spPr>
        <a:xfrm>
          <a:off x="14846300" y="62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45477</xdr:rowOff>
    </xdr:from>
    <xdr:to>
      <xdr:col>72</xdr:col>
      <xdr:colOff>123825</xdr:colOff>
      <xdr:row>33</xdr:row>
      <xdr:rowOff>147076</xdr:rowOff>
    </xdr:to>
    <xdr:sp macro="" textlink="">
      <xdr:nvSpPr>
        <xdr:cNvPr id="148" name="楕円 147"/>
        <xdr:cNvSpPr/>
      </xdr:nvSpPr>
      <xdr:spPr>
        <a:xfrm>
          <a:off x="14033500" y="64748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23220</xdr:rowOff>
    </xdr:from>
    <xdr:to>
      <xdr:col>76</xdr:col>
      <xdr:colOff>22225</xdr:colOff>
      <xdr:row>33</xdr:row>
      <xdr:rowOff>96276</xdr:rowOff>
    </xdr:to>
    <xdr:cxnSp macro="">
      <xdr:nvCxnSpPr>
        <xdr:cNvPr id="149" name="直線コネクタ 148"/>
        <xdr:cNvCxnSpPr/>
      </xdr:nvCxnSpPr>
      <xdr:spPr>
        <a:xfrm flipV="1">
          <a:off x="14084300" y="6281145"/>
          <a:ext cx="711200" cy="24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117623</xdr:rowOff>
    </xdr:from>
    <xdr:to>
      <xdr:col>68</xdr:col>
      <xdr:colOff>123825</xdr:colOff>
      <xdr:row>34</xdr:row>
      <xdr:rowOff>47773</xdr:rowOff>
    </xdr:to>
    <xdr:sp macro="" textlink="">
      <xdr:nvSpPr>
        <xdr:cNvPr id="150" name="楕円 149"/>
        <xdr:cNvSpPr/>
      </xdr:nvSpPr>
      <xdr:spPr>
        <a:xfrm>
          <a:off x="13271500" y="65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96276</xdr:rowOff>
    </xdr:from>
    <xdr:to>
      <xdr:col>72</xdr:col>
      <xdr:colOff>73025</xdr:colOff>
      <xdr:row>33</xdr:row>
      <xdr:rowOff>168423</xdr:rowOff>
    </xdr:to>
    <xdr:cxnSp macro="">
      <xdr:nvCxnSpPr>
        <xdr:cNvPr id="151" name="直線コネクタ 150"/>
        <xdr:cNvCxnSpPr/>
      </xdr:nvCxnSpPr>
      <xdr:spPr>
        <a:xfrm flipV="1">
          <a:off x="13322300" y="6525651"/>
          <a:ext cx="762000" cy="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37380</xdr:rowOff>
    </xdr:from>
    <xdr:to>
      <xdr:col>64</xdr:col>
      <xdr:colOff>123825</xdr:colOff>
      <xdr:row>33</xdr:row>
      <xdr:rowOff>138981</xdr:rowOff>
    </xdr:to>
    <xdr:sp macro="" textlink="">
      <xdr:nvSpPr>
        <xdr:cNvPr id="152" name="楕円 151"/>
        <xdr:cNvSpPr/>
      </xdr:nvSpPr>
      <xdr:spPr>
        <a:xfrm>
          <a:off x="12509500" y="6466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88181</xdr:rowOff>
    </xdr:from>
    <xdr:to>
      <xdr:col>68</xdr:col>
      <xdr:colOff>73025</xdr:colOff>
      <xdr:row>33</xdr:row>
      <xdr:rowOff>168423</xdr:rowOff>
    </xdr:to>
    <xdr:cxnSp macro="">
      <xdr:nvCxnSpPr>
        <xdr:cNvPr id="153" name="直線コネクタ 152"/>
        <xdr:cNvCxnSpPr/>
      </xdr:nvCxnSpPr>
      <xdr:spPr>
        <a:xfrm>
          <a:off x="12560300" y="6517556"/>
          <a:ext cx="762000" cy="8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28384</xdr:rowOff>
    </xdr:from>
    <xdr:to>
      <xdr:col>60</xdr:col>
      <xdr:colOff>123825</xdr:colOff>
      <xdr:row>33</xdr:row>
      <xdr:rowOff>129984</xdr:rowOff>
    </xdr:to>
    <xdr:sp macro="" textlink="">
      <xdr:nvSpPr>
        <xdr:cNvPr id="154" name="楕円 153"/>
        <xdr:cNvSpPr/>
      </xdr:nvSpPr>
      <xdr:spPr>
        <a:xfrm>
          <a:off x="11747500" y="6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79184</xdr:rowOff>
    </xdr:from>
    <xdr:to>
      <xdr:col>64</xdr:col>
      <xdr:colOff>73025</xdr:colOff>
      <xdr:row>33</xdr:row>
      <xdr:rowOff>88181</xdr:rowOff>
    </xdr:to>
    <xdr:cxnSp macro="">
      <xdr:nvCxnSpPr>
        <xdr:cNvPr id="155" name="直線コネクタ 154"/>
        <xdr:cNvCxnSpPr/>
      </xdr:nvCxnSpPr>
      <xdr:spPr>
        <a:xfrm>
          <a:off x="11798300" y="6508559"/>
          <a:ext cx="762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138203</xdr:rowOff>
    </xdr:from>
    <xdr:ext cx="469744" cy="259045"/>
    <xdr:sp macro="" textlink="">
      <xdr:nvSpPr>
        <xdr:cNvPr id="160" name="n_1mainValue債務償還比率"/>
        <xdr:cNvSpPr txBox="1"/>
      </xdr:nvSpPr>
      <xdr:spPr>
        <a:xfrm>
          <a:off x="13836727" y="656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38900</xdr:rowOff>
    </xdr:from>
    <xdr:ext cx="469744" cy="259045"/>
    <xdr:sp macro="" textlink="">
      <xdr:nvSpPr>
        <xdr:cNvPr id="161" name="n_2mainValue債務償還比率"/>
        <xdr:cNvSpPr txBox="1"/>
      </xdr:nvSpPr>
      <xdr:spPr>
        <a:xfrm>
          <a:off x="13087427" y="66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130108</xdr:rowOff>
    </xdr:from>
    <xdr:ext cx="469744" cy="259045"/>
    <xdr:sp macro="" textlink="">
      <xdr:nvSpPr>
        <xdr:cNvPr id="162" name="n_3mainValue債務償還比率"/>
        <xdr:cNvSpPr txBox="1"/>
      </xdr:nvSpPr>
      <xdr:spPr>
        <a:xfrm>
          <a:off x="12325427" y="65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121111</xdr:rowOff>
    </xdr:from>
    <xdr:ext cx="469744" cy="259045"/>
    <xdr:sp macro="" textlink="">
      <xdr:nvSpPr>
        <xdr:cNvPr id="163" name="n_4mainValue債務償還比率"/>
        <xdr:cNvSpPr txBox="1"/>
      </xdr:nvSpPr>
      <xdr:spPr>
        <a:xfrm>
          <a:off x="11563427" y="655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146413</xdr:rowOff>
    </xdr:from>
    <xdr:to>
      <xdr:col>24</xdr:col>
      <xdr:colOff>62865</xdr:colOff>
      <xdr:row>42</xdr:row>
      <xdr:rowOff>25581</xdr:rowOff>
    </xdr:to>
    <xdr:cxnSp macro="">
      <xdr:nvCxnSpPr>
        <xdr:cNvPr id="58" name="直線コネクタ 57"/>
        <xdr:cNvCxnSpPr/>
      </xdr:nvCxnSpPr>
      <xdr:spPr>
        <a:xfrm flipV="1">
          <a:off x="4634865" y="5975713"/>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29408</xdr:rowOff>
    </xdr:from>
    <xdr:ext cx="405111" cy="259045"/>
    <xdr:sp macro="" textlink="">
      <xdr:nvSpPr>
        <xdr:cNvPr id="59" name="【道路】&#10;有形固定資産減価償却率最小値テキスト"/>
        <xdr:cNvSpPr txBox="1"/>
      </xdr:nvSpPr>
      <xdr:spPr>
        <a:xfrm>
          <a:off x="4673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25581</xdr:rowOff>
    </xdr:from>
    <xdr:to>
      <xdr:col>24</xdr:col>
      <xdr:colOff>152400</xdr:colOff>
      <xdr:row>42</xdr:row>
      <xdr:rowOff>25581</xdr:rowOff>
    </xdr:to>
    <xdr:cxnSp macro="">
      <xdr:nvCxnSpPr>
        <xdr:cNvPr id="60" name="直線コネクタ 59"/>
        <xdr:cNvCxnSpPr/>
      </xdr:nvCxnSpPr>
      <xdr:spPr>
        <a:xfrm>
          <a:off x="4546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93090</xdr:rowOff>
    </xdr:from>
    <xdr:ext cx="405111" cy="259045"/>
    <xdr:sp macro="" textlink="">
      <xdr:nvSpPr>
        <xdr:cNvPr id="61" name="【道路】&#10;有形固定資産減価償却率最大値テキスト"/>
        <xdr:cNvSpPr txBox="1"/>
      </xdr:nvSpPr>
      <xdr:spPr>
        <a:xfrm>
          <a:off x="4673600" y="57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146413</xdr:rowOff>
    </xdr:from>
    <xdr:to>
      <xdr:col>24</xdr:col>
      <xdr:colOff>152400</xdr:colOff>
      <xdr:row>34</xdr:row>
      <xdr:rowOff>146413</xdr:rowOff>
    </xdr:to>
    <xdr:cxnSp macro="">
      <xdr:nvCxnSpPr>
        <xdr:cNvPr id="62" name="直線コネクタ 61"/>
        <xdr:cNvCxnSpPr/>
      </xdr:nvCxnSpPr>
      <xdr:spPr>
        <a:xfrm>
          <a:off x="4546600" y="597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136089</xdr:rowOff>
    </xdr:from>
    <xdr:ext cx="405111" cy="259045"/>
    <xdr:sp macro="" textlink="">
      <xdr:nvSpPr>
        <xdr:cNvPr id="63" name="【道路】&#10;有形固定資産減価償却率平均値テキスト"/>
        <xdr:cNvSpPr txBox="1"/>
      </xdr:nvSpPr>
      <xdr:spPr>
        <a:xfrm>
          <a:off x="4673600" y="665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64" name="フローチャート: 判断 63"/>
        <xdr:cNvSpPr/>
      </xdr:nvSpPr>
      <xdr:spPr>
        <a:xfrm>
          <a:off x="45847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107043</xdr:rowOff>
    </xdr:from>
    <xdr:to>
      <xdr:col>20</xdr:col>
      <xdr:colOff>38100</xdr:colOff>
      <xdr:row>39</xdr:row>
      <xdr:rowOff>37193</xdr:rowOff>
    </xdr:to>
    <xdr:sp macro="" textlink="">
      <xdr:nvSpPr>
        <xdr:cNvPr id="65" name="フローチャート: 判断 64"/>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61323</xdr:rowOff>
    </xdr:from>
    <xdr:to>
      <xdr:col>10</xdr:col>
      <xdr:colOff>165100</xdr:colOff>
      <xdr:row>38</xdr:row>
      <xdr:rowOff>162923</xdr:rowOff>
    </xdr:to>
    <xdr:sp macro="" textlink="">
      <xdr:nvSpPr>
        <xdr:cNvPr id="67" name="フローチャート: 判断 66"/>
        <xdr:cNvSpPr/>
      </xdr:nvSpPr>
      <xdr:spPr>
        <a:xfrm>
          <a:off x="1968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40096</xdr:rowOff>
    </xdr:from>
    <xdr:to>
      <xdr:col>6</xdr:col>
      <xdr:colOff>38100</xdr:colOff>
      <xdr:row>38</xdr:row>
      <xdr:rowOff>141696</xdr:rowOff>
    </xdr:to>
    <xdr:sp macro="" textlink="">
      <xdr:nvSpPr>
        <xdr:cNvPr id="68" name="フローチャート: 判断 67"/>
        <xdr:cNvSpPr/>
      </xdr:nvSpPr>
      <xdr:spPr>
        <a:xfrm>
          <a:off x="1079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95613</xdr:rowOff>
    </xdr:from>
    <xdr:to>
      <xdr:col>24</xdr:col>
      <xdr:colOff>114300</xdr:colOff>
      <xdr:row>35</xdr:row>
      <xdr:rowOff>25763</xdr:rowOff>
    </xdr:to>
    <xdr:sp macro="" textlink="">
      <xdr:nvSpPr>
        <xdr:cNvPr id="74" name="楕円 73"/>
        <xdr:cNvSpPr/>
      </xdr:nvSpPr>
      <xdr:spPr>
        <a:xfrm>
          <a:off x="4584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48640</xdr:rowOff>
    </xdr:from>
    <xdr:ext cx="405111" cy="259045"/>
    <xdr:sp macro="" textlink="">
      <xdr:nvSpPr>
        <xdr:cNvPr id="75" name="【道路】&#10;有形固定資産減価償却率該当値テキスト"/>
        <xdr:cNvSpPr txBox="1"/>
      </xdr:nvSpPr>
      <xdr:spPr>
        <a:xfrm>
          <a:off x="4673600" y="587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66222</xdr:rowOff>
    </xdr:from>
    <xdr:to>
      <xdr:col>20</xdr:col>
      <xdr:colOff>38100</xdr:colOff>
      <xdr:row>34</xdr:row>
      <xdr:rowOff>167822</xdr:rowOff>
    </xdr:to>
    <xdr:sp macro="" textlink="">
      <xdr:nvSpPr>
        <xdr:cNvPr id="76" name="楕円 75"/>
        <xdr:cNvSpPr/>
      </xdr:nvSpPr>
      <xdr:spPr>
        <a:xfrm>
          <a:off x="3746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117022</xdr:rowOff>
    </xdr:from>
    <xdr:to>
      <xdr:col>24</xdr:col>
      <xdr:colOff>63500</xdr:colOff>
      <xdr:row>34</xdr:row>
      <xdr:rowOff>146413</xdr:rowOff>
    </xdr:to>
    <xdr:cxnSp macro="">
      <xdr:nvCxnSpPr>
        <xdr:cNvPr id="77" name="直線コネクタ 76"/>
        <xdr:cNvCxnSpPr/>
      </xdr:nvCxnSpPr>
      <xdr:spPr>
        <a:xfrm>
          <a:off x="3797300" y="594632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38463</xdr:rowOff>
    </xdr:from>
    <xdr:to>
      <xdr:col>15</xdr:col>
      <xdr:colOff>101600</xdr:colOff>
      <xdr:row>34</xdr:row>
      <xdr:rowOff>140063</xdr:rowOff>
    </xdr:to>
    <xdr:sp macro="" textlink="">
      <xdr:nvSpPr>
        <xdr:cNvPr id="78" name="楕円 77"/>
        <xdr:cNvSpPr/>
      </xdr:nvSpPr>
      <xdr:spPr>
        <a:xfrm>
          <a:off x="2857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89263</xdr:rowOff>
    </xdr:from>
    <xdr:to>
      <xdr:col>19</xdr:col>
      <xdr:colOff>177800</xdr:colOff>
      <xdr:row>34</xdr:row>
      <xdr:rowOff>117022</xdr:rowOff>
    </xdr:to>
    <xdr:cxnSp macro="">
      <xdr:nvCxnSpPr>
        <xdr:cNvPr id="79" name="直線コネクタ 78"/>
        <xdr:cNvCxnSpPr/>
      </xdr:nvCxnSpPr>
      <xdr:spPr>
        <a:xfrm>
          <a:off x="2908300" y="5918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5806</xdr:rowOff>
    </xdr:from>
    <xdr:to>
      <xdr:col>10</xdr:col>
      <xdr:colOff>165100</xdr:colOff>
      <xdr:row>34</xdr:row>
      <xdr:rowOff>107406</xdr:rowOff>
    </xdr:to>
    <xdr:sp macro="" textlink="">
      <xdr:nvSpPr>
        <xdr:cNvPr id="80" name="楕円 79"/>
        <xdr:cNvSpPr/>
      </xdr:nvSpPr>
      <xdr:spPr>
        <a:xfrm>
          <a:off x="1968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56606</xdr:rowOff>
    </xdr:from>
    <xdr:to>
      <xdr:col>15</xdr:col>
      <xdr:colOff>50800</xdr:colOff>
      <xdr:row>34</xdr:row>
      <xdr:rowOff>89263</xdr:rowOff>
    </xdr:to>
    <xdr:cxnSp macro="">
      <xdr:nvCxnSpPr>
        <xdr:cNvPr id="81" name="直線コネクタ 80"/>
        <xdr:cNvCxnSpPr/>
      </xdr:nvCxnSpPr>
      <xdr:spPr>
        <a:xfrm>
          <a:off x="2019300" y="5885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152763</xdr:rowOff>
    </xdr:from>
    <xdr:to>
      <xdr:col>6</xdr:col>
      <xdr:colOff>38100</xdr:colOff>
      <xdr:row>34</xdr:row>
      <xdr:rowOff>82913</xdr:rowOff>
    </xdr:to>
    <xdr:sp macro="" textlink="">
      <xdr:nvSpPr>
        <xdr:cNvPr id="82" name="楕円 81"/>
        <xdr:cNvSpPr/>
      </xdr:nvSpPr>
      <xdr:spPr>
        <a:xfrm>
          <a:off x="1079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32113</xdr:rowOff>
    </xdr:from>
    <xdr:to>
      <xdr:col>10</xdr:col>
      <xdr:colOff>114300</xdr:colOff>
      <xdr:row>34</xdr:row>
      <xdr:rowOff>56606</xdr:rowOff>
    </xdr:to>
    <xdr:cxnSp macro="">
      <xdr:nvCxnSpPr>
        <xdr:cNvPr id="83" name="直線コネクタ 82"/>
        <xdr:cNvCxnSpPr/>
      </xdr:nvCxnSpPr>
      <xdr:spPr>
        <a:xfrm>
          <a:off x="1130300" y="58614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28320</xdr:rowOff>
    </xdr:from>
    <xdr:ext cx="405111" cy="259045"/>
    <xdr:sp macro="" textlink="">
      <xdr:nvSpPr>
        <xdr:cNvPr id="84" name="n_1aveValue【道路】&#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86" name="n_3aveValue【道路】&#10;有形固定資産減価償却率"/>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132823</xdr:rowOff>
    </xdr:from>
    <xdr:ext cx="405111" cy="259045"/>
    <xdr:sp macro="" textlink="">
      <xdr:nvSpPr>
        <xdr:cNvPr id="87" name="n_4aveValue【道路】&#10;有形固定資産減価償却率"/>
        <xdr:cNvSpPr txBox="1"/>
      </xdr:nvSpPr>
      <xdr:spPr>
        <a:xfrm>
          <a:off x="927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12899</xdr:rowOff>
    </xdr:from>
    <xdr:ext cx="405111" cy="259045"/>
    <xdr:sp macro="" textlink="">
      <xdr:nvSpPr>
        <xdr:cNvPr id="88" name="n_1mainValue【道路】&#10;有形固定資産減価償却率"/>
        <xdr:cNvSpPr txBox="1"/>
      </xdr:nvSpPr>
      <xdr:spPr>
        <a:xfrm>
          <a:off x="35820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156590</xdr:rowOff>
    </xdr:from>
    <xdr:ext cx="405111" cy="259045"/>
    <xdr:sp macro="" textlink="">
      <xdr:nvSpPr>
        <xdr:cNvPr id="89" name="n_2mainValue【道路】&#10;有形固定資産減価償却率"/>
        <xdr:cNvSpPr txBox="1"/>
      </xdr:nvSpPr>
      <xdr:spPr>
        <a:xfrm>
          <a:off x="2705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123933</xdr:rowOff>
    </xdr:from>
    <xdr:ext cx="405111" cy="259045"/>
    <xdr:sp macro="" textlink="">
      <xdr:nvSpPr>
        <xdr:cNvPr id="90" name="n_3mainValue【道路】&#10;有形固定資産減価償却率"/>
        <xdr:cNvSpPr txBox="1"/>
      </xdr:nvSpPr>
      <xdr:spPr>
        <a:xfrm>
          <a:off x="1816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99440</xdr:rowOff>
    </xdr:from>
    <xdr:ext cx="405111" cy="259045"/>
    <xdr:sp macro="" textlink="">
      <xdr:nvSpPr>
        <xdr:cNvPr id="91" name="n_4mainValue【道路】&#10;有形固定資産減価償却率"/>
        <xdr:cNvSpPr txBox="1"/>
      </xdr:nvSpPr>
      <xdr:spPr>
        <a:xfrm>
          <a:off x="927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7" name="直線コネクタ 116"/>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8"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9" name="直線コネクタ 118"/>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20"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1" name="直線コネクタ 120"/>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2"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3" name="フローチャート: 判断 122"/>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4" name="フローチャート: 判断 123"/>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5" name="フローチャート: 判断 124"/>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6" name="フローチャート: 判断 125"/>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7" name="フローチャート: 判断 126"/>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19816</xdr:rowOff>
    </xdr:from>
    <xdr:to>
      <xdr:col>55</xdr:col>
      <xdr:colOff>50800</xdr:colOff>
      <xdr:row>39</xdr:row>
      <xdr:rowOff>121416</xdr:rowOff>
    </xdr:to>
    <xdr:sp macro="" textlink="">
      <xdr:nvSpPr>
        <xdr:cNvPr id="133" name="楕円 132"/>
        <xdr:cNvSpPr/>
      </xdr:nvSpPr>
      <xdr:spPr>
        <a:xfrm>
          <a:off x="10426700" y="67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169693</xdr:rowOff>
    </xdr:from>
    <xdr:ext cx="534377" cy="259045"/>
    <xdr:sp macro="" textlink="">
      <xdr:nvSpPr>
        <xdr:cNvPr id="134" name="【道路】&#10;一人当たり延長該当値テキスト"/>
        <xdr:cNvSpPr txBox="1"/>
      </xdr:nvSpPr>
      <xdr:spPr>
        <a:xfrm>
          <a:off x="10515600" y="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29580</xdr:rowOff>
    </xdr:from>
    <xdr:to>
      <xdr:col>50</xdr:col>
      <xdr:colOff>165100</xdr:colOff>
      <xdr:row>39</xdr:row>
      <xdr:rowOff>131180</xdr:rowOff>
    </xdr:to>
    <xdr:sp macro="" textlink="">
      <xdr:nvSpPr>
        <xdr:cNvPr id="135" name="楕円 134"/>
        <xdr:cNvSpPr/>
      </xdr:nvSpPr>
      <xdr:spPr>
        <a:xfrm>
          <a:off x="9588500" y="67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70616</xdr:rowOff>
    </xdr:from>
    <xdr:to>
      <xdr:col>55</xdr:col>
      <xdr:colOff>0</xdr:colOff>
      <xdr:row>39</xdr:row>
      <xdr:rowOff>80380</xdr:rowOff>
    </xdr:to>
    <xdr:cxnSp macro="">
      <xdr:nvCxnSpPr>
        <xdr:cNvPr id="136" name="直線コネクタ 135"/>
        <xdr:cNvCxnSpPr/>
      </xdr:nvCxnSpPr>
      <xdr:spPr>
        <a:xfrm flipV="1">
          <a:off x="9639300" y="6757166"/>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38985</xdr:rowOff>
    </xdr:from>
    <xdr:to>
      <xdr:col>46</xdr:col>
      <xdr:colOff>38100</xdr:colOff>
      <xdr:row>39</xdr:row>
      <xdr:rowOff>140585</xdr:rowOff>
    </xdr:to>
    <xdr:sp macro="" textlink="">
      <xdr:nvSpPr>
        <xdr:cNvPr id="137" name="楕円 136"/>
        <xdr:cNvSpPr/>
      </xdr:nvSpPr>
      <xdr:spPr>
        <a:xfrm>
          <a:off x="8699500" y="67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80380</xdr:rowOff>
    </xdr:from>
    <xdr:to>
      <xdr:col>50</xdr:col>
      <xdr:colOff>114300</xdr:colOff>
      <xdr:row>39</xdr:row>
      <xdr:rowOff>89785</xdr:rowOff>
    </xdr:to>
    <xdr:cxnSp macro="">
      <xdr:nvCxnSpPr>
        <xdr:cNvPr id="138" name="直線コネクタ 137"/>
        <xdr:cNvCxnSpPr/>
      </xdr:nvCxnSpPr>
      <xdr:spPr>
        <a:xfrm flipV="1">
          <a:off x="8750300" y="6766930"/>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48782</xdr:rowOff>
    </xdr:from>
    <xdr:to>
      <xdr:col>41</xdr:col>
      <xdr:colOff>101600</xdr:colOff>
      <xdr:row>39</xdr:row>
      <xdr:rowOff>150382</xdr:rowOff>
    </xdr:to>
    <xdr:sp macro="" textlink="">
      <xdr:nvSpPr>
        <xdr:cNvPr id="139" name="楕円 138"/>
        <xdr:cNvSpPr/>
      </xdr:nvSpPr>
      <xdr:spPr>
        <a:xfrm>
          <a:off x="7810500" y="67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89785</xdr:rowOff>
    </xdr:from>
    <xdr:to>
      <xdr:col>45</xdr:col>
      <xdr:colOff>177800</xdr:colOff>
      <xdr:row>39</xdr:row>
      <xdr:rowOff>99582</xdr:rowOff>
    </xdr:to>
    <xdr:cxnSp macro="">
      <xdr:nvCxnSpPr>
        <xdr:cNvPr id="140" name="直線コネクタ 139"/>
        <xdr:cNvCxnSpPr/>
      </xdr:nvCxnSpPr>
      <xdr:spPr>
        <a:xfrm flipV="1">
          <a:off x="7861300" y="677633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58057</xdr:rowOff>
    </xdr:from>
    <xdr:to>
      <xdr:col>36</xdr:col>
      <xdr:colOff>165100</xdr:colOff>
      <xdr:row>39</xdr:row>
      <xdr:rowOff>159657</xdr:rowOff>
    </xdr:to>
    <xdr:sp macro="" textlink="">
      <xdr:nvSpPr>
        <xdr:cNvPr id="141" name="楕円 140"/>
        <xdr:cNvSpPr/>
      </xdr:nvSpPr>
      <xdr:spPr>
        <a:xfrm>
          <a:off x="6921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99582</xdr:rowOff>
    </xdr:from>
    <xdr:to>
      <xdr:col>41</xdr:col>
      <xdr:colOff>50800</xdr:colOff>
      <xdr:row>39</xdr:row>
      <xdr:rowOff>108857</xdr:rowOff>
    </xdr:to>
    <xdr:cxnSp macro="">
      <xdr:nvCxnSpPr>
        <xdr:cNvPr id="142" name="直線コネクタ 141"/>
        <xdr:cNvCxnSpPr/>
      </xdr:nvCxnSpPr>
      <xdr:spPr>
        <a:xfrm flipV="1">
          <a:off x="6972300" y="6786132"/>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3"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4"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5"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6"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122307</xdr:rowOff>
    </xdr:from>
    <xdr:ext cx="534377" cy="259045"/>
    <xdr:sp macro="" textlink="">
      <xdr:nvSpPr>
        <xdr:cNvPr id="147" name="n_1mainValue【道路】&#10;一人当たり延長"/>
        <xdr:cNvSpPr txBox="1"/>
      </xdr:nvSpPr>
      <xdr:spPr>
        <a:xfrm>
          <a:off x="9359411" y="68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131712</xdr:rowOff>
    </xdr:from>
    <xdr:ext cx="534377" cy="259045"/>
    <xdr:sp macro="" textlink="">
      <xdr:nvSpPr>
        <xdr:cNvPr id="148" name="n_2mainValue【道路】&#10;一人当たり延長"/>
        <xdr:cNvSpPr txBox="1"/>
      </xdr:nvSpPr>
      <xdr:spPr>
        <a:xfrm>
          <a:off x="8483111" y="68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141509</xdr:rowOff>
    </xdr:from>
    <xdr:ext cx="534377" cy="259045"/>
    <xdr:sp macro="" textlink="">
      <xdr:nvSpPr>
        <xdr:cNvPr id="149" name="n_3mainValue【道路】&#10;一人当たり延長"/>
        <xdr:cNvSpPr txBox="1"/>
      </xdr:nvSpPr>
      <xdr:spPr>
        <a:xfrm>
          <a:off x="7594111" y="68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150784</xdr:rowOff>
    </xdr:from>
    <xdr:ext cx="534377" cy="259045"/>
    <xdr:sp macro="" textlink="">
      <xdr:nvSpPr>
        <xdr:cNvPr id="150" name="n_4mainValue【道路】&#10;一人当たり延長"/>
        <xdr:cNvSpPr txBox="1"/>
      </xdr:nvSpPr>
      <xdr:spPr>
        <a:xfrm>
          <a:off x="6705111" y="68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6" name="直線コネクタ 175"/>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7"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8" name="直線コネクタ 177"/>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9"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80" name="直線コネクタ 179"/>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1"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2" name="フローチャート: 判断 181"/>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3" name="フローチャート: 判断 182"/>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4" name="フローチャート: 判断 183"/>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5" name="フローチャート: 判断 18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6" name="フローチャート: 判断 185"/>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92" name="楕円 191"/>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93" name="【橋りょう・トンネル】&#10;有形固定資産減価償却率該当値テキスト"/>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94" name="楕円 193"/>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75112</xdr:rowOff>
    </xdr:to>
    <xdr:cxnSp macro="">
      <xdr:nvCxnSpPr>
        <xdr:cNvPr id="195" name="直線コネクタ 194"/>
        <xdr:cNvCxnSpPr/>
      </xdr:nvCxnSpPr>
      <xdr:spPr>
        <a:xfrm>
          <a:off x="3797300" y="106821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156573</xdr:rowOff>
    </xdr:from>
    <xdr:to>
      <xdr:col>15</xdr:col>
      <xdr:colOff>101600</xdr:colOff>
      <xdr:row>62</xdr:row>
      <xdr:rowOff>86723</xdr:rowOff>
    </xdr:to>
    <xdr:sp macro="" textlink="">
      <xdr:nvSpPr>
        <xdr:cNvPr id="196" name="楕円 195"/>
        <xdr:cNvSpPr/>
      </xdr:nvSpPr>
      <xdr:spPr>
        <a:xfrm>
          <a:off x="2857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52251</xdr:rowOff>
    </xdr:to>
    <xdr:cxnSp macro="">
      <xdr:nvCxnSpPr>
        <xdr:cNvPr id="197" name="直線コネクタ 196"/>
        <xdr:cNvCxnSpPr/>
      </xdr:nvCxnSpPr>
      <xdr:spPr>
        <a:xfrm>
          <a:off x="2908300" y="10665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8" name="楕円 197"/>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35923</xdr:rowOff>
    </xdr:to>
    <xdr:cxnSp macro="">
      <xdr:nvCxnSpPr>
        <xdr:cNvPr id="199" name="直線コネクタ 198"/>
        <xdr:cNvCxnSpPr/>
      </xdr:nvCxnSpPr>
      <xdr:spPr>
        <a:xfrm>
          <a:off x="2019300" y="106543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119017</xdr:rowOff>
    </xdr:from>
    <xdr:to>
      <xdr:col>6</xdr:col>
      <xdr:colOff>38100</xdr:colOff>
      <xdr:row>62</xdr:row>
      <xdr:rowOff>49167</xdr:rowOff>
    </xdr:to>
    <xdr:sp macro="" textlink="">
      <xdr:nvSpPr>
        <xdr:cNvPr id="200" name="楕円 199"/>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169817</xdr:rowOff>
    </xdr:from>
    <xdr:to>
      <xdr:col>10</xdr:col>
      <xdr:colOff>114300</xdr:colOff>
      <xdr:row>62</xdr:row>
      <xdr:rowOff>24493</xdr:rowOff>
    </xdr:to>
    <xdr:cxnSp macro="">
      <xdr:nvCxnSpPr>
        <xdr:cNvPr id="201" name="直線コネクタ 200"/>
        <xdr:cNvCxnSpPr/>
      </xdr:nvCxnSpPr>
      <xdr:spPr>
        <a:xfrm>
          <a:off x="1130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2"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3"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4"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5"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206" name="n_1mainValue【橋りょう・トンネ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77850</xdr:rowOff>
    </xdr:from>
    <xdr:ext cx="405111" cy="259045"/>
    <xdr:sp macro="" textlink="">
      <xdr:nvSpPr>
        <xdr:cNvPr id="207" name="n_2mainValue【橋りょう・トンネル】&#10;有形固定資産減価償却率"/>
        <xdr:cNvSpPr txBox="1"/>
      </xdr:nvSpPr>
      <xdr:spPr>
        <a:xfrm>
          <a:off x="2705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8" name="n_3mainValue【橋りょう・トンネル】&#10;有形固定資産減価償却率"/>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209" name="n_4mainValue【橋りょう・トンネル】&#10;有形固定資産減価償却率"/>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9" name="テキスト ボックス 22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5" name="直線コネクタ 234"/>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6"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7" name="直線コネクタ 236"/>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8"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9" name="直線コネクタ 238"/>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40"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1" name="フローチャート: 判断 240"/>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2" name="フローチャート: 判断 241"/>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3" name="フローチャート: 判断 242"/>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4" name="フローチャート: 判断 243"/>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5" name="フローチャート: 判断 244"/>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39352</xdr:rowOff>
    </xdr:from>
    <xdr:to>
      <xdr:col>55</xdr:col>
      <xdr:colOff>50800</xdr:colOff>
      <xdr:row>61</xdr:row>
      <xdr:rowOff>140952</xdr:rowOff>
    </xdr:to>
    <xdr:sp macro="" textlink="">
      <xdr:nvSpPr>
        <xdr:cNvPr id="251" name="楕円 250"/>
        <xdr:cNvSpPr/>
      </xdr:nvSpPr>
      <xdr:spPr>
        <a:xfrm>
          <a:off x="10426700" y="104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62229</xdr:rowOff>
    </xdr:from>
    <xdr:ext cx="599010" cy="259045"/>
    <xdr:sp macro="" textlink="">
      <xdr:nvSpPr>
        <xdr:cNvPr id="252" name="【橋りょう・トンネル】&#10;一人当たり有形固定資産（償却資産）額該当値テキスト"/>
        <xdr:cNvSpPr txBox="1"/>
      </xdr:nvSpPr>
      <xdr:spPr>
        <a:xfrm>
          <a:off x="10515600" y="1034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49471</xdr:rowOff>
    </xdr:from>
    <xdr:to>
      <xdr:col>50</xdr:col>
      <xdr:colOff>165100</xdr:colOff>
      <xdr:row>61</xdr:row>
      <xdr:rowOff>151071</xdr:rowOff>
    </xdr:to>
    <xdr:sp macro="" textlink="">
      <xdr:nvSpPr>
        <xdr:cNvPr id="253" name="楕円 252"/>
        <xdr:cNvSpPr/>
      </xdr:nvSpPr>
      <xdr:spPr>
        <a:xfrm>
          <a:off x="9588500" y="105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90152</xdr:rowOff>
    </xdr:from>
    <xdr:to>
      <xdr:col>55</xdr:col>
      <xdr:colOff>0</xdr:colOff>
      <xdr:row>61</xdr:row>
      <xdr:rowOff>100271</xdr:rowOff>
    </xdr:to>
    <xdr:cxnSp macro="">
      <xdr:nvCxnSpPr>
        <xdr:cNvPr id="254" name="直線コネクタ 253"/>
        <xdr:cNvCxnSpPr/>
      </xdr:nvCxnSpPr>
      <xdr:spPr>
        <a:xfrm flipV="1">
          <a:off x="9639300" y="10548602"/>
          <a:ext cx="8382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62550</xdr:rowOff>
    </xdr:from>
    <xdr:to>
      <xdr:col>46</xdr:col>
      <xdr:colOff>38100</xdr:colOff>
      <xdr:row>61</xdr:row>
      <xdr:rowOff>164150</xdr:rowOff>
    </xdr:to>
    <xdr:sp macro="" textlink="">
      <xdr:nvSpPr>
        <xdr:cNvPr id="255" name="楕円 254"/>
        <xdr:cNvSpPr/>
      </xdr:nvSpPr>
      <xdr:spPr>
        <a:xfrm>
          <a:off x="8699500" y="10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100271</xdr:rowOff>
    </xdr:from>
    <xdr:to>
      <xdr:col>50</xdr:col>
      <xdr:colOff>114300</xdr:colOff>
      <xdr:row>61</xdr:row>
      <xdr:rowOff>113350</xdr:rowOff>
    </xdr:to>
    <xdr:cxnSp macro="">
      <xdr:nvCxnSpPr>
        <xdr:cNvPr id="256" name="直線コネクタ 255"/>
        <xdr:cNvCxnSpPr/>
      </xdr:nvCxnSpPr>
      <xdr:spPr>
        <a:xfrm flipV="1">
          <a:off x="8750300" y="10558721"/>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77265</xdr:rowOff>
    </xdr:from>
    <xdr:to>
      <xdr:col>41</xdr:col>
      <xdr:colOff>101600</xdr:colOff>
      <xdr:row>62</xdr:row>
      <xdr:rowOff>7415</xdr:rowOff>
    </xdr:to>
    <xdr:sp macro="" textlink="">
      <xdr:nvSpPr>
        <xdr:cNvPr id="257" name="楕円 256"/>
        <xdr:cNvSpPr/>
      </xdr:nvSpPr>
      <xdr:spPr>
        <a:xfrm>
          <a:off x="7810500" y="105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113350</xdr:rowOff>
    </xdr:from>
    <xdr:to>
      <xdr:col>45</xdr:col>
      <xdr:colOff>177800</xdr:colOff>
      <xdr:row>61</xdr:row>
      <xdr:rowOff>128065</xdr:rowOff>
    </xdr:to>
    <xdr:cxnSp macro="">
      <xdr:nvCxnSpPr>
        <xdr:cNvPr id="258" name="直線コネクタ 257"/>
        <xdr:cNvCxnSpPr/>
      </xdr:nvCxnSpPr>
      <xdr:spPr>
        <a:xfrm flipV="1">
          <a:off x="7861300" y="10571800"/>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82273</xdr:rowOff>
    </xdr:from>
    <xdr:to>
      <xdr:col>36</xdr:col>
      <xdr:colOff>165100</xdr:colOff>
      <xdr:row>62</xdr:row>
      <xdr:rowOff>12423</xdr:rowOff>
    </xdr:to>
    <xdr:sp macro="" textlink="">
      <xdr:nvSpPr>
        <xdr:cNvPr id="259" name="楕円 258"/>
        <xdr:cNvSpPr/>
      </xdr:nvSpPr>
      <xdr:spPr>
        <a:xfrm>
          <a:off x="6921500" y="10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128065</xdr:rowOff>
    </xdr:from>
    <xdr:to>
      <xdr:col>41</xdr:col>
      <xdr:colOff>50800</xdr:colOff>
      <xdr:row>61</xdr:row>
      <xdr:rowOff>133073</xdr:rowOff>
    </xdr:to>
    <xdr:cxnSp macro="">
      <xdr:nvCxnSpPr>
        <xdr:cNvPr id="260" name="直線コネクタ 259"/>
        <xdr:cNvCxnSpPr/>
      </xdr:nvCxnSpPr>
      <xdr:spPr>
        <a:xfrm flipV="1">
          <a:off x="6972300" y="1058651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1"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2"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3"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4"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167598</xdr:rowOff>
    </xdr:from>
    <xdr:ext cx="599010" cy="259045"/>
    <xdr:sp macro="" textlink="">
      <xdr:nvSpPr>
        <xdr:cNvPr id="265" name="n_1mainValue【橋りょう・トンネル】&#10;一人当たり有形固定資産（償却資産）額"/>
        <xdr:cNvSpPr txBox="1"/>
      </xdr:nvSpPr>
      <xdr:spPr>
        <a:xfrm>
          <a:off x="9327095" y="1028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9227</xdr:rowOff>
    </xdr:from>
    <xdr:ext cx="599010" cy="259045"/>
    <xdr:sp macro="" textlink="">
      <xdr:nvSpPr>
        <xdr:cNvPr id="266" name="n_2mainValue【橋りょう・トンネル】&#10;一人当たり有形固定資産（償却資産）額"/>
        <xdr:cNvSpPr txBox="1"/>
      </xdr:nvSpPr>
      <xdr:spPr>
        <a:xfrm>
          <a:off x="8450795" y="1029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23942</xdr:rowOff>
    </xdr:from>
    <xdr:ext cx="599010" cy="259045"/>
    <xdr:sp macro="" textlink="">
      <xdr:nvSpPr>
        <xdr:cNvPr id="267" name="n_3mainValue【橋りょう・トンネル】&#10;一人当たり有形固定資産（償却資産）額"/>
        <xdr:cNvSpPr txBox="1"/>
      </xdr:nvSpPr>
      <xdr:spPr>
        <a:xfrm>
          <a:off x="7561795" y="103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28950</xdr:rowOff>
    </xdr:from>
    <xdr:ext cx="599010" cy="259045"/>
    <xdr:sp macro="" textlink="">
      <xdr:nvSpPr>
        <xdr:cNvPr id="268" name="n_4mainValue【橋りょう・トンネル】&#10;一人当たり有形固定資産（償却資産）額"/>
        <xdr:cNvSpPr txBox="1"/>
      </xdr:nvSpPr>
      <xdr:spPr>
        <a:xfrm>
          <a:off x="6672795" y="1031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3" name="直線コネクタ 292"/>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4"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5" name="直線コネクタ 294"/>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6"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7" name="直線コネクタ 296"/>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8"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9" name="フローチャート: 判断 298"/>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300" name="フローチャート: 判断 299"/>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1" name="フローチャート: 判断 300"/>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2" name="フローチャート: 判断 301"/>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3" name="フローチャート: 判断 302"/>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9" name="楕円 308"/>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310" name="【公営住宅】&#10;有形固定資産減価償却率該当値テキスト"/>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11" name="楕円 310"/>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106680</xdr:rowOff>
    </xdr:to>
    <xdr:cxnSp macro="">
      <xdr:nvCxnSpPr>
        <xdr:cNvPr id="312" name="直線コネクタ 311"/>
        <xdr:cNvCxnSpPr/>
      </xdr:nvCxnSpPr>
      <xdr:spPr>
        <a:xfrm>
          <a:off x="3797300" y="1413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13" name="楕円 312"/>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125730</xdr:rowOff>
    </xdr:to>
    <xdr:cxnSp macro="">
      <xdr:nvCxnSpPr>
        <xdr:cNvPr id="314" name="直線コネクタ 313"/>
        <xdr:cNvCxnSpPr/>
      </xdr:nvCxnSpPr>
      <xdr:spPr>
        <a:xfrm flipV="1">
          <a:off x="2908300" y="14131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15" name="楕円 314"/>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82</xdr:row>
      <xdr:rowOff>148589</xdr:rowOff>
    </xdr:to>
    <xdr:cxnSp macro="">
      <xdr:nvCxnSpPr>
        <xdr:cNvPr id="316" name="直線コネクタ 315"/>
        <xdr:cNvCxnSpPr/>
      </xdr:nvCxnSpPr>
      <xdr:spPr>
        <a:xfrm flipV="1">
          <a:off x="2019300" y="14184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317" name="楕円 316"/>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148589</xdr:rowOff>
    </xdr:from>
    <xdr:to>
      <xdr:col>10</xdr:col>
      <xdr:colOff>114300</xdr:colOff>
      <xdr:row>83</xdr:row>
      <xdr:rowOff>3811</xdr:rowOff>
    </xdr:to>
    <xdr:cxnSp macro="">
      <xdr:nvCxnSpPr>
        <xdr:cNvPr id="318" name="直線コネクタ 317"/>
        <xdr:cNvCxnSpPr/>
      </xdr:nvCxnSpPr>
      <xdr:spPr>
        <a:xfrm flipV="1">
          <a:off x="1130300" y="14207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9" name="n_1ave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20"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1"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2"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23"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24" name="n_2mainValue【公営住宅】&#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25" name="n_3mainValue【公営住宅】&#10;有形固定資産減価償却率"/>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326" name="n_4mainValue【公営住宅】&#10;有形固定資産減価償却率"/>
        <xdr:cNvSpPr txBox="1"/>
      </xdr:nvSpPr>
      <xdr:spPr>
        <a:xfrm>
          <a:off x="927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50" name="直線コネクタ 349"/>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1"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2" name="直線コネクタ 351"/>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3"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4" name="直線コネクタ 353"/>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5"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6" name="フローチャート: 判断 355"/>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7" name="フローチャート: 判断 356"/>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8" name="フローチャート: 判断 357"/>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9" name="フローチャート: 判断 358"/>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60" name="フローチャート: 判断 359"/>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168656</xdr:rowOff>
    </xdr:from>
    <xdr:to>
      <xdr:col>55</xdr:col>
      <xdr:colOff>50800</xdr:colOff>
      <xdr:row>85</xdr:row>
      <xdr:rowOff>98806</xdr:rowOff>
    </xdr:to>
    <xdr:sp macro="" textlink="">
      <xdr:nvSpPr>
        <xdr:cNvPr id="366" name="楕円 365"/>
        <xdr:cNvSpPr/>
      </xdr:nvSpPr>
      <xdr:spPr>
        <a:xfrm>
          <a:off x="104267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147083</xdr:rowOff>
    </xdr:from>
    <xdr:ext cx="469744" cy="259045"/>
    <xdr:sp macro="" textlink="">
      <xdr:nvSpPr>
        <xdr:cNvPr id="367" name="【公営住宅】&#10;一人当たり面積該当値テキスト"/>
        <xdr:cNvSpPr txBox="1"/>
      </xdr:nvSpPr>
      <xdr:spPr>
        <a:xfrm>
          <a:off x="10515600" y="145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170562</xdr:rowOff>
    </xdr:from>
    <xdr:to>
      <xdr:col>50</xdr:col>
      <xdr:colOff>165100</xdr:colOff>
      <xdr:row>85</xdr:row>
      <xdr:rowOff>100712</xdr:rowOff>
    </xdr:to>
    <xdr:sp macro="" textlink="">
      <xdr:nvSpPr>
        <xdr:cNvPr id="368" name="楕円 367"/>
        <xdr:cNvSpPr/>
      </xdr:nvSpPr>
      <xdr:spPr>
        <a:xfrm>
          <a:off x="9588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48006</xdr:rowOff>
    </xdr:from>
    <xdr:to>
      <xdr:col>55</xdr:col>
      <xdr:colOff>0</xdr:colOff>
      <xdr:row>85</xdr:row>
      <xdr:rowOff>49912</xdr:rowOff>
    </xdr:to>
    <xdr:cxnSp macro="">
      <xdr:nvCxnSpPr>
        <xdr:cNvPr id="369" name="直線コネクタ 368"/>
        <xdr:cNvCxnSpPr/>
      </xdr:nvCxnSpPr>
      <xdr:spPr>
        <a:xfrm flipV="1">
          <a:off x="9639300" y="1462125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xdr:rowOff>
    </xdr:from>
    <xdr:to>
      <xdr:col>46</xdr:col>
      <xdr:colOff>38100</xdr:colOff>
      <xdr:row>85</xdr:row>
      <xdr:rowOff>115188</xdr:rowOff>
    </xdr:to>
    <xdr:sp macro="" textlink="">
      <xdr:nvSpPr>
        <xdr:cNvPr id="370" name="楕円 369"/>
        <xdr:cNvSpPr/>
      </xdr:nvSpPr>
      <xdr:spPr>
        <a:xfrm>
          <a:off x="8699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49912</xdr:rowOff>
    </xdr:from>
    <xdr:to>
      <xdr:col>50</xdr:col>
      <xdr:colOff>114300</xdr:colOff>
      <xdr:row>85</xdr:row>
      <xdr:rowOff>64388</xdr:rowOff>
    </xdr:to>
    <xdr:cxnSp macro="">
      <xdr:nvCxnSpPr>
        <xdr:cNvPr id="371" name="直線コネクタ 370"/>
        <xdr:cNvCxnSpPr/>
      </xdr:nvCxnSpPr>
      <xdr:spPr>
        <a:xfrm flipV="1">
          <a:off x="8750300" y="14623162"/>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xdr:rowOff>
    </xdr:from>
    <xdr:to>
      <xdr:col>41</xdr:col>
      <xdr:colOff>101600</xdr:colOff>
      <xdr:row>85</xdr:row>
      <xdr:rowOff>108331</xdr:rowOff>
    </xdr:to>
    <xdr:sp macro="" textlink="">
      <xdr:nvSpPr>
        <xdr:cNvPr id="372" name="楕円 371"/>
        <xdr:cNvSpPr/>
      </xdr:nvSpPr>
      <xdr:spPr>
        <a:xfrm>
          <a:off x="7810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57531</xdr:rowOff>
    </xdr:from>
    <xdr:to>
      <xdr:col>45</xdr:col>
      <xdr:colOff>177800</xdr:colOff>
      <xdr:row>85</xdr:row>
      <xdr:rowOff>64388</xdr:rowOff>
    </xdr:to>
    <xdr:cxnSp macro="">
      <xdr:nvCxnSpPr>
        <xdr:cNvPr id="373" name="直線コネクタ 372"/>
        <xdr:cNvCxnSpPr/>
      </xdr:nvCxnSpPr>
      <xdr:spPr>
        <a:xfrm>
          <a:off x="7861300" y="1463078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20065</xdr:rowOff>
    </xdr:from>
    <xdr:to>
      <xdr:col>36</xdr:col>
      <xdr:colOff>165100</xdr:colOff>
      <xdr:row>85</xdr:row>
      <xdr:rowOff>121665</xdr:rowOff>
    </xdr:to>
    <xdr:sp macro="" textlink="">
      <xdr:nvSpPr>
        <xdr:cNvPr id="374" name="楕円 373"/>
        <xdr:cNvSpPr/>
      </xdr:nvSpPr>
      <xdr:spPr>
        <a:xfrm>
          <a:off x="6921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57531</xdr:rowOff>
    </xdr:from>
    <xdr:to>
      <xdr:col>41</xdr:col>
      <xdr:colOff>50800</xdr:colOff>
      <xdr:row>85</xdr:row>
      <xdr:rowOff>70865</xdr:rowOff>
    </xdr:to>
    <xdr:cxnSp macro="">
      <xdr:nvCxnSpPr>
        <xdr:cNvPr id="375" name="直線コネクタ 374"/>
        <xdr:cNvCxnSpPr/>
      </xdr:nvCxnSpPr>
      <xdr:spPr>
        <a:xfrm flipV="1">
          <a:off x="6972300" y="146307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6"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7"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8"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9"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91839</xdr:rowOff>
    </xdr:from>
    <xdr:ext cx="469744" cy="259045"/>
    <xdr:sp macro="" textlink="">
      <xdr:nvSpPr>
        <xdr:cNvPr id="380" name="n_1mainValue【公営住宅】&#10;一人当たり面積"/>
        <xdr:cNvSpPr txBox="1"/>
      </xdr:nvSpPr>
      <xdr:spPr>
        <a:xfrm>
          <a:off x="93917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106315</xdr:rowOff>
    </xdr:from>
    <xdr:ext cx="469744" cy="259045"/>
    <xdr:sp macro="" textlink="">
      <xdr:nvSpPr>
        <xdr:cNvPr id="381" name="n_2mainValue【公営住宅】&#10;一人当たり面積"/>
        <xdr:cNvSpPr txBox="1"/>
      </xdr:nvSpPr>
      <xdr:spPr>
        <a:xfrm>
          <a:off x="8515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99458</xdr:rowOff>
    </xdr:from>
    <xdr:ext cx="469744" cy="259045"/>
    <xdr:sp macro="" textlink="">
      <xdr:nvSpPr>
        <xdr:cNvPr id="382" name="n_3mainValue【公営住宅】&#10;一人当たり面積"/>
        <xdr:cNvSpPr txBox="1"/>
      </xdr:nvSpPr>
      <xdr:spPr>
        <a:xfrm>
          <a:off x="76264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112792</xdr:rowOff>
    </xdr:from>
    <xdr:ext cx="469744" cy="259045"/>
    <xdr:sp macro="" textlink="">
      <xdr:nvSpPr>
        <xdr:cNvPr id="383" name="n_4mainValue【公営住宅】&#10;一人当たり面積"/>
        <xdr:cNvSpPr txBox="1"/>
      </xdr:nvSpPr>
      <xdr:spPr>
        <a:xfrm>
          <a:off x="6737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4" name="直線コネクタ 423"/>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7"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8" name="直線コネクタ 427"/>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9"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0" name="フローチャート: 判断 429"/>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1" name="フローチャート: 判断 430"/>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2" name="フローチャート: 判断 431"/>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3" name="フローチャート: 判断 43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4" name="フローチャート: 判断 433"/>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40" name="楕円 439"/>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150512</xdr:rowOff>
    </xdr:from>
    <xdr:ext cx="405111" cy="259045"/>
    <xdr:sp macro="" textlink="">
      <xdr:nvSpPr>
        <xdr:cNvPr id="441" name="【認定こども園・幼稚園・保育所】&#10;有形固定資産減価償却率該当値テキスト"/>
        <xdr:cNvSpPr txBox="1"/>
      </xdr:nvSpPr>
      <xdr:spPr>
        <a:xfrm>
          <a:off x="16357600"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42" name="楕円 441"/>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51435</xdr:rowOff>
    </xdr:to>
    <xdr:cxnSp macro="">
      <xdr:nvCxnSpPr>
        <xdr:cNvPr id="443" name="直線コネクタ 442"/>
        <xdr:cNvCxnSpPr/>
      </xdr:nvCxnSpPr>
      <xdr:spPr>
        <a:xfrm>
          <a:off x="15481300" y="63379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444" name="楕円 443"/>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165735</xdr:rowOff>
    </xdr:to>
    <xdr:cxnSp macro="">
      <xdr:nvCxnSpPr>
        <xdr:cNvPr id="445" name="直線コネクタ 444"/>
        <xdr:cNvCxnSpPr/>
      </xdr:nvCxnSpPr>
      <xdr:spPr>
        <a:xfrm>
          <a:off x="14592300" y="62769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86360</xdr:rowOff>
    </xdr:from>
    <xdr:to>
      <xdr:col>72</xdr:col>
      <xdr:colOff>38100</xdr:colOff>
      <xdr:row>38</xdr:row>
      <xdr:rowOff>16510</xdr:rowOff>
    </xdr:to>
    <xdr:sp macro="" textlink="">
      <xdr:nvSpPr>
        <xdr:cNvPr id="446" name="楕円 445"/>
        <xdr:cNvSpPr/>
      </xdr:nvSpPr>
      <xdr:spPr>
        <a:xfrm>
          <a:off x="1365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37</xdr:row>
      <xdr:rowOff>137160</xdr:rowOff>
    </xdr:to>
    <xdr:cxnSp macro="">
      <xdr:nvCxnSpPr>
        <xdr:cNvPr id="447" name="直線コネクタ 446"/>
        <xdr:cNvCxnSpPr/>
      </xdr:nvCxnSpPr>
      <xdr:spPr>
        <a:xfrm flipV="1">
          <a:off x="13703300" y="6276975"/>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8" name="楕円 447"/>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39</xdr:row>
      <xdr:rowOff>15240</xdr:rowOff>
    </xdr:to>
    <xdr:cxnSp macro="">
      <xdr:nvCxnSpPr>
        <xdr:cNvPr id="449" name="直線コネクタ 448"/>
        <xdr:cNvCxnSpPr/>
      </xdr:nvCxnSpPr>
      <xdr:spPr>
        <a:xfrm flipV="1">
          <a:off x="12814300" y="64808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0"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1" name="n_2aveValue【認定こども園・幼稚園・保育所】&#10;有形固定資産減価償却率"/>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3"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36212</xdr:rowOff>
    </xdr:from>
    <xdr:ext cx="405111" cy="259045"/>
    <xdr:sp macro="" textlink="">
      <xdr:nvSpPr>
        <xdr:cNvPr id="454" name="n_1mainValue【認定こども園・幼稚園・保育所】&#10;有形固定資産減価償却率"/>
        <xdr:cNvSpPr txBox="1"/>
      </xdr:nvSpPr>
      <xdr:spPr>
        <a:xfrm>
          <a:off x="152660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455" name="n_2mainValue【認定こども園・幼稚園・保育所】&#10;有形固定資産減価償却率"/>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7637</xdr:rowOff>
    </xdr:from>
    <xdr:ext cx="405111" cy="259045"/>
    <xdr:sp macro="" textlink="">
      <xdr:nvSpPr>
        <xdr:cNvPr id="456" name="n_3mainValue【認定こども園・幼稚園・保育所】&#10;有形固定資産減価償却率"/>
        <xdr:cNvSpPr txBox="1"/>
      </xdr:nvSpPr>
      <xdr:spPr>
        <a:xfrm>
          <a:off x="13500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7"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1" name="直線コネクタ 480"/>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2"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3" name="直線コネクタ 482"/>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4"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5" name="直線コネクタ 484"/>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6"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7" name="フローチャート: 判断 486"/>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8" name="フローチャート: 判断 487"/>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9" name="フローチャート: 判断 488"/>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90" name="フローチャート: 判断 489"/>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1" name="フローチャート: 判断 490"/>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153035</xdr:rowOff>
    </xdr:from>
    <xdr:to>
      <xdr:col>116</xdr:col>
      <xdr:colOff>114300</xdr:colOff>
      <xdr:row>38</xdr:row>
      <xdr:rowOff>83185</xdr:rowOff>
    </xdr:to>
    <xdr:sp macro="" textlink="">
      <xdr:nvSpPr>
        <xdr:cNvPr id="497" name="楕円 496"/>
        <xdr:cNvSpPr/>
      </xdr:nvSpPr>
      <xdr:spPr>
        <a:xfrm>
          <a:off x="22110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4462</xdr:rowOff>
    </xdr:from>
    <xdr:ext cx="469744" cy="259045"/>
    <xdr:sp macro="" textlink="">
      <xdr:nvSpPr>
        <xdr:cNvPr id="498" name="【認定こども園・幼稚園・保育所】&#10;一人当たり面積該当値テキスト"/>
        <xdr:cNvSpPr txBox="1"/>
      </xdr:nvSpPr>
      <xdr:spPr>
        <a:xfrm>
          <a:off x="22199600"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99" name="楕円 498"/>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32385</xdr:rowOff>
    </xdr:from>
    <xdr:to>
      <xdr:col>116</xdr:col>
      <xdr:colOff>63500</xdr:colOff>
      <xdr:row>38</xdr:row>
      <xdr:rowOff>45720</xdr:rowOff>
    </xdr:to>
    <xdr:cxnSp macro="">
      <xdr:nvCxnSpPr>
        <xdr:cNvPr id="500" name="直線コネクタ 499"/>
        <xdr:cNvCxnSpPr/>
      </xdr:nvCxnSpPr>
      <xdr:spPr>
        <a:xfrm flipV="1">
          <a:off x="21323300" y="65474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501" name="楕円 500"/>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133350</xdr:rowOff>
    </xdr:to>
    <xdr:cxnSp macro="">
      <xdr:nvCxnSpPr>
        <xdr:cNvPr id="502" name="直線コネクタ 501"/>
        <xdr:cNvCxnSpPr/>
      </xdr:nvCxnSpPr>
      <xdr:spPr>
        <a:xfrm flipV="1">
          <a:off x="20434300" y="6560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503" name="楕円 502"/>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133350</xdr:rowOff>
    </xdr:from>
    <xdr:to>
      <xdr:col>107</xdr:col>
      <xdr:colOff>50800</xdr:colOff>
      <xdr:row>39</xdr:row>
      <xdr:rowOff>41910</xdr:rowOff>
    </xdr:to>
    <xdr:cxnSp macro="">
      <xdr:nvCxnSpPr>
        <xdr:cNvPr id="504" name="直線コネクタ 503"/>
        <xdr:cNvCxnSpPr/>
      </xdr:nvCxnSpPr>
      <xdr:spPr>
        <a:xfrm flipV="1">
          <a:off x="19545300" y="66484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05" name="楕円 504"/>
        <xdr:cNvSpPr/>
      </xdr:nvSpPr>
      <xdr:spPr>
        <a:xfrm>
          <a:off x="1860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72390</xdr:rowOff>
    </xdr:to>
    <xdr:cxnSp macro="">
      <xdr:nvCxnSpPr>
        <xdr:cNvPr id="506" name="直線コネクタ 505"/>
        <xdr:cNvCxnSpPr/>
      </xdr:nvCxnSpPr>
      <xdr:spPr>
        <a:xfrm flipV="1">
          <a:off x="18656300" y="6728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7"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8" name="n_2ave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9"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10"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511" name="n_1main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512" name="n_2main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513" name="n_3mainValue【認定こども園・幼稚園・保育所】&#10;一人当たり面積"/>
        <xdr:cNvSpPr txBox="1"/>
      </xdr:nvSpPr>
      <xdr:spPr>
        <a:xfrm>
          <a:off x="19310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14" name="n_4main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9" name="直線コネクタ 538"/>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40"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1" name="直線コネクタ 540"/>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2"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3" name="直線コネクタ 542"/>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4"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5" name="フローチャート: 判断 544"/>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6" name="フローチャート: 判断 545"/>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7" name="フローチャート: 判断 546"/>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8" name="フローチャート: 判断 547"/>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9" name="フローチャート: 判断 548"/>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555" name="楕円 554"/>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556" name="【学校施設】&#10;有形固定資産減価償却率該当値テキスト"/>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57" name="楕円 556"/>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81915</xdr:rowOff>
    </xdr:to>
    <xdr:cxnSp macro="">
      <xdr:nvCxnSpPr>
        <xdr:cNvPr id="558" name="直線コネクタ 557"/>
        <xdr:cNvCxnSpPr/>
      </xdr:nvCxnSpPr>
      <xdr:spPr>
        <a:xfrm>
          <a:off x="15481300" y="103327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59" name="楕円 558"/>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45720</xdr:rowOff>
    </xdr:to>
    <xdr:cxnSp macro="">
      <xdr:nvCxnSpPr>
        <xdr:cNvPr id="560" name="直線コネクタ 559"/>
        <xdr:cNvCxnSpPr/>
      </xdr:nvCxnSpPr>
      <xdr:spPr>
        <a:xfrm>
          <a:off x="14592300" y="103117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61" name="楕円 560"/>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26670</xdr:rowOff>
    </xdr:to>
    <xdr:cxnSp macro="">
      <xdr:nvCxnSpPr>
        <xdr:cNvPr id="562" name="直線コネクタ 561"/>
        <xdr:cNvCxnSpPr/>
      </xdr:nvCxnSpPr>
      <xdr:spPr>
        <a:xfrm flipV="1">
          <a:off x="13703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145415</xdr:rowOff>
    </xdr:from>
    <xdr:to>
      <xdr:col>67</xdr:col>
      <xdr:colOff>101600</xdr:colOff>
      <xdr:row>60</xdr:row>
      <xdr:rowOff>75565</xdr:rowOff>
    </xdr:to>
    <xdr:sp macro="" textlink="">
      <xdr:nvSpPr>
        <xdr:cNvPr id="563" name="楕円 562"/>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26670</xdr:rowOff>
    </xdr:to>
    <xdr:cxnSp macro="">
      <xdr:nvCxnSpPr>
        <xdr:cNvPr id="564" name="直線コネクタ 563"/>
        <xdr:cNvCxnSpPr/>
      </xdr:nvCxnSpPr>
      <xdr:spPr>
        <a:xfrm>
          <a:off x="12814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5"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6"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7"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8"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69" name="n_1mainValue【学校施設】&#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570" name="n_2main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71" name="n_3main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72" name="n_4main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3" name="直線コネクタ 592"/>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4"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5" name="直線コネクタ 594"/>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6"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7" name="直線コネクタ 59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8"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9" name="フローチャート: 判断 598"/>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00" name="フローチャート: 判断 599"/>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1" name="フローチャート: 判断 600"/>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2" name="フローチャート: 判断 601"/>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3" name="フローチャート: 判断 602"/>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9207</xdr:rowOff>
    </xdr:from>
    <xdr:to>
      <xdr:col>116</xdr:col>
      <xdr:colOff>114300</xdr:colOff>
      <xdr:row>57</xdr:row>
      <xdr:rowOff>110807</xdr:rowOff>
    </xdr:to>
    <xdr:sp macro="" textlink="">
      <xdr:nvSpPr>
        <xdr:cNvPr id="609" name="楕円 608"/>
        <xdr:cNvSpPr/>
      </xdr:nvSpPr>
      <xdr:spPr>
        <a:xfrm>
          <a:off x="22110700" y="97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32084</xdr:rowOff>
    </xdr:from>
    <xdr:ext cx="469744" cy="259045"/>
    <xdr:sp macro="" textlink="">
      <xdr:nvSpPr>
        <xdr:cNvPr id="610" name="【学校施設】&#10;一人当たり面積該当値テキスト"/>
        <xdr:cNvSpPr txBox="1"/>
      </xdr:nvSpPr>
      <xdr:spPr>
        <a:xfrm>
          <a:off x="22199600" y="963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38354</xdr:rowOff>
    </xdr:from>
    <xdr:to>
      <xdr:col>112</xdr:col>
      <xdr:colOff>38100</xdr:colOff>
      <xdr:row>57</xdr:row>
      <xdr:rowOff>139954</xdr:rowOff>
    </xdr:to>
    <xdr:sp macro="" textlink="">
      <xdr:nvSpPr>
        <xdr:cNvPr id="611" name="楕円 610"/>
        <xdr:cNvSpPr/>
      </xdr:nvSpPr>
      <xdr:spPr>
        <a:xfrm>
          <a:off x="21272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60007</xdr:rowOff>
    </xdr:from>
    <xdr:to>
      <xdr:col>116</xdr:col>
      <xdr:colOff>63500</xdr:colOff>
      <xdr:row>57</xdr:row>
      <xdr:rowOff>89154</xdr:rowOff>
    </xdr:to>
    <xdr:cxnSp macro="">
      <xdr:nvCxnSpPr>
        <xdr:cNvPr id="612" name="直線コネクタ 611"/>
        <xdr:cNvCxnSpPr/>
      </xdr:nvCxnSpPr>
      <xdr:spPr>
        <a:xfrm flipV="1">
          <a:off x="21323300" y="9832657"/>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101219</xdr:rowOff>
    </xdr:from>
    <xdr:to>
      <xdr:col>107</xdr:col>
      <xdr:colOff>101600</xdr:colOff>
      <xdr:row>58</xdr:row>
      <xdr:rowOff>31369</xdr:rowOff>
    </xdr:to>
    <xdr:sp macro="" textlink="">
      <xdr:nvSpPr>
        <xdr:cNvPr id="613" name="楕円 612"/>
        <xdr:cNvSpPr/>
      </xdr:nvSpPr>
      <xdr:spPr>
        <a:xfrm>
          <a:off x="20383500" y="98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89154</xdr:rowOff>
    </xdr:from>
    <xdr:to>
      <xdr:col>111</xdr:col>
      <xdr:colOff>177800</xdr:colOff>
      <xdr:row>57</xdr:row>
      <xdr:rowOff>152019</xdr:rowOff>
    </xdr:to>
    <xdr:cxnSp macro="">
      <xdr:nvCxnSpPr>
        <xdr:cNvPr id="614" name="直線コネクタ 613"/>
        <xdr:cNvCxnSpPr/>
      </xdr:nvCxnSpPr>
      <xdr:spPr>
        <a:xfrm flipV="1">
          <a:off x="20434300" y="986180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128080</xdr:rowOff>
    </xdr:from>
    <xdr:to>
      <xdr:col>102</xdr:col>
      <xdr:colOff>165100</xdr:colOff>
      <xdr:row>58</xdr:row>
      <xdr:rowOff>58230</xdr:rowOff>
    </xdr:to>
    <xdr:sp macro="" textlink="">
      <xdr:nvSpPr>
        <xdr:cNvPr id="615" name="楕円 614"/>
        <xdr:cNvSpPr/>
      </xdr:nvSpPr>
      <xdr:spPr>
        <a:xfrm>
          <a:off x="19494500" y="99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152019</xdr:rowOff>
    </xdr:from>
    <xdr:to>
      <xdr:col>107</xdr:col>
      <xdr:colOff>50800</xdr:colOff>
      <xdr:row>58</xdr:row>
      <xdr:rowOff>7430</xdr:rowOff>
    </xdr:to>
    <xdr:cxnSp macro="">
      <xdr:nvCxnSpPr>
        <xdr:cNvPr id="616" name="直線コネクタ 615"/>
        <xdr:cNvCxnSpPr/>
      </xdr:nvCxnSpPr>
      <xdr:spPr>
        <a:xfrm flipV="1">
          <a:off x="19545300" y="9924669"/>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37211</xdr:rowOff>
    </xdr:from>
    <xdr:to>
      <xdr:col>98</xdr:col>
      <xdr:colOff>38100</xdr:colOff>
      <xdr:row>57</xdr:row>
      <xdr:rowOff>138811</xdr:rowOff>
    </xdr:to>
    <xdr:sp macro="" textlink="">
      <xdr:nvSpPr>
        <xdr:cNvPr id="617" name="楕円 616"/>
        <xdr:cNvSpPr/>
      </xdr:nvSpPr>
      <xdr:spPr>
        <a:xfrm>
          <a:off x="18605500" y="98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88011</xdr:rowOff>
    </xdr:from>
    <xdr:to>
      <xdr:col>102</xdr:col>
      <xdr:colOff>114300</xdr:colOff>
      <xdr:row>58</xdr:row>
      <xdr:rowOff>7430</xdr:rowOff>
    </xdr:to>
    <xdr:cxnSp macro="">
      <xdr:nvCxnSpPr>
        <xdr:cNvPr id="618" name="直線コネクタ 617"/>
        <xdr:cNvCxnSpPr/>
      </xdr:nvCxnSpPr>
      <xdr:spPr>
        <a:xfrm>
          <a:off x="18656300" y="9860661"/>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9"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20"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1"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2" name="n_4aveValue【学校施設】&#10;一人当たり面積"/>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156481</xdr:rowOff>
    </xdr:from>
    <xdr:ext cx="469744" cy="259045"/>
    <xdr:sp macro="" textlink="">
      <xdr:nvSpPr>
        <xdr:cNvPr id="623" name="n_1mainValue【学校施設】&#10;一人当たり面積"/>
        <xdr:cNvSpPr txBox="1"/>
      </xdr:nvSpPr>
      <xdr:spPr>
        <a:xfrm>
          <a:off x="21075727" y="958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47896</xdr:rowOff>
    </xdr:from>
    <xdr:ext cx="469744" cy="259045"/>
    <xdr:sp macro="" textlink="">
      <xdr:nvSpPr>
        <xdr:cNvPr id="624" name="n_2mainValue【学校施設】&#10;一人当たり面積"/>
        <xdr:cNvSpPr txBox="1"/>
      </xdr:nvSpPr>
      <xdr:spPr>
        <a:xfrm>
          <a:off x="20199427" y="96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74757</xdr:rowOff>
    </xdr:from>
    <xdr:ext cx="469744" cy="259045"/>
    <xdr:sp macro="" textlink="">
      <xdr:nvSpPr>
        <xdr:cNvPr id="625" name="n_3mainValue【学校施設】&#10;一人当たり面積"/>
        <xdr:cNvSpPr txBox="1"/>
      </xdr:nvSpPr>
      <xdr:spPr>
        <a:xfrm>
          <a:off x="19310427" y="96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155338</xdr:rowOff>
    </xdr:from>
    <xdr:ext cx="469744" cy="259045"/>
    <xdr:sp macro="" textlink="">
      <xdr:nvSpPr>
        <xdr:cNvPr id="626" name="n_4mainValue【学校施設】&#10;一人当たり面積"/>
        <xdr:cNvSpPr txBox="1"/>
      </xdr:nvSpPr>
      <xdr:spPr>
        <a:xfrm>
          <a:off x="18421427" y="958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他の施設と比較してかなり低くなっているが、これは過去の道路工作物の価格が不明で、固定資産台帳に登録されていないためであり、これらの資産の固定資産台帳への登録は依然として難しい状況にある。比率の増加は、登録済み道路の経年劣化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および学校施設については、一人当たり面積が類似団体と比較しても高い順位にある。これは、人口減少による児童数の減少と山間地であり市域が広いといった地理的要因等により園所や学校施設の数が多くなっ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有形固定資産減価償却率が類似団体と比較して高い水準にあり、引き続き計画的な長寿命化対策により改善を図っていく必要がある。また、公営住宅については、老朽化の進んでいた市営住宅の建替えにより類似団体の平均値と同程度に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7" name="直線コネクタ 76"/>
        <xdr:cNvCxnSpPr/>
      </xdr:nvCxnSpPr>
      <xdr:spPr>
        <a:xfrm>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31" name="楕円 130"/>
        <xdr:cNvSpPr/>
      </xdr:nvSpPr>
      <xdr:spPr>
        <a:xfrm>
          <a:off x="10426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39387</xdr:rowOff>
    </xdr:from>
    <xdr:ext cx="469744" cy="259045"/>
    <xdr:sp macro="" textlink="">
      <xdr:nvSpPr>
        <xdr:cNvPr id="132" name="【図書館】&#10;一人当たり面積該当値テキスト"/>
        <xdr:cNvSpPr txBox="1"/>
      </xdr:nvSpPr>
      <xdr:spPr>
        <a:xfrm>
          <a:off x="105156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3" name="楕円 132"/>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11430</xdr:rowOff>
    </xdr:to>
    <xdr:cxnSp macro="">
      <xdr:nvCxnSpPr>
        <xdr:cNvPr id="134" name="直線コネクタ 133"/>
        <xdr:cNvCxnSpPr/>
      </xdr:nvCxnSpPr>
      <xdr:spPr>
        <a:xfrm flipV="1">
          <a:off x="9639300" y="7033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35" name="楕円 134"/>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11430</xdr:rowOff>
    </xdr:to>
    <xdr:cxnSp macro="">
      <xdr:nvCxnSpPr>
        <xdr:cNvPr id="136" name="直線コネクタ 135"/>
        <xdr:cNvCxnSpPr/>
      </xdr:nvCxnSpPr>
      <xdr:spPr>
        <a:xfrm>
          <a:off x="8750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19050</xdr:rowOff>
    </xdr:to>
    <xdr:cxnSp macro="">
      <xdr:nvCxnSpPr>
        <xdr:cNvPr id="138" name="直線コネクタ 137"/>
        <xdr:cNvCxnSpPr/>
      </xdr:nvCxnSpPr>
      <xdr:spPr>
        <a:xfrm flipV="1">
          <a:off x="7861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5"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46" name="n_2mainValue【図書館】&#10;一人当たり面積"/>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91" name="楕円 190"/>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80010</xdr:rowOff>
    </xdr:to>
    <xdr:cxnSp macro="">
      <xdr:nvCxnSpPr>
        <xdr:cNvPr id="192" name="直線コネクタ 191"/>
        <xdr:cNvCxnSpPr/>
      </xdr:nvCxnSpPr>
      <xdr:spPr>
        <a:xfrm>
          <a:off x="3797300" y="10500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93" name="楕円 192"/>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61</xdr:row>
      <xdr:rowOff>41910</xdr:rowOff>
    </xdr:to>
    <xdr:cxnSp macro="">
      <xdr:nvCxnSpPr>
        <xdr:cNvPr id="194" name="直線コネクタ 193"/>
        <xdr:cNvCxnSpPr/>
      </xdr:nvCxnSpPr>
      <xdr:spPr>
        <a:xfrm>
          <a:off x="2908300" y="104755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95" name="楕円 194"/>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17145</xdr:rowOff>
    </xdr:to>
    <xdr:cxnSp macro="">
      <xdr:nvCxnSpPr>
        <xdr:cNvPr id="196" name="直線コネクタ 195"/>
        <xdr:cNvCxnSpPr/>
      </xdr:nvCxnSpPr>
      <xdr:spPr>
        <a:xfrm>
          <a:off x="2019300" y="10450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7" name="楕円 196"/>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60</xdr:row>
      <xdr:rowOff>163830</xdr:rowOff>
    </xdr:to>
    <xdr:cxnSp macro="">
      <xdr:nvCxnSpPr>
        <xdr:cNvPr id="198" name="直線コネクタ 197"/>
        <xdr:cNvCxnSpPr/>
      </xdr:nvCxnSpPr>
      <xdr:spPr>
        <a:xfrm>
          <a:off x="1130300" y="1041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203"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204" name="n_2main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34307</xdr:rowOff>
    </xdr:from>
    <xdr:ext cx="405111" cy="259045"/>
    <xdr:sp macro="" textlink="">
      <xdr:nvSpPr>
        <xdr:cNvPr id="205" name="n_3mainValue【体育館・プール】&#10;有形固定資産減価償却率"/>
        <xdr:cNvSpPr txBox="1"/>
      </xdr:nvSpPr>
      <xdr:spPr>
        <a:xfrm>
          <a:off x="1816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6" name="n_4main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140244</xdr:rowOff>
    </xdr:from>
    <xdr:to>
      <xdr:col>55</xdr:col>
      <xdr:colOff>50800</xdr:colOff>
      <xdr:row>59</xdr:row>
      <xdr:rowOff>70394</xdr:rowOff>
    </xdr:to>
    <xdr:sp macro="" textlink="">
      <xdr:nvSpPr>
        <xdr:cNvPr id="248" name="楕円 247"/>
        <xdr:cNvSpPr/>
      </xdr:nvSpPr>
      <xdr:spPr>
        <a:xfrm>
          <a:off x="10426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163121</xdr:rowOff>
    </xdr:from>
    <xdr:ext cx="469744" cy="259045"/>
    <xdr:sp macro="" textlink="">
      <xdr:nvSpPr>
        <xdr:cNvPr id="249" name="【体育館・プール】&#10;一人当たり面積該当値テキスト"/>
        <xdr:cNvSpPr txBox="1"/>
      </xdr:nvSpPr>
      <xdr:spPr>
        <a:xfrm>
          <a:off x="10515600" y="99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39007</xdr:rowOff>
    </xdr:from>
    <xdr:to>
      <xdr:col>50</xdr:col>
      <xdr:colOff>165100</xdr:colOff>
      <xdr:row>61</xdr:row>
      <xdr:rowOff>140607</xdr:rowOff>
    </xdr:to>
    <xdr:sp macro="" textlink="">
      <xdr:nvSpPr>
        <xdr:cNvPr id="250" name="楕円 249"/>
        <xdr:cNvSpPr/>
      </xdr:nvSpPr>
      <xdr:spPr>
        <a:xfrm>
          <a:off x="958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19594</xdr:rowOff>
    </xdr:from>
    <xdr:to>
      <xdr:col>55</xdr:col>
      <xdr:colOff>0</xdr:colOff>
      <xdr:row>61</xdr:row>
      <xdr:rowOff>89807</xdr:rowOff>
    </xdr:to>
    <xdr:cxnSp macro="">
      <xdr:nvCxnSpPr>
        <xdr:cNvPr id="251" name="直線コネクタ 250"/>
        <xdr:cNvCxnSpPr/>
      </xdr:nvCxnSpPr>
      <xdr:spPr>
        <a:xfrm flipV="1">
          <a:off x="9639300" y="10135144"/>
          <a:ext cx="8382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58601</xdr:rowOff>
    </xdr:from>
    <xdr:to>
      <xdr:col>46</xdr:col>
      <xdr:colOff>38100</xdr:colOff>
      <xdr:row>61</xdr:row>
      <xdr:rowOff>160201</xdr:rowOff>
    </xdr:to>
    <xdr:sp macro="" textlink="">
      <xdr:nvSpPr>
        <xdr:cNvPr id="252" name="楕円 251"/>
        <xdr:cNvSpPr/>
      </xdr:nvSpPr>
      <xdr:spPr>
        <a:xfrm>
          <a:off x="8699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89807</xdr:rowOff>
    </xdr:from>
    <xdr:to>
      <xdr:col>50</xdr:col>
      <xdr:colOff>114300</xdr:colOff>
      <xdr:row>61</xdr:row>
      <xdr:rowOff>109401</xdr:rowOff>
    </xdr:to>
    <xdr:cxnSp macro="">
      <xdr:nvCxnSpPr>
        <xdr:cNvPr id="253" name="直線コネクタ 252"/>
        <xdr:cNvCxnSpPr/>
      </xdr:nvCxnSpPr>
      <xdr:spPr>
        <a:xfrm flipV="1">
          <a:off x="8750300" y="105482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58601</xdr:rowOff>
    </xdr:from>
    <xdr:to>
      <xdr:col>41</xdr:col>
      <xdr:colOff>101600</xdr:colOff>
      <xdr:row>61</xdr:row>
      <xdr:rowOff>160201</xdr:rowOff>
    </xdr:to>
    <xdr:sp macro="" textlink="">
      <xdr:nvSpPr>
        <xdr:cNvPr id="254" name="楕円 253"/>
        <xdr:cNvSpPr/>
      </xdr:nvSpPr>
      <xdr:spPr>
        <a:xfrm>
          <a:off x="781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109401</xdr:rowOff>
    </xdr:from>
    <xdr:to>
      <xdr:col>45</xdr:col>
      <xdr:colOff>177800</xdr:colOff>
      <xdr:row>61</xdr:row>
      <xdr:rowOff>109401</xdr:rowOff>
    </xdr:to>
    <xdr:cxnSp macro="">
      <xdr:nvCxnSpPr>
        <xdr:cNvPr id="255" name="直線コネクタ 254"/>
        <xdr:cNvCxnSpPr/>
      </xdr:nvCxnSpPr>
      <xdr:spPr>
        <a:xfrm>
          <a:off x="7861300" y="10567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68399</xdr:rowOff>
    </xdr:from>
    <xdr:to>
      <xdr:col>36</xdr:col>
      <xdr:colOff>165100</xdr:colOff>
      <xdr:row>61</xdr:row>
      <xdr:rowOff>169999</xdr:rowOff>
    </xdr:to>
    <xdr:sp macro="" textlink="">
      <xdr:nvSpPr>
        <xdr:cNvPr id="256" name="楕円 255"/>
        <xdr:cNvSpPr/>
      </xdr:nvSpPr>
      <xdr:spPr>
        <a:xfrm>
          <a:off x="692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109401</xdr:rowOff>
    </xdr:from>
    <xdr:to>
      <xdr:col>41</xdr:col>
      <xdr:colOff>50800</xdr:colOff>
      <xdr:row>61</xdr:row>
      <xdr:rowOff>119199</xdr:rowOff>
    </xdr:to>
    <xdr:cxnSp macro="">
      <xdr:nvCxnSpPr>
        <xdr:cNvPr id="257" name="直線コネクタ 256"/>
        <xdr:cNvCxnSpPr/>
      </xdr:nvCxnSpPr>
      <xdr:spPr>
        <a:xfrm flipV="1">
          <a:off x="6972300" y="1056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157134</xdr:rowOff>
    </xdr:from>
    <xdr:ext cx="469744" cy="259045"/>
    <xdr:sp macro="" textlink="">
      <xdr:nvSpPr>
        <xdr:cNvPr id="262" name="n_1mainValue【体育館・プール】&#10;一人当たり面積"/>
        <xdr:cNvSpPr txBox="1"/>
      </xdr:nvSpPr>
      <xdr:spPr>
        <a:xfrm>
          <a:off x="9391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5278</xdr:rowOff>
    </xdr:from>
    <xdr:ext cx="469744" cy="259045"/>
    <xdr:sp macro="" textlink="">
      <xdr:nvSpPr>
        <xdr:cNvPr id="263" name="n_2mainValue【体育館・プール】&#10;一人当たり面積"/>
        <xdr:cNvSpPr txBox="1"/>
      </xdr:nvSpPr>
      <xdr:spPr>
        <a:xfrm>
          <a:off x="8515427" y="102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5278</xdr:rowOff>
    </xdr:from>
    <xdr:ext cx="469744" cy="259045"/>
    <xdr:sp macro="" textlink="">
      <xdr:nvSpPr>
        <xdr:cNvPr id="264" name="n_3mainValue【体育館・プール】&#10;一人当たり面積"/>
        <xdr:cNvSpPr txBox="1"/>
      </xdr:nvSpPr>
      <xdr:spPr>
        <a:xfrm>
          <a:off x="7626427" y="102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15076</xdr:rowOff>
    </xdr:from>
    <xdr:ext cx="469744" cy="259045"/>
    <xdr:sp macro="" textlink="">
      <xdr:nvSpPr>
        <xdr:cNvPr id="265" name="n_4mainValue【体育館・プール】&#10;一人当たり面積"/>
        <xdr:cNvSpPr txBox="1"/>
      </xdr:nvSpPr>
      <xdr:spPr>
        <a:xfrm>
          <a:off x="67374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306" name="楕円 305"/>
        <xdr:cNvSpPr/>
      </xdr:nvSpPr>
      <xdr:spPr>
        <a:xfrm>
          <a:off x="4584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07" name="【福祉施設】&#10;有形固定資産減価償却率該当値テキスト"/>
        <xdr:cNvSpPr txBox="1"/>
      </xdr:nvSpPr>
      <xdr:spPr>
        <a:xfrm>
          <a:off x="4673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308" name="楕円 307"/>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45720</xdr:rowOff>
    </xdr:to>
    <xdr:cxnSp macro="">
      <xdr:nvCxnSpPr>
        <xdr:cNvPr id="309" name="直線コネクタ 308"/>
        <xdr:cNvCxnSpPr/>
      </xdr:nvCxnSpPr>
      <xdr:spPr>
        <a:xfrm>
          <a:off x="3797300" y="143998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10" name="楕円 309"/>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83</xdr:row>
      <xdr:rowOff>169545</xdr:rowOff>
    </xdr:to>
    <xdr:cxnSp macro="">
      <xdr:nvCxnSpPr>
        <xdr:cNvPr id="311" name="直線コネクタ 310"/>
        <xdr:cNvCxnSpPr/>
      </xdr:nvCxnSpPr>
      <xdr:spPr>
        <a:xfrm>
          <a:off x="2908300" y="14352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312" name="楕円 311"/>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74295</xdr:rowOff>
    </xdr:from>
    <xdr:to>
      <xdr:col>15</xdr:col>
      <xdr:colOff>50800</xdr:colOff>
      <xdr:row>83</xdr:row>
      <xdr:rowOff>121920</xdr:rowOff>
    </xdr:to>
    <xdr:cxnSp macro="">
      <xdr:nvCxnSpPr>
        <xdr:cNvPr id="313" name="直線コネクタ 312"/>
        <xdr:cNvCxnSpPr/>
      </xdr:nvCxnSpPr>
      <xdr:spPr>
        <a:xfrm>
          <a:off x="2019300" y="143046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4" name="楕円 313"/>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74295</xdr:rowOff>
    </xdr:to>
    <xdr:cxnSp macro="">
      <xdr:nvCxnSpPr>
        <xdr:cNvPr id="315" name="直線コネクタ 314"/>
        <xdr:cNvCxnSpPr/>
      </xdr:nvCxnSpPr>
      <xdr:spPr>
        <a:xfrm>
          <a:off x="1130300" y="1425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320" name="n_1mainValue【福祉施設】&#10;有形固定資産減価償却率"/>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21" name="n_2mainValue【福祉施設】&#10;有形固定資産減価償却率"/>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322" name="n_3main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3" name="n_4mainValue【福祉施設】&#10;有形固定資産減価償却率"/>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61" name="楕円 360"/>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62"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63" name="楕円 362"/>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166115</xdr:rowOff>
    </xdr:to>
    <xdr:cxnSp macro="">
      <xdr:nvCxnSpPr>
        <xdr:cNvPr id="364" name="直線コネクタ 363"/>
        <xdr:cNvCxnSpPr/>
      </xdr:nvCxnSpPr>
      <xdr:spPr>
        <a:xfrm flipV="1">
          <a:off x="9639300" y="147370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65" name="楕円 364"/>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166115</xdr:rowOff>
    </xdr:to>
    <xdr:cxnSp macro="">
      <xdr:nvCxnSpPr>
        <xdr:cNvPr id="366" name="直線コネクタ 365"/>
        <xdr:cNvCxnSpPr/>
      </xdr:nvCxnSpPr>
      <xdr:spPr>
        <a:xfrm>
          <a:off x="8750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67" name="楕円 366"/>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166115</xdr:rowOff>
    </xdr:from>
    <xdr:to>
      <xdr:col>45</xdr:col>
      <xdr:colOff>177800</xdr:colOff>
      <xdr:row>85</xdr:row>
      <xdr:rowOff>166115</xdr:rowOff>
    </xdr:to>
    <xdr:cxnSp macro="">
      <xdr:nvCxnSpPr>
        <xdr:cNvPr id="368" name="直線コネクタ 367"/>
        <xdr:cNvCxnSpPr/>
      </xdr:nvCxnSpPr>
      <xdr:spPr>
        <a:xfrm>
          <a:off x="7861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9" name="楕円 368"/>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168402</xdr:rowOff>
    </xdr:to>
    <xdr:cxnSp macro="">
      <xdr:nvCxnSpPr>
        <xdr:cNvPr id="370" name="直線コネクタ 369"/>
        <xdr:cNvCxnSpPr/>
      </xdr:nvCxnSpPr>
      <xdr:spPr>
        <a:xfrm flipV="1">
          <a:off x="6972300" y="147393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75" name="n_1mainValue【福祉施設】&#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76" name="n_2mainValue【福祉施設】&#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77" name="n_3mainValue【福祉施設】&#10;一人当たり面積"/>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8"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420" name="楕円 419"/>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421"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422" name="楕円 421"/>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99061</xdr:rowOff>
    </xdr:to>
    <xdr:cxnSp macro="">
      <xdr:nvCxnSpPr>
        <xdr:cNvPr id="423" name="直線コネクタ 422"/>
        <xdr:cNvCxnSpPr/>
      </xdr:nvCxnSpPr>
      <xdr:spPr>
        <a:xfrm>
          <a:off x="3797300" y="182335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424" name="楕円 423"/>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59871</xdr:rowOff>
    </xdr:to>
    <xdr:cxnSp macro="">
      <xdr:nvCxnSpPr>
        <xdr:cNvPr id="425" name="直線コネクタ 424"/>
        <xdr:cNvCxnSpPr/>
      </xdr:nvCxnSpPr>
      <xdr:spPr>
        <a:xfrm>
          <a:off x="2908300" y="181584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26" name="楕円 425"/>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156211</xdr:rowOff>
    </xdr:from>
    <xdr:to>
      <xdr:col>15</xdr:col>
      <xdr:colOff>50800</xdr:colOff>
      <xdr:row>106</xdr:row>
      <xdr:rowOff>30480</xdr:rowOff>
    </xdr:to>
    <xdr:cxnSp macro="">
      <xdr:nvCxnSpPr>
        <xdr:cNvPr id="427" name="直線コネクタ 426"/>
        <xdr:cNvCxnSpPr/>
      </xdr:nvCxnSpPr>
      <xdr:spPr>
        <a:xfrm flipV="1">
          <a:off x="2019300" y="1815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28" name="楕円 427"/>
        <xdr:cNvSpPr/>
      </xdr:nvSpPr>
      <xdr:spPr>
        <a:xfrm>
          <a:off x="1079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166007</xdr:rowOff>
    </xdr:from>
    <xdr:to>
      <xdr:col>10</xdr:col>
      <xdr:colOff>114300</xdr:colOff>
      <xdr:row>106</xdr:row>
      <xdr:rowOff>30480</xdr:rowOff>
    </xdr:to>
    <xdr:cxnSp macro="">
      <xdr:nvCxnSpPr>
        <xdr:cNvPr id="429" name="直線コネクタ 428"/>
        <xdr:cNvCxnSpPr/>
      </xdr:nvCxnSpPr>
      <xdr:spPr>
        <a:xfrm>
          <a:off x="1130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434" name="n_1mainValue【市民会館】&#10;有形固定資産減価償却率"/>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5" name="n_2mainValue【市民会館】&#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36" name="n_3mainValue【市民会館】&#10;有形固定資産減価償却率"/>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7" name="n_4mainValue【市民会館】&#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84455</xdr:rowOff>
    </xdr:from>
    <xdr:to>
      <xdr:col>55</xdr:col>
      <xdr:colOff>50800</xdr:colOff>
      <xdr:row>108</xdr:row>
      <xdr:rowOff>14605</xdr:rowOff>
    </xdr:to>
    <xdr:sp macro="" textlink="">
      <xdr:nvSpPr>
        <xdr:cNvPr id="477" name="楕円 476"/>
        <xdr:cNvSpPr/>
      </xdr:nvSpPr>
      <xdr:spPr>
        <a:xfrm>
          <a:off x="10426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62882</xdr:rowOff>
    </xdr:from>
    <xdr:ext cx="469744" cy="259045"/>
    <xdr:sp macro="" textlink="">
      <xdr:nvSpPr>
        <xdr:cNvPr id="478" name="【市民会館】&#10;一人当たり面積該当値テキスト"/>
        <xdr:cNvSpPr txBox="1"/>
      </xdr:nvSpPr>
      <xdr:spPr>
        <a:xfrm>
          <a:off x="10515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88264</xdr:rowOff>
    </xdr:from>
    <xdr:to>
      <xdr:col>50</xdr:col>
      <xdr:colOff>165100</xdr:colOff>
      <xdr:row>108</xdr:row>
      <xdr:rowOff>18414</xdr:rowOff>
    </xdr:to>
    <xdr:sp macro="" textlink="">
      <xdr:nvSpPr>
        <xdr:cNvPr id="479" name="楕円 478"/>
        <xdr:cNvSpPr/>
      </xdr:nvSpPr>
      <xdr:spPr>
        <a:xfrm>
          <a:off x="9588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135255</xdr:rowOff>
    </xdr:from>
    <xdr:to>
      <xdr:col>55</xdr:col>
      <xdr:colOff>0</xdr:colOff>
      <xdr:row>107</xdr:row>
      <xdr:rowOff>139064</xdr:rowOff>
    </xdr:to>
    <xdr:cxnSp macro="">
      <xdr:nvCxnSpPr>
        <xdr:cNvPr id="480" name="直線コネクタ 479"/>
        <xdr:cNvCxnSpPr/>
      </xdr:nvCxnSpPr>
      <xdr:spPr>
        <a:xfrm flipV="1">
          <a:off x="9639300" y="184804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81" name="楕円 480"/>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139064</xdr:rowOff>
    </xdr:from>
    <xdr:to>
      <xdr:col>50</xdr:col>
      <xdr:colOff>114300</xdr:colOff>
      <xdr:row>107</xdr:row>
      <xdr:rowOff>140970</xdr:rowOff>
    </xdr:to>
    <xdr:cxnSp macro="">
      <xdr:nvCxnSpPr>
        <xdr:cNvPr id="482" name="直線コネクタ 481"/>
        <xdr:cNvCxnSpPr/>
      </xdr:nvCxnSpPr>
      <xdr:spPr>
        <a:xfrm flipV="1">
          <a:off x="8750300" y="1848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93980</xdr:rowOff>
    </xdr:from>
    <xdr:to>
      <xdr:col>41</xdr:col>
      <xdr:colOff>101600</xdr:colOff>
      <xdr:row>108</xdr:row>
      <xdr:rowOff>24130</xdr:rowOff>
    </xdr:to>
    <xdr:sp macro="" textlink="">
      <xdr:nvSpPr>
        <xdr:cNvPr id="483" name="楕円 482"/>
        <xdr:cNvSpPr/>
      </xdr:nvSpPr>
      <xdr:spPr>
        <a:xfrm>
          <a:off x="781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144780</xdr:rowOff>
    </xdr:to>
    <xdr:cxnSp macro="">
      <xdr:nvCxnSpPr>
        <xdr:cNvPr id="484" name="直線コネクタ 483"/>
        <xdr:cNvCxnSpPr/>
      </xdr:nvCxnSpPr>
      <xdr:spPr>
        <a:xfrm flipV="1">
          <a:off x="7861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97789</xdr:rowOff>
    </xdr:from>
    <xdr:to>
      <xdr:col>36</xdr:col>
      <xdr:colOff>165100</xdr:colOff>
      <xdr:row>108</xdr:row>
      <xdr:rowOff>27939</xdr:rowOff>
    </xdr:to>
    <xdr:sp macro="" textlink="">
      <xdr:nvSpPr>
        <xdr:cNvPr id="485" name="楕円 484"/>
        <xdr:cNvSpPr/>
      </xdr:nvSpPr>
      <xdr:spPr>
        <a:xfrm>
          <a:off x="6921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144780</xdr:rowOff>
    </xdr:from>
    <xdr:to>
      <xdr:col>41</xdr:col>
      <xdr:colOff>50800</xdr:colOff>
      <xdr:row>107</xdr:row>
      <xdr:rowOff>148589</xdr:rowOff>
    </xdr:to>
    <xdr:cxnSp macro="">
      <xdr:nvCxnSpPr>
        <xdr:cNvPr id="486" name="直線コネクタ 485"/>
        <xdr:cNvCxnSpPr/>
      </xdr:nvCxnSpPr>
      <xdr:spPr>
        <a:xfrm flipV="1">
          <a:off x="6972300" y="1848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9541</xdr:rowOff>
    </xdr:from>
    <xdr:ext cx="469744" cy="259045"/>
    <xdr:sp macro="" textlink="">
      <xdr:nvSpPr>
        <xdr:cNvPr id="491" name="n_1mainValue【市民会館】&#10;一人当たり面積"/>
        <xdr:cNvSpPr txBox="1"/>
      </xdr:nvSpPr>
      <xdr:spPr>
        <a:xfrm>
          <a:off x="93917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92"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93" name="n_3mainValue【市民会館】&#10;一人当たり面積"/>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19066</xdr:rowOff>
    </xdr:from>
    <xdr:ext cx="469744" cy="259045"/>
    <xdr:sp macro="" textlink="">
      <xdr:nvSpPr>
        <xdr:cNvPr id="494" name="n_4mainValue【市民会館】&#10;一人当たり面積"/>
        <xdr:cNvSpPr txBox="1"/>
      </xdr:nvSpPr>
      <xdr:spPr>
        <a:xfrm>
          <a:off x="6737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35" name="楕円 534"/>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101617</xdr:rowOff>
    </xdr:from>
    <xdr:ext cx="405111" cy="259045"/>
    <xdr:sp macro="" textlink="">
      <xdr:nvSpPr>
        <xdr:cNvPr id="536" name="【一般廃棄物処理施設】&#10;有形固定資産減価償却率該当値テキスト"/>
        <xdr:cNvSpPr txBox="1"/>
      </xdr:nvSpPr>
      <xdr:spPr>
        <a:xfrm>
          <a:off x="16357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37" name="楕円 536"/>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129540</xdr:rowOff>
    </xdr:to>
    <xdr:cxnSp macro="">
      <xdr:nvCxnSpPr>
        <xdr:cNvPr id="538" name="直線コネクタ 537"/>
        <xdr:cNvCxnSpPr/>
      </xdr:nvCxnSpPr>
      <xdr:spPr>
        <a:xfrm>
          <a:off x="15481300" y="64274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39" name="楕円 538"/>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83820</xdr:rowOff>
    </xdr:to>
    <xdr:cxnSp macro="">
      <xdr:nvCxnSpPr>
        <xdr:cNvPr id="540" name="直線コネクタ 539"/>
        <xdr:cNvCxnSpPr/>
      </xdr:nvCxnSpPr>
      <xdr:spPr>
        <a:xfrm>
          <a:off x="14592300" y="639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132080</xdr:rowOff>
    </xdr:from>
    <xdr:to>
      <xdr:col>72</xdr:col>
      <xdr:colOff>38100</xdr:colOff>
      <xdr:row>37</xdr:row>
      <xdr:rowOff>62230</xdr:rowOff>
    </xdr:to>
    <xdr:sp macro="" textlink="">
      <xdr:nvSpPr>
        <xdr:cNvPr id="541" name="楕円 540"/>
        <xdr:cNvSpPr/>
      </xdr:nvSpPr>
      <xdr:spPr>
        <a:xfrm>
          <a:off x="13652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51435</xdr:rowOff>
    </xdr:to>
    <xdr:cxnSp macro="">
      <xdr:nvCxnSpPr>
        <xdr:cNvPr id="542" name="直線コネクタ 541"/>
        <xdr:cNvCxnSpPr/>
      </xdr:nvCxnSpPr>
      <xdr:spPr>
        <a:xfrm>
          <a:off x="13703300" y="63550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82550</xdr:rowOff>
    </xdr:from>
    <xdr:to>
      <xdr:col>67</xdr:col>
      <xdr:colOff>101600</xdr:colOff>
      <xdr:row>37</xdr:row>
      <xdr:rowOff>12700</xdr:rowOff>
    </xdr:to>
    <xdr:sp macro="" textlink="">
      <xdr:nvSpPr>
        <xdr:cNvPr id="543" name="楕円 542"/>
        <xdr:cNvSpPr/>
      </xdr:nvSpPr>
      <xdr:spPr>
        <a:xfrm>
          <a:off x="12763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133350</xdr:rowOff>
    </xdr:from>
    <xdr:to>
      <xdr:col>71</xdr:col>
      <xdr:colOff>177800</xdr:colOff>
      <xdr:row>37</xdr:row>
      <xdr:rowOff>11430</xdr:rowOff>
    </xdr:to>
    <xdr:cxnSp macro="">
      <xdr:nvCxnSpPr>
        <xdr:cNvPr id="544" name="直線コネクタ 543"/>
        <xdr:cNvCxnSpPr/>
      </xdr:nvCxnSpPr>
      <xdr:spPr>
        <a:xfrm>
          <a:off x="12814300" y="6305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549" name="n_1mainValue【一般廃棄物処理施設】&#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550" name="n_2mainValue【一般廃棄物処理施設】&#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78757</xdr:rowOff>
    </xdr:from>
    <xdr:ext cx="405111" cy="259045"/>
    <xdr:sp macro="" textlink="">
      <xdr:nvSpPr>
        <xdr:cNvPr id="551" name="n_3mainValue【一般廃棄物処理施設】&#10;有形固定資産減価償却率"/>
        <xdr:cNvSpPr txBox="1"/>
      </xdr:nvSpPr>
      <xdr:spPr>
        <a:xfrm>
          <a:off x="13500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29227</xdr:rowOff>
    </xdr:from>
    <xdr:ext cx="405111" cy="259045"/>
    <xdr:sp macro="" textlink="">
      <xdr:nvSpPr>
        <xdr:cNvPr id="552" name="n_4mainValue【一般廃棄物処理施設】&#10;有形固定資産減価償却率"/>
        <xdr:cNvSpPr txBox="1"/>
      </xdr:nvSpPr>
      <xdr:spPr>
        <a:xfrm>
          <a:off x="12611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107347</xdr:rowOff>
    </xdr:from>
    <xdr:to>
      <xdr:col>116</xdr:col>
      <xdr:colOff>114300</xdr:colOff>
      <xdr:row>41</xdr:row>
      <xdr:rowOff>37497</xdr:rowOff>
    </xdr:to>
    <xdr:sp macro="" textlink="">
      <xdr:nvSpPr>
        <xdr:cNvPr id="594" name="楕円 593"/>
        <xdr:cNvSpPr/>
      </xdr:nvSpPr>
      <xdr:spPr>
        <a:xfrm>
          <a:off x="22110700" y="69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85774</xdr:rowOff>
    </xdr:from>
    <xdr:ext cx="534377" cy="259045"/>
    <xdr:sp macro="" textlink="">
      <xdr:nvSpPr>
        <xdr:cNvPr id="595" name="【一般廃棄物処理施設】&#10;一人当たり有形固定資産（償却資産）額該当値テキスト"/>
        <xdr:cNvSpPr txBox="1"/>
      </xdr:nvSpPr>
      <xdr:spPr>
        <a:xfrm>
          <a:off x="22199600" y="6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112353</xdr:rowOff>
    </xdr:from>
    <xdr:to>
      <xdr:col>112</xdr:col>
      <xdr:colOff>38100</xdr:colOff>
      <xdr:row>41</xdr:row>
      <xdr:rowOff>42503</xdr:rowOff>
    </xdr:to>
    <xdr:sp macro="" textlink="">
      <xdr:nvSpPr>
        <xdr:cNvPr id="596" name="楕円 595"/>
        <xdr:cNvSpPr/>
      </xdr:nvSpPr>
      <xdr:spPr>
        <a:xfrm>
          <a:off x="21272500" y="6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158147</xdr:rowOff>
    </xdr:from>
    <xdr:to>
      <xdr:col>116</xdr:col>
      <xdr:colOff>63500</xdr:colOff>
      <xdr:row>40</xdr:row>
      <xdr:rowOff>163153</xdr:rowOff>
    </xdr:to>
    <xdr:cxnSp macro="">
      <xdr:nvCxnSpPr>
        <xdr:cNvPr id="597" name="直線コネクタ 596"/>
        <xdr:cNvCxnSpPr/>
      </xdr:nvCxnSpPr>
      <xdr:spPr>
        <a:xfrm flipV="1">
          <a:off x="21323300" y="7016147"/>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122457</xdr:rowOff>
    </xdr:from>
    <xdr:to>
      <xdr:col>107</xdr:col>
      <xdr:colOff>101600</xdr:colOff>
      <xdr:row>41</xdr:row>
      <xdr:rowOff>52607</xdr:rowOff>
    </xdr:to>
    <xdr:sp macro="" textlink="">
      <xdr:nvSpPr>
        <xdr:cNvPr id="598" name="楕円 597"/>
        <xdr:cNvSpPr/>
      </xdr:nvSpPr>
      <xdr:spPr>
        <a:xfrm>
          <a:off x="20383500" y="6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163153</xdr:rowOff>
    </xdr:from>
    <xdr:to>
      <xdr:col>111</xdr:col>
      <xdr:colOff>177800</xdr:colOff>
      <xdr:row>41</xdr:row>
      <xdr:rowOff>1807</xdr:rowOff>
    </xdr:to>
    <xdr:cxnSp macro="">
      <xdr:nvCxnSpPr>
        <xdr:cNvPr id="599" name="直線コネクタ 598"/>
        <xdr:cNvCxnSpPr/>
      </xdr:nvCxnSpPr>
      <xdr:spPr>
        <a:xfrm flipV="1">
          <a:off x="20434300" y="702115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129841</xdr:rowOff>
    </xdr:from>
    <xdr:to>
      <xdr:col>102</xdr:col>
      <xdr:colOff>165100</xdr:colOff>
      <xdr:row>41</xdr:row>
      <xdr:rowOff>59991</xdr:rowOff>
    </xdr:to>
    <xdr:sp macro="" textlink="">
      <xdr:nvSpPr>
        <xdr:cNvPr id="600" name="楕円 599"/>
        <xdr:cNvSpPr/>
      </xdr:nvSpPr>
      <xdr:spPr>
        <a:xfrm>
          <a:off x="194945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1807</xdr:rowOff>
    </xdr:from>
    <xdr:to>
      <xdr:col>107</xdr:col>
      <xdr:colOff>50800</xdr:colOff>
      <xdr:row>41</xdr:row>
      <xdr:rowOff>9191</xdr:rowOff>
    </xdr:to>
    <xdr:cxnSp macro="">
      <xdr:nvCxnSpPr>
        <xdr:cNvPr id="601" name="直線コネクタ 600"/>
        <xdr:cNvCxnSpPr/>
      </xdr:nvCxnSpPr>
      <xdr:spPr>
        <a:xfrm flipV="1">
          <a:off x="19545300" y="7031257"/>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133626</xdr:rowOff>
    </xdr:from>
    <xdr:to>
      <xdr:col>98</xdr:col>
      <xdr:colOff>38100</xdr:colOff>
      <xdr:row>41</xdr:row>
      <xdr:rowOff>63776</xdr:rowOff>
    </xdr:to>
    <xdr:sp macro="" textlink="">
      <xdr:nvSpPr>
        <xdr:cNvPr id="602" name="楕円 601"/>
        <xdr:cNvSpPr/>
      </xdr:nvSpPr>
      <xdr:spPr>
        <a:xfrm>
          <a:off x="18605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9191</xdr:rowOff>
    </xdr:from>
    <xdr:to>
      <xdr:col>102</xdr:col>
      <xdr:colOff>114300</xdr:colOff>
      <xdr:row>41</xdr:row>
      <xdr:rowOff>12976</xdr:rowOff>
    </xdr:to>
    <xdr:cxnSp macro="">
      <xdr:nvCxnSpPr>
        <xdr:cNvPr id="603" name="直線コネクタ 602"/>
        <xdr:cNvCxnSpPr/>
      </xdr:nvCxnSpPr>
      <xdr:spPr>
        <a:xfrm flipV="1">
          <a:off x="18656300" y="703864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33630</xdr:rowOff>
    </xdr:from>
    <xdr:ext cx="534377" cy="259045"/>
    <xdr:sp macro="" textlink="">
      <xdr:nvSpPr>
        <xdr:cNvPr id="608" name="n_1mainValue【一般廃棄物処理施設】&#10;一人当たり有形固定資産（償却資産）額"/>
        <xdr:cNvSpPr txBox="1"/>
      </xdr:nvSpPr>
      <xdr:spPr>
        <a:xfrm>
          <a:off x="21043411" y="70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43734</xdr:rowOff>
    </xdr:from>
    <xdr:ext cx="534377" cy="259045"/>
    <xdr:sp macro="" textlink="">
      <xdr:nvSpPr>
        <xdr:cNvPr id="609" name="n_2mainValue【一般廃棄物処理施設】&#10;一人当たり有形固定資産（償却資産）額"/>
        <xdr:cNvSpPr txBox="1"/>
      </xdr:nvSpPr>
      <xdr:spPr>
        <a:xfrm>
          <a:off x="20167111" y="7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51118</xdr:rowOff>
    </xdr:from>
    <xdr:ext cx="534377" cy="259045"/>
    <xdr:sp macro="" textlink="">
      <xdr:nvSpPr>
        <xdr:cNvPr id="610" name="n_3mainValue【一般廃棄物処理施設】&#10;一人当たり有形固定資産（償却資産）額"/>
        <xdr:cNvSpPr txBox="1"/>
      </xdr:nvSpPr>
      <xdr:spPr>
        <a:xfrm>
          <a:off x="19278111" y="70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80303</xdr:rowOff>
    </xdr:from>
    <xdr:ext cx="534377" cy="259045"/>
    <xdr:sp macro="" textlink="">
      <xdr:nvSpPr>
        <xdr:cNvPr id="611" name="n_4mainValue【一般廃棄物処理施設】&#10;一人当たり有形固定資産（償却資産）額"/>
        <xdr:cNvSpPr txBox="1"/>
      </xdr:nvSpPr>
      <xdr:spPr>
        <a:xfrm>
          <a:off x="183891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653" name="楕円 652"/>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654" name="【保健センター・保健所】&#10;有形固定資産減価償却率該当値テキスト"/>
        <xdr:cNvSpPr txBox="1"/>
      </xdr:nvSpPr>
      <xdr:spPr>
        <a:xfrm>
          <a:off x="16357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655" name="楕円 654"/>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151856</xdr:rowOff>
    </xdr:to>
    <xdr:cxnSp macro="">
      <xdr:nvCxnSpPr>
        <xdr:cNvPr id="656" name="直線コネクタ 655"/>
        <xdr:cNvCxnSpPr/>
      </xdr:nvCxnSpPr>
      <xdr:spPr>
        <a:xfrm>
          <a:off x="15481300" y="102282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657" name="楕円 656"/>
        <xdr:cNvSpPr/>
      </xdr:nvSpPr>
      <xdr:spPr>
        <a:xfrm>
          <a:off x="14541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112667</xdr:rowOff>
    </xdr:to>
    <xdr:cxnSp macro="">
      <xdr:nvCxnSpPr>
        <xdr:cNvPr id="658" name="直線コネクタ 657"/>
        <xdr:cNvCxnSpPr/>
      </xdr:nvCxnSpPr>
      <xdr:spPr>
        <a:xfrm>
          <a:off x="14592300" y="101873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156573</xdr:rowOff>
    </xdr:from>
    <xdr:to>
      <xdr:col>72</xdr:col>
      <xdr:colOff>38100</xdr:colOff>
      <xdr:row>59</xdr:row>
      <xdr:rowOff>86723</xdr:rowOff>
    </xdr:to>
    <xdr:sp macro="" textlink="">
      <xdr:nvSpPr>
        <xdr:cNvPr id="659" name="楕円 658"/>
        <xdr:cNvSpPr/>
      </xdr:nvSpPr>
      <xdr:spPr>
        <a:xfrm>
          <a:off x="13652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35923</xdr:rowOff>
    </xdr:from>
    <xdr:to>
      <xdr:col>76</xdr:col>
      <xdr:colOff>114300</xdr:colOff>
      <xdr:row>59</xdr:row>
      <xdr:rowOff>71846</xdr:rowOff>
    </xdr:to>
    <xdr:cxnSp macro="">
      <xdr:nvCxnSpPr>
        <xdr:cNvPr id="660" name="直線コネクタ 659"/>
        <xdr:cNvCxnSpPr/>
      </xdr:nvCxnSpPr>
      <xdr:spPr>
        <a:xfrm>
          <a:off x="13703300" y="101514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1" name="楕円 660"/>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35923</xdr:rowOff>
    </xdr:to>
    <xdr:cxnSp macro="">
      <xdr:nvCxnSpPr>
        <xdr:cNvPr id="662" name="直線コネクタ 661"/>
        <xdr:cNvCxnSpPr/>
      </xdr:nvCxnSpPr>
      <xdr:spPr>
        <a:xfrm>
          <a:off x="12814300" y="1011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667" name="n_1mainValue【保健センター・保健所】&#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139173</xdr:rowOff>
    </xdr:from>
    <xdr:ext cx="405111" cy="259045"/>
    <xdr:sp macro="" textlink="">
      <xdr:nvSpPr>
        <xdr:cNvPr id="668" name="n_2mainValue【保健センター・保健所】&#10;有形固定資産減価償却率"/>
        <xdr:cNvSpPr txBox="1"/>
      </xdr:nvSpPr>
      <xdr:spPr>
        <a:xfrm>
          <a:off x="14389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103250</xdr:rowOff>
    </xdr:from>
    <xdr:ext cx="405111" cy="259045"/>
    <xdr:sp macro="" textlink="">
      <xdr:nvSpPr>
        <xdr:cNvPr id="669" name="n_3mainValue【保健センター・保健所】&#10;有形固定資産減価償却率"/>
        <xdr:cNvSpPr txBox="1"/>
      </xdr:nvSpPr>
      <xdr:spPr>
        <a:xfrm>
          <a:off x="13500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0" name="n_4mainValue【保健センター・保健所】&#10;有形固定資産減価償却率"/>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101600</xdr:rowOff>
    </xdr:from>
    <xdr:to>
      <xdr:col>116</xdr:col>
      <xdr:colOff>114300</xdr:colOff>
      <xdr:row>60</xdr:row>
      <xdr:rowOff>31750</xdr:rowOff>
    </xdr:to>
    <xdr:sp macro="" textlink="">
      <xdr:nvSpPr>
        <xdr:cNvPr id="710" name="楕円 709"/>
        <xdr:cNvSpPr/>
      </xdr:nvSpPr>
      <xdr:spPr>
        <a:xfrm>
          <a:off x="22110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124477</xdr:rowOff>
    </xdr:from>
    <xdr:ext cx="469744" cy="259045"/>
    <xdr:sp macro="" textlink="">
      <xdr:nvSpPr>
        <xdr:cNvPr id="711" name="【保健センター・保健所】&#10;一人当たり面積該当値テキスト"/>
        <xdr:cNvSpPr txBox="1"/>
      </xdr:nvSpPr>
      <xdr:spPr>
        <a:xfrm>
          <a:off x="221996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116840</xdr:rowOff>
    </xdr:from>
    <xdr:to>
      <xdr:col>112</xdr:col>
      <xdr:colOff>38100</xdr:colOff>
      <xdr:row>60</xdr:row>
      <xdr:rowOff>46990</xdr:rowOff>
    </xdr:to>
    <xdr:sp macro="" textlink="">
      <xdr:nvSpPr>
        <xdr:cNvPr id="712" name="楕円 711"/>
        <xdr:cNvSpPr/>
      </xdr:nvSpPr>
      <xdr:spPr>
        <a:xfrm>
          <a:off x="2127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152400</xdr:rowOff>
    </xdr:from>
    <xdr:to>
      <xdr:col>116</xdr:col>
      <xdr:colOff>63500</xdr:colOff>
      <xdr:row>59</xdr:row>
      <xdr:rowOff>167640</xdr:rowOff>
    </xdr:to>
    <xdr:cxnSp macro="">
      <xdr:nvCxnSpPr>
        <xdr:cNvPr id="713" name="直線コネクタ 712"/>
        <xdr:cNvCxnSpPr/>
      </xdr:nvCxnSpPr>
      <xdr:spPr>
        <a:xfrm flipV="1">
          <a:off x="21323300" y="10267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132080</xdr:rowOff>
    </xdr:from>
    <xdr:to>
      <xdr:col>107</xdr:col>
      <xdr:colOff>101600</xdr:colOff>
      <xdr:row>60</xdr:row>
      <xdr:rowOff>62230</xdr:rowOff>
    </xdr:to>
    <xdr:sp macro="" textlink="">
      <xdr:nvSpPr>
        <xdr:cNvPr id="714" name="楕円 713"/>
        <xdr:cNvSpPr/>
      </xdr:nvSpPr>
      <xdr:spPr>
        <a:xfrm>
          <a:off x="2038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167640</xdr:rowOff>
    </xdr:from>
    <xdr:to>
      <xdr:col>111</xdr:col>
      <xdr:colOff>177800</xdr:colOff>
      <xdr:row>60</xdr:row>
      <xdr:rowOff>11430</xdr:rowOff>
    </xdr:to>
    <xdr:cxnSp macro="">
      <xdr:nvCxnSpPr>
        <xdr:cNvPr id="715" name="直線コネクタ 714"/>
        <xdr:cNvCxnSpPr/>
      </xdr:nvCxnSpPr>
      <xdr:spPr>
        <a:xfrm flipV="1">
          <a:off x="20434300" y="10283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143510</xdr:rowOff>
    </xdr:from>
    <xdr:to>
      <xdr:col>102</xdr:col>
      <xdr:colOff>165100</xdr:colOff>
      <xdr:row>60</xdr:row>
      <xdr:rowOff>73660</xdr:rowOff>
    </xdr:to>
    <xdr:sp macro="" textlink="">
      <xdr:nvSpPr>
        <xdr:cNvPr id="716" name="楕円 715"/>
        <xdr:cNvSpPr/>
      </xdr:nvSpPr>
      <xdr:spPr>
        <a:xfrm>
          <a:off x="19494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xdr:rowOff>
    </xdr:from>
    <xdr:to>
      <xdr:col>107</xdr:col>
      <xdr:colOff>50800</xdr:colOff>
      <xdr:row>60</xdr:row>
      <xdr:rowOff>22860</xdr:rowOff>
    </xdr:to>
    <xdr:cxnSp macro="">
      <xdr:nvCxnSpPr>
        <xdr:cNvPr id="717" name="直線コネクタ 716"/>
        <xdr:cNvCxnSpPr/>
      </xdr:nvCxnSpPr>
      <xdr:spPr>
        <a:xfrm flipV="1">
          <a:off x="19545300" y="10298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154940</xdr:rowOff>
    </xdr:from>
    <xdr:to>
      <xdr:col>98</xdr:col>
      <xdr:colOff>38100</xdr:colOff>
      <xdr:row>60</xdr:row>
      <xdr:rowOff>85090</xdr:rowOff>
    </xdr:to>
    <xdr:sp macro="" textlink="">
      <xdr:nvSpPr>
        <xdr:cNvPr id="718" name="楕円 717"/>
        <xdr:cNvSpPr/>
      </xdr:nvSpPr>
      <xdr:spPr>
        <a:xfrm>
          <a:off x="18605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22860</xdr:rowOff>
    </xdr:from>
    <xdr:to>
      <xdr:col>102</xdr:col>
      <xdr:colOff>114300</xdr:colOff>
      <xdr:row>60</xdr:row>
      <xdr:rowOff>34290</xdr:rowOff>
    </xdr:to>
    <xdr:cxnSp macro="">
      <xdr:nvCxnSpPr>
        <xdr:cNvPr id="719" name="直線コネクタ 718"/>
        <xdr:cNvCxnSpPr/>
      </xdr:nvCxnSpPr>
      <xdr:spPr>
        <a:xfrm flipV="1">
          <a:off x="18656300" y="1030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1"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722" name="n_3aveValue【保健センター・保健所】&#10;一人当たり面積"/>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3" name="n_4ave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63517</xdr:rowOff>
    </xdr:from>
    <xdr:ext cx="469744" cy="259045"/>
    <xdr:sp macro="" textlink="">
      <xdr:nvSpPr>
        <xdr:cNvPr id="724" name="n_1mainValue【保健センター・保健所】&#10;一人当たり面積"/>
        <xdr:cNvSpPr txBox="1"/>
      </xdr:nvSpPr>
      <xdr:spPr>
        <a:xfrm>
          <a:off x="21075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725" name="n_2mainValue【保健センター・保健所】&#10;一人当たり面積"/>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90187</xdr:rowOff>
    </xdr:from>
    <xdr:ext cx="469744" cy="259045"/>
    <xdr:sp macro="" textlink="">
      <xdr:nvSpPr>
        <xdr:cNvPr id="726" name="n_3mainValue【保健センター・保健所】&#10;一人当たり面積"/>
        <xdr:cNvSpPr txBox="1"/>
      </xdr:nvSpPr>
      <xdr:spPr>
        <a:xfrm>
          <a:off x="19310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101617</xdr:rowOff>
    </xdr:from>
    <xdr:ext cx="469744" cy="259045"/>
    <xdr:sp macro="" textlink="">
      <xdr:nvSpPr>
        <xdr:cNvPr id="727" name="n_4mainValue【保健センター・保健所】&#10;一人当たり面積"/>
        <xdr:cNvSpPr txBox="1"/>
      </xdr:nvSpPr>
      <xdr:spPr>
        <a:xfrm>
          <a:off x="18421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768" name="楕円 767"/>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13352</xdr:rowOff>
    </xdr:from>
    <xdr:ext cx="405111" cy="259045"/>
    <xdr:sp macro="" textlink="">
      <xdr:nvSpPr>
        <xdr:cNvPr id="769" name="【消防施設】&#10;有形固定資産減価償却率該当値テキスト"/>
        <xdr:cNvSpPr txBox="1"/>
      </xdr:nvSpPr>
      <xdr:spPr>
        <a:xfrm>
          <a:off x="16357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770" name="楕円 769"/>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85725</xdr:rowOff>
    </xdr:to>
    <xdr:cxnSp macro="">
      <xdr:nvCxnSpPr>
        <xdr:cNvPr id="771" name="直線コネクタ 770"/>
        <xdr:cNvCxnSpPr/>
      </xdr:nvCxnSpPr>
      <xdr:spPr>
        <a:xfrm>
          <a:off x="15481300" y="142722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772" name="楕円 771"/>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62864</xdr:rowOff>
    </xdr:to>
    <xdr:cxnSp macro="">
      <xdr:nvCxnSpPr>
        <xdr:cNvPr id="773" name="直線コネクタ 772"/>
        <xdr:cNvCxnSpPr/>
      </xdr:nvCxnSpPr>
      <xdr:spPr>
        <a:xfrm flipV="1">
          <a:off x="14592300" y="142722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774" name="楕円 773"/>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83</xdr:row>
      <xdr:rowOff>62864</xdr:rowOff>
    </xdr:to>
    <xdr:cxnSp macro="">
      <xdr:nvCxnSpPr>
        <xdr:cNvPr id="775" name="直線コネクタ 774"/>
        <xdr:cNvCxnSpPr/>
      </xdr:nvCxnSpPr>
      <xdr:spPr>
        <a:xfrm>
          <a:off x="13703300" y="142589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130175</xdr:rowOff>
    </xdr:from>
    <xdr:to>
      <xdr:col>67</xdr:col>
      <xdr:colOff>101600</xdr:colOff>
      <xdr:row>83</xdr:row>
      <xdr:rowOff>60325</xdr:rowOff>
    </xdr:to>
    <xdr:sp macro="" textlink="">
      <xdr:nvSpPr>
        <xdr:cNvPr id="776" name="楕円 775"/>
        <xdr:cNvSpPr/>
      </xdr:nvSpPr>
      <xdr:spPr>
        <a:xfrm>
          <a:off x="12763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xdr:rowOff>
    </xdr:from>
    <xdr:to>
      <xdr:col>71</xdr:col>
      <xdr:colOff>177800</xdr:colOff>
      <xdr:row>83</xdr:row>
      <xdr:rowOff>28575</xdr:rowOff>
    </xdr:to>
    <xdr:cxnSp macro="">
      <xdr:nvCxnSpPr>
        <xdr:cNvPr id="777" name="直線コネクタ 776"/>
        <xdr:cNvCxnSpPr/>
      </xdr:nvCxnSpPr>
      <xdr:spPr>
        <a:xfrm>
          <a:off x="12814300" y="14239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782" name="n_1mainValue【消防施設】&#10;有形固定資産減価償却率"/>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783" name="n_2mainValue【消防施設】&#10;有形固定資産減価償却率"/>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784" name="n_3mainValue【消防施設】&#10;有形固定資産減価償却率"/>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51452</xdr:rowOff>
    </xdr:from>
    <xdr:ext cx="405111" cy="259045"/>
    <xdr:sp macro="" textlink="">
      <xdr:nvSpPr>
        <xdr:cNvPr id="785" name="n_4mainValue【消防施設】&#10;有形固定資産減価償却率"/>
        <xdr:cNvSpPr txBox="1"/>
      </xdr:nvSpPr>
      <xdr:spPr>
        <a:xfrm>
          <a:off x="12611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827" name="楕円 826"/>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28" name="【消防施設】&#10;一人当たり面積該当値テキスト"/>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13426</xdr:rowOff>
    </xdr:from>
    <xdr:to>
      <xdr:col>112</xdr:col>
      <xdr:colOff>38100</xdr:colOff>
      <xdr:row>86</xdr:row>
      <xdr:rowOff>115026</xdr:rowOff>
    </xdr:to>
    <xdr:sp macro="" textlink="">
      <xdr:nvSpPr>
        <xdr:cNvPr id="829" name="楕円 828"/>
        <xdr:cNvSpPr/>
      </xdr:nvSpPr>
      <xdr:spPr>
        <a:xfrm>
          <a:off x="2127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64226</xdr:rowOff>
    </xdr:to>
    <xdr:cxnSp macro="">
      <xdr:nvCxnSpPr>
        <xdr:cNvPr id="830" name="直線コネクタ 829"/>
        <xdr:cNvCxnSpPr/>
      </xdr:nvCxnSpPr>
      <xdr:spPr>
        <a:xfrm flipV="1">
          <a:off x="21323300" y="148056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18869</xdr:rowOff>
    </xdr:from>
    <xdr:to>
      <xdr:col>107</xdr:col>
      <xdr:colOff>101600</xdr:colOff>
      <xdr:row>86</xdr:row>
      <xdr:rowOff>120469</xdr:rowOff>
    </xdr:to>
    <xdr:sp macro="" textlink="">
      <xdr:nvSpPr>
        <xdr:cNvPr id="831" name="楕円 830"/>
        <xdr:cNvSpPr/>
      </xdr:nvSpPr>
      <xdr:spPr>
        <a:xfrm>
          <a:off x="203835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64226</xdr:rowOff>
    </xdr:from>
    <xdr:to>
      <xdr:col>111</xdr:col>
      <xdr:colOff>177800</xdr:colOff>
      <xdr:row>86</xdr:row>
      <xdr:rowOff>69669</xdr:rowOff>
    </xdr:to>
    <xdr:cxnSp macro="">
      <xdr:nvCxnSpPr>
        <xdr:cNvPr id="832" name="直線コネクタ 831"/>
        <xdr:cNvCxnSpPr/>
      </xdr:nvCxnSpPr>
      <xdr:spPr>
        <a:xfrm flipV="1">
          <a:off x="20434300" y="1480892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33" name="楕円 832"/>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69669</xdr:rowOff>
    </xdr:from>
    <xdr:to>
      <xdr:col>107</xdr:col>
      <xdr:colOff>50800</xdr:colOff>
      <xdr:row>86</xdr:row>
      <xdr:rowOff>70757</xdr:rowOff>
    </xdr:to>
    <xdr:cxnSp macro="">
      <xdr:nvCxnSpPr>
        <xdr:cNvPr id="834" name="直線コネクタ 833"/>
        <xdr:cNvCxnSpPr/>
      </xdr:nvCxnSpPr>
      <xdr:spPr>
        <a:xfrm flipV="1">
          <a:off x="19545300" y="148143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22134</xdr:rowOff>
    </xdr:from>
    <xdr:to>
      <xdr:col>98</xdr:col>
      <xdr:colOff>38100</xdr:colOff>
      <xdr:row>86</xdr:row>
      <xdr:rowOff>123734</xdr:rowOff>
    </xdr:to>
    <xdr:sp macro="" textlink="">
      <xdr:nvSpPr>
        <xdr:cNvPr id="835" name="楕円 834"/>
        <xdr:cNvSpPr/>
      </xdr:nvSpPr>
      <xdr:spPr>
        <a:xfrm>
          <a:off x="18605500" y="14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72934</xdr:rowOff>
    </xdr:to>
    <xdr:cxnSp macro="">
      <xdr:nvCxnSpPr>
        <xdr:cNvPr id="836" name="直線コネクタ 835"/>
        <xdr:cNvCxnSpPr/>
      </xdr:nvCxnSpPr>
      <xdr:spPr>
        <a:xfrm flipV="1">
          <a:off x="18656300" y="1481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106153</xdr:rowOff>
    </xdr:from>
    <xdr:ext cx="469744" cy="259045"/>
    <xdr:sp macro="" textlink="">
      <xdr:nvSpPr>
        <xdr:cNvPr id="841" name="n_1mainValue【消防施設】&#10;一人当たり面積"/>
        <xdr:cNvSpPr txBox="1"/>
      </xdr:nvSpPr>
      <xdr:spPr>
        <a:xfrm>
          <a:off x="21075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111596</xdr:rowOff>
    </xdr:from>
    <xdr:ext cx="469744" cy="259045"/>
    <xdr:sp macro="" textlink="">
      <xdr:nvSpPr>
        <xdr:cNvPr id="842" name="n_2mainValue【消防施設】&#10;一人当たり面積"/>
        <xdr:cNvSpPr txBox="1"/>
      </xdr:nvSpPr>
      <xdr:spPr>
        <a:xfrm>
          <a:off x="201994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43" name="n_3main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114861</xdr:rowOff>
    </xdr:from>
    <xdr:ext cx="469744" cy="259045"/>
    <xdr:sp macro="" textlink="">
      <xdr:nvSpPr>
        <xdr:cNvPr id="844" name="n_4mainValue【消防施設】&#10;一人当たり面積"/>
        <xdr:cNvSpPr txBox="1"/>
      </xdr:nvSpPr>
      <xdr:spPr>
        <a:xfrm>
          <a:off x="18421427" y="148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159294</xdr:rowOff>
    </xdr:from>
    <xdr:to>
      <xdr:col>85</xdr:col>
      <xdr:colOff>177800</xdr:colOff>
      <xdr:row>104</xdr:row>
      <xdr:rowOff>89444</xdr:rowOff>
    </xdr:to>
    <xdr:sp macro="" textlink="">
      <xdr:nvSpPr>
        <xdr:cNvPr id="886" name="楕円 885"/>
        <xdr:cNvSpPr/>
      </xdr:nvSpPr>
      <xdr:spPr>
        <a:xfrm>
          <a:off x="16268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10721</xdr:rowOff>
    </xdr:from>
    <xdr:ext cx="405111" cy="259045"/>
    <xdr:sp macro="" textlink="">
      <xdr:nvSpPr>
        <xdr:cNvPr id="887" name="【庁舎】&#10;有形固定資産減価償却率該当値テキスト"/>
        <xdr:cNvSpPr txBox="1"/>
      </xdr:nvSpPr>
      <xdr:spPr>
        <a:xfrm>
          <a:off x="16357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888" name="楕円 887"/>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104</xdr:row>
      <xdr:rowOff>38644</xdr:rowOff>
    </xdr:to>
    <xdr:cxnSp macro="">
      <xdr:nvCxnSpPr>
        <xdr:cNvPr id="889" name="直線コネクタ 888"/>
        <xdr:cNvCxnSpPr/>
      </xdr:nvCxnSpPr>
      <xdr:spPr>
        <a:xfrm>
          <a:off x="15481300" y="1781882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890" name="楕円 889"/>
        <xdr:cNvSpPr/>
      </xdr:nvSpPr>
      <xdr:spPr>
        <a:xfrm>
          <a:off x="14541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103</xdr:row>
      <xdr:rowOff>159476</xdr:rowOff>
    </xdr:to>
    <xdr:cxnSp macro="">
      <xdr:nvCxnSpPr>
        <xdr:cNvPr id="891" name="直線コネクタ 890"/>
        <xdr:cNvCxnSpPr/>
      </xdr:nvCxnSpPr>
      <xdr:spPr>
        <a:xfrm>
          <a:off x="14592300" y="178008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892" name="楕円 891"/>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141514</xdr:rowOff>
    </xdr:from>
    <xdr:to>
      <xdr:col>76</xdr:col>
      <xdr:colOff>114300</xdr:colOff>
      <xdr:row>104</xdr:row>
      <xdr:rowOff>138249</xdr:rowOff>
    </xdr:to>
    <xdr:cxnSp macro="">
      <xdr:nvCxnSpPr>
        <xdr:cNvPr id="893" name="直線コネクタ 892"/>
        <xdr:cNvCxnSpPr/>
      </xdr:nvCxnSpPr>
      <xdr:spPr>
        <a:xfrm flipV="1">
          <a:off x="13703300" y="1780086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49893</xdr:rowOff>
    </xdr:from>
    <xdr:to>
      <xdr:col>67</xdr:col>
      <xdr:colOff>101600</xdr:colOff>
      <xdr:row>104</xdr:row>
      <xdr:rowOff>151493</xdr:rowOff>
    </xdr:to>
    <xdr:sp macro="" textlink="">
      <xdr:nvSpPr>
        <xdr:cNvPr id="894" name="楕円 893"/>
        <xdr:cNvSpPr/>
      </xdr:nvSpPr>
      <xdr:spPr>
        <a:xfrm>
          <a:off x="12763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100693</xdr:rowOff>
    </xdr:from>
    <xdr:to>
      <xdr:col>71</xdr:col>
      <xdr:colOff>177800</xdr:colOff>
      <xdr:row>104</xdr:row>
      <xdr:rowOff>138249</xdr:rowOff>
    </xdr:to>
    <xdr:cxnSp macro="">
      <xdr:nvCxnSpPr>
        <xdr:cNvPr id="895" name="直線コネクタ 894"/>
        <xdr:cNvCxnSpPr/>
      </xdr:nvCxnSpPr>
      <xdr:spPr>
        <a:xfrm>
          <a:off x="12814300" y="1793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7"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8"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99" name="n_4ave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900" name="n_1mainValue【庁舎】&#10;有形固定資産減価償却率"/>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901" name="n_2main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34126</xdr:rowOff>
    </xdr:from>
    <xdr:ext cx="405111" cy="259045"/>
    <xdr:sp macro="" textlink="">
      <xdr:nvSpPr>
        <xdr:cNvPr id="902" name="n_3mainValue【庁舎】&#10;有形固定資産減価償却率"/>
        <xdr:cNvSpPr txBox="1"/>
      </xdr:nvSpPr>
      <xdr:spPr>
        <a:xfrm>
          <a:off x="13500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903" name="n_4main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130175</xdr:rowOff>
    </xdr:from>
    <xdr:to>
      <xdr:col>116</xdr:col>
      <xdr:colOff>114300</xdr:colOff>
      <xdr:row>102</xdr:row>
      <xdr:rowOff>60325</xdr:rowOff>
    </xdr:to>
    <xdr:sp macro="" textlink="">
      <xdr:nvSpPr>
        <xdr:cNvPr id="943" name="楕円 942"/>
        <xdr:cNvSpPr/>
      </xdr:nvSpPr>
      <xdr:spPr>
        <a:xfrm>
          <a:off x="221107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153052</xdr:rowOff>
    </xdr:from>
    <xdr:ext cx="469744" cy="259045"/>
    <xdr:sp macro="" textlink="">
      <xdr:nvSpPr>
        <xdr:cNvPr id="944" name="【庁舎】&#10;一人当たり面積該当値テキスト"/>
        <xdr:cNvSpPr txBox="1"/>
      </xdr:nvSpPr>
      <xdr:spPr>
        <a:xfrm>
          <a:off x="22199600" y="1729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945" name="楕円 944"/>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64770</xdr:rowOff>
    </xdr:from>
    <xdr:to>
      <xdr:col>116</xdr:col>
      <xdr:colOff>63500</xdr:colOff>
      <xdr:row>102</xdr:row>
      <xdr:rowOff>9525</xdr:rowOff>
    </xdr:to>
    <xdr:cxnSp macro="">
      <xdr:nvCxnSpPr>
        <xdr:cNvPr id="946" name="直線コネクタ 945"/>
        <xdr:cNvCxnSpPr/>
      </xdr:nvCxnSpPr>
      <xdr:spPr>
        <a:xfrm>
          <a:off x="21323300" y="1738122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xdr:rowOff>
    </xdr:from>
    <xdr:to>
      <xdr:col>107</xdr:col>
      <xdr:colOff>101600</xdr:colOff>
      <xdr:row>103</xdr:row>
      <xdr:rowOff>109855</xdr:rowOff>
    </xdr:to>
    <xdr:sp macro="" textlink="">
      <xdr:nvSpPr>
        <xdr:cNvPr id="947" name="楕円 946"/>
        <xdr:cNvSpPr/>
      </xdr:nvSpPr>
      <xdr:spPr>
        <a:xfrm>
          <a:off x="20383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64770</xdr:rowOff>
    </xdr:from>
    <xdr:to>
      <xdr:col>111</xdr:col>
      <xdr:colOff>177800</xdr:colOff>
      <xdr:row>103</xdr:row>
      <xdr:rowOff>59055</xdr:rowOff>
    </xdr:to>
    <xdr:cxnSp macro="">
      <xdr:nvCxnSpPr>
        <xdr:cNvPr id="948" name="直線コネクタ 947"/>
        <xdr:cNvCxnSpPr/>
      </xdr:nvCxnSpPr>
      <xdr:spPr>
        <a:xfrm flipV="1">
          <a:off x="20434300" y="1738122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4445</xdr:rowOff>
    </xdr:from>
    <xdr:to>
      <xdr:col>102</xdr:col>
      <xdr:colOff>165100</xdr:colOff>
      <xdr:row>103</xdr:row>
      <xdr:rowOff>106045</xdr:rowOff>
    </xdr:to>
    <xdr:sp macro="" textlink="">
      <xdr:nvSpPr>
        <xdr:cNvPr id="949" name="楕円 948"/>
        <xdr:cNvSpPr/>
      </xdr:nvSpPr>
      <xdr:spPr>
        <a:xfrm>
          <a:off x="19494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55245</xdr:rowOff>
    </xdr:from>
    <xdr:to>
      <xdr:col>107</xdr:col>
      <xdr:colOff>50800</xdr:colOff>
      <xdr:row>103</xdr:row>
      <xdr:rowOff>59055</xdr:rowOff>
    </xdr:to>
    <xdr:cxnSp macro="">
      <xdr:nvCxnSpPr>
        <xdr:cNvPr id="950" name="直線コネクタ 949"/>
        <xdr:cNvCxnSpPr/>
      </xdr:nvCxnSpPr>
      <xdr:spPr>
        <a:xfrm>
          <a:off x="19545300" y="17714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21589</xdr:rowOff>
    </xdr:from>
    <xdr:to>
      <xdr:col>98</xdr:col>
      <xdr:colOff>38100</xdr:colOff>
      <xdr:row>103</xdr:row>
      <xdr:rowOff>123189</xdr:rowOff>
    </xdr:to>
    <xdr:sp macro="" textlink="">
      <xdr:nvSpPr>
        <xdr:cNvPr id="951" name="楕円 950"/>
        <xdr:cNvSpPr/>
      </xdr:nvSpPr>
      <xdr:spPr>
        <a:xfrm>
          <a:off x="18605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55245</xdr:rowOff>
    </xdr:from>
    <xdr:to>
      <xdr:col>102</xdr:col>
      <xdr:colOff>114300</xdr:colOff>
      <xdr:row>103</xdr:row>
      <xdr:rowOff>72389</xdr:rowOff>
    </xdr:to>
    <xdr:cxnSp macro="">
      <xdr:nvCxnSpPr>
        <xdr:cNvPr id="952" name="直線コネクタ 951"/>
        <xdr:cNvCxnSpPr/>
      </xdr:nvCxnSpPr>
      <xdr:spPr>
        <a:xfrm flipV="1">
          <a:off x="18656300" y="177145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132097</xdr:rowOff>
    </xdr:from>
    <xdr:ext cx="469744" cy="259045"/>
    <xdr:sp macro="" textlink="">
      <xdr:nvSpPr>
        <xdr:cNvPr id="957" name="n_1mainValue【庁舎】&#10;一人当たり面積"/>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126382</xdr:rowOff>
    </xdr:from>
    <xdr:ext cx="469744" cy="259045"/>
    <xdr:sp macro="" textlink="">
      <xdr:nvSpPr>
        <xdr:cNvPr id="958" name="n_2mainValue【庁舎】&#10;一人当たり面積"/>
        <xdr:cNvSpPr txBox="1"/>
      </xdr:nvSpPr>
      <xdr:spPr>
        <a:xfrm>
          <a:off x="201994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122572</xdr:rowOff>
    </xdr:from>
    <xdr:ext cx="469744" cy="259045"/>
    <xdr:sp macro="" textlink="">
      <xdr:nvSpPr>
        <xdr:cNvPr id="959" name="n_3mainValue【庁舎】&#10;一人当たり面積"/>
        <xdr:cNvSpPr txBox="1"/>
      </xdr:nvSpPr>
      <xdr:spPr>
        <a:xfrm>
          <a:off x="19310427" y="174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139716</xdr:rowOff>
    </xdr:from>
    <xdr:ext cx="469744" cy="259045"/>
    <xdr:sp macro="" textlink="">
      <xdr:nvSpPr>
        <xdr:cNvPr id="960" name="n_4mainValue【庁舎】&#10;一人当たり面積"/>
        <xdr:cNvSpPr txBox="1"/>
      </xdr:nvSpPr>
      <xdr:spPr>
        <a:xfrm>
          <a:off x="18421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や体育館・プール、福祉施設、市民会館は過去５年間長寿命化対策に取り組めておらず、一定の割合で有形固定資産減価償却率が増加し続けており、計画的に長寿命化等を検討する必要がある。また、それぞれの施設の一人当たり面積について類似団体と比較して大きいことから、地理的要因等もあるものの施設の規模も含めて検討する必要が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庁舎の有形固定資産減価償却率については、令和元年度より市民局等庁舎の集約化・複合化を進めており、引き続き類似団体と比較しても低い水準を維持できている。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体育館・プールの「一人当たり面積」のＲ３年数値の訂正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】0.346</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グラフ上はＲ３年数値が大きく上昇していますが、実際は例年と大きな乖離はありません。</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人口の減少や高齢化に加え、市内に中心となる産業が少ないことにより、財政基盤が弱く、類似団体平均より水準となっている。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宍粟市総合計画に基づき、人口減少を最小限に留める施策の推進や、林業再生など地場産業の強化、および中小企業対策をはじめとした活力ある地域づくりなど、市税の徴収率向上対策とあわせ財政力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市税は減少したが、普通交付税や、地方消費税交付金をはじめとした税交付金の増額により経常一般財源が増加したことや、積極的な繰上償還により公債費が減少したことから、経常収支比率は昨年度より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しかしながら、今後も社会保障関係経費のさらなる増加が見込まれることから、引き続き、事務事業の見直しや繰上償還の積極的な実施などにより、経常経費の抑制に努める。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165523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810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097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66</xdr:row>
      <xdr:rowOff>154940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5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66</xdr:row>
      <xdr:rowOff>42333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9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38964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降雪量の増加に伴う除雪費や各施設の維持管理経費が増加したことにより、類似団体と比較し高い数値となっている。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今後においては、公共施設等総合管理計画に基づき、施設の集約化を含め維持管理経費の削減に向けた取組みを進めていく。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59754</xdr:rowOff>
    </xdr:from>
    <xdr:to>
      <xdr:col>23</xdr:col>
      <xdr:colOff>133350</xdr:colOff>
      <xdr:row>84</xdr:row>
      <xdr:rowOff>157820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61554"/>
          <a:ext cx="838200" cy="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130494</xdr:rowOff>
    </xdr:from>
    <xdr:to>
      <xdr:col>19</xdr:col>
      <xdr:colOff>133350</xdr:colOff>
      <xdr:row>84</xdr:row>
      <xdr:rowOff>59754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60844"/>
          <a:ext cx="889000" cy="1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83707</xdr:rowOff>
    </xdr:from>
    <xdr:to>
      <xdr:col>15</xdr:col>
      <xdr:colOff>82550</xdr:colOff>
      <xdr:row>83</xdr:row>
      <xdr:rowOff>130494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14057"/>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54164</xdr:rowOff>
    </xdr:from>
    <xdr:to>
      <xdr:col>11</xdr:col>
      <xdr:colOff>31750</xdr:colOff>
      <xdr:row>83</xdr:row>
      <xdr:rowOff>83707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84514"/>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107020</xdr:rowOff>
    </xdr:from>
    <xdr:to>
      <xdr:col>23</xdr:col>
      <xdr:colOff>184150</xdr:colOff>
      <xdr:row>85</xdr:row>
      <xdr:rowOff>37170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79097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8954</xdr:rowOff>
    </xdr:from>
    <xdr:to>
      <xdr:col>19</xdr:col>
      <xdr:colOff>184150</xdr:colOff>
      <xdr:row>84</xdr:row>
      <xdr:rowOff>110554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95331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97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79694</xdr:rowOff>
    </xdr:from>
    <xdr:to>
      <xdr:col>15</xdr:col>
      <xdr:colOff>133350</xdr:colOff>
      <xdr:row>84</xdr:row>
      <xdr:rowOff>9844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166071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9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32907</xdr:rowOff>
    </xdr:from>
    <xdr:to>
      <xdr:col>11</xdr:col>
      <xdr:colOff>82550</xdr:colOff>
      <xdr:row>83</xdr:row>
      <xdr:rowOff>134507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119284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4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3364</xdr:rowOff>
    </xdr:from>
    <xdr:to>
      <xdr:col>7</xdr:col>
      <xdr:colOff>31750</xdr:colOff>
      <xdr:row>83</xdr:row>
      <xdr:rowOff>104964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89741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給料表については国の制度に準拠しており、兵庫県内では７級制を超える団体がほとんどである中、宍粟市では６級制を継続している。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毎年度、人事院勧告や県の人事委員会勧告に準拠した対応をしており、今後においても国及び県の動向に留意し給与水準の維持に努める。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28928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6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合併による市発足以降、退職者の</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補充を原則とした職員数の削減をすすめてきたが、類似団体内では依然として高い数値となっている。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市の面積が広大で、支所や出先機関などを多く配置しており、今後においても大幅な削減が困難であり、人口減少も進んでいることから、人口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人当たりの職員数は増加していくと予想される。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公共施設等総合管理計画に基づく施設の集約化を含め、一定の市民サービスを維持しつつ事務事業の効率化を推進し、増え続ける行政需要の中で適正な定員管理に努める。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69056</xdr:rowOff>
    </xdr:from>
    <xdr:to>
      <xdr:col>81</xdr:col>
      <xdr:colOff>44450</xdr:colOff>
      <xdr:row>63</xdr:row>
      <xdr:rowOff>97710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70406"/>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28337</xdr:rowOff>
    </xdr:from>
    <xdr:to>
      <xdr:col>77</xdr:col>
      <xdr:colOff>44450</xdr:colOff>
      <xdr:row>63</xdr:row>
      <xdr:rowOff>69056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29687"/>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133429</xdr:rowOff>
    </xdr:from>
    <xdr:to>
      <xdr:col>72</xdr:col>
      <xdr:colOff>203200</xdr:colOff>
      <xdr:row>63</xdr:row>
      <xdr:rowOff>28337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63329"/>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133429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10545"/>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46910</xdr:rowOff>
    </xdr:from>
    <xdr:to>
      <xdr:col>81</xdr:col>
      <xdr:colOff>95250</xdr:colOff>
      <xdr:row>63</xdr:row>
      <xdr:rowOff>148510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18987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18256</xdr:rowOff>
    </xdr:from>
    <xdr:to>
      <xdr:col>77</xdr:col>
      <xdr:colOff>95250</xdr:colOff>
      <xdr:row>63</xdr:row>
      <xdr:rowOff>119856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104633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0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148987</xdr:rowOff>
    </xdr:from>
    <xdr:to>
      <xdr:col>73</xdr:col>
      <xdr:colOff>44450</xdr:colOff>
      <xdr:row>63</xdr:row>
      <xdr:rowOff>79137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63914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82629</xdr:rowOff>
    </xdr:from>
    <xdr:to>
      <xdr:col>68</xdr:col>
      <xdr:colOff>203200</xdr:colOff>
      <xdr:row>63</xdr:row>
      <xdr:rowOff>12779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169006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過去の積極的な繰上償還の実施などにより、比率は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低い水準を保つことができているが、公共施設の集約化による複合施設建設事業や幼保一元化によるこども園整備などの大型事業を実施している最中であるため、引き続き起債の発行抑制、交付税算入率の高い有利な起債の活用や、積極的な繰上償還の継続実施などにより、公債費負担の適正管理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41</xdr:row>
      <xdr:rowOff>1512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160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42</xdr:row>
      <xdr:rowOff>48381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309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43</xdr:row>
      <xdr:rowOff>72269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4928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44</xdr:row>
      <xdr:rowOff>119138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44619"/>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62489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積極的な繰上償還の実施や昨年度と比較し借入額が減少したことにより、比率は昨年度より</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将来負担比率が大きい状況にあり、今後においても地方債の発行抑制、発行する場合は交付税算入率の高い有利な地方債の活用および過去の借入金の積極的な繰上償還により、比率の抑制とさらなる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51626</xdr:rowOff>
    </xdr:from>
    <xdr:to>
      <xdr:col>81</xdr:col>
      <xdr:colOff>44450</xdr:colOff>
      <xdr:row>17</xdr:row>
      <xdr:rowOff>162020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966276"/>
          <a:ext cx="838200" cy="1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162020</xdr:rowOff>
    </xdr:from>
    <xdr:to>
      <xdr:col>77</xdr:col>
      <xdr:colOff>44450</xdr:colOff>
      <xdr:row>19</xdr:row>
      <xdr:rowOff>15780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76670"/>
          <a:ext cx="889000" cy="1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104585</xdr:rowOff>
    </xdr:from>
    <xdr:to>
      <xdr:col>72</xdr:col>
      <xdr:colOff>203200</xdr:colOff>
      <xdr:row>19</xdr:row>
      <xdr:rowOff>15780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90685"/>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104585</xdr:rowOff>
    </xdr:from>
    <xdr:to>
      <xdr:col>68</xdr:col>
      <xdr:colOff>152400</xdr:colOff>
      <xdr:row>18</xdr:row>
      <xdr:rowOff>155861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90685"/>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826</xdr:rowOff>
    </xdr:from>
    <xdr:to>
      <xdr:col>81</xdr:col>
      <xdr:colOff>95250</xdr:colOff>
      <xdr:row>17</xdr:row>
      <xdr:rowOff>102426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144353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111220</xdr:rowOff>
    </xdr:from>
    <xdr:to>
      <xdr:col>77</xdr:col>
      <xdr:colOff>95250</xdr:colOff>
      <xdr:row>18</xdr:row>
      <xdr:rowOff>41370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26147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12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136430</xdr:rowOff>
    </xdr:from>
    <xdr:to>
      <xdr:col>73</xdr:col>
      <xdr:colOff>44450</xdr:colOff>
      <xdr:row>19</xdr:row>
      <xdr:rowOff>66580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51357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53785</xdr:rowOff>
    </xdr:from>
    <xdr:to>
      <xdr:col>68</xdr:col>
      <xdr:colOff>203200</xdr:colOff>
      <xdr:row>18</xdr:row>
      <xdr:rowOff>155385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140161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105061</xdr:rowOff>
    </xdr:from>
    <xdr:to>
      <xdr:col>64</xdr:col>
      <xdr:colOff>152400</xdr:colOff>
      <xdr:row>19</xdr:row>
      <xdr:rowOff>35211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19988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C4C11EAF-64D3-42F6-9267-A2DB0D1BBEEB}"/>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会計年度任用職員制度が開始となった昨年度に引き続き</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％台で推移しており、類似団体平均と比較すると上回っているが、全国平均と同率であり、兵庫県平均と比較すると下回っている。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今後も専門職など必要な職員数は現状維持としつつ、適正な人員配置を進めるとともに、給与の適正化を図るなかで人件費の削減に努める。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07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39</xdr:row>
      <xdr:rowOff>53522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95786"/>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23586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63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144236</xdr:rowOff>
    </xdr:from>
    <xdr:to>
      <xdr:col>15</xdr:col>
      <xdr:colOff>149225</xdr:colOff>
      <xdr:row>36</xdr:row>
      <xdr:rowOff>74386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84563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111578</xdr:rowOff>
    </xdr:from>
    <xdr:to>
      <xdr:col>11</xdr:col>
      <xdr:colOff>60325</xdr:colOff>
      <xdr:row>36</xdr:row>
      <xdr:rowOff>41728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各指定管理施設の指定管理料と、ごみ収集に係る費用の増額により、比率は昨年度に比べ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ものの、市域が広大であり各種施設が多く、老朽化の進行による維持管理経費が増加する見込みであるため、引き続き施設の集約化や事業の見直しにより効率的な行財政運営に取り組む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27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81280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児童手当や生活保護に係る生活扶助費の減少により、比率は昨年度に比べ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ものの、引き続き、生活保護費における資格審査等の適正化や就労準備支援・就労支援事業に取り組むなど、事業の見直しを進めることで財政の圧迫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維持補修費では除雪費や光ケーブルの支障移転に係る工事費などの増額、繰出金では後期高齢者事業特別会計の負担金増額などにより、比率は昨年度に比べ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昨年度比では増加しているが、全国平均、兵庫県平均のいずれも下回っている。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5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59</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53880"/>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5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消防組合への負担金、農業集落への中山間地域直接支払補助金などの減額により、比率は昨年度に比べ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に対する補助については、経営戦略や総合病院で策定に取り組んでいる経営強化プランに基づく施策の中で、一般会計負担を抑制し適切な補助額となるよう見直しを行うとともに、その他の補助金についてもその効果を踏まえ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88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39</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6379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120142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積極的な繰上償還の継続実施により、比率は減少傾向である。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財政力指数は横ばいが続いており、広大な市域の生活基盤の整備には依然として起債への依存度が高いことから、引き続き繰上償還の実施や予算編成及び実施計画における事業の整理などにより、公債費の抑制に向けた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562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62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119380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普通交付税や地方消費税交付金をはじめとした税交付金の増額により、比率は昨年度に比べ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施設等の維持管理経費や維持補修費の増加、他会計への補助金などの負担が増加していることが、類似団体平均と比較して経常収支比率を押し上げる要因となっている。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今後も経営戦略等に基づき他会計の歳出削減等に努めるとともに、補助金等の見直しや施設の集約化などコストの削減により財政健全化に取り組む。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27206</xdr:rowOff>
    </xdr:from>
    <xdr:to>
      <xdr:col>29</xdr:col>
      <xdr:colOff>127000</xdr:colOff>
      <xdr:row>13</xdr:row>
      <xdr:rowOff>43666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303681"/>
          <a:ext cx="6477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43666</xdr:rowOff>
    </xdr:from>
    <xdr:to>
      <xdr:col>26</xdr:col>
      <xdr:colOff>50800</xdr:colOff>
      <xdr:row>14</xdr:row>
      <xdr:rowOff>10390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320141"/>
          <a:ext cx="698500" cy="13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10390</xdr:rowOff>
    </xdr:from>
    <xdr:to>
      <xdr:col>22</xdr:col>
      <xdr:colOff>114300</xdr:colOff>
      <xdr:row>14</xdr:row>
      <xdr:rowOff>80570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458315"/>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80570</xdr:rowOff>
    </xdr:from>
    <xdr:to>
      <xdr:col>18</xdr:col>
      <xdr:colOff>177800</xdr:colOff>
      <xdr:row>14</xdr:row>
      <xdr:rowOff>161995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28495"/>
          <a:ext cx="698500" cy="8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147856</xdr:rowOff>
    </xdr:from>
    <xdr:to>
      <xdr:col>29</xdr:col>
      <xdr:colOff>177800</xdr:colOff>
      <xdr:row>13</xdr:row>
      <xdr:rowOff>78006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2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164383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164316</xdr:rowOff>
    </xdr:from>
    <xdr:to>
      <xdr:col>26</xdr:col>
      <xdr:colOff>101600</xdr:colOff>
      <xdr:row>13</xdr:row>
      <xdr:rowOff>94466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26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104643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03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131040</xdr:rowOff>
    </xdr:from>
    <xdr:to>
      <xdr:col>22</xdr:col>
      <xdr:colOff>165100</xdr:colOff>
      <xdr:row>14</xdr:row>
      <xdr:rowOff>61190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0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71367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29770</xdr:rowOff>
    </xdr:from>
    <xdr:to>
      <xdr:col>19</xdr:col>
      <xdr:colOff>38100</xdr:colOff>
      <xdr:row>14</xdr:row>
      <xdr:rowOff>131370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7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141547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4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111195</xdr:rowOff>
    </xdr:from>
    <xdr:to>
      <xdr:col>15</xdr:col>
      <xdr:colOff>101600</xdr:colOff>
      <xdr:row>15</xdr:row>
      <xdr:rowOff>41345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5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51522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2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325555</xdr:rowOff>
    </xdr:from>
    <xdr:to>
      <xdr:col>29</xdr:col>
      <xdr:colOff>127000</xdr:colOff>
      <xdr:row>36</xdr:row>
      <xdr:rowOff>61947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35905"/>
          <a:ext cx="647700" cy="7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128012</xdr:rowOff>
    </xdr:from>
    <xdr:to>
      <xdr:col>26</xdr:col>
      <xdr:colOff>50800</xdr:colOff>
      <xdr:row>36</xdr:row>
      <xdr:rowOff>61947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38362"/>
          <a:ext cx="698500" cy="27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101952</xdr:rowOff>
    </xdr:from>
    <xdr:to>
      <xdr:col>22</xdr:col>
      <xdr:colOff>114300</xdr:colOff>
      <xdr:row>35</xdr:row>
      <xdr:rowOff>128012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12302"/>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242247</xdr:rowOff>
    </xdr:from>
    <xdr:to>
      <xdr:col>18</xdr:col>
      <xdr:colOff>177800</xdr:colOff>
      <xdr:row>35</xdr:row>
      <xdr:rowOff>101952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509697"/>
          <a:ext cx="698500" cy="20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274755</xdr:rowOff>
    </xdr:from>
    <xdr:to>
      <xdr:col>29</xdr:col>
      <xdr:colOff>177800</xdr:colOff>
      <xdr:row>36</xdr:row>
      <xdr:rowOff>33455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8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246832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5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11147</xdr:rowOff>
    </xdr:from>
    <xdr:to>
      <xdr:col>26</xdr:col>
      <xdr:colOff>101600</xdr:colOff>
      <xdr:row>36</xdr:row>
      <xdr:rowOff>112747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6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97524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5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77212</xdr:rowOff>
    </xdr:from>
    <xdr:to>
      <xdr:col>22</xdr:col>
      <xdr:colOff>165100</xdr:colOff>
      <xdr:row>35</xdr:row>
      <xdr:rowOff>178812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8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188989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51152</xdr:rowOff>
    </xdr:from>
    <xdr:to>
      <xdr:col>19</xdr:col>
      <xdr:colOff>38100</xdr:colOff>
      <xdr:row>35</xdr:row>
      <xdr:rowOff>152752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162929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3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191447</xdr:rowOff>
    </xdr:from>
    <xdr:to>
      <xdr:col>15</xdr:col>
      <xdr:colOff>101600</xdr:colOff>
      <xdr:row>34</xdr:row>
      <xdr:rowOff>293047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303224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22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31360</xdr:rowOff>
    </xdr:from>
    <xdr:to>
      <xdr:col>24</xdr:col>
      <xdr:colOff>63500</xdr:colOff>
      <xdr:row>32</xdr:row>
      <xdr:rowOff>95025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17760"/>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95025</xdr:rowOff>
    </xdr:from>
    <xdr:to>
      <xdr:col>19</xdr:col>
      <xdr:colOff>177800</xdr:colOff>
      <xdr:row>35</xdr:row>
      <xdr:rowOff>31784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81425"/>
          <a:ext cx="889000" cy="4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31784</xdr:rowOff>
    </xdr:from>
    <xdr:to>
      <xdr:col>15</xdr:col>
      <xdr:colOff>50800</xdr:colOff>
      <xdr:row>35</xdr:row>
      <xdr:rowOff>68344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2534"/>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55102</xdr:rowOff>
    </xdr:from>
    <xdr:to>
      <xdr:col>10</xdr:col>
      <xdr:colOff>114300</xdr:colOff>
      <xdr:row>35</xdr:row>
      <xdr:rowOff>68344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5852"/>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152010</xdr:rowOff>
    </xdr:from>
    <xdr:to>
      <xdr:col>24</xdr:col>
      <xdr:colOff>114300</xdr:colOff>
      <xdr:row>32</xdr:row>
      <xdr:rowOff>82160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3437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1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44225</xdr:rowOff>
    </xdr:from>
    <xdr:to>
      <xdr:col>20</xdr:col>
      <xdr:colOff>38100</xdr:colOff>
      <xdr:row>32</xdr:row>
      <xdr:rowOff>145825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162352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0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152434</xdr:rowOff>
    </xdr:from>
    <xdr:to>
      <xdr:col>15</xdr:col>
      <xdr:colOff>101600</xdr:colOff>
      <xdr:row>35</xdr:row>
      <xdr:rowOff>82584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17544</xdr:rowOff>
    </xdr:from>
    <xdr:to>
      <xdr:col>10</xdr:col>
      <xdr:colOff>165100</xdr:colOff>
      <xdr:row>35</xdr:row>
      <xdr:rowOff>119144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135671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4302</xdr:rowOff>
    </xdr:from>
    <xdr:to>
      <xdr:col>6</xdr:col>
      <xdr:colOff>38100</xdr:colOff>
      <xdr:row>35</xdr:row>
      <xdr:rowOff>105902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122429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146885</xdr:rowOff>
    </xdr:from>
    <xdr:to>
      <xdr:col>24</xdr:col>
      <xdr:colOff>63500</xdr:colOff>
      <xdr:row>57</xdr:row>
      <xdr:rowOff>20382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8085"/>
          <a:ext cx="838200" cy="4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32987</xdr:rowOff>
    </xdr:from>
    <xdr:to>
      <xdr:col>19</xdr:col>
      <xdr:colOff>177800</xdr:colOff>
      <xdr:row>57</xdr:row>
      <xdr:rowOff>20382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34187"/>
          <a:ext cx="889000" cy="1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32987</xdr:rowOff>
    </xdr:from>
    <xdr:to>
      <xdr:col>15</xdr:col>
      <xdr:colOff>50800</xdr:colOff>
      <xdr:row>56</xdr:row>
      <xdr:rowOff>72339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4187"/>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72339</xdr:rowOff>
    </xdr:from>
    <xdr:to>
      <xdr:col>10</xdr:col>
      <xdr:colOff>114300</xdr:colOff>
      <xdr:row>56</xdr:row>
      <xdr:rowOff>98824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3539"/>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96085</xdr:rowOff>
    </xdr:from>
    <xdr:to>
      <xdr:col>24</xdr:col>
      <xdr:colOff>114300</xdr:colOff>
      <xdr:row>57</xdr:row>
      <xdr:rowOff>26235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74512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141032</xdr:rowOff>
    </xdr:from>
    <xdr:to>
      <xdr:col>20</xdr:col>
      <xdr:colOff>38100</xdr:colOff>
      <xdr:row>57</xdr:row>
      <xdr:rowOff>71182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62309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153637</xdr:rowOff>
    </xdr:from>
    <xdr:to>
      <xdr:col>15</xdr:col>
      <xdr:colOff>101600</xdr:colOff>
      <xdr:row>56</xdr:row>
      <xdr:rowOff>83787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100314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21539</xdr:rowOff>
    </xdr:from>
    <xdr:to>
      <xdr:col>10</xdr:col>
      <xdr:colOff>165100</xdr:colOff>
      <xdr:row>56</xdr:row>
      <xdr:rowOff>123139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48024</xdr:rowOff>
    </xdr:from>
    <xdr:to>
      <xdr:col>6</xdr:col>
      <xdr:colOff>38100</xdr:colOff>
      <xdr:row>56</xdr:row>
      <xdr:rowOff>149624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166151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18180</xdr:rowOff>
    </xdr:from>
    <xdr:to>
      <xdr:col>24</xdr:col>
      <xdr:colOff>63500</xdr:colOff>
      <xdr:row>78</xdr:row>
      <xdr:rowOff>102152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1280"/>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102152</xdr:rowOff>
    </xdr:from>
    <xdr:to>
      <xdr:col>19</xdr:col>
      <xdr:colOff>177800</xdr:colOff>
      <xdr:row>78</xdr:row>
      <xdr:rowOff>105487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5252"/>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105487</xdr:rowOff>
    </xdr:from>
    <xdr:to>
      <xdr:col>15</xdr:col>
      <xdr:colOff>50800</xdr:colOff>
      <xdr:row>78</xdr:row>
      <xdr:rowOff>114364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7858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114364</xdr:rowOff>
    </xdr:from>
    <xdr:to>
      <xdr:col>10</xdr:col>
      <xdr:colOff>114300</xdr:colOff>
      <xdr:row>78</xdr:row>
      <xdr:rowOff>139395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87464"/>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138830</xdr:rowOff>
    </xdr:from>
    <xdr:to>
      <xdr:col>24</xdr:col>
      <xdr:colOff>114300</xdr:colOff>
      <xdr:row>78</xdr:row>
      <xdr:rowOff>68980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161707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51352</xdr:rowOff>
    </xdr:from>
    <xdr:to>
      <xdr:col>20</xdr:col>
      <xdr:colOff>38100</xdr:colOff>
      <xdr:row>78</xdr:row>
      <xdr:rowOff>152952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144079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54687</xdr:rowOff>
    </xdr:from>
    <xdr:to>
      <xdr:col>15</xdr:col>
      <xdr:colOff>101600</xdr:colOff>
      <xdr:row>78</xdr:row>
      <xdr:rowOff>156287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63564</xdr:rowOff>
    </xdr:from>
    <xdr:to>
      <xdr:col>10</xdr:col>
      <xdr:colOff>165100</xdr:colOff>
      <xdr:row>78</xdr:row>
      <xdr:rowOff>165164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156291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88595</xdr:rowOff>
    </xdr:from>
    <xdr:to>
      <xdr:col>6</xdr:col>
      <xdr:colOff>38100</xdr:colOff>
      <xdr:row>79</xdr:row>
      <xdr:rowOff>18745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9872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25209</xdr:rowOff>
    </xdr:from>
    <xdr:to>
      <xdr:col>24</xdr:col>
      <xdr:colOff>63500</xdr:colOff>
      <xdr:row>96</xdr:row>
      <xdr:rowOff>152006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12959"/>
          <a:ext cx="838200" cy="2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142151</xdr:rowOff>
    </xdr:from>
    <xdr:to>
      <xdr:col>19</xdr:col>
      <xdr:colOff>177800</xdr:colOff>
      <xdr:row>96</xdr:row>
      <xdr:rowOff>152006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601351"/>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142151</xdr:rowOff>
    </xdr:from>
    <xdr:to>
      <xdr:col>15</xdr:col>
      <xdr:colOff>50800</xdr:colOff>
      <xdr:row>97</xdr:row>
      <xdr:rowOff>8889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1351"/>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3442</xdr:rowOff>
    </xdr:from>
    <xdr:to>
      <xdr:col>10</xdr:col>
      <xdr:colOff>114300</xdr:colOff>
      <xdr:row>97</xdr:row>
      <xdr:rowOff>8889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34092"/>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145859</xdr:rowOff>
    </xdr:from>
    <xdr:to>
      <xdr:col>24</xdr:col>
      <xdr:colOff>114300</xdr:colOff>
      <xdr:row>95</xdr:row>
      <xdr:rowOff>76009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168736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101206</xdr:rowOff>
    </xdr:from>
    <xdr:to>
      <xdr:col>20</xdr:col>
      <xdr:colOff>38100</xdr:colOff>
      <xdr:row>97</xdr:row>
      <xdr:rowOff>31356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47883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91351</xdr:rowOff>
    </xdr:from>
    <xdr:to>
      <xdr:col>15</xdr:col>
      <xdr:colOff>101600</xdr:colOff>
      <xdr:row>97</xdr:row>
      <xdr:rowOff>21501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38028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129539</xdr:rowOff>
    </xdr:from>
    <xdr:to>
      <xdr:col>10</xdr:col>
      <xdr:colOff>165100</xdr:colOff>
      <xdr:row>97</xdr:row>
      <xdr:rowOff>59689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76216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124092</xdr:rowOff>
    </xdr:from>
    <xdr:to>
      <xdr:col>6</xdr:col>
      <xdr:colOff>38100</xdr:colOff>
      <xdr:row>97</xdr:row>
      <xdr:rowOff>54242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70769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4533</xdr:rowOff>
    </xdr:from>
    <xdr:to>
      <xdr:col>55</xdr:col>
      <xdr:colOff>0</xdr:colOff>
      <xdr:row>34</xdr:row>
      <xdr:rowOff>147911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90933"/>
          <a:ext cx="838200" cy="4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40686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2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4533</xdr:rowOff>
    </xdr:from>
    <xdr:to>
      <xdr:col>50</xdr:col>
      <xdr:colOff>114300</xdr:colOff>
      <xdr:row>36</xdr:row>
      <xdr:rowOff>816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90933"/>
          <a:ext cx="889000" cy="6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97248</xdr:rowOff>
    </xdr:from>
    <xdr:to>
      <xdr:col>50</xdr:col>
      <xdr:colOff>165100</xdr:colOff>
      <xdr:row>34</xdr:row>
      <xdr:rowOff>27398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18525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171146</xdr:rowOff>
    </xdr:from>
    <xdr:to>
      <xdr:col>45</xdr:col>
      <xdr:colOff>177800</xdr:colOff>
      <xdr:row>36</xdr:row>
      <xdr:rowOff>816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17189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120360</xdr:rowOff>
    </xdr:from>
    <xdr:to>
      <xdr:col>46</xdr:col>
      <xdr:colOff>38100</xdr:colOff>
      <xdr:row>37</xdr:row>
      <xdr:rowOff>50510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41637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161243</xdr:rowOff>
    </xdr:from>
    <xdr:to>
      <xdr:col>41</xdr:col>
      <xdr:colOff>50800</xdr:colOff>
      <xdr:row>35</xdr:row>
      <xdr:rowOff>171146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61993"/>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148958</xdr:rowOff>
    </xdr:from>
    <xdr:to>
      <xdr:col>41</xdr:col>
      <xdr:colOff>101600</xdr:colOff>
      <xdr:row>37</xdr:row>
      <xdr:rowOff>79108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70235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162340</xdr:rowOff>
    </xdr:from>
    <xdr:to>
      <xdr:col>36</xdr:col>
      <xdr:colOff>165100</xdr:colOff>
      <xdr:row>37</xdr:row>
      <xdr:rowOff>92490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83617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97111</xdr:rowOff>
    </xdr:from>
    <xdr:to>
      <xdr:col>55</xdr:col>
      <xdr:colOff>50800</xdr:colOff>
      <xdr:row>35</xdr:row>
      <xdr:rowOff>27261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12038</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4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125183</xdr:rowOff>
    </xdr:from>
    <xdr:to>
      <xdr:col>50</xdr:col>
      <xdr:colOff>165100</xdr:colOff>
      <xdr:row>32</xdr:row>
      <xdr:rowOff>55333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71860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1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121466</xdr:rowOff>
    </xdr:from>
    <xdr:to>
      <xdr:col>46</xdr:col>
      <xdr:colOff>38100</xdr:colOff>
      <xdr:row>36</xdr:row>
      <xdr:rowOff>51616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68143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8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120346</xdr:rowOff>
    </xdr:from>
    <xdr:to>
      <xdr:col>41</xdr:col>
      <xdr:colOff>101600</xdr:colOff>
      <xdr:row>36</xdr:row>
      <xdr:rowOff>50496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67023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9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110443</xdr:rowOff>
    </xdr:from>
    <xdr:to>
      <xdr:col>36</xdr:col>
      <xdr:colOff>165100</xdr:colOff>
      <xdr:row>36</xdr:row>
      <xdr:rowOff>40593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57120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8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91534</xdr:rowOff>
    </xdr:from>
    <xdr:to>
      <xdr:col>55</xdr:col>
      <xdr:colOff>0</xdr:colOff>
      <xdr:row>56</xdr:row>
      <xdr:rowOff>132697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92734"/>
          <a:ext cx="838200" cy="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157333</xdr:rowOff>
    </xdr:from>
    <xdr:to>
      <xdr:col>50</xdr:col>
      <xdr:colOff>114300</xdr:colOff>
      <xdr:row>56</xdr:row>
      <xdr:rowOff>91534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87083"/>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152464</xdr:rowOff>
    </xdr:from>
    <xdr:to>
      <xdr:col>45</xdr:col>
      <xdr:colOff>177800</xdr:colOff>
      <xdr:row>55</xdr:row>
      <xdr:rowOff>157333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8221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135944</xdr:rowOff>
    </xdr:from>
    <xdr:to>
      <xdr:col>41</xdr:col>
      <xdr:colOff>50800</xdr:colOff>
      <xdr:row>55</xdr:row>
      <xdr:rowOff>152464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65694"/>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81897</xdr:rowOff>
    </xdr:from>
    <xdr:to>
      <xdr:col>55</xdr:col>
      <xdr:colOff>50800</xdr:colOff>
      <xdr:row>57</xdr:row>
      <xdr:rowOff>12047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60324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40734</xdr:rowOff>
    </xdr:from>
    <xdr:to>
      <xdr:col>50</xdr:col>
      <xdr:colOff>165100</xdr:colOff>
      <xdr:row>56</xdr:row>
      <xdr:rowOff>142334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133461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106533</xdr:rowOff>
    </xdr:from>
    <xdr:to>
      <xdr:col>46</xdr:col>
      <xdr:colOff>38100</xdr:colOff>
      <xdr:row>56</xdr:row>
      <xdr:rowOff>36683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53210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101664</xdr:rowOff>
    </xdr:from>
    <xdr:to>
      <xdr:col>41</xdr:col>
      <xdr:colOff>101600</xdr:colOff>
      <xdr:row>56</xdr:row>
      <xdr:rowOff>31814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48341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85144</xdr:rowOff>
    </xdr:from>
    <xdr:to>
      <xdr:col>36</xdr:col>
      <xdr:colOff>165100</xdr:colOff>
      <xdr:row>56</xdr:row>
      <xdr:rowOff>15294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31821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11354</xdr:rowOff>
    </xdr:from>
    <xdr:to>
      <xdr:col>55</xdr:col>
      <xdr:colOff>0</xdr:colOff>
      <xdr:row>79</xdr:row>
      <xdr:rowOff>23901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84454"/>
          <a:ext cx="838200" cy="1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60694</xdr:rowOff>
    </xdr:from>
    <xdr:to>
      <xdr:col>50</xdr:col>
      <xdr:colOff>114300</xdr:colOff>
      <xdr:row>79</xdr:row>
      <xdr:rowOff>23901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33794"/>
          <a:ext cx="889000" cy="1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74879</xdr:rowOff>
    </xdr:from>
    <xdr:to>
      <xdr:col>45</xdr:col>
      <xdr:colOff>177800</xdr:colOff>
      <xdr:row>78</xdr:row>
      <xdr:rowOff>60694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76529"/>
          <a:ext cx="889000" cy="1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74879</xdr:rowOff>
    </xdr:from>
    <xdr:to>
      <xdr:col>41</xdr:col>
      <xdr:colOff>50800</xdr:colOff>
      <xdr:row>78</xdr:row>
      <xdr:rowOff>121616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6529"/>
          <a:ext cx="889000" cy="2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132004</xdr:rowOff>
    </xdr:from>
    <xdr:to>
      <xdr:col>55</xdr:col>
      <xdr:colOff>50800</xdr:colOff>
      <xdr:row>78</xdr:row>
      <xdr:rowOff>62154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110431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144551</xdr:rowOff>
    </xdr:from>
    <xdr:to>
      <xdr:col>50</xdr:col>
      <xdr:colOff>165100</xdr:colOff>
      <xdr:row>79</xdr:row>
      <xdr:rowOff>74701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65828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9894</xdr:rowOff>
    </xdr:from>
    <xdr:to>
      <xdr:col>46</xdr:col>
      <xdr:colOff>38100</xdr:colOff>
      <xdr:row>78</xdr:row>
      <xdr:rowOff>111494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102621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24079</xdr:rowOff>
    </xdr:from>
    <xdr:to>
      <xdr:col>41</xdr:col>
      <xdr:colOff>101600</xdr:colOff>
      <xdr:row>77</xdr:row>
      <xdr:rowOff>125679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142206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70816</xdr:rowOff>
    </xdr:from>
    <xdr:to>
      <xdr:col>36</xdr:col>
      <xdr:colOff>165100</xdr:colOff>
      <xdr:row>79</xdr:row>
      <xdr:rowOff>966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163543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146193</xdr:rowOff>
    </xdr:from>
    <xdr:to>
      <xdr:col>55</xdr:col>
      <xdr:colOff>0</xdr:colOff>
      <xdr:row>97</xdr:row>
      <xdr:rowOff>133649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05393"/>
          <a:ext cx="838200" cy="15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146193</xdr:rowOff>
    </xdr:from>
    <xdr:to>
      <xdr:col>50</xdr:col>
      <xdr:colOff>114300</xdr:colOff>
      <xdr:row>96</xdr:row>
      <xdr:rowOff>150071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05393"/>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150071</xdr:rowOff>
    </xdr:from>
    <xdr:to>
      <xdr:col>45</xdr:col>
      <xdr:colOff>177800</xdr:colOff>
      <xdr:row>97</xdr:row>
      <xdr:rowOff>149361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09271"/>
          <a:ext cx="889000" cy="1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120177</xdr:rowOff>
    </xdr:from>
    <xdr:to>
      <xdr:col>41</xdr:col>
      <xdr:colOff>50800</xdr:colOff>
      <xdr:row>97</xdr:row>
      <xdr:rowOff>149361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79377"/>
          <a:ext cx="8890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82849</xdr:rowOff>
    </xdr:from>
    <xdr:to>
      <xdr:col>55</xdr:col>
      <xdr:colOff>50800</xdr:colOff>
      <xdr:row>98</xdr:row>
      <xdr:rowOff>12999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61276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95393</xdr:rowOff>
    </xdr:from>
    <xdr:to>
      <xdr:col>50</xdr:col>
      <xdr:colOff>165100</xdr:colOff>
      <xdr:row>97</xdr:row>
      <xdr:rowOff>25543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42070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99271</xdr:rowOff>
    </xdr:from>
    <xdr:to>
      <xdr:col>46</xdr:col>
      <xdr:colOff>38100</xdr:colOff>
      <xdr:row>97</xdr:row>
      <xdr:rowOff>29421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45948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98561</xdr:rowOff>
    </xdr:from>
    <xdr:to>
      <xdr:col>41</xdr:col>
      <xdr:colOff>101600</xdr:colOff>
      <xdr:row>98</xdr:row>
      <xdr:rowOff>28711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19838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69377</xdr:rowOff>
    </xdr:from>
    <xdr:to>
      <xdr:col>36</xdr:col>
      <xdr:colOff>165100</xdr:colOff>
      <xdr:row>96</xdr:row>
      <xdr:rowOff>170977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86044</xdr:rowOff>
    </xdr:from>
    <xdr:to>
      <xdr:col>85</xdr:col>
      <xdr:colOff>127000</xdr:colOff>
      <xdr:row>38</xdr:row>
      <xdr:rowOff>93262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915344"/>
          <a:ext cx="838200" cy="69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117722</xdr:rowOff>
    </xdr:from>
    <xdr:to>
      <xdr:col>81</xdr:col>
      <xdr:colOff>50800</xdr:colOff>
      <xdr:row>34</xdr:row>
      <xdr:rowOff>86044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5775572"/>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117722</xdr:rowOff>
    </xdr:from>
    <xdr:to>
      <xdr:col>76</xdr:col>
      <xdr:colOff>114300</xdr:colOff>
      <xdr:row>35</xdr:row>
      <xdr:rowOff>136075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5775572"/>
          <a:ext cx="889000" cy="3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136075</xdr:rowOff>
    </xdr:from>
    <xdr:to>
      <xdr:col>71</xdr:col>
      <xdr:colOff>177800</xdr:colOff>
      <xdr:row>39</xdr:row>
      <xdr:rowOff>89179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136825"/>
          <a:ext cx="889000" cy="6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42462</xdr:rowOff>
    </xdr:from>
    <xdr:to>
      <xdr:col>85</xdr:col>
      <xdr:colOff>177800</xdr:colOff>
      <xdr:row>38</xdr:row>
      <xdr:rowOff>144062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65338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35244</xdr:rowOff>
    </xdr:from>
    <xdr:to>
      <xdr:col>81</xdr:col>
      <xdr:colOff>101600</xdr:colOff>
      <xdr:row>34</xdr:row>
      <xdr:rowOff>136844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8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153371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6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66922</xdr:rowOff>
    </xdr:from>
    <xdr:to>
      <xdr:col>76</xdr:col>
      <xdr:colOff>165100</xdr:colOff>
      <xdr:row>33</xdr:row>
      <xdr:rowOff>168522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57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13599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4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85275</xdr:rowOff>
    </xdr:from>
    <xdr:to>
      <xdr:col>72</xdr:col>
      <xdr:colOff>38100</xdr:colOff>
      <xdr:row>36</xdr:row>
      <xdr:rowOff>15425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0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31952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8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38379</xdr:rowOff>
    </xdr:from>
    <xdr:to>
      <xdr:col>67</xdr:col>
      <xdr:colOff>101600</xdr:colOff>
      <xdr:row>39</xdr:row>
      <xdr:rowOff>139979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131106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8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169646</xdr:rowOff>
    </xdr:from>
    <xdr:to>
      <xdr:col>85</xdr:col>
      <xdr:colOff>127000</xdr:colOff>
      <xdr:row>72</xdr:row>
      <xdr:rowOff>68821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342596"/>
          <a:ext cx="838200" cy="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68821</xdr:rowOff>
    </xdr:from>
    <xdr:to>
      <xdr:col>81</xdr:col>
      <xdr:colOff>50800</xdr:colOff>
      <xdr:row>73</xdr:row>
      <xdr:rowOff>113068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13221"/>
          <a:ext cx="889000" cy="2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76632</xdr:rowOff>
    </xdr:from>
    <xdr:to>
      <xdr:col>76</xdr:col>
      <xdr:colOff>114300</xdr:colOff>
      <xdr:row>73</xdr:row>
      <xdr:rowOff>113068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592482"/>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53873</xdr:rowOff>
    </xdr:from>
    <xdr:to>
      <xdr:col>71</xdr:col>
      <xdr:colOff>177800</xdr:colOff>
      <xdr:row>73</xdr:row>
      <xdr:rowOff>76632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569723"/>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118846</xdr:rowOff>
    </xdr:from>
    <xdr:to>
      <xdr:col>85</xdr:col>
      <xdr:colOff>177800</xdr:colOff>
      <xdr:row>72</xdr:row>
      <xdr:rowOff>48996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141723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18021</xdr:rowOff>
    </xdr:from>
    <xdr:to>
      <xdr:col>81</xdr:col>
      <xdr:colOff>101600</xdr:colOff>
      <xdr:row>72</xdr:row>
      <xdr:rowOff>119621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3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136148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13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62268</xdr:rowOff>
    </xdr:from>
    <xdr:to>
      <xdr:col>76</xdr:col>
      <xdr:colOff>165100</xdr:colOff>
      <xdr:row>73</xdr:row>
      <xdr:rowOff>163868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25832</xdr:rowOff>
    </xdr:from>
    <xdr:to>
      <xdr:col>72</xdr:col>
      <xdr:colOff>38100</xdr:colOff>
      <xdr:row>73</xdr:row>
      <xdr:rowOff>127432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143959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3073</xdr:rowOff>
    </xdr:from>
    <xdr:to>
      <xdr:col>67</xdr:col>
      <xdr:colOff>101600</xdr:colOff>
      <xdr:row>73</xdr:row>
      <xdr:rowOff>104673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121200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146749</xdr:rowOff>
    </xdr:from>
    <xdr:to>
      <xdr:col>85</xdr:col>
      <xdr:colOff>127000</xdr:colOff>
      <xdr:row>98</xdr:row>
      <xdr:rowOff>16993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77399"/>
          <a:ext cx="8382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146749</xdr:rowOff>
    </xdr:from>
    <xdr:to>
      <xdr:col>81</xdr:col>
      <xdr:colOff>50800</xdr:colOff>
      <xdr:row>98</xdr:row>
      <xdr:rowOff>129045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77399"/>
          <a:ext cx="889000" cy="1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129045</xdr:rowOff>
    </xdr:from>
    <xdr:to>
      <xdr:col>76</xdr:col>
      <xdr:colOff>114300</xdr:colOff>
      <xdr:row>98</xdr:row>
      <xdr:rowOff>168770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31145"/>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168770</xdr:rowOff>
    </xdr:from>
    <xdr:to>
      <xdr:col>71</xdr:col>
      <xdr:colOff>177800</xdr:colOff>
      <xdr:row>99</xdr:row>
      <xdr:rowOff>2794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70870"/>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137643</xdr:rowOff>
    </xdr:from>
    <xdr:to>
      <xdr:col>85</xdr:col>
      <xdr:colOff>177800</xdr:colOff>
      <xdr:row>98</xdr:row>
      <xdr:rowOff>67793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116070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95949</xdr:rowOff>
    </xdr:from>
    <xdr:to>
      <xdr:col>81</xdr:col>
      <xdr:colOff>101600</xdr:colOff>
      <xdr:row>98</xdr:row>
      <xdr:rowOff>26099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78245</xdr:rowOff>
    </xdr:from>
    <xdr:to>
      <xdr:col>76</xdr:col>
      <xdr:colOff>165100</xdr:colOff>
      <xdr:row>99</xdr:row>
      <xdr:rowOff>8395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170972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117970</xdr:rowOff>
    </xdr:from>
    <xdr:to>
      <xdr:col>72</xdr:col>
      <xdr:colOff>38100</xdr:colOff>
      <xdr:row>99</xdr:row>
      <xdr:rowOff>48120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39247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123444</xdr:rowOff>
    </xdr:from>
    <xdr:to>
      <xdr:col>67</xdr:col>
      <xdr:colOff>101600</xdr:colOff>
      <xdr:row>99</xdr:row>
      <xdr:rowOff>53594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44721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43917</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30467"/>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164567</xdr:rowOff>
    </xdr:from>
    <xdr:to>
      <xdr:col>116</xdr:col>
      <xdr:colOff>114300</xdr:colOff>
      <xdr:row>39</xdr:row>
      <xdr:rowOff>94717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79494</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32906</xdr:rowOff>
    </xdr:from>
    <xdr:to>
      <xdr:col>116</xdr:col>
      <xdr:colOff>63500</xdr:colOff>
      <xdr:row>57</xdr:row>
      <xdr:rowOff>39383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0555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39383</xdr:rowOff>
    </xdr:from>
    <xdr:to>
      <xdr:col>111</xdr:col>
      <xdr:colOff>177800</xdr:colOff>
      <xdr:row>57</xdr:row>
      <xdr:rowOff>45441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1203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41554</xdr:rowOff>
    </xdr:from>
    <xdr:to>
      <xdr:col>107</xdr:col>
      <xdr:colOff>50800</xdr:colOff>
      <xdr:row>57</xdr:row>
      <xdr:rowOff>45441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142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41554</xdr:rowOff>
    </xdr:from>
    <xdr:to>
      <xdr:col>102</xdr:col>
      <xdr:colOff>114300</xdr:colOff>
      <xdr:row>57</xdr:row>
      <xdr:rowOff>57290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14204"/>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153556</xdr:rowOff>
    </xdr:from>
    <xdr:to>
      <xdr:col>116</xdr:col>
      <xdr:colOff>114300</xdr:colOff>
      <xdr:row>57</xdr:row>
      <xdr:rowOff>83706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4983</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0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160033</xdr:rowOff>
    </xdr:from>
    <xdr:to>
      <xdr:col>112</xdr:col>
      <xdr:colOff>38100</xdr:colOff>
      <xdr:row>57</xdr:row>
      <xdr:rowOff>90183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106710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3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166091</xdr:rowOff>
    </xdr:from>
    <xdr:to>
      <xdr:col>107</xdr:col>
      <xdr:colOff>101600</xdr:colOff>
      <xdr:row>57</xdr:row>
      <xdr:rowOff>96241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112768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4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162204</xdr:rowOff>
    </xdr:from>
    <xdr:to>
      <xdr:col>102</xdr:col>
      <xdr:colOff>165100</xdr:colOff>
      <xdr:row>57</xdr:row>
      <xdr:rowOff>92354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108881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3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6490</xdr:rowOff>
    </xdr:from>
    <xdr:to>
      <xdr:col>98</xdr:col>
      <xdr:colOff>38100</xdr:colOff>
      <xdr:row>57</xdr:row>
      <xdr:rowOff>108090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124617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5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151206</xdr:rowOff>
    </xdr:from>
    <xdr:to>
      <xdr:col>116</xdr:col>
      <xdr:colOff>63500</xdr:colOff>
      <xdr:row>76</xdr:row>
      <xdr:rowOff>24637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09956"/>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97313</xdr:rowOff>
    </xdr:from>
    <xdr:to>
      <xdr:col>111</xdr:col>
      <xdr:colOff>177800</xdr:colOff>
      <xdr:row>76</xdr:row>
      <xdr:rowOff>24637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270263"/>
          <a:ext cx="889000" cy="78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97313</xdr:rowOff>
    </xdr:from>
    <xdr:to>
      <xdr:col>107</xdr:col>
      <xdr:colOff>50800</xdr:colOff>
      <xdr:row>71</xdr:row>
      <xdr:rowOff>118059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270263"/>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118059</xdr:rowOff>
    </xdr:from>
    <xdr:to>
      <xdr:col>102</xdr:col>
      <xdr:colOff>114300</xdr:colOff>
      <xdr:row>72</xdr:row>
      <xdr:rowOff>32868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291009"/>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100406</xdr:rowOff>
    </xdr:from>
    <xdr:to>
      <xdr:col>116</xdr:col>
      <xdr:colOff>114300</xdr:colOff>
      <xdr:row>76</xdr:row>
      <xdr:rowOff>30556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123283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145288</xdr:rowOff>
    </xdr:from>
    <xdr:to>
      <xdr:col>112</xdr:col>
      <xdr:colOff>38100</xdr:colOff>
      <xdr:row>76</xdr:row>
      <xdr:rowOff>75437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91965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46513</xdr:rowOff>
    </xdr:from>
    <xdr:to>
      <xdr:col>107</xdr:col>
      <xdr:colOff>101600</xdr:colOff>
      <xdr:row>71</xdr:row>
      <xdr:rowOff>148113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164640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19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67259</xdr:rowOff>
    </xdr:from>
    <xdr:to>
      <xdr:col>102</xdr:col>
      <xdr:colOff>165100</xdr:colOff>
      <xdr:row>71</xdr:row>
      <xdr:rowOff>168859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13936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153518</xdr:rowOff>
    </xdr:from>
    <xdr:to>
      <xdr:col>98</xdr:col>
      <xdr:colOff>38100</xdr:colOff>
      <xdr:row>72</xdr:row>
      <xdr:rowOff>83668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100195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公債費については一人当たりのコストが類似団体平均と比較して高くなっている。これは類似団体の中でも広大な面積を有し、中山間地域が多くを占めるなどの地理的要因により、過去の施設等の整備に多額の経費を要していることや上下水道などの公営企業に係るインフラ整備のコストが嵩んで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公債費については、積極的な繰上償還を実施していることも比率が高くなっている要因である。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年７月豪雨をはじめとした災害復旧事業の完了により、類似団体平均とほぼ同程度まで落ち着いている。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等一般財源の減収により、一人当たりのコストは高くなることが見込まれることから、事業の見直しや公共施設等総合管理計画に基づいた適正な施設等の管理により経費の削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65895</xdr:rowOff>
    </xdr:from>
    <xdr:to>
      <xdr:col>24</xdr:col>
      <xdr:colOff>63500</xdr:colOff>
      <xdr:row>37</xdr:row>
      <xdr:rowOff>103124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0954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39769</xdr:rowOff>
    </xdr:from>
    <xdr:to>
      <xdr:col>19</xdr:col>
      <xdr:colOff>177800</xdr:colOff>
      <xdr:row>37</xdr:row>
      <xdr:rowOff>103124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8341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39769</xdr:rowOff>
    </xdr:from>
    <xdr:to>
      <xdr:col>15</xdr:col>
      <xdr:colOff>50800</xdr:colOff>
      <xdr:row>37</xdr:row>
      <xdr:rowOff>61649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83419"/>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23440</xdr:rowOff>
    </xdr:from>
    <xdr:to>
      <xdr:col>10</xdr:col>
      <xdr:colOff>114300</xdr:colOff>
      <xdr:row>37</xdr:row>
      <xdr:rowOff>61649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6709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15095</xdr:rowOff>
    </xdr:from>
    <xdr:to>
      <xdr:col>24</xdr:col>
      <xdr:colOff>114300</xdr:colOff>
      <xdr:row>37</xdr:row>
      <xdr:rowOff>116695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164972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160419</xdr:rowOff>
    </xdr:from>
    <xdr:to>
      <xdr:col>15</xdr:col>
      <xdr:colOff>101600</xdr:colOff>
      <xdr:row>37</xdr:row>
      <xdr:rowOff>90569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81696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10849</xdr:rowOff>
    </xdr:from>
    <xdr:to>
      <xdr:col>10</xdr:col>
      <xdr:colOff>165100</xdr:colOff>
      <xdr:row>37</xdr:row>
      <xdr:rowOff>112449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103576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144090</xdr:rowOff>
    </xdr:from>
    <xdr:to>
      <xdr:col>6</xdr:col>
      <xdr:colOff>38100</xdr:colOff>
      <xdr:row>37</xdr:row>
      <xdr:rowOff>74240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65367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164846</xdr:rowOff>
    </xdr:from>
    <xdr:to>
      <xdr:col>24</xdr:col>
      <xdr:colOff>63500</xdr:colOff>
      <xdr:row>57</xdr:row>
      <xdr:rowOff>99024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080246"/>
          <a:ext cx="838200" cy="7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164846</xdr:rowOff>
    </xdr:from>
    <xdr:to>
      <xdr:col>19</xdr:col>
      <xdr:colOff>177800</xdr:colOff>
      <xdr:row>57</xdr:row>
      <xdr:rowOff>18001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080246"/>
          <a:ext cx="889000" cy="71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18001</xdr:rowOff>
    </xdr:from>
    <xdr:to>
      <xdr:col>15</xdr:col>
      <xdr:colOff>50800</xdr:colOff>
      <xdr:row>57</xdr:row>
      <xdr:rowOff>160190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9065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160190</xdr:rowOff>
    </xdr:from>
    <xdr:to>
      <xdr:col>10</xdr:col>
      <xdr:colOff>114300</xdr:colOff>
      <xdr:row>58</xdr:row>
      <xdr:rowOff>134793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32840"/>
          <a:ext cx="889000" cy="1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48224</xdr:rowOff>
    </xdr:from>
    <xdr:to>
      <xdr:col>24</xdr:col>
      <xdr:colOff>114300</xdr:colOff>
      <xdr:row>57</xdr:row>
      <xdr:rowOff>149824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26651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9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114046</xdr:rowOff>
    </xdr:from>
    <xdr:to>
      <xdr:col>20</xdr:col>
      <xdr:colOff>38100</xdr:colOff>
      <xdr:row>53</xdr:row>
      <xdr:rowOff>44196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60723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0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138651</xdr:rowOff>
    </xdr:from>
    <xdr:to>
      <xdr:col>15</xdr:col>
      <xdr:colOff>101600</xdr:colOff>
      <xdr:row>57</xdr:row>
      <xdr:rowOff>68801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85328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5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109390</xdr:rowOff>
    </xdr:from>
    <xdr:to>
      <xdr:col>10</xdr:col>
      <xdr:colOff>165100</xdr:colOff>
      <xdr:row>58</xdr:row>
      <xdr:rowOff>39540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56067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83993</xdr:rowOff>
    </xdr:from>
    <xdr:to>
      <xdr:col>6</xdr:col>
      <xdr:colOff>38100</xdr:colOff>
      <xdr:row>59</xdr:row>
      <xdr:rowOff>14143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5270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147124</xdr:rowOff>
    </xdr:from>
    <xdr:to>
      <xdr:col>24</xdr:col>
      <xdr:colOff>63500</xdr:colOff>
      <xdr:row>77</xdr:row>
      <xdr:rowOff>95329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05874"/>
          <a:ext cx="838200" cy="29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95329</xdr:rowOff>
    </xdr:from>
    <xdr:to>
      <xdr:col>19</xdr:col>
      <xdr:colOff>177800</xdr:colOff>
      <xdr:row>77</xdr:row>
      <xdr:rowOff>139809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96979"/>
          <a:ext cx="889000" cy="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139809</xdr:rowOff>
    </xdr:from>
    <xdr:to>
      <xdr:col>15</xdr:col>
      <xdr:colOff>50800</xdr:colOff>
      <xdr:row>77</xdr:row>
      <xdr:rowOff>141213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4145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141213</xdr:rowOff>
    </xdr:from>
    <xdr:to>
      <xdr:col>10</xdr:col>
      <xdr:colOff>114300</xdr:colOff>
      <xdr:row>78</xdr:row>
      <xdr:rowOff>84291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42863"/>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96324</xdr:rowOff>
    </xdr:from>
    <xdr:to>
      <xdr:col>24</xdr:col>
      <xdr:colOff>114300</xdr:colOff>
      <xdr:row>76</xdr:row>
      <xdr:rowOff>26474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119201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0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44529</xdr:rowOff>
    </xdr:from>
    <xdr:to>
      <xdr:col>20</xdr:col>
      <xdr:colOff>38100</xdr:colOff>
      <xdr:row>77</xdr:row>
      <xdr:rowOff>146129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162656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0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89009</xdr:rowOff>
    </xdr:from>
    <xdr:to>
      <xdr:col>15</xdr:col>
      <xdr:colOff>101600</xdr:colOff>
      <xdr:row>78</xdr:row>
      <xdr:rowOff>19159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35686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06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90413</xdr:rowOff>
    </xdr:from>
    <xdr:to>
      <xdr:col>10</xdr:col>
      <xdr:colOff>165100</xdr:colOff>
      <xdr:row>78</xdr:row>
      <xdr:rowOff>20563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37090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33491</xdr:rowOff>
    </xdr:from>
    <xdr:to>
      <xdr:col>6</xdr:col>
      <xdr:colOff>38100</xdr:colOff>
      <xdr:row>78</xdr:row>
      <xdr:rowOff>135091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151618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8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82893</xdr:rowOff>
    </xdr:from>
    <xdr:to>
      <xdr:col>24</xdr:col>
      <xdr:colOff>63500</xdr:colOff>
      <xdr:row>96</xdr:row>
      <xdr:rowOff>18783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70643"/>
          <a:ext cx="838200" cy="1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18783</xdr:rowOff>
    </xdr:from>
    <xdr:to>
      <xdr:col>19</xdr:col>
      <xdr:colOff>177800</xdr:colOff>
      <xdr:row>96</xdr:row>
      <xdr:rowOff>33846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77983"/>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15087</xdr:rowOff>
    </xdr:from>
    <xdr:to>
      <xdr:col>15</xdr:col>
      <xdr:colOff>50800</xdr:colOff>
      <xdr:row>96</xdr:row>
      <xdr:rowOff>33846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474287"/>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163030</xdr:rowOff>
    </xdr:from>
    <xdr:to>
      <xdr:col>10</xdr:col>
      <xdr:colOff>114300</xdr:colOff>
      <xdr:row>96</xdr:row>
      <xdr:rowOff>15087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450780"/>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32093</xdr:rowOff>
    </xdr:from>
    <xdr:to>
      <xdr:col>24</xdr:col>
      <xdr:colOff>114300</xdr:colOff>
      <xdr:row>95</xdr:row>
      <xdr:rowOff>133693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54970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139433</xdr:rowOff>
    </xdr:from>
    <xdr:to>
      <xdr:col>20</xdr:col>
      <xdr:colOff>38100</xdr:colOff>
      <xdr:row>96</xdr:row>
      <xdr:rowOff>69583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86110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154496</xdr:rowOff>
    </xdr:from>
    <xdr:to>
      <xdr:col>15</xdr:col>
      <xdr:colOff>101600</xdr:colOff>
      <xdr:row>96</xdr:row>
      <xdr:rowOff>84646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101173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135737</xdr:rowOff>
    </xdr:from>
    <xdr:to>
      <xdr:col>10</xdr:col>
      <xdr:colOff>165100</xdr:colOff>
      <xdr:row>96</xdr:row>
      <xdr:rowOff>65887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82414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112230</xdr:rowOff>
    </xdr:from>
    <xdr:to>
      <xdr:col>6</xdr:col>
      <xdr:colOff>38100</xdr:colOff>
      <xdr:row>96</xdr:row>
      <xdr:rowOff>42380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58907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28601</xdr:rowOff>
    </xdr:from>
    <xdr:to>
      <xdr:col>55</xdr:col>
      <xdr:colOff>0</xdr:colOff>
      <xdr:row>38</xdr:row>
      <xdr:rowOff>29287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4370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29287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11239"/>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167589</xdr:rowOff>
    </xdr:from>
    <xdr:to>
      <xdr:col>45</xdr:col>
      <xdr:colOff>177800</xdr:colOff>
      <xdr:row>38</xdr:row>
      <xdr:rowOff>59004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1123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59004</xdr:rowOff>
    </xdr:from>
    <xdr:to>
      <xdr:col>41</xdr:col>
      <xdr:colOff>50800</xdr:colOff>
      <xdr:row>38</xdr:row>
      <xdr:rowOff>116611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410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149251</xdr:rowOff>
    </xdr:from>
    <xdr:to>
      <xdr:col>55</xdr:col>
      <xdr:colOff>50800</xdr:colOff>
      <xdr:row>38</xdr:row>
      <xdr:rowOff>79401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64178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149936</xdr:rowOff>
    </xdr:from>
    <xdr:to>
      <xdr:col>50</xdr:col>
      <xdr:colOff>165100</xdr:colOff>
      <xdr:row>38</xdr:row>
      <xdr:rowOff>80087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8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116789</xdr:rowOff>
    </xdr:from>
    <xdr:to>
      <xdr:col>46</xdr:col>
      <xdr:colOff>38100</xdr:colOff>
      <xdr:row>38</xdr:row>
      <xdr:rowOff>46940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38066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xdr:rowOff>
    </xdr:from>
    <xdr:to>
      <xdr:col>41</xdr:col>
      <xdr:colOff>101600</xdr:colOff>
      <xdr:row>38</xdr:row>
      <xdr:rowOff>109804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100931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65811</xdr:rowOff>
    </xdr:from>
    <xdr:to>
      <xdr:col>36</xdr:col>
      <xdr:colOff>165100</xdr:colOff>
      <xdr:row>38</xdr:row>
      <xdr:rowOff>167411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158538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108976</xdr:rowOff>
    </xdr:from>
    <xdr:to>
      <xdr:col>55</xdr:col>
      <xdr:colOff>0</xdr:colOff>
      <xdr:row>54</xdr:row>
      <xdr:rowOff>145827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67276"/>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104998</xdr:rowOff>
    </xdr:from>
    <xdr:to>
      <xdr:col>50</xdr:col>
      <xdr:colOff>114300</xdr:colOff>
      <xdr:row>54</xdr:row>
      <xdr:rowOff>108976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191848"/>
          <a:ext cx="889000" cy="1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102438</xdr:rowOff>
    </xdr:from>
    <xdr:to>
      <xdr:col>45</xdr:col>
      <xdr:colOff>177800</xdr:colOff>
      <xdr:row>53</xdr:row>
      <xdr:rowOff>104998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8928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37516</xdr:rowOff>
    </xdr:from>
    <xdr:to>
      <xdr:col>41</xdr:col>
      <xdr:colOff>50800</xdr:colOff>
      <xdr:row>53</xdr:row>
      <xdr:rowOff>102438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12436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95027</xdr:rowOff>
    </xdr:from>
    <xdr:to>
      <xdr:col>55</xdr:col>
      <xdr:colOff>50800</xdr:colOff>
      <xdr:row>55</xdr:row>
      <xdr:rowOff>25177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117904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58176</xdr:rowOff>
    </xdr:from>
    <xdr:to>
      <xdr:col>50</xdr:col>
      <xdr:colOff>165100</xdr:colOff>
      <xdr:row>54</xdr:row>
      <xdr:rowOff>159776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3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54198</xdr:rowOff>
    </xdr:from>
    <xdr:to>
      <xdr:col>46</xdr:col>
      <xdr:colOff>38100</xdr:colOff>
      <xdr:row>53</xdr:row>
      <xdr:rowOff>155798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9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51638</xdr:rowOff>
    </xdr:from>
    <xdr:to>
      <xdr:col>41</xdr:col>
      <xdr:colOff>101600</xdr:colOff>
      <xdr:row>53</xdr:row>
      <xdr:rowOff>153238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169765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9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158166</xdr:rowOff>
    </xdr:from>
    <xdr:to>
      <xdr:col>36</xdr:col>
      <xdr:colOff>165100</xdr:colOff>
      <xdr:row>53</xdr:row>
      <xdr:rowOff>88316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0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104843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118989</xdr:rowOff>
    </xdr:from>
    <xdr:to>
      <xdr:col>55</xdr:col>
      <xdr:colOff>0</xdr:colOff>
      <xdr:row>75</xdr:row>
      <xdr:rowOff>111308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634839"/>
          <a:ext cx="838200" cy="3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111308</xdr:rowOff>
    </xdr:from>
    <xdr:to>
      <xdr:col>50</xdr:col>
      <xdr:colOff>114300</xdr:colOff>
      <xdr:row>75</xdr:row>
      <xdr:rowOff>129001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7005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129001</xdr:rowOff>
    </xdr:from>
    <xdr:to>
      <xdr:col>45</xdr:col>
      <xdr:colOff>177800</xdr:colOff>
      <xdr:row>75</xdr:row>
      <xdr:rowOff>166720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877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166720</xdr:rowOff>
    </xdr:from>
    <xdr:to>
      <xdr:col>41</xdr:col>
      <xdr:colOff>50800</xdr:colOff>
      <xdr:row>76</xdr:row>
      <xdr:rowOff>32303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2547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68189</xdr:rowOff>
    </xdr:from>
    <xdr:to>
      <xdr:col>55</xdr:col>
      <xdr:colOff>50800</xdr:colOff>
      <xdr:row>73</xdr:row>
      <xdr:rowOff>169789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91066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60508</xdr:rowOff>
    </xdr:from>
    <xdr:to>
      <xdr:col>50</xdr:col>
      <xdr:colOff>165100</xdr:colOff>
      <xdr:row>75</xdr:row>
      <xdr:rowOff>162108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78201</xdr:rowOff>
    </xdr:from>
    <xdr:to>
      <xdr:col>46</xdr:col>
      <xdr:colOff>38100</xdr:colOff>
      <xdr:row>76</xdr:row>
      <xdr:rowOff>8351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24878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115921</xdr:rowOff>
    </xdr:from>
    <xdr:to>
      <xdr:col>41</xdr:col>
      <xdr:colOff>101600</xdr:colOff>
      <xdr:row>76</xdr:row>
      <xdr:rowOff>46072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74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62598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4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152953</xdr:rowOff>
    </xdr:from>
    <xdr:to>
      <xdr:col>36</xdr:col>
      <xdr:colOff>165100</xdr:colOff>
      <xdr:row>76</xdr:row>
      <xdr:rowOff>83103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99630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101067</xdr:rowOff>
    </xdr:from>
    <xdr:to>
      <xdr:col>55</xdr:col>
      <xdr:colOff>0</xdr:colOff>
      <xdr:row>95</xdr:row>
      <xdr:rowOff>42430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17367"/>
          <a:ext cx="838200" cy="1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101067</xdr:rowOff>
    </xdr:from>
    <xdr:to>
      <xdr:col>50</xdr:col>
      <xdr:colOff>114300</xdr:colOff>
      <xdr:row>97</xdr:row>
      <xdr:rowOff>23098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217367"/>
          <a:ext cx="889000" cy="4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116204</xdr:rowOff>
    </xdr:from>
    <xdr:to>
      <xdr:col>45</xdr:col>
      <xdr:colOff>177800</xdr:colOff>
      <xdr:row>97</xdr:row>
      <xdr:rowOff>23098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03954"/>
          <a:ext cx="889000" cy="2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74369</xdr:rowOff>
    </xdr:from>
    <xdr:to>
      <xdr:col>41</xdr:col>
      <xdr:colOff>50800</xdr:colOff>
      <xdr:row>95</xdr:row>
      <xdr:rowOff>116204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62119"/>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163080</xdr:rowOff>
    </xdr:from>
    <xdr:to>
      <xdr:col>55</xdr:col>
      <xdr:colOff>50800</xdr:colOff>
      <xdr:row>95</xdr:row>
      <xdr:rowOff>93230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50267</xdr:rowOff>
    </xdr:from>
    <xdr:to>
      <xdr:col>50</xdr:col>
      <xdr:colOff>165100</xdr:colOff>
      <xdr:row>94</xdr:row>
      <xdr:rowOff>151867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1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168394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9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143748</xdr:rowOff>
    </xdr:from>
    <xdr:to>
      <xdr:col>46</xdr:col>
      <xdr:colOff>38100</xdr:colOff>
      <xdr:row>97</xdr:row>
      <xdr:rowOff>73898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9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65404</xdr:rowOff>
    </xdr:from>
    <xdr:to>
      <xdr:col>41</xdr:col>
      <xdr:colOff>101600</xdr:colOff>
      <xdr:row>95</xdr:row>
      <xdr:rowOff>167004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1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23569</xdr:rowOff>
    </xdr:from>
    <xdr:to>
      <xdr:col>36</xdr:col>
      <xdr:colOff>165100</xdr:colOff>
      <xdr:row>95</xdr:row>
      <xdr:rowOff>125169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141696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8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168321</xdr:rowOff>
    </xdr:from>
    <xdr:to>
      <xdr:col>85</xdr:col>
      <xdr:colOff>127000</xdr:colOff>
      <xdr:row>34</xdr:row>
      <xdr:rowOff>141163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26171"/>
          <a:ext cx="8382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168321</xdr:rowOff>
    </xdr:from>
    <xdr:to>
      <xdr:col>81</xdr:col>
      <xdr:colOff>50800</xdr:colOff>
      <xdr:row>34</xdr:row>
      <xdr:rowOff>120132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826171"/>
          <a:ext cx="889000" cy="1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88082</xdr:rowOff>
    </xdr:from>
    <xdr:to>
      <xdr:col>76</xdr:col>
      <xdr:colOff>114300</xdr:colOff>
      <xdr:row>34</xdr:row>
      <xdr:rowOff>120132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17382"/>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88082</xdr:rowOff>
    </xdr:from>
    <xdr:to>
      <xdr:col>71</xdr:col>
      <xdr:colOff>177800</xdr:colOff>
      <xdr:row>34</xdr:row>
      <xdr:rowOff>118075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17382"/>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90363</xdr:rowOff>
    </xdr:from>
    <xdr:to>
      <xdr:col>85</xdr:col>
      <xdr:colOff>177800</xdr:colOff>
      <xdr:row>35</xdr:row>
      <xdr:rowOff>20513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113240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117521</xdr:rowOff>
    </xdr:from>
    <xdr:to>
      <xdr:col>81</xdr:col>
      <xdr:colOff>101600</xdr:colOff>
      <xdr:row>34</xdr:row>
      <xdr:rowOff>47671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64198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5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69332</xdr:rowOff>
    </xdr:from>
    <xdr:to>
      <xdr:col>76</xdr:col>
      <xdr:colOff>165100</xdr:colOff>
      <xdr:row>34</xdr:row>
      <xdr:rowOff>170932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37282</xdr:rowOff>
    </xdr:from>
    <xdr:to>
      <xdr:col>72</xdr:col>
      <xdr:colOff>38100</xdr:colOff>
      <xdr:row>34</xdr:row>
      <xdr:rowOff>138882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155409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4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67275</xdr:rowOff>
    </xdr:from>
    <xdr:to>
      <xdr:col>67</xdr:col>
      <xdr:colOff>101600</xdr:colOff>
      <xdr:row>34</xdr:row>
      <xdr:rowOff>168875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50774</xdr:rowOff>
    </xdr:from>
    <xdr:to>
      <xdr:col>85</xdr:col>
      <xdr:colOff>127000</xdr:colOff>
      <xdr:row>57</xdr:row>
      <xdr:rowOff>167371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23424"/>
          <a:ext cx="838200" cy="1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26510</xdr:rowOff>
    </xdr:from>
    <xdr:to>
      <xdr:col>81</xdr:col>
      <xdr:colOff>50800</xdr:colOff>
      <xdr:row>57</xdr:row>
      <xdr:rowOff>50774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99160"/>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26510</xdr:rowOff>
    </xdr:from>
    <xdr:to>
      <xdr:col>76</xdr:col>
      <xdr:colOff>114300</xdr:colOff>
      <xdr:row>57</xdr:row>
      <xdr:rowOff>128455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99160"/>
          <a:ext cx="889000" cy="10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68018</xdr:rowOff>
    </xdr:from>
    <xdr:to>
      <xdr:col>71</xdr:col>
      <xdr:colOff>177800</xdr:colOff>
      <xdr:row>57</xdr:row>
      <xdr:rowOff>128455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69218"/>
          <a:ext cx="889000" cy="2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116571</xdr:rowOff>
    </xdr:from>
    <xdr:to>
      <xdr:col>85</xdr:col>
      <xdr:colOff>177800</xdr:colOff>
      <xdr:row>58</xdr:row>
      <xdr:rowOff>46721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94998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6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171424</xdr:rowOff>
    </xdr:from>
    <xdr:to>
      <xdr:col>81</xdr:col>
      <xdr:colOff>101600</xdr:colOff>
      <xdr:row>57</xdr:row>
      <xdr:rowOff>101574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118101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54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147160</xdr:rowOff>
    </xdr:from>
    <xdr:to>
      <xdr:col>76</xdr:col>
      <xdr:colOff>165100</xdr:colOff>
      <xdr:row>57</xdr:row>
      <xdr:rowOff>77310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93837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77655</xdr:rowOff>
    </xdr:from>
    <xdr:to>
      <xdr:col>72</xdr:col>
      <xdr:colOff>38100</xdr:colOff>
      <xdr:row>58</xdr:row>
      <xdr:rowOff>7805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24332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6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17218</xdr:rowOff>
    </xdr:from>
    <xdr:to>
      <xdr:col>67</xdr:col>
      <xdr:colOff>101600</xdr:colOff>
      <xdr:row>56</xdr:row>
      <xdr:rowOff>118818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135345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3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75626</xdr:rowOff>
    </xdr:from>
    <xdr:to>
      <xdr:col>85</xdr:col>
      <xdr:colOff>127000</xdr:colOff>
      <xdr:row>78</xdr:row>
      <xdr:rowOff>90812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762926"/>
          <a:ext cx="838200" cy="70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117721</xdr:rowOff>
    </xdr:from>
    <xdr:to>
      <xdr:col>81</xdr:col>
      <xdr:colOff>50800</xdr:colOff>
      <xdr:row>74</xdr:row>
      <xdr:rowOff>75626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633571"/>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117721</xdr:rowOff>
    </xdr:from>
    <xdr:to>
      <xdr:col>76</xdr:col>
      <xdr:colOff>114300</xdr:colOff>
      <xdr:row>75</xdr:row>
      <xdr:rowOff>136075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633571"/>
          <a:ext cx="889000" cy="36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136075</xdr:rowOff>
    </xdr:from>
    <xdr:to>
      <xdr:col>71</xdr:col>
      <xdr:colOff>177800</xdr:colOff>
      <xdr:row>79</xdr:row>
      <xdr:rowOff>89179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994825"/>
          <a:ext cx="889000" cy="6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40012</xdr:rowOff>
    </xdr:from>
    <xdr:to>
      <xdr:col>85</xdr:col>
      <xdr:colOff>177800</xdr:colOff>
      <xdr:row>78</xdr:row>
      <xdr:rowOff>141612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62889</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24826</xdr:rowOff>
    </xdr:from>
    <xdr:to>
      <xdr:col>81</xdr:col>
      <xdr:colOff>101600</xdr:colOff>
      <xdr:row>74</xdr:row>
      <xdr:rowOff>126426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7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142953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24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66921</xdr:rowOff>
    </xdr:from>
    <xdr:to>
      <xdr:col>76</xdr:col>
      <xdr:colOff>165100</xdr:colOff>
      <xdr:row>73</xdr:row>
      <xdr:rowOff>168521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5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13598</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3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85275</xdr:rowOff>
    </xdr:from>
    <xdr:to>
      <xdr:col>72</xdr:col>
      <xdr:colOff>38100</xdr:colOff>
      <xdr:row>76</xdr:row>
      <xdr:rowOff>15425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9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31952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7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38379</xdr:rowOff>
    </xdr:from>
    <xdr:to>
      <xdr:col>67</xdr:col>
      <xdr:colOff>101600</xdr:colOff>
      <xdr:row>79</xdr:row>
      <xdr:rowOff>139979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131106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7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169545</xdr:rowOff>
    </xdr:from>
    <xdr:to>
      <xdr:col>85</xdr:col>
      <xdr:colOff>127000</xdr:colOff>
      <xdr:row>92</xdr:row>
      <xdr:rowOff>67907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771495"/>
          <a:ext cx="838200" cy="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67907</xdr:rowOff>
    </xdr:from>
    <xdr:to>
      <xdr:col>81</xdr:col>
      <xdr:colOff>50800</xdr:colOff>
      <xdr:row>93</xdr:row>
      <xdr:rowOff>112979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841307"/>
          <a:ext cx="889000" cy="2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76543</xdr:rowOff>
    </xdr:from>
    <xdr:to>
      <xdr:col>76</xdr:col>
      <xdr:colOff>114300</xdr:colOff>
      <xdr:row>93</xdr:row>
      <xdr:rowOff>112979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021393"/>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53784</xdr:rowOff>
    </xdr:from>
    <xdr:to>
      <xdr:col>71</xdr:col>
      <xdr:colOff>177800</xdr:colOff>
      <xdr:row>93</xdr:row>
      <xdr:rowOff>76543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998634"/>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118745</xdr:rowOff>
    </xdr:from>
    <xdr:to>
      <xdr:col>85</xdr:col>
      <xdr:colOff>177800</xdr:colOff>
      <xdr:row>92</xdr:row>
      <xdr:rowOff>48895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141622</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5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17107</xdr:rowOff>
    </xdr:from>
    <xdr:to>
      <xdr:col>81</xdr:col>
      <xdr:colOff>101600</xdr:colOff>
      <xdr:row>92</xdr:row>
      <xdr:rowOff>118707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7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135234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5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62179</xdr:rowOff>
    </xdr:from>
    <xdr:to>
      <xdr:col>76</xdr:col>
      <xdr:colOff>165100</xdr:colOff>
      <xdr:row>93</xdr:row>
      <xdr:rowOff>163779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8856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7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25743</xdr:rowOff>
    </xdr:from>
    <xdr:to>
      <xdr:col>72</xdr:col>
      <xdr:colOff>38100</xdr:colOff>
      <xdr:row>93</xdr:row>
      <xdr:rowOff>127343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9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143870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2984</xdr:rowOff>
    </xdr:from>
    <xdr:to>
      <xdr:col>67</xdr:col>
      <xdr:colOff>101600</xdr:colOff>
      <xdr:row>93</xdr:row>
      <xdr:rowOff>104584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9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121111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多くの項目で類似団体平均と比較して高くなっており、特に民生費・衛生費・商工費・公債費で大きく上回っている。民生費については、非課税世帯や子育て世帯への臨時特別給付金の支給に伴う増加、衛生費では新型コロナウイルスワクチン接種の実施に伴う増加が主な原因となっている。商工費については、産業立地促進助成が増加したほか、ちくさ高原スキー場の人工降雪機整備に係る費用が主な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また、総務費では特別定額給付金事業、土木費では市営住宅整備事業がそれぞれ完了したことにより、減少に転じている。加えて、災害復旧費では平成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年７月豪雨の災害に係る災害復旧事業の完了などにより類似団体平均とほぼ同程度まで減少している。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整備更新・維持管理については、今後も一定費用を要することが見込まれるため、公共施設等総合管理計画に基づく施設の集約化をはじめ、少子化・人口流出対策に取り組むことで一人当たりのコストの逓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財政調整基金は、収入減少や災害など不測の支出増加に備え、長期的視野に立って積立てを行うものであり、令和３年度は基金の取り崩しは行っていない。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実質収支額は、繰越額を除いた実質の予算額に対する執行割合が</a:t>
          </a:r>
          <a:r>
            <a:rPr kumimoji="1" lang="en-US" altLang="ja-JP" sz="1300">
              <a:latin typeface="ＭＳ ゴシック" pitchFamily="49" charset="-128"/>
              <a:ea typeface="ＭＳ ゴシック" pitchFamily="49" charset="-128"/>
            </a:rPr>
            <a:t>96.1</a:t>
          </a:r>
          <a:r>
            <a:rPr kumimoji="1" lang="ja-JP" altLang="en-US" sz="1300">
              <a:latin typeface="ＭＳ ゴシック" pitchFamily="49" charset="-128"/>
              <a:ea typeface="ＭＳ ゴシック" pitchFamily="49" charset="-128"/>
            </a:rPr>
            <a:t>％と、昨年度執行割合に比べ</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％増加したことにより不用額が減少したため、</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実質単年度収支は、実質収支額が前年度比で減少に転じたこともあり、</a:t>
          </a:r>
          <a:r>
            <a:rPr kumimoji="1" lang="en-US" altLang="ja-JP" sz="1300">
              <a:latin typeface="ＭＳ ゴシック" pitchFamily="49" charset="-128"/>
              <a:ea typeface="ＭＳ ゴシック" pitchFamily="49" charset="-128"/>
            </a:rPr>
            <a:t>97</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0.78</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過去５年間では、全会計において黒字であり、連結実質赤字は発生していない。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水道事業では、年々留保財源を切り崩している状況であるため、水道ビジョンに基づき、料金の適正化・施設の統廃合を検討していく。病院事業では、新型コロナウイルス感染症関係補助金により収益が増えたことにより、黒字比率が増加しているが一時的なものであるため、公立病院経営強化プランを作成し、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01_&#36001;&#25919;&#20418;/13-&#36001;&#25919;&#29366;&#27841;&#36039;&#26009;&#38598;/&#20196;&#21644;&#65299;&#24180;&#24230;/231003_&#12304;10&#65295;19&#12294;&#12305;&#20196;&#21644;&#65299;&#24180;&#24230;&#36001;&#25919;&#29366;&#27841;&#36039;&#26009;&#38598;&#12398;&#20316;&#25104;&#12395;&#12388;&#12356;&#12390;&#65288;2&#22238;&#30446;&#12539;&#22320;&#26041;&#20844;&#20250;&#35336;&#38306;&#20418;&#65289;/&#12304;&#36001;&#25919;&#29366;&#27841;&#36039;&#26009;&#38598;&#12305;_282278_&#23437;&#31903;&#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28">
          <cell r="B28" t="str">
            <v>国民健康保険事業特別会計</v>
          </cell>
        </row>
        <row r="29">
          <cell r="B29" t="str">
            <v>国民健康保険診療所特別会計</v>
          </cell>
        </row>
        <row r="30">
          <cell r="B30" t="str">
            <v>後期高齢者医療事業特別会計</v>
          </cell>
        </row>
        <row r="31">
          <cell r="B31" t="str">
            <v>介護保険事業特別会計</v>
          </cell>
        </row>
        <row r="32">
          <cell r="B32" t="str">
            <v>訪問看護事業特別会計</v>
          </cell>
        </row>
        <row r="33">
          <cell r="B33" t="str">
            <v>下水道事業特別会計</v>
          </cell>
        </row>
        <row r="34">
          <cell r="B34" t="str">
            <v>病院事業特別会計</v>
          </cell>
        </row>
        <row r="35">
          <cell r="B35" t="str">
            <v>水道事業特別会計</v>
          </cell>
        </row>
        <row r="68">
          <cell r="B68" t="str">
            <v>にしはりま環境事務組合</v>
          </cell>
        </row>
        <row r="69">
          <cell r="B69" t="str">
            <v>西はりま消防組合</v>
          </cell>
        </row>
        <row r="70">
          <cell r="B70" t="str">
            <v>兵庫県市町村職員退職手当組合</v>
          </cell>
        </row>
        <row r="71">
          <cell r="B71" t="str">
            <v>兵庫県市町交通災害共済組合</v>
          </cell>
        </row>
        <row r="72">
          <cell r="B72" t="str">
            <v>兵庫県町議会議員公務災害補償組合</v>
          </cell>
        </row>
        <row r="73">
          <cell r="B73" t="str">
            <v>兵庫県後期高齢者医療広域連合（一般会計）</v>
          </cell>
        </row>
        <row r="74">
          <cell r="B74" t="str">
            <v>兵庫県後期高齢者医療広域連合（特別会計）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77993</v>
          </cell>
          <cell r="F3">
            <v>68468</v>
          </cell>
        </row>
        <row r="5">
          <cell r="A5" t="str">
            <v xml:space="preserve"> H30</v>
          </cell>
          <cell r="D5">
            <v>75825</v>
          </cell>
          <cell r="F5">
            <v>69729</v>
          </cell>
        </row>
        <row r="7">
          <cell r="A7" t="str">
            <v xml:space="preserve"> R01</v>
          </cell>
          <cell r="D7">
            <v>75186</v>
          </cell>
          <cell r="F7">
            <v>74581</v>
          </cell>
        </row>
        <row r="9">
          <cell r="A9" t="str">
            <v xml:space="preserve"> R02</v>
          </cell>
          <cell r="D9">
            <v>61321</v>
          </cell>
          <cell r="F9">
            <v>76347</v>
          </cell>
        </row>
        <row r="11">
          <cell r="A11" t="str">
            <v xml:space="preserve"> R03</v>
          </cell>
          <cell r="D11">
            <v>55919</v>
          </cell>
          <cell r="F11">
            <v>69604</v>
          </cell>
        </row>
        <row r="18">
          <cell r="B18" t="str">
            <v>H29</v>
          </cell>
          <cell r="C18" t="str">
            <v>H30</v>
          </cell>
          <cell r="D18" t="str">
            <v>R01</v>
          </cell>
          <cell r="E18" t="str">
            <v>R02</v>
          </cell>
          <cell r="F18" t="str">
            <v>R03</v>
          </cell>
        </row>
        <row r="19">
          <cell r="A19" t="str">
            <v>実質収支額</v>
          </cell>
          <cell r="B19">
            <v>3.01</v>
          </cell>
          <cell r="C19">
            <v>2.95</v>
          </cell>
          <cell r="D19">
            <v>4.0599999999999996</v>
          </cell>
          <cell r="E19">
            <v>5.63</v>
          </cell>
          <cell r="F19">
            <v>5.43</v>
          </cell>
        </row>
        <row r="20">
          <cell r="A20" t="str">
            <v>財政調整基金残高</v>
          </cell>
          <cell r="B20">
            <v>20.84</v>
          </cell>
          <cell r="C20">
            <v>20.99</v>
          </cell>
          <cell r="D20">
            <v>18.420000000000002</v>
          </cell>
          <cell r="E20">
            <v>19.23</v>
          </cell>
          <cell r="F20">
            <v>18.940000000000001</v>
          </cell>
        </row>
        <row r="21">
          <cell r="A21" t="str">
            <v>実質単年度収支</v>
          </cell>
          <cell r="B21">
            <v>2.33</v>
          </cell>
          <cell r="C21">
            <v>2.67</v>
          </cell>
          <cell r="D21">
            <v>-0.09</v>
          </cell>
          <cell r="E21">
            <v>8.68</v>
          </cell>
          <cell r="F21">
            <v>7.9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v>
          </cell>
          <cell r="D27" t="e">
            <v>#N/A</v>
          </cell>
          <cell r="E27">
            <v>0.41</v>
          </cell>
          <cell r="F27" t="e">
            <v>#N/A</v>
          </cell>
          <cell r="G27">
            <v>0.97</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訪問看護事業特別会計</v>
          </cell>
          <cell r="B29" t="e">
            <v>#N/A</v>
          </cell>
          <cell r="C29">
            <v>0</v>
          </cell>
          <cell r="D29" t="e">
            <v>#N/A</v>
          </cell>
          <cell r="E29">
            <v>0</v>
          </cell>
          <cell r="F29" t="e">
            <v>#N/A</v>
          </cell>
          <cell r="G29">
            <v>0</v>
          </cell>
          <cell r="H29" t="e">
            <v>#N/A</v>
          </cell>
          <cell r="I29">
            <v>0</v>
          </cell>
          <cell r="J29" t="e">
            <v>#N/A</v>
          </cell>
          <cell r="K29">
            <v>0</v>
          </cell>
        </row>
        <row r="30">
          <cell r="A30" t="str">
            <v>国民健康保険診療所特別会計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0.06</v>
          </cell>
          <cell r="D31" t="e">
            <v>#N/A</v>
          </cell>
          <cell r="E31">
            <v>0.08</v>
          </cell>
          <cell r="F31" t="e">
            <v>#N/A</v>
          </cell>
          <cell r="G31">
            <v>7.0000000000000007E-2</v>
          </cell>
          <cell r="H31" t="e">
            <v>#N/A</v>
          </cell>
          <cell r="I31">
            <v>7.0000000000000007E-2</v>
          </cell>
          <cell r="J31" t="e">
            <v>#N/A</v>
          </cell>
          <cell r="K31">
            <v>7.0000000000000007E-2</v>
          </cell>
        </row>
        <row r="32">
          <cell r="A32" t="str">
            <v>国民健康保険事業特別会計</v>
          </cell>
          <cell r="B32" t="e">
            <v>#N/A</v>
          </cell>
          <cell r="C32">
            <v>1.1599999999999999</v>
          </cell>
          <cell r="D32" t="e">
            <v>#N/A</v>
          </cell>
          <cell r="E32">
            <v>0.63</v>
          </cell>
          <cell r="F32" t="e">
            <v>#N/A</v>
          </cell>
          <cell r="G32">
            <v>0.26</v>
          </cell>
          <cell r="H32" t="e">
            <v>#N/A</v>
          </cell>
          <cell r="I32">
            <v>0.16</v>
          </cell>
          <cell r="J32" t="e">
            <v>#N/A</v>
          </cell>
          <cell r="K32">
            <v>0.2</v>
          </cell>
        </row>
        <row r="33">
          <cell r="A33" t="str">
            <v>介護保険事業特別会計</v>
          </cell>
          <cell r="B33" t="e">
            <v>#N/A</v>
          </cell>
          <cell r="C33">
            <v>0.41</v>
          </cell>
          <cell r="D33" t="e">
            <v>#N/A</v>
          </cell>
          <cell r="E33">
            <v>0.25</v>
          </cell>
          <cell r="F33" t="e">
            <v>#N/A</v>
          </cell>
          <cell r="G33">
            <v>0.28999999999999998</v>
          </cell>
          <cell r="H33" t="e">
            <v>#N/A</v>
          </cell>
          <cell r="I33">
            <v>0.54</v>
          </cell>
          <cell r="J33" t="e">
            <v>#N/A</v>
          </cell>
          <cell r="K33">
            <v>0.56999999999999995</v>
          </cell>
        </row>
        <row r="34">
          <cell r="A34" t="str">
            <v>水道事業特別会計</v>
          </cell>
          <cell r="B34" t="e">
            <v>#N/A</v>
          </cell>
          <cell r="C34">
            <v>4.3</v>
          </cell>
          <cell r="D34" t="e">
            <v>#N/A</v>
          </cell>
          <cell r="E34">
            <v>3.9</v>
          </cell>
          <cell r="F34" t="e">
            <v>#N/A</v>
          </cell>
          <cell r="G34">
            <v>3.92</v>
          </cell>
          <cell r="H34" t="e">
            <v>#N/A</v>
          </cell>
          <cell r="I34">
            <v>5.48</v>
          </cell>
          <cell r="J34" t="e">
            <v>#N/A</v>
          </cell>
          <cell r="K34">
            <v>4.59</v>
          </cell>
        </row>
        <row r="35">
          <cell r="A35" t="str">
            <v>一般会計</v>
          </cell>
          <cell r="B35" t="e">
            <v>#N/A</v>
          </cell>
          <cell r="C35">
            <v>3</v>
          </cell>
          <cell r="D35" t="e">
            <v>#N/A</v>
          </cell>
          <cell r="E35">
            <v>2.94</v>
          </cell>
          <cell r="F35" t="e">
            <v>#N/A</v>
          </cell>
          <cell r="G35">
            <v>4.0599999999999996</v>
          </cell>
          <cell r="H35" t="e">
            <v>#N/A</v>
          </cell>
          <cell r="I35">
            <v>5.63</v>
          </cell>
          <cell r="J35" t="e">
            <v>#N/A</v>
          </cell>
          <cell r="K35">
            <v>5.43</v>
          </cell>
        </row>
        <row r="36">
          <cell r="A36" t="str">
            <v>病院事業特別会計</v>
          </cell>
          <cell r="B36" t="e">
            <v>#N/A</v>
          </cell>
          <cell r="C36">
            <v>0</v>
          </cell>
          <cell r="D36" t="e">
            <v>#N/A</v>
          </cell>
          <cell r="E36">
            <v>0</v>
          </cell>
          <cell r="F36" t="e">
            <v>#N/A</v>
          </cell>
          <cell r="G36">
            <v>0</v>
          </cell>
          <cell r="H36" t="e">
            <v>#N/A</v>
          </cell>
          <cell r="I36">
            <v>2.6</v>
          </cell>
          <cell r="J36" t="e">
            <v>#N/A</v>
          </cell>
          <cell r="K36">
            <v>10.6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3597</v>
          </cell>
          <cell r="G42">
            <v>3632</v>
          </cell>
          <cell r="J42">
            <v>3645</v>
          </cell>
          <cell r="M42">
            <v>3437</v>
          </cell>
          <cell r="P42">
            <v>3392</v>
          </cell>
        </row>
        <row r="43">
          <cell r="A43" t="str">
            <v>一時借入金の利子</v>
          </cell>
          <cell r="B43">
            <v>2</v>
          </cell>
          <cell r="E43">
            <v>1</v>
          </cell>
          <cell r="H43">
            <v>1</v>
          </cell>
          <cell r="K43">
            <v>1</v>
          </cell>
          <cell r="N43">
            <v>1</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213</v>
          </cell>
          <cell r="E45">
            <v>213</v>
          </cell>
          <cell r="H45">
            <v>213</v>
          </cell>
          <cell r="K45">
            <v>226</v>
          </cell>
          <cell r="N45">
            <v>225</v>
          </cell>
        </row>
        <row r="46">
          <cell r="A46" t="str">
            <v>公営企業債の元利償還金に対する繰入金</v>
          </cell>
          <cell r="B46">
            <v>1922</v>
          </cell>
          <cell r="E46">
            <v>1883</v>
          </cell>
          <cell r="H46">
            <v>1826</v>
          </cell>
          <cell r="K46">
            <v>1387</v>
          </cell>
          <cell r="N46">
            <v>1588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2763</v>
          </cell>
          <cell r="E49">
            <v>2581</v>
          </cell>
          <cell r="H49">
            <v>2601</v>
          </cell>
          <cell r="K49">
            <v>2492</v>
          </cell>
          <cell r="N49">
            <v>2323</v>
          </cell>
        </row>
        <row r="50">
          <cell r="A50" t="str">
            <v>実質公債費比率の分子</v>
          </cell>
          <cell r="B50" t="e">
            <v>#N/A</v>
          </cell>
          <cell r="C50">
            <v>1303</v>
          </cell>
          <cell r="D50" t="e">
            <v>#N/A</v>
          </cell>
          <cell r="E50" t="e">
            <v>#N/A</v>
          </cell>
          <cell r="F50">
            <v>1046</v>
          </cell>
          <cell r="G50" t="e">
            <v>#N/A</v>
          </cell>
          <cell r="H50" t="e">
            <v>#N/A</v>
          </cell>
          <cell r="I50">
            <v>996</v>
          </cell>
          <cell r="J50" t="e">
            <v>#N/A</v>
          </cell>
          <cell r="K50" t="e">
            <v>#N/A</v>
          </cell>
          <cell r="L50">
            <v>669</v>
          </cell>
          <cell r="M50" t="e">
            <v>#N/A</v>
          </cell>
          <cell r="N50" t="e">
            <v>#N/A</v>
          </cell>
          <cell r="O50">
            <v>745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38277</v>
          </cell>
          <cell r="G56">
            <v>37151</v>
          </cell>
          <cell r="J56">
            <v>36186</v>
          </cell>
          <cell r="M56">
            <v>35767</v>
          </cell>
          <cell r="P56">
            <v>34405</v>
          </cell>
        </row>
        <row r="57">
          <cell r="A57" t="str">
            <v>充当可能特定歳入</v>
          </cell>
          <cell r="D57">
            <v>2132</v>
          </cell>
          <cell r="G57">
            <v>1956</v>
          </cell>
          <cell r="J57">
            <v>571</v>
          </cell>
          <cell r="M57">
            <v>490</v>
          </cell>
          <cell r="P57">
            <v>512</v>
          </cell>
        </row>
        <row r="58">
          <cell r="A58" t="str">
            <v>充当可能基金</v>
          </cell>
          <cell r="D58">
            <v>5692</v>
          </cell>
          <cell r="G58">
            <v>5997</v>
          </cell>
          <cell r="J58">
            <v>5628</v>
          </cell>
          <cell r="M58">
            <v>5940</v>
          </cell>
          <cell r="P58">
            <v>6231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2909</v>
          </cell>
          <cell r="E62">
            <v>2658</v>
          </cell>
          <cell r="H62">
            <v>2720</v>
          </cell>
          <cell r="K62">
            <v>2778</v>
          </cell>
          <cell r="N62">
            <v>2729</v>
          </cell>
        </row>
        <row r="63">
          <cell r="A63" t="str">
            <v>組合等負担等見込額</v>
          </cell>
          <cell r="B63">
            <v>1839</v>
          </cell>
          <cell r="E63">
            <v>1642</v>
          </cell>
          <cell r="H63">
            <v>1443</v>
          </cell>
          <cell r="K63">
            <v>1323</v>
          </cell>
          <cell r="N63">
            <v>1116</v>
          </cell>
        </row>
        <row r="64">
          <cell r="A64" t="str">
            <v>公営企業債等繰入見込額</v>
          </cell>
          <cell r="B64">
            <v>23840</v>
          </cell>
          <cell r="E64">
            <v>21797</v>
          </cell>
          <cell r="H64">
            <v>20252</v>
          </cell>
          <cell r="K64">
            <v>17444</v>
          </cell>
          <cell r="N64">
            <v>16020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30258</v>
          </cell>
          <cell r="E66">
            <v>30655</v>
          </cell>
          <cell r="H66">
            <v>31076</v>
          </cell>
          <cell r="K66">
            <v>30309</v>
          </cell>
          <cell r="N66">
            <v>29015</v>
          </cell>
        </row>
        <row r="67">
          <cell r="A67" t="str">
            <v>将来負担比率の分子</v>
          </cell>
          <cell r="B67" t="e">
            <v>#N/A</v>
          </cell>
          <cell r="C67">
            <v>12744</v>
          </cell>
          <cell r="D67" t="e">
            <v>#N/A</v>
          </cell>
          <cell r="E67" t="e">
            <v>#N/A</v>
          </cell>
          <cell r="F67">
            <v>11647</v>
          </cell>
          <cell r="G67" t="e">
            <v>#N/A</v>
          </cell>
          <cell r="H67" t="e">
            <v>#N/A</v>
          </cell>
          <cell r="I67">
            <v>13106</v>
          </cell>
          <cell r="J67" t="e">
            <v>#N/A</v>
          </cell>
          <cell r="K67" t="e">
            <v>#N/A</v>
          </cell>
          <cell r="L67">
            <v>9656</v>
          </cell>
          <cell r="M67" t="e">
            <v>#N/A</v>
          </cell>
          <cell r="N67" t="e">
            <v>#N/A</v>
          </cell>
          <cell r="O67">
            <v>7732</v>
          </cell>
          <cell r="P67" t="e">
            <v>#N/A</v>
          </cell>
        </row>
        <row r="71">
          <cell r="B71" t="str">
            <v>R01</v>
          </cell>
          <cell r="C71" t="str">
            <v>R02</v>
          </cell>
          <cell r="D71" t="str">
            <v>R03</v>
          </cell>
        </row>
        <row r="72">
          <cell r="A72" t="str">
            <v>財政調整基金</v>
          </cell>
          <cell r="B72">
            <v>2716</v>
          </cell>
          <cell r="C72">
            <v>2868</v>
          </cell>
          <cell r="D72">
            <v>2871</v>
          </cell>
        </row>
        <row r="73">
          <cell r="A73" t="str">
            <v>減債基金</v>
          </cell>
          <cell r="B73">
            <v>169</v>
          </cell>
          <cell r="C73">
            <v>199</v>
          </cell>
          <cell r="D73">
            <v>187</v>
          </cell>
        </row>
        <row r="74">
          <cell r="A74" t="str">
            <v>その他特定目的基金</v>
          </cell>
          <cell r="B74">
            <v>3990</v>
          </cell>
          <cell r="C74">
            <v>4132</v>
          </cell>
          <cell r="D74">
            <v>4376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17" sqref="AH17:AL17"/>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26053324</v>
      </c>
      <c r="BO4" s="92"/>
      <c r="BP4" s="92"/>
      <c r="BQ4" s="92"/>
      <c r="BR4" s="92"/>
      <c r="BS4" s="92"/>
      <c r="BT4" s="92"/>
      <c r="BU4" s="93"/>
      <c r="BV4" s="91">
        <v>29999840</v>
      </c>
      <c r="BW4" s="92"/>
      <c r="BX4" s="92"/>
      <c r="BY4" s="92"/>
      <c r="BZ4" s="92"/>
      <c r="CA4" s="92"/>
      <c r="CB4" s="92"/>
      <c r="CC4" s="93"/>
      <c r="CD4" s="94" t="s">
        <v>31</v>
      </c>
      <c r="CE4" s="95"/>
      <c r="CF4" s="95"/>
      <c r="CG4" s="95"/>
      <c r="CH4" s="95"/>
      <c r="CI4" s="95"/>
      <c r="CJ4" s="95"/>
      <c r="CK4" s="95"/>
      <c r="CL4" s="95"/>
      <c r="CM4" s="95"/>
      <c r="CN4" s="95"/>
      <c r="CO4" s="95"/>
      <c r="CP4" s="95"/>
      <c r="CQ4" s="95"/>
      <c r="CR4" s="95"/>
      <c r="CS4" s="96"/>
      <c r="CT4" s="97">
        <v>5.4</v>
      </c>
      <c r="CU4" s="98"/>
      <c r="CV4" s="98"/>
      <c r="CW4" s="98"/>
      <c r="CX4" s="98"/>
      <c r="CY4" s="98"/>
      <c r="CZ4" s="98"/>
      <c r="DA4" s="99"/>
      <c r="DB4" s="97">
        <v>5.6</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25186557</v>
      </c>
      <c r="BO5" s="114"/>
      <c r="BP5" s="114"/>
      <c r="BQ5" s="114"/>
      <c r="BR5" s="114"/>
      <c r="BS5" s="114"/>
      <c r="BT5" s="114"/>
      <c r="BU5" s="115"/>
      <c r="BV5" s="113">
        <v>29037925</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89.8</v>
      </c>
      <c r="CU5" s="120"/>
      <c r="CV5" s="120"/>
      <c r="CW5" s="120"/>
      <c r="CX5" s="120"/>
      <c r="CY5" s="120"/>
      <c r="CZ5" s="120"/>
      <c r="DA5" s="121"/>
      <c r="DB5" s="119">
        <v>91.4</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866767</v>
      </c>
      <c r="BO6" s="114"/>
      <c r="BP6" s="114"/>
      <c r="BQ6" s="114"/>
      <c r="BR6" s="114"/>
      <c r="BS6" s="114"/>
      <c r="BT6" s="114"/>
      <c r="BU6" s="115"/>
      <c r="BV6" s="113">
        <v>961915</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92.5</v>
      </c>
      <c r="CU6" s="133"/>
      <c r="CV6" s="133"/>
      <c r="CW6" s="133"/>
      <c r="CX6" s="133"/>
      <c r="CY6" s="133"/>
      <c r="CZ6" s="133"/>
      <c r="DA6" s="134"/>
      <c r="DB6" s="132">
        <v>94.5</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43240</v>
      </c>
      <c r="BO7" s="114"/>
      <c r="BP7" s="114"/>
      <c r="BQ7" s="114"/>
      <c r="BR7" s="114"/>
      <c r="BS7" s="114"/>
      <c r="BT7" s="114"/>
      <c r="BU7" s="115"/>
      <c r="BV7" s="113">
        <v>122367</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15161048</v>
      </c>
      <c r="CU7" s="114"/>
      <c r="CV7" s="114"/>
      <c r="CW7" s="114"/>
      <c r="CX7" s="114"/>
      <c r="CY7" s="114"/>
      <c r="CZ7" s="114"/>
      <c r="DA7" s="115"/>
      <c r="DB7" s="113">
        <v>14910845</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823527</v>
      </c>
      <c r="BO8" s="114"/>
      <c r="BP8" s="114"/>
      <c r="BQ8" s="114"/>
      <c r="BR8" s="114"/>
      <c r="BS8" s="114"/>
      <c r="BT8" s="114"/>
      <c r="BU8" s="115"/>
      <c r="BV8" s="113">
        <v>839548</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0.34</v>
      </c>
      <c r="CU8" s="149"/>
      <c r="CV8" s="149"/>
      <c r="CW8" s="149"/>
      <c r="CX8" s="149"/>
      <c r="CY8" s="149"/>
      <c r="CZ8" s="149"/>
      <c r="DA8" s="150"/>
      <c r="DB8" s="148">
        <v>0.34</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34819</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-16021</v>
      </c>
      <c r="BO9" s="114"/>
      <c r="BP9" s="114"/>
      <c r="BQ9" s="114"/>
      <c r="BR9" s="114"/>
      <c r="BS9" s="114"/>
      <c r="BT9" s="114"/>
      <c r="BU9" s="115"/>
      <c r="BV9" s="113">
        <v>240728</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19.399999999999999</v>
      </c>
      <c r="CU9" s="120"/>
      <c r="CV9" s="120"/>
      <c r="CW9" s="120"/>
      <c r="CX9" s="120"/>
      <c r="CY9" s="120"/>
      <c r="CZ9" s="120"/>
      <c r="DA9" s="121"/>
      <c r="DB9" s="119">
        <v>18.5</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37773</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47</v>
      </c>
      <c r="AV10" s="109"/>
      <c r="AW10" s="109"/>
      <c r="AX10" s="109"/>
      <c r="AY10" s="110" t="s">
        <v>58</v>
      </c>
      <c r="AZ10" s="111"/>
      <c r="BA10" s="111"/>
      <c r="BB10" s="111"/>
      <c r="BC10" s="111"/>
      <c r="BD10" s="111"/>
      <c r="BE10" s="111"/>
      <c r="BF10" s="111"/>
      <c r="BG10" s="111"/>
      <c r="BH10" s="111"/>
      <c r="BI10" s="111"/>
      <c r="BJ10" s="111"/>
      <c r="BK10" s="111"/>
      <c r="BL10" s="111"/>
      <c r="BM10" s="112"/>
      <c r="BN10" s="113">
        <v>3110</v>
      </c>
      <c r="BO10" s="114"/>
      <c r="BP10" s="114"/>
      <c r="BQ10" s="114"/>
      <c r="BR10" s="114"/>
      <c r="BS10" s="114"/>
      <c r="BT10" s="114"/>
      <c r="BU10" s="115"/>
      <c r="BV10" s="113">
        <v>191669</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47</v>
      </c>
      <c r="AV11" s="109"/>
      <c r="AW11" s="109"/>
      <c r="AX11" s="109"/>
      <c r="AY11" s="110" t="s">
        <v>63</v>
      </c>
      <c r="AZ11" s="111"/>
      <c r="BA11" s="111"/>
      <c r="BB11" s="111"/>
      <c r="BC11" s="111"/>
      <c r="BD11" s="111"/>
      <c r="BE11" s="111"/>
      <c r="BF11" s="111"/>
      <c r="BG11" s="111"/>
      <c r="BH11" s="111"/>
      <c r="BI11" s="111"/>
      <c r="BJ11" s="111"/>
      <c r="BK11" s="111"/>
      <c r="BL11" s="111"/>
      <c r="BM11" s="112"/>
      <c r="BN11" s="113">
        <v>1210694</v>
      </c>
      <c r="BO11" s="114"/>
      <c r="BP11" s="114"/>
      <c r="BQ11" s="114"/>
      <c r="BR11" s="114"/>
      <c r="BS11" s="114"/>
      <c r="BT11" s="114"/>
      <c r="BU11" s="115"/>
      <c r="BV11" s="113">
        <v>902582</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36010</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40033</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35713</v>
      </c>
      <c r="S13" s="197"/>
      <c r="T13" s="197"/>
      <c r="U13" s="197"/>
      <c r="V13" s="198"/>
      <c r="W13" s="127" t="s">
        <v>74</v>
      </c>
      <c r="X13" s="128"/>
      <c r="Y13" s="128"/>
      <c r="Z13" s="128"/>
      <c r="AA13" s="128"/>
      <c r="AB13" s="123"/>
      <c r="AC13" s="159">
        <v>777</v>
      </c>
      <c r="AD13" s="160"/>
      <c r="AE13" s="160"/>
      <c r="AF13" s="160"/>
      <c r="AG13" s="199"/>
      <c r="AH13" s="159">
        <v>857</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1197783</v>
      </c>
      <c r="BO13" s="114"/>
      <c r="BP13" s="114"/>
      <c r="BQ13" s="114"/>
      <c r="BR13" s="114"/>
      <c r="BS13" s="114"/>
      <c r="BT13" s="114"/>
      <c r="BU13" s="115"/>
      <c r="BV13" s="113">
        <v>1294946</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6.9</v>
      </c>
      <c r="CU13" s="120"/>
      <c r="CV13" s="120"/>
      <c r="CW13" s="120"/>
      <c r="CX13" s="120"/>
      <c r="CY13" s="120"/>
      <c r="CZ13" s="120"/>
      <c r="DA13" s="121"/>
      <c r="DB13" s="119">
        <v>7.9</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36679</v>
      </c>
      <c r="S14" s="197"/>
      <c r="T14" s="197"/>
      <c r="U14" s="197"/>
      <c r="V14" s="198"/>
      <c r="W14" s="85"/>
      <c r="X14" s="86"/>
      <c r="Y14" s="86"/>
      <c r="Z14" s="86"/>
      <c r="AA14" s="86"/>
      <c r="AB14" s="101"/>
      <c r="AC14" s="203">
        <v>4.5</v>
      </c>
      <c r="AD14" s="204"/>
      <c r="AE14" s="204"/>
      <c r="AF14" s="204"/>
      <c r="AG14" s="205"/>
      <c r="AH14" s="203">
        <v>4.5999999999999996</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65.400000000000006</v>
      </c>
      <c r="CU14" s="211"/>
      <c r="CV14" s="211"/>
      <c r="CW14" s="211"/>
      <c r="CX14" s="211"/>
      <c r="CY14" s="211"/>
      <c r="CZ14" s="211"/>
      <c r="DA14" s="212"/>
      <c r="DB14" s="210">
        <v>83.7</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36398</v>
      </c>
      <c r="S15" s="197"/>
      <c r="T15" s="197"/>
      <c r="U15" s="197"/>
      <c r="V15" s="198"/>
      <c r="W15" s="127" t="s">
        <v>80</v>
      </c>
      <c r="X15" s="128"/>
      <c r="Y15" s="128"/>
      <c r="Z15" s="128"/>
      <c r="AA15" s="128"/>
      <c r="AB15" s="123"/>
      <c r="AC15" s="159">
        <v>6770</v>
      </c>
      <c r="AD15" s="160"/>
      <c r="AE15" s="160"/>
      <c r="AF15" s="160"/>
      <c r="AG15" s="199"/>
      <c r="AH15" s="159">
        <v>7273</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4391499</v>
      </c>
      <c r="BO15" s="92"/>
      <c r="BP15" s="92"/>
      <c r="BQ15" s="92"/>
      <c r="BR15" s="92"/>
      <c r="BS15" s="92"/>
      <c r="BT15" s="92"/>
      <c r="BU15" s="93"/>
      <c r="BV15" s="91">
        <v>4554399</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38.799999999999997</v>
      </c>
      <c r="AD16" s="204"/>
      <c r="AE16" s="204"/>
      <c r="AF16" s="204"/>
      <c r="AG16" s="205"/>
      <c r="AH16" s="203">
        <v>39.200000000000003</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13422350</v>
      </c>
      <c r="BO16" s="114"/>
      <c r="BP16" s="114"/>
      <c r="BQ16" s="114"/>
      <c r="BR16" s="114"/>
      <c r="BS16" s="114"/>
      <c r="BT16" s="114"/>
      <c r="BU16" s="115"/>
      <c r="BV16" s="113">
        <v>13160400</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9898</v>
      </c>
      <c r="AD17" s="160"/>
      <c r="AE17" s="160"/>
      <c r="AF17" s="160"/>
      <c r="AG17" s="199"/>
      <c r="AH17" s="159">
        <v>10405</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5505006</v>
      </c>
      <c r="BO17" s="114"/>
      <c r="BP17" s="114"/>
      <c r="BQ17" s="114"/>
      <c r="BR17" s="114"/>
      <c r="BS17" s="114"/>
      <c r="BT17" s="114"/>
      <c r="BU17" s="115"/>
      <c r="BV17" s="113">
        <v>5716328</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658.54</v>
      </c>
      <c r="M18" s="236"/>
      <c r="N18" s="236"/>
      <c r="O18" s="236"/>
      <c r="P18" s="236"/>
      <c r="Q18" s="236"/>
      <c r="R18" s="237"/>
      <c r="S18" s="237"/>
      <c r="T18" s="237"/>
      <c r="U18" s="237"/>
      <c r="V18" s="238"/>
      <c r="W18" s="143"/>
      <c r="X18" s="144"/>
      <c r="Y18" s="144"/>
      <c r="Z18" s="144"/>
      <c r="AA18" s="144"/>
      <c r="AB18" s="139"/>
      <c r="AC18" s="239">
        <v>56.7</v>
      </c>
      <c r="AD18" s="240"/>
      <c r="AE18" s="240"/>
      <c r="AF18" s="240"/>
      <c r="AG18" s="241"/>
      <c r="AH18" s="239">
        <v>56.1</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13746609</v>
      </c>
      <c r="BO18" s="114"/>
      <c r="BP18" s="114"/>
      <c r="BQ18" s="114"/>
      <c r="BR18" s="114"/>
      <c r="BS18" s="114"/>
      <c r="BT18" s="114"/>
      <c r="BU18" s="115"/>
      <c r="BV18" s="113">
        <v>13703350</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53</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17967373</v>
      </c>
      <c r="BO19" s="114"/>
      <c r="BP19" s="114"/>
      <c r="BQ19" s="114"/>
      <c r="BR19" s="114"/>
      <c r="BS19" s="114"/>
      <c r="BT19" s="114"/>
      <c r="BU19" s="115"/>
      <c r="BV19" s="113">
        <v>18040799</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12882</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29015336</v>
      </c>
      <c r="BO22" s="92"/>
      <c r="BP22" s="92"/>
      <c r="BQ22" s="92"/>
      <c r="BR22" s="92"/>
      <c r="BS22" s="92"/>
      <c r="BT22" s="92"/>
      <c r="BU22" s="93"/>
      <c r="BV22" s="91">
        <v>30308629</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18674967</v>
      </c>
      <c r="BO23" s="114"/>
      <c r="BP23" s="114"/>
      <c r="BQ23" s="114"/>
      <c r="BR23" s="114"/>
      <c r="BS23" s="114"/>
      <c r="BT23" s="114"/>
      <c r="BU23" s="115"/>
      <c r="BV23" s="113">
        <v>18201384</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8800</v>
      </c>
      <c r="R24" s="160"/>
      <c r="S24" s="160"/>
      <c r="T24" s="160"/>
      <c r="U24" s="160"/>
      <c r="V24" s="199"/>
      <c r="W24" s="280"/>
      <c r="X24" s="275"/>
      <c r="Y24" s="276"/>
      <c r="Z24" s="158" t="s">
        <v>105</v>
      </c>
      <c r="AA24" s="106"/>
      <c r="AB24" s="106"/>
      <c r="AC24" s="106"/>
      <c r="AD24" s="106"/>
      <c r="AE24" s="106"/>
      <c r="AF24" s="106"/>
      <c r="AG24" s="107"/>
      <c r="AH24" s="159">
        <v>350</v>
      </c>
      <c r="AI24" s="160"/>
      <c r="AJ24" s="160"/>
      <c r="AK24" s="160"/>
      <c r="AL24" s="199"/>
      <c r="AM24" s="159">
        <v>1083600</v>
      </c>
      <c r="AN24" s="160"/>
      <c r="AO24" s="160"/>
      <c r="AP24" s="160"/>
      <c r="AQ24" s="160"/>
      <c r="AR24" s="199"/>
      <c r="AS24" s="159">
        <v>3096</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20309420</v>
      </c>
      <c r="BO24" s="114"/>
      <c r="BP24" s="114"/>
      <c r="BQ24" s="114"/>
      <c r="BR24" s="114"/>
      <c r="BS24" s="114"/>
      <c r="BT24" s="114"/>
      <c r="BU24" s="115"/>
      <c r="BV24" s="113">
        <v>21086831</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7120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1086786</v>
      </c>
      <c r="BO25" s="92"/>
      <c r="BP25" s="92"/>
      <c r="BQ25" s="92"/>
      <c r="BR25" s="92"/>
      <c r="BS25" s="92"/>
      <c r="BT25" s="92"/>
      <c r="BU25" s="93"/>
      <c r="BV25" s="91">
        <v>1402368</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6380</v>
      </c>
      <c r="R26" s="160"/>
      <c r="S26" s="160"/>
      <c r="T26" s="160"/>
      <c r="U26" s="160"/>
      <c r="V26" s="199"/>
      <c r="W26" s="280"/>
      <c r="X26" s="275"/>
      <c r="Y26" s="276"/>
      <c r="Z26" s="158" t="s">
        <v>111</v>
      </c>
      <c r="AA26" s="285"/>
      <c r="AB26" s="285"/>
      <c r="AC26" s="285"/>
      <c r="AD26" s="285"/>
      <c r="AE26" s="285"/>
      <c r="AF26" s="285"/>
      <c r="AG26" s="286"/>
      <c r="AH26" s="159">
        <v>12</v>
      </c>
      <c r="AI26" s="160"/>
      <c r="AJ26" s="160"/>
      <c r="AK26" s="160"/>
      <c r="AL26" s="199"/>
      <c r="AM26" s="159">
        <v>42120</v>
      </c>
      <c r="AN26" s="160"/>
      <c r="AO26" s="160"/>
      <c r="AP26" s="160"/>
      <c r="AQ26" s="160"/>
      <c r="AR26" s="199"/>
      <c r="AS26" s="159">
        <v>3510</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113</v>
      </c>
      <c r="F27" s="106"/>
      <c r="G27" s="106"/>
      <c r="H27" s="106"/>
      <c r="I27" s="106"/>
      <c r="J27" s="106"/>
      <c r="K27" s="107"/>
      <c r="L27" s="159">
        <v>1</v>
      </c>
      <c r="M27" s="160"/>
      <c r="N27" s="160"/>
      <c r="O27" s="160"/>
      <c r="P27" s="199"/>
      <c r="Q27" s="159">
        <v>4480</v>
      </c>
      <c r="R27" s="160"/>
      <c r="S27" s="160"/>
      <c r="T27" s="160"/>
      <c r="U27" s="160"/>
      <c r="V27" s="199"/>
      <c r="W27" s="280"/>
      <c r="X27" s="275"/>
      <c r="Y27" s="276"/>
      <c r="Z27" s="158" t="s">
        <v>114</v>
      </c>
      <c r="AA27" s="106"/>
      <c r="AB27" s="106"/>
      <c r="AC27" s="106"/>
      <c r="AD27" s="106"/>
      <c r="AE27" s="106"/>
      <c r="AF27" s="106"/>
      <c r="AG27" s="107"/>
      <c r="AH27" s="159">
        <v>35</v>
      </c>
      <c r="AI27" s="160"/>
      <c r="AJ27" s="160"/>
      <c r="AK27" s="160"/>
      <c r="AL27" s="199"/>
      <c r="AM27" s="159">
        <v>105823</v>
      </c>
      <c r="AN27" s="160"/>
      <c r="AO27" s="160"/>
      <c r="AP27" s="160"/>
      <c r="AQ27" s="160"/>
      <c r="AR27" s="199"/>
      <c r="AS27" s="159">
        <v>3024</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567612</v>
      </c>
      <c r="BO27" s="261"/>
      <c r="BP27" s="261"/>
      <c r="BQ27" s="261"/>
      <c r="BR27" s="261"/>
      <c r="BS27" s="261"/>
      <c r="BT27" s="261"/>
      <c r="BU27" s="262"/>
      <c r="BV27" s="260">
        <v>567322</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116</v>
      </c>
      <c r="F28" s="106"/>
      <c r="G28" s="106"/>
      <c r="H28" s="106"/>
      <c r="I28" s="106"/>
      <c r="J28" s="106"/>
      <c r="K28" s="107"/>
      <c r="L28" s="159">
        <v>1</v>
      </c>
      <c r="M28" s="160"/>
      <c r="N28" s="160"/>
      <c r="O28" s="160"/>
      <c r="P28" s="199"/>
      <c r="Q28" s="159">
        <v>3700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2871176</v>
      </c>
      <c r="BO28" s="92"/>
      <c r="BP28" s="92"/>
      <c r="BQ28" s="92"/>
      <c r="BR28" s="92"/>
      <c r="BS28" s="92"/>
      <c r="BT28" s="92"/>
      <c r="BU28" s="93"/>
      <c r="BV28" s="91">
        <v>2868066</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120</v>
      </c>
      <c r="F29" s="106"/>
      <c r="G29" s="106"/>
      <c r="H29" s="106"/>
      <c r="I29" s="106"/>
      <c r="J29" s="106"/>
      <c r="K29" s="107"/>
      <c r="L29" s="159">
        <v>16</v>
      </c>
      <c r="M29" s="160"/>
      <c r="N29" s="160"/>
      <c r="O29" s="160"/>
      <c r="P29" s="199"/>
      <c r="Q29" s="159">
        <v>3460</v>
      </c>
      <c r="R29" s="160"/>
      <c r="S29" s="160"/>
      <c r="T29" s="160"/>
      <c r="U29" s="160"/>
      <c r="V29" s="199"/>
      <c r="W29" s="291"/>
      <c r="X29" s="292"/>
      <c r="Y29" s="293"/>
      <c r="Z29" s="158" t="s">
        <v>121</v>
      </c>
      <c r="AA29" s="106"/>
      <c r="AB29" s="106"/>
      <c r="AC29" s="106"/>
      <c r="AD29" s="106"/>
      <c r="AE29" s="106"/>
      <c r="AF29" s="106"/>
      <c r="AG29" s="107"/>
      <c r="AH29" s="159">
        <v>385</v>
      </c>
      <c r="AI29" s="160"/>
      <c r="AJ29" s="160"/>
      <c r="AK29" s="160"/>
      <c r="AL29" s="199"/>
      <c r="AM29" s="159">
        <v>1189423</v>
      </c>
      <c r="AN29" s="160"/>
      <c r="AO29" s="160"/>
      <c r="AP29" s="160"/>
      <c r="AQ29" s="160"/>
      <c r="AR29" s="199"/>
      <c r="AS29" s="159">
        <v>3089</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187282</v>
      </c>
      <c r="BO29" s="114"/>
      <c r="BP29" s="114"/>
      <c r="BQ29" s="114"/>
      <c r="BR29" s="114"/>
      <c r="BS29" s="114"/>
      <c r="BT29" s="114"/>
      <c r="BU29" s="115"/>
      <c r="BV29" s="113">
        <v>199108</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97.2</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4375659</v>
      </c>
      <c r="BO30" s="261"/>
      <c r="BP30" s="261"/>
      <c r="BQ30" s="261"/>
      <c r="BR30" s="261"/>
      <c r="BS30" s="261"/>
      <c r="BT30" s="261"/>
      <c r="BU30" s="262"/>
      <c r="BV30" s="260">
        <v>4132177</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15">
      <c r="A34" s="63"/>
      <c r="B34" s="317"/>
      <c r="C34" s="323">
        <f>IF(E34="","",1)</f>
        <v>1</v>
      </c>
      <c r="D34" s="323"/>
      <c r="E34" s="324" t="str">
        <f>IF('[1]各会計、関係団体の財政状況及び健全化判断比率'!B7="","",'[1]各会計、関係団体の財政状況及び健全化判断比率'!B7)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IF('[1]各会計、関係団体の財政状況及び健全化判断比率'!B28="","",'[1]各会計、関係団体の財政状況及び健全化判断比率'!B28)</f>
        <v>国民健康保険事業特別会計</v>
      </c>
      <c r="X34" s="324"/>
      <c r="Y34" s="324"/>
      <c r="Z34" s="324"/>
      <c r="AA34" s="324"/>
      <c r="AB34" s="324"/>
      <c r="AC34" s="324"/>
      <c r="AD34" s="324"/>
      <c r="AE34" s="324"/>
      <c r="AF34" s="324"/>
      <c r="AG34" s="324"/>
      <c r="AH34" s="324"/>
      <c r="AI34" s="324"/>
      <c r="AJ34" s="324"/>
      <c r="AK34" s="324"/>
      <c r="AL34" s="63"/>
      <c r="AM34" s="323">
        <f>IF(AO34="","",MAX(C34:D43,U34:V43)+1)</f>
        <v>7</v>
      </c>
      <c r="AN34" s="323"/>
      <c r="AO34" s="324" t="str">
        <f>IF('[1]各会計、関係団体の財政状況及び健全化判断比率'!B33="","",'[1]各会計、関係団体の財政状況及び健全化判断比率'!B33)</f>
        <v>下水道事業特別会計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IF('[1]各会計、関係団体の財政状況及び健全化判断比率'!B68="","",'[1]各会計、関係団体の財政状況及び健全化判断比率'!B68)</f>
        <v>にしはりま環境事務組合</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IF('[1]各会計、関係団体の財政状況及び健全化判断比率'!BS7="","",'[1]各会計、関係団体の財政状況及び健全化判断比率'!BS7)</f>
        <v/>
      </c>
      <c r="CR34" s="324"/>
      <c r="CS34" s="324"/>
      <c r="CT34" s="324"/>
      <c r="CU34" s="324"/>
      <c r="CV34" s="324"/>
      <c r="CW34" s="324"/>
      <c r="CX34" s="324"/>
      <c r="CY34" s="324"/>
      <c r="CZ34" s="324"/>
      <c r="DA34" s="324"/>
      <c r="DB34" s="324"/>
      <c r="DC34" s="324"/>
      <c r="DD34" s="324"/>
      <c r="DE34" s="324"/>
      <c r="DG34" s="325" t="str">
        <f>IF('[1]各会計、関係団体の財政状況及び健全化判断比率'!BR7="","",'[1]各会計、関係団体の財政状況及び健全化判断比率'!BR7)</f>
        <v/>
      </c>
      <c r="DH34" s="325"/>
      <c r="DI34" s="322"/>
    </row>
    <row r="35" spans="1:113" ht="32.25" customHeight="1" x14ac:dyDescent="0.15">
      <c r="A35" s="63"/>
      <c r="B35" s="317"/>
      <c r="C35" s="323" t="str">
        <f>IF(E35="","",C34+1)</f>
        <v/>
      </c>
      <c r="D35" s="323"/>
      <c r="E35" s="324" t="str">
        <f>IF('[1]各会計、関係団体の財政状況及び健全化判断比率'!B8="","",'[1]各会計、関係団体の財政状況及び健全化判断比率'!B8)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IF('[1]各会計、関係団体の財政状況及び健全化判断比率'!B29="","",'[1]各会計、関係団体の財政状況及び健全化判断比率'!B29)</f>
        <v>国民健康保険診療所特別会計</v>
      </c>
      <c r="X35" s="324"/>
      <c r="Y35" s="324"/>
      <c r="Z35" s="324"/>
      <c r="AA35" s="324"/>
      <c r="AB35" s="324"/>
      <c r="AC35" s="324"/>
      <c r="AD35" s="324"/>
      <c r="AE35" s="324"/>
      <c r="AF35" s="324"/>
      <c r="AG35" s="324"/>
      <c r="AH35" s="324"/>
      <c r="AI35" s="324"/>
      <c r="AJ35" s="324"/>
      <c r="AK35" s="324"/>
      <c r="AL35" s="63"/>
      <c r="AM35" s="323">
        <f t="shared" ref="AM35:AM43" si="0">IF(AO35="","",AM34+1)</f>
        <v>8</v>
      </c>
      <c r="AN35" s="323"/>
      <c r="AO35" s="324" t="str">
        <f>IF('[1]各会計、関係団体の財政状況及び健全化判断比率'!B34="","",'[1]各会計、関係団体の財政状況及び健全化判断比率'!B34)</f>
        <v>病院事業特別会計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IF('[1]各会計、関係団体の財政状況及び健全化判断比率'!B69="","",'[1]各会計、関係団体の財政状況及び健全化判断比率'!B69)</f>
        <v>西はりま消防組合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IF('[1]各会計、関係団体の財政状況及び健全化判断比率'!BS8="","",'[1]各会計、関係団体の財政状況及び健全化判断比率'!BS8)</f>
        <v/>
      </c>
      <c r="CR35" s="324"/>
      <c r="CS35" s="324"/>
      <c r="CT35" s="324"/>
      <c r="CU35" s="324"/>
      <c r="CV35" s="324"/>
      <c r="CW35" s="324"/>
      <c r="CX35" s="324"/>
      <c r="CY35" s="324"/>
      <c r="CZ35" s="324"/>
      <c r="DA35" s="324"/>
      <c r="DB35" s="324"/>
      <c r="DC35" s="324"/>
      <c r="DD35" s="324"/>
      <c r="DE35" s="324"/>
      <c r="DG35" s="325" t="str">
        <f>IF('[1]各会計、関係団体の財政状況及び健全化判断比率'!BR8="","",'[1]各会計、関係団体の財政状況及び健全化判断比率'!BR8)</f>
        <v/>
      </c>
      <c r="DH35" s="325"/>
      <c r="DI35" s="322"/>
    </row>
    <row r="36" spans="1:113" ht="32.25" customHeight="1" x14ac:dyDescent="0.15">
      <c r="A36" s="63"/>
      <c r="B36" s="317"/>
      <c r="C36" s="323" t="str">
        <f>IF(E36="","",C35+1)</f>
        <v/>
      </c>
      <c r="D36" s="323"/>
      <c r="E36" s="324" t="str">
        <f>IF('[1]各会計、関係団体の財政状況及び健全化判断比率'!B9="","",'[1]各会計、関係団体の財政状況及び健全化判断比率'!B9)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IF('[1]各会計、関係団体の財政状況及び健全化判断比率'!B30="","",'[1]各会計、関係団体の財政状況及び健全化判断比率'!B30)</f>
        <v>後期高齢者医療事業特別会計</v>
      </c>
      <c r="X36" s="324"/>
      <c r="Y36" s="324"/>
      <c r="Z36" s="324"/>
      <c r="AA36" s="324"/>
      <c r="AB36" s="324"/>
      <c r="AC36" s="324"/>
      <c r="AD36" s="324"/>
      <c r="AE36" s="324"/>
      <c r="AF36" s="324"/>
      <c r="AG36" s="324"/>
      <c r="AH36" s="324"/>
      <c r="AI36" s="324"/>
      <c r="AJ36" s="324"/>
      <c r="AK36" s="324"/>
      <c r="AL36" s="63"/>
      <c r="AM36" s="323">
        <f t="shared" si="0"/>
        <v>9</v>
      </c>
      <c r="AN36" s="323"/>
      <c r="AO36" s="324" t="str">
        <f>IF('[1]各会計、関係団体の財政状況及び健全化判断比率'!B35="","",'[1]各会計、関係団体の財政状況及び健全化判断比率'!B35)</f>
        <v>水道事業特別会計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IF('[1]各会計、関係団体の財政状況及び健全化判断比率'!B70="","",'[1]各会計、関係団体の財政状況及び健全化判断比率'!B70)</f>
        <v>兵庫県市町村職員退職手当組合</v>
      </c>
      <c r="BZ36" s="324"/>
      <c r="CA36" s="324"/>
      <c r="CB36" s="324"/>
      <c r="CC36" s="324"/>
      <c r="CD36" s="324"/>
      <c r="CE36" s="324"/>
      <c r="CF36" s="324"/>
      <c r="CG36" s="324"/>
      <c r="CH36" s="324"/>
      <c r="CI36" s="324"/>
      <c r="CJ36" s="324"/>
      <c r="CK36" s="324"/>
      <c r="CL36" s="324"/>
      <c r="CM36" s="324"/>
      <c r="CN36" s="63"/>
      <c r="CO36" s="323" t="str">
        <f t="shared" si="3"/>
        <v/>
      </c>
      <c r="CP36" s="323"/>
      <c r="CQ36" s="324" t="str">
        <f>IF('[1]各会計、関係団体の財政状況及び健全化判断比率'!BS9="","",'[1]各会計、関係団体の財政状況及び健全化判断比率'!BS9)</f>
        <v/>
      </c>
      <c r="CR36" s="324"/>
      <c r="CS36" s="324"/>
      <c r="CT36" s="324"/>
      <c r="CU36" s="324"/>
      <c r="CV36" s="324"/>
      <c r="CW36" s="324"/>
      <c r="CX36" s="324"/>
      <c r="CY36" s="324"/>
      <c r="CZ36" s="324"/>
      <c r="DA36" s="324"/>
      <c r="DB36" s="324"/>
      <c r="DC36" s="324"/>
      <c r="DD36" s="324"/>
      <c r="DE36" s="324"/>
      <c r="DG36" s="325" t="str">
        <f>IF('[1]各会計、関係団体の財政状況及び健全化判断比率'!BR9="","",'[1]各会計、関係団体の財政状況及び健全化判断比率'!BR9)</f>
        <v/>
      </c>
      <c r="DH36" s="325"/>
      <c r="DI36" s="322"/>
    </row>
    <row r="37" spans="1:113" ht="32.25" customHeight="1" x14ac:dyDescent="0.15">
      <c r="A37" s="63"/>
      <c r="B37" s="317"/>
      <c r="C37" s="323" t="str">
        <f>IF(E37="","",C36+1)</f>
        <v/>
      </c>
      <c r="D37" s="323"/>
      <c r="E37" s="324" t="str">
        <f>IF('[1]各会計、関係団体の財政状況及び健全化判断比率'!B10="","",'[1]各会計、関係団体の財政状況及び健全化判断比率'!B10)</f>
        <v/>
      </c>
      <c r="F37" s="324"/>
      <c r="G37" s="324"/>
      <c r="H37" s="324"/>
      <c r="I37" s="324"/>
      <c r="J37" s="324"/>
      <c r="K37" s="324"/>
      <c r="L37" s="324"/>
      <c r="M37" s="324"/>
      <c r="N37" s="324"/>
      <c r="O37" s="324"/>
      <c r="P37" s="324"/>
      <c r="Q37" s="324"/>
      <c r="R37" s="324"/>
      <c r="S37" s="324"/>
      <c r="T37" s="63"/>
      <c r="U37" s="323">
        <f t="shared" si="4"/>
        <v>5</v>
      </c>
      <c r="V37" s="323"/>
      <c r="W37" s="324" t="str">
        <f>IF('[1]各会計、関係団体の財政状況及び健全化判断比率'!B31="","",'[1]各会計、関係団体の財政状況及び健全化判断比率'!B31)</f>
        <v>介護保険事業特別会計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IF('[1]各会計、関係団体の財政状況及び健全化判断比率'!B71="","",'[1]各会計、関係団体の財政状況及び健全化判断比率'!B71)</f>
        <v>兵庫県市町交通災害共済組合</v>
      </c>
      <c r="BZ37" s="324"/>
      <c r="CA37" s="324"/>
      <c r="CB37" s="324"/>
      <c r="CC37" s="324"/>
      <c r="CD37" s="324"/>
      <c r="CE37" s="324"/>
      <c r="CF37" s="324"/>
      <c r="CG37" s="324"/>
      <c r="CH37" s="324"/>
      <c r="CI37" s="324"/>
      <c r="CJ37" s="324"/>
      <c r="CK37" s="324"/>
      <c r="CL37" s="324"/>
      <c r="CM37" s="324"/>
      <c r="CN37" s="63"/>
      <c r="CO37" s="323" t="str">
        <f t="shared" si="3"/>
        <v/>
      </c>
      <c r="CP37" s="323"/>
      <c r="CQ37" s="324" t="str">
        <f>IF('[1]各会計、関係団体の財政状況及び健全化判断比率'!BS10="","",'[1]各会計、関係団体の財政状況及び健全化判断比率'!BS10)</f>
        <v/>
      </c>
      <c r="CR37" s="324"/>
      <c r="CS37" s="324"/>
      <c r="CT37" s="324"/>
      <c r="CU37" s="324"/>
      <c r="CV37" s="324"/>
      <c r="CW37" s="324"/>
      <c r="CX37" s="324"/>
      <c r="CY37" s="324"/>
      <c r="CZ37" s="324"/>
      <c r="DA37" s="324"/>
      <c r="DB37" s="324"/>
      <c r="DC37" s="324"/>
      <c r="DD37" s="324"/>
      <c r="DE37" s="324"/>
      <c r="DG37" s="325" t="str">
        <f>IF('[1]各会計、関係団体の財政状況及び健全化判断比率'!BR10="","",'[1]各会計、関係団体の財政状況及び健全化判断比率'!BR10)</f>
        <v/>
      </c>
      <c r="DH37" s="325"/>
      <c r="DI37" s="322"/>
    </row>
    <row r="38" spans="1:113" ht="32.25" customHeight="1" x14ac:dyDescent="0.15">
      <c r="A38" s="63"/>
      <c r="B38" s="317"/>
      <c r="C38" s="323" t="str">
        <f t="shared" ref="C38:C43" si="5">IF(E38="","",C37+1)</f>
        <v/>
      </c>
      <c r="D38" s="323"/>
      <c r="E38" s="324" t="str">
        <f>IF('[1]各会計、関係団体の財政状況及び健全化判断比率'!B11="","",'[1]各会計、関係団体の財政状況及び健全化判断比率'!B11)</f>
        <v/>
      </c>
      <c r="F38" s="324"/>
      <c r="G38" s="324"/>
      <c r="H38" s="324"/>
      <c r="I38" s="324"/>
      <c r="J38" s="324"/>
      <c r="K38" s="324"/>
      <c r="L38" s="324"/>
      <c r="M38" s="324"/>
      <c r="N38" s="324"/>
      <c r="O38" s="324"/>
      <c r="P38" s="324"/>
      <c r="Q38" s="324"/>
      <c r="R38" s="324"/>
      <c r="S38" s="324"/>
      <c r="T38" s="63"/>
      <c r="U38" s="323">
        <f t="shared" si="4"/>
        <v>6</v>
      </c>
      <c r="V38" s="323"/>
      <c r="W38" s="324" t="str">
        <f>IF('[1]各会計、関係団体の財政状況及び健全化判断比率'!B32="","",'[1]各会計、関係団体の財政状況及び健全化判断比率'!B32)</f>
        <v>訪問看護事業特別会計</v>
      </c>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IF('[1]各会計、関係団体の財政状況及び健全化判断比率'!B72="","",'[1]各会計、関係団体の財政状況及び健全化判断比率'!B72)</f>
        <v>兵庫県町議会議員公務災害補償組合</v>
      </c>
      <c r="BZ38" s="324"/>
      <c r="CA38" s="324"/>
      <c r="CB38" s="324"/>
      <c r="CC38" s="324"/>
      <c r="CD38" s="324"/>
      <c r="CE38" s="324"/>
      <c r="CF38" s="324"/>
      <c r="CG38" s="324"/>
      <c r="CH38" s="324"/>
      <c r="CI38" s="324"/>
      <c r="CJ38" s="324"/>
      <c r="CK38" s="324"/>
      <c r="CL38" s="324"/>
      <c r="CM38" s="324"/>
      <c r="CN38" s="63"/>
      <c r="CO38" s="323" t="str">
        <f t="shared" si="3"/>
        <v/>
      </c>
      <c r="CP38" s="323"/>
      <c r="CQ38" s="324" t="str">
        <f>IF('[1]各会計、関係団体の財政状況及び健全化判断比率'!BS11="","",'[1]各会計、関係団体の財政状況及び健全化判断比率'!BS11)</f>
        <v/>
      </c>
      <c r="CR38" s="324"/>
      <c r="CS38" s="324"/>
      <c r="CT38" s="324"/>
      <c r="CU38" s="324"/>
      <c r="CV38" s="324"/>
      <c r="CW38" s="324"/>
      <c r="CX38" s="324"/>
      <c r="CY38" s="324"/>
      <c r="CZ38" s="324"/>
      <c r="DA38" s="324"/>
      <c r="DB38" s="324"/>
      <c r="DC38" s="324"/>
      <c r="DD38" s="324"/>
      <c r="DE38" s="324"/>
      <c r="DG38" s="325" t="str">
        <f>IF('[1]各会計、関係団体の財政状況及び健全化判断比率'!BR11="","",'[1]各会計、関係団体の財政状況及び健全化判断比率'!BR11)</f>
        <v/>
      </c>
      <c r="DH38" s="325"/>
      <c r="DI38" s="322"/>
    </row>
    <row r="39" spans="1:113" ht="32.25" customHeight="1" x14ac:dyDescent="0.15">
      <c r="A39" s="63"/>
      <c r="B39" s="317"/>
      <c r="C39" s="323" t="str">
        <f t="shared" si="5"/>
        <v/>
      </c>
      <c r="D39" s="323"/>
      <c r="E39" s="324" t="str">
        <f>IF('[1]各会計、関係団体の財政状況及び健全化判断比率'!B12="","",'[1]各会計、関係団体の財政状況及び健全化判断比率'!B12)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IF('[1]各会計、関係団体の財政状況及び健全化判断比率'!B73="","",'[1]各会計、関係団体の財政状況及び健全化判断比率'!B73)</f>
        <v>兵庫県後期高齢者医療広域連合（一般会計）</v>
      </c>
      <c r="BZ39" s="324"/>
      <c r="CA39" s="324"/>
      <c r="CB39" s="324"/>
      <c r="CC39" s="324"/>
      <c r="CD39" s="324"/>
      <c r="CE39" s="324"/>
      <c r="CF39" s="324"/>
      <c r="CG39" s="324"/>
      <c r="CH39" s="324"/>
      <c r="CI39" s="324"/>
      <c r="CJ39" s="324"/>
      <c r="CK39" s="324"/>
      <c r="CL39" s="324"/>
      <c r="CM39" s="324"/>
      <c r="CN39" s="63"/>
      <c r="CO39" s="323" t="str">
        <f t="shared" si="3"/>
        <v/>
      </c>
      <c r="CP39" s="323"/>
      <c r="CQ39" s="324" t="str">
        <f>IF('[1]各会計、関係団体の財政状況及び健全化判断比率'!BS12="","",'[1]各会計、関係団体の財政状況及び健全化判断比率'!BS12)</f>
        <v/>
      </c>
      <c r="CR39" s="324"/>
      <c r="CS39" s="324"/>
      <c r="CT39" s="324"/>
      <c r="CU39" s="324"/>
      <c r="CV39" s="324"/>
      <c r="CW39" s="324"/>
      <c r="CX39" s="324"/>
      <c r="CY39" s="324"/>
      <c r="CZ39" s="324"/>
      <c r="DA39" s="324"/>
      <c r="DB39" s="324"/>
      <c r="DC39" s="324"/>
      <c r="DD39" s="324"/>
      <c r="DE39" s="324"/>
      <c r="DG39" s="325" t="str">
        <f>IF('[1]各会計、関係団体の財政状況及び健全化判断比率'!BR12="","",'[1]各会計、関係団体の財政状況及び健全化判断比率'!BR12)</f>
        <v/>
      </c>
      <c r="DH39" s="325"/>
      <c r="DI39" s="322"/>
    </row>
    <row r="40" spans="1:113" ht="32.25" customHeight="1" x14ac:dyDescent="0.15">
      <c r="A40" s="63"/>
      <c r="B40" s="317"/>
      <c r="C40" s="323" t="str">
        <f t="shared" si="5"/>
        <v/>
      </c>
      <c r="D40" s="323"/>
      <c r="E40" s="324" t="str">
        <f>IF('[1]各会計、関係団体の財政状況及び健全化判断比率'!B13="","",'[1]各会計、関係団体の財政状況及び健全化判断比率'!B13)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16</v>
      </c>
      <c r="BX40" s="323"/>
      <c r="BY40" s="324" t="str">
        <f>IF('[1]各会計、関係団体の財政状況及び健全化判断比率'!B74="","",'[1]各会計、関係団体の財政状況及び健全化判断比率'!B74)</f>
        <v>兵庫県後期高齢者医療広域連合（特別会計）</v>
      </c>
      <c r="BZ40" s="324"/>
      <c r="CA40" s="324"/>
      <c r="CB40" s="324"/>
      <c r="CC40" s="324"/>
      <c r="CD40" s="324"/>
      <c r="CE40" s="324"/>
      <c r="CF40" s="324"/>
      <c r="CG40" s="324"/>
      <c r="CH40" s="324"/>
      <c r="CI40" s="324"/>
      <c r="CJ40" s="324"/>
      <c r="CK40" s="324"/>
      <c r="CL40" s="324"/>
      <c r="CM40" s="324"/>
      <c r="CN40" s="63"/>
      <c r="CO40" s="323" t="str">
        <f t="shared" si="3"/>
        <v/>
      </c>
      <c r="CP40" s="323"/>
      <c r="CQ40" s="324" t="str">
        <f>IF('[1]各会計、関係団体の財政状況及び健全化判断比率'!BS13="","",'[1]各会計、関係団体の財政状況及び健全化判断比率'!BS13)</f>
        <v/>
      </c>
      <c r="CR40" s="324"/>
      <c r="CS40" s="324"/>
      <c r="CT40" s="324"/>
      <c r="CU40" s="324"/>
      <c r="CV40" s="324"/>
      <c r="CW40" s="324"/>
      <c r="CX40" s="324"/>
      <c r="CY40" s="324"/>
      <c r="CZ40" s="324"/>
      <c r="DA40" s="324"/>
      <c r="DB40" s="324"/>
      <c r="DC40" s="324"/>
      <c r="DD40" s="324"/>
      <c r="DE40" s="324"/>
      <c r="DG40" s="325" t="str">
        <f>IF('[1]各会計、関係団体の財政状況及び健全化判断比率'!BR13="","",'[1]各会計、関係団体の財政状況及び健全化判断比率'!BR13)</f>
        <v/>
      </c>
      <c r="DH40" s="325"/>
      <c r="DI40" s="322"/>
    </row>
    <row r="41" spans="1:113" ht="32.25" customHeight="1" x14ac:dyDescent="0.15">
      <c r="A41" s="63"/>
      <c r="B41" s="317"/>
      <c r="C41" s="323" t="str">
        <f t="shared" si="5"/>
        <v/>
      </c>
      <c r="D41" s="323"/>
      <c r="E41" s="324" t="str">
        <f>IF('[1]各会計、関係団体の財政状況及び健全化判断比率'!B14="","",'[1]各会計、関係団体の財政状況及び健全化判断比率'!B14)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IF('[1]各会計、関係団体の財政状況及び健全化判断比率'!B75="","",'[1]各会計、関係団体の財政状況及び健全化判断比率'!B75)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IF('[1]各会計、関係団体の財政状況及び健全化判断比率'!BS14="","",'[1]各会計、関係団体の財政状況及び健全化判断比率'!BS14)</f>
        <v/>
      </c>
      <c r="CR41" s="324"/>
      <c r="CS41" s="324"/>
      <c r="CT41" s="324"/>
      <c r="CU41" s="324"/>
      <c r="CV41" s="324"/>
      <c r="CW41" s="324"/>
      <c r="CX41" s="324"/>
      <c r="CY41" s="324"/>
      <c r="CZ41" s="324"/>
      <c r="DA41" s="324"/>
      <c r="DB41" s="324"/>
      <c r="DC41" s="324"/>
      <c r="DD41" s="324"/>
      <c r="DE41" s="324"/>
      <c r="DG41" s="325" t="str">
        <f>IF('[1]各会計、関係団体の財政状況及び健全化判断比率'!BR14="","",'[1]各会計、関係団体の財政状況及び健全化判断比率'!BR14)</f>
        <v/>
      </c>
      <c r="DH41" s="325"/>
      <c r="DI41" s="322"/>
    </row>
    <row r="42" spans="1:113" ht="32.25" customHeight="1" x14ac:dyDescent="0.15">
      <c r="B42" s="317"/>
      <c r="C42" s="323" t="str">
        <f t="shared" si="5"/>
        <v/>
      </c>
      <c r="D42" s="323"/>
      <c r="E42" s="324" t="str">
        <f>IF('[1]各会計、関係団体の財政状況及び健全化判断比率'!B15="","",'[1]各会計、関係団体の財政状況及び健全化判断比率'!B15)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IF('[1]各会計、関係団体の財政状況及び健全化判断比率'!B76="","",'[1]各会計、関係団体の財政状況及び健全化判断比率'!B76)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IF('[1]各会計、関係団体の財政状況及び健全化判断比率'!BS15="","",'[1]各会計、関係団体の財政状況及び健全化判断比率'!BS15)</f>
        <v/>
      </c>
      <c r="CR42" s="324"/>
      <c r="CS42" s="324"/>
      <c r="CT42" s="324"/>
      <c r="CU42" s="324"/>
      <c r="CV42" s="324"/>
      <c r="CW42" s="324"/>
      <c r="CX42" s="324"/>
      <c r="CY42" s="324"/>
      <c r="CZ42" s="324"/>
      <c r="DA42" s="324"/>
      <c r="DB42" s="324"/>
      <c r="DC42" s="324"/>
      <c r="DD42" s="324"/>
      <c r="DE42" s="324"/>
      <c r="DG42" s="325" t="str">
        <f>IF('[1]各会計、関係団体の財政状況及び健全化判断比率'!BR15="","",'[1]各会計、関係団体の財政状況及び健全化判断比率'!BR15)</f>
        <v/>
      </c>
      <c r="DH42" s="325"/>
      <c r="DI42" s="322"/>
    </row>
    <row r="43" spans="1:113" ht="32.25" customHeight="1" x14ac:dyDescent="0.15">
      <c r="B43" s="317"/>
      <c r="C43" s="323" t="str">
        <f t="shared" si="5"/>
        <v/>
      </c>
      <c r="D43" s="323"/>
      <c r="E43" s="324" t="str">
        <f>IF('[1]各会計、関係団体の財政状況及び健全化判断比率'!B16="","",'[1]各会計、関係団体の財政状況及び健全化判断比率'!B16)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IF('[1]各会計、関係団体の財政状況及び健全化判断比率'!B77="","",'[1]各会計、関係団体の財政状況及び健全化判断比率'!B77)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IF('[1]各会計、関係団体の財政状況及び健全化判断比率'!BS16="","",'[1]各会計、関係団体の財政状況及び健全化判断比率'!BS16)</f>
        <v/>
      </c>
      <c r="CR43" s="324"/>
      <c r="CS43" s="324"/>
      <c r="CT43" s="324"/>
      <c r="CU43" s="324"/>
      <c r="CV43" s="324"/>
      <c r="CW43" s="324"/>
      <c r="CX43" s="324"/>
      <c r="CY43" s="324"/>
      <c r="CZ43" s="324"/>
      <c r="DA43" s="324"/>
      <c r="DB43" s="324"/>
      <c r="DC43" s="324"/>
      <c r="DD43" s="324"/>
      <c r="DE43" s="324"/>
      <c r="DG43" s="325" t="str">
        <f>IF('[1]各会計、関係団体の財政状況及び健全化判断比率'!BR16="","",'[1]各会計、関係団体の財政状況及び健全化判断比率'!BR16)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331" t="s">
        <v>146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1069" customWidth="1"/>
    <col min="2" max="2" width="11" style="1069" customWidth="1"/>
    <col min="3" max="3" width="17" style="1069" customWidth="1"/>
    <col min="4" max="5" width="16.625" style="1069" customWidth="1"/>
    <col min="6" max="15" width="15" style="1069" customWidth="1"/>
    <col min="16" max="16" width="24" style="1069" customWidth="1"/>
    <col min="17" max="16384" width="0" style="1069" hidden="1"/>
  </cols>
  <sheetData>
    <row r="1" spans="1:16" ht="16.5" customHeight="1" x14ac:dyDescent="0.15">
      <c r="A1" s="1068"/>
      <c r="B1" s="1068"/>
      <c r="C1" s="1068"/>
      <c r="D1" s="1068"/>
      <c r="E1" s="1068"/>
      <c r="F1" s="1068"/>
      <c r="G1" s="1068"/>
      <c r="H1" s="1068"/>
      <c r="I1" s="1068"/>
      <c r="J1" s="1068"/>
      <c r="K1" s="1068"/>
      <c r="L1" s="1068"/>
      <c r="M1" s="1068"/>
      <c r="N1" s="1068"/>
      <c r="O1" s="1068"/>
      <c r="P1" s="1068"/>
    </row>
    <row r="2" spans="1:16" ht="16.5" customHeight="1" x14ac:dyDescent="0.15">
      <c r="A2" s="1068"/>
      <c r="B2" s="1068"/>
      <c r="C2" s="1068"/>
      <c r="D2" s="1068"/>
      <c r="E2" s="1068"/>
      <c r="F2" s="1068"/>
      <c r="G2" s="1068"/>
      <c r="H2" s="1068"/>
      <c r="I2" s="1068"/>
      <c r="J2" s="1068"/>
      <c r="K2" s="1068"/>
      <c r="L2" s="1068"/>
      <c r="M2" s="1068"/>
      <c r="N2" s="1068"/>
      <c r="O2" s="1068"/>
      <c r="P2" s="1068"/>
    </row>
    <row r="3" spans="1:16" ht="16.5" customHeight="1" x14ac:dyDescent="0.15">
      <c r="A3" s="1068"/>
      <c r="B3" s="1068"/>
      <c r="C3" s="1068"/>
      <c r="D3" s="1068"/>
      <c r="E3" s="1068"/>
      <c r="F3" s="1068"/>
      <c r="G3" s="1068"/>
      <c r="H3" s="1068"/>
      <c r="I3" s="1068"/>
      <c r="J3" s="1068"/>
      <c r="K3" s="1068"/>
      <c r="L3" s="1068"/>
      <c r="M3" s="1068"/>
      <c r="N3" s="1068"/>
      <c r="O3" s="1068"/>
      <c r="P3" s="1068"/>
    </row>
    <row r="4" spans="1:16" ht="16.5" customHeight="1" x14ac:dyDescent="0.15">
      <c r="A4" s="1068"/>
      <c r="B4" s="1068"/>
      <c r="C4" s="1068"/>
      <c r="D4" s="1068"/>
      <c r="E4" s="1068"/>
      <c r="F4" s="1068"/>
      <c r="G4" s="1068"/>
      <c r="H4" s="1068"/>
      <c r="I4" s="1068"/>
      <c r="J4" s="1068"/>
      <c r="K4" s="1068"/>
      <c r="L4" s="1068"/>
      <c r="M4" s="1068"/>
      <c r="N4" s="1068"/>
      <c r="O4" s="1068"/>
      <c r="P4" s="1068"/>
    </row>
    <row r="5" spans="1:16" ht="16.5" customHeight="1" x14ac:dyDescent="0.15">
      <c r="A5" s="1068"/>
      <c r="B5" s="1068"/>
      <c r="C5" s="1068"/>
      <c r="D5" s="1068"/>
      <c r="E5" s="1068"/>
      <c r="F5" s="1068"/>
      <c r="G5" s="1068"/>
      <c r="H5" s="1068"/>
      <c r="I5" s="1068"/>
      <c r="J5" s="1068"/>
      <c r="K5" s="1068"/>
      <c r="L5" s="1068"/>
      <c r="M5" s="1068"/>
      <c r="N5" s="1068"/>
      <c r="O5" s="1068"/>
      <c r="P5" s="1068"/>
    </row>
    <row r="6" spans="1:16" ht="16.5" customHeight="1" x14ac:dyDescent="0.15">
      <c r="A6" s="1068"/>
      <c r="B6" s="1068"/>
      <c r="C6" s="1068"/>
      <c r="D6" s="1068"/>
      <c r="E6" s="1068"/>
      <c r="F6" s="1068"/>
      <c r="G6" s="1068"/>
      <c r="H6" s="1068"/>
      <c r="I6" s="1068"/>
      <c r="J6" s="1068"/>
      <c r="K6" s="1068"/>
      <c r="L6" s="1068"/>
      <c r="M6" s="1068"/>
      <c r="N6" s="1068"/>
      <c r="O6" s="1068"/>
      <c r="P6" s="1068"/>
    </row>
    <row r="7" spans="1:16" ht="16.5" customHeight="1" x14ac:dyDescent="0.15">
      <c r="A7" s="1068"/>
      <c r="B7" s="1068"/>
      <c r="C7" s="1068"/>
      <c r="D7" s="1068"/>
      <c r="E7" s="1068"/>
      <c r="F7" s="1068"/>
      <c r="G7" s="1068"/>
      <c r="H7" s="1068"/>
      <c r="I7" s="1068"/>
      <c r="J7" s="1068"/>
      <c r="K7" s="1068"/>
      <c r="L7" s="1068"/>
      <c r="M7" s="1068"/>
      <c r="N7" s="1068"/>
      <c r="O7" s="1068"/>
      <c r="P7" s="1068"/>
    </row>
    <row r="8" spans="1:16" ht="16.5" customHeight="1" x14ac:dyDescent="0.15">
      <c r="A8" s="1068"/>
      <c r="B8" s="1068"/>
      <c r="C8" s="1068"/>
      <c r="D8" s="1068"/>
      <c r="E8" s="1068"/>
      <c r="F8" s="1068"/>
      <c r="G8" s="1068"/>
      <c r="H8" s="1068"/>
      <c r="I8" s="1068"/>
      <c r="J8" s="1068"/>
      <c r="K8" s="1068"/>
      <c r="L8" s="1068"/>
      <c r="M8" s="1068"/>
      <c r="N8" s="1068"/>
      <c r="O8" s="1068"/>
      <c r="P8" s="1068"/>
    </row>
    <row r="9" spans="1:16" ht="16.5" customHeight="1" x14ac:dyDescent="0.15">
      <c r="A9" s="1068"/>
      <c r="B9" s="1068"/>
      <c r="C9" s="1068"/>
      <c r="D9" s="1068"/>
      <c r="E9" s="1068"/>
      <c r="F9" s="1068"/>
      <c r="G9" s="1068"/>
      <c r="H9" s="1068"/>
      <c r="I9" s="1068"/>
      <c r="J9" s="1068"/>
      <c r="K9" s="1068"/>
      <c r="L9" s="1068"/>
      <c r="M9" s="1068"/>
      <c r="N9" s="1068"/>
      <c r="O9" s="1068"/>
      <c r="P9" s="1068"/>
    </row>
    <row r="10" spans="1:16" ht="16.5" customHeight="1" x14ac:dyDescent="0.15">
      <c r="A10" s="1068"/>
      <c r="B10" s="1068"/>
      <c r="C10" s="1068"/>
      <c r="D10" s="1068"/>
      <c r="E10" s="1068"/>
      <c r="F10" s="1068"/>
      <c r="G10" s="1068"/>
      <c r="H10" s="1068"/>
      <c r="I10" s="1068"/>
      <c r="J10" s="1068"/>
      <c r="K10" s="1068"/>
      <c r="L10" s="1068"/>
      <c r="M10" s="1068"/>
      <c r="N10" s="1068"/>
      <c r="O10" s="1068"/>
      <c r="P10" s="1068"/>
    </row>
    <row r="11" spans="1:16" ht="16.5" customHeight="1" x14ac:dyDescent="0.15">
      <c r="A11" s="1068"/>
      <c r="B11" s="1068"/>
      <c r="C11" s="1068"/>
      <c r="D11" s="1068"/>
      <c r="E11" s="1068"/>
      <c r="F11" s="1068"/>
      <c r="G11" s="1068"/>
      <c r="H11" s="1068"/>
      <c r="I11" s="1068"/>
      <c r="J11" s="1068"/>
      <c r="K11" s="1068"/>
      <c r="L11" s="1068"/>
      <c r="M11" s="1068"/>
      <c r="N11" s="1068"/>
      <c r="O11" s="1068"/>
      <c r="P11" s="1068"/>
    </row>
    <row r="12" spans="1:16" ht="16.5" customHeight="1" x14ac:dyDescent="0.15">
      <c r="A12" s="1068"/>
      <c r="B12" s="1068"/>
      <c r="C12" s="1068"/>
      <c r="D12" s="1068"/>
      <c r="E12" s="1068"/>
      <c r="F12" s="1068"/>
      <c r="G12" s="1068"/>
      <c r="H12" s="1068"/>
      <c r="I12" s="1068"/>
      <c r="J12" s="1068"/>
      <c r="K12" s="1068"/>
      <c r="L12" s="1068"/>
      <c r="M12" s="1068"/>
      <c r="N12" s="1068"/>
      <c r="O12" s="1068"/>
      <c r="P12" s="1068"/>
    </row>
    <row r="13" spans="1:16" ht="16.5" customHeight="1" x14ac:dyDescent="0.15">
      <c r="A13" s="1068"/>
      <c r="B13" s="1068"/>
      <c r="C13" s="1068"/>
      <c r="D13" s="1068"/>
      <c r="E13" s="1068"/>
      <c r="F13" s="1068"/>
      <c r="G13" s="1068"/>
      <c r="H13" s="1068"/>
      <c r="I13" s="1068"/>
      <c r="J13" s="1068"/>
      <c r="K13" s="1068"/>
      <c r="L13" s="1068"/>
      <c r="M13" s="1068"/>
      <c r="N13" s="1068"/>
      <c r="O13" s="1068"/>
      <c r="P13" s="1068"/>
    </row>
    <row r="14" spans="1:16" ht="16.5" customHeight="1" x14ac:dyDescent="0.15">
      <c r="A14" s="1068"/>
      <c r="B14" s="1068"/>
      <c r="C14" s="1068"/>
      <c r="D14" s="1068"/>
      <c r="E14" s="1068"/>
      <c r="F14" s="1068"/>
      <c r="G14" s="1068"/>
      <c r="H14" s="1068"/>
      <c r="I14" s="1068"/>
      <c r="J14" s="1068"/>
      <c r="K14" s="1068"/>
      <c r="L14" s="1068"/>
      <c r="M14" s="1068"/>
      <c r="N14" s="1068"/>
      <c r="O14" s="1068"/>
      <c r="P14" s="1068"/>
    </row>
    <row r="15" spans="1:16" ht="16.5" customHeight="1" x14ac:dyDescent="0.15">
      <c r="A15" s="1068"/>
      <c r="B15" s="1068"/>
      <c r="C15" s="1068"/>
      <c r="D15" s="1068"/>
      <c r="E15" s="1068"/>
      <c r="F15" s="1068"/>
      <c r="G15" s="1068"/>
      <c r="H15" s="1068"/>
      <c r="I15" s="1068"/>
      <c r="J15" s="1068"/>
      <c r="K15" s="1068"/>
      <c r="L15" s="1068"/>
      <c r="M15" s="1068"/>
      <c r="N15" s="1068"/>
      <c r="O15" s="1068"/>
      <c r="P15" s="1068"/>
    </row>
    <row r="16" spans="1:16" ht="16.5" customHeight="1" x14ac:dyDescent="0.15">
      <c r="A16" s="1068"/>
      <c r="B16" s="1068"/>
      <c r="C16" s="1068"/>
      <c r="D16" s="1068"/>
      <c r="E16" s="1068"/>
      <c r="F16" s="1068"/>
      <c r="G16" s="1068"/>
      <c r="H16" s="1068"/>
      <c r="I16" s="1068"/>
      <c r="J16" s="1068"/>
      <c r="K16" s="1068"/>
      <c r="L16" s="1068"/>
      <c r="M16" s="1068"/>
      <c r="N16" s="1068"/>
      <c r="O16" s="1068"/>
      <c r="P16" s="1068"/>
    </row>
    <row r="17" spans="1:16" ht="16.5" customHeight="1" x14ac:dyDescent="0.15">
      <c r="A17" s="1068"/>
      <c r="B17" s="1068"/>
      <c r="C17" s="1068"/>
      <c r="D17" s="1068"/>
      <c r="E17" s="1068"/>
      <c r="F17" s="1068"/>
      <c r="G17" s="1068"/>
      <c r="H17" s="1068"/>
      <c r="I17" s="1068"/>
      <c r="J17" s="1068"/>
      <c r="K17" s="1068"/>
      <c r="L17" s="1068"/>
      <c r="M17" s="1068"/>
      <c r="N17" s="1068"/>
      <c r="O17" s="1068"/>
      <c r="P17" s="1068"/>
    </row>
    <row r="18" spans="1:16" ht="16.5" customHeight="1" x14ac:dyDescent="0.15">
      <c r="A18" s="1068"/>
      <c r="B18" s="1068"/>
      <c r="C18" s="1068"/>
      <c r="D18" s="1068"/>
      <c r="E18" s="1068"/>
      <c r="F18" s="1068"/>
      <c r="G18" s="1068"/>
      <c r="H18" s="1068"/>
      <c r="I18" s="1068"/>
      <c r="J18" s="1068"/>
      <c r="K18" s="1068"/>
      <c r="L18" s="1068"/>
      <c r="M18" s="1068"/>
      <c r="N18" s="1068"/>
      <c r="O18" s="1068"/>
      <c r="P18" s="1068"/>
    </row>
    <row r="19" spans="1:16" ht="16.5" customHeight="1" x14ac:dyDescent="0.15">
      <c r="A19" s="1068"/>
      <c r="B19" s="1068"/>
      <c r="C19" s="1068"/>
      <c r="D19" s="1068"/>
      <c r="E19" s="1068"/>
      <c r="F19" s="1068"/>
      <c r="G19" s="1068"/>
      <c r="H19" s="1068"/>
      <c r="I19" s="1068"/>
      <c r="J19" s="1068"/>
      <c r="K19" s="1068"/>
      <c r="L19" s="1068"/>
      <c r="M19" s="1068"/>
      <c r="N19" s="1068"/>
      <c r="O19" s="1068"/>
      <c r="P19" s="1068"/>
    </row>
    <row r="20" spans="1:16" ht="16.5" customHeight="1" x14ac:dyDescent="0.15">
      <c r="A20" s="1068"/>
      <c r="B20" s="1068"/>
      <c r="C20" s="1068"/>
      <c r="D20" s="1068"/>
      <c r="E20" s="1068"/>
      <c r="F20" s="1068"/>
      <c r="G20" s="1068"/>
      <c r="H20" s="1068"/>
      <c r="I20" s="1068"/>
      <c r="J20" s="1068"/>
      <c r="K20" s="1068"/>
      <c r="L20" s="1068"/>
      <c r="M20" s="1068"/>
      <c r="N20" s="1068"/>
      <c r="O20" s="1068"/>
      <c r="P20" s="1068"/>
    </row>
    <row r="21" spans="1:16" ht="16.5" customHeight="1" x14ac:dyDescent="0.15">
      <c r="A21" s="1068"/>
      <c r="B21" s="1068"/>
      <c r="C21" s="1068"/>
      <c r="D21" s="1068"/>
      <c r="E21" s="1068"/>
      <c r="F21" s="1068"/>
      <c r="G21" s="1068"/>
      <c r="H21" s="1068"/>
      <c r="I21" s="1068"/>
      <c r="J21" s="1068"/>
      <c r="K21" s="1068"/>
      <c r="L21" s="1068"/>
      <c r="M21" s="1068"/>
      <c r="N21" s="1068"/>
      <c r="O21" s="1068"/>
      <c r="P21" s="1068"/>
    </row>
    <row r="22" spans="1:16" ht="16.5" customHeight="1" x14ac:dyDescent="0.15">
      <c r="A22" s="1068"/>
      <c r="B22" s="1068"/>
      <c r="C22" s="1068"/>
      <c r="D22" s="1068"/>
      <c r="E22" s="1068"/>
      <c r="F22" s="1068"/>
      <c r="G22" s="1068"/>
      <c r="H22" s="1068"/>
      <c r="I22" s="1068"/>
      <c r="J22" s="1068"/>
      <c r="K22" s="1068"/>
      <c r="L22" s="1068"/>
      <c r="M22" s="1068"/>
      <c r="N22" s="1068"/>
      <c r="O22" s="1068"/>
      <c r="P22" s="1068"/>
    </row>
    <row r="23" spans="1:16" ht="16.5" customHeight="1" x14ac:dyDescent="0.15">
      <c r="A23" s="1068"/>
      <c r="B23" s="1068"/>
      <c r="C23" s="1068"/>
      <c r="D23" s="1068"/>
      <c r="E23" s="1068"/>
      <c r="F23" s="1068"/>
      <c r="G23" s="1068"/>
      <c r="H23" s="1068"/>
      <c r="I23" s="1068"/>
      <c r="J23" s="1068"/>
      <c r="K23" s="1068"/>
      <c r="L23" s="1068"/>
      <c r="M23" s="1068"/>
      <c r="N23" s="1068"/>
      <c r="O23" s="1068"/>
      <c r="P23" s="1068"/>
    </row>
    <row r="24" spans="1:16" ht="16.5" customHeight="1" x14ac:dyDescent="0.15">
      <c r="A24" s="1068"/>
      <c r="B24" s="1068"/>
      <c r="C24" s="1068"/>
      <c r="D24" s="1068"/>
      <c r="E24" s="1068"/>
      <c r="F24" s="1068"/>
      <c r="G24" s="1068"/>
      <c r="H24" s="1068"/>
      <c r="I24" s="1068"/>
      <c r="J24" s="1068"/>
      <c r="K24" s="1068"/>
      <c r="L24" s="1068"/>
      <c r="M24" s="1068"/>
      <c r="N24" s="1068"/>
      <c r="O24" s="1068"/>
      <c r="P24" s="1068"/>
    </row>
    <row r="25" spans="1:16" ht="16.5" customHeight="1" x14ac:dyDescent="0.15">
      <c r="A25" s="1068"/>
      <c r="B25" s="1068"/>
      <c r="C25" s="1068"/>
      <c r="D25" s="1068"/>
      <c r="E25" s="1068"/>
      <c r="F25" s="1068"/>
      <c r="G25" s="1068"/>
      <c r="H25" s="1068"/>
      <c r="I25" s="1068"/>
      <c r="J25" s="1068"/>
      <c r="K25" s="1068"/>
      <c r="L25" s="1068"/>
      <c r="M25" s="1068"/>
      <c r="N25" s="1068"/>
      <c r="O25" s="1068"/>
      <c r="P25" s="1068"/>
    </row>
    <row r="26" spans="1:16" ht="16.5" customHeight="1" x14ac:dyDescent="0.15">
      <c r="A26" s="1068"/>
      <c r="B26" s="1068"/>
      <c r="C26" s="1068"/>
      <c r="D26" s="1068"/>
      <c r="E26" s="1068"/>
      <c r="F26" s="1068"/>
      <c r="G26" s="1068"/>
      <c r="H26" s="1068"/>
      <c r="I26" s="1068"/>
      <c r="J26" s="1068"/>
      <c r="K26" s="1068"/>
      <c r="L26" s="1068"/>
      <c r="M26" s="1068"/>
      <c r="N26" s="1068"/>
      <c r="O26" s="1068"/>
      <c r="P26" s="1068"/>
    </row>
    <row r="27" spans="1:16" ht="16.5" customHeight="1" x14ac:dyDescent="0.15">
      <c r="A27" s="1068"/>
      <c r="B27" s="1068"/>
      <c r="C27" s="1068"/>
      <c r="D27" s="1068"/>
      <c r="E27" s="1068"/>
      <c r="F27" s="1068"/>
      <c r="G27" s="1068"/>
      <c r="H27" s="1068"/>
      <c r="I27" s="1068"/>
      <c r="J27" s="1068"/>
      <c r="K27" s="1068"/>
      <c r="L27" s="1068"/>
      <c r="M27" s="1068"/>
      <c r="N27" s="1068"/>
      <c r="O27" s="1068"/>
      <c r="P27" s="1068"/>
    </row>
    <row r="28" spans="1:16" ht="16.5" customHeight="1" x14ac:dyDescent="0.15">
      <c r="A28" s="1068"/>
      <c r="B28" s="1068"/>
      <c r="C28" s="1068"/>
      <c r="D28" s="1068"/>
      <c r="E28" s="1068"/>
      <c r="F28" s="1068"/>
      <c r="G28" s="1068"/>
      <c r="H28" s="1068"/>
      <c r="I28" s="1068"/>
      <c r="J28" s="1068"/>
      <c r="K28" s="1068"/>
      <c r="L28" s="1068"/>
      <c r="M28" s="1068"/>
      <c r="N28" s="1068"/>
      <c r="O28" s="1068"/>
      <c r="P28" s="1068"/>
    </row>
    <row r="29" spans="1:16" ht="16.5" customHeight="1" x14ac:dyDescent="0.15">
      <c r="A29" s="1068"/>
      <c r="B29" s="1068"/>
      <c r="C29" s="1068"/>
      <c r="D29" s="1068"/>
      <c r="E29" s="1068"/>
      <c r="F29" s="1068"/>
      <c r="G29" s="1068"/>
      <c r="H29" s="1068"/>
      <c r="I29" s="1068"/>
      <c r="J29" s="1068"/>
      <c r="K29" s="1068"/>
      <c r="L29" s="1068"/>
      <c r="M29" s="1068"/>
      <c r="N29" s="1068"/>
      <c r="O29" s="1068"/>
      <c r="P29" s="1068"/>
    </row>
    <row r="30" spans="1:16" ht="16.5" customHeight="1" x14ac:dyDescent="0.15">
      <c r="A30" s="1068"/>
      <c r="B30" s="1068"/>
      <c r="C30" s="1068"/>
      <c r="D30" s="1068"/>
      <c r="E30" s="1068"/>
      <c r="F30" s="1068"/>
      <c r="G30" s="1068"/>
      <c r="H30" s="1068"/>
      <c r="I30" s="1068"/>
      <c r="J30" s="1068"/>
      <c r="K30" s="1068"/>
      <c r="L30" s="1068"/>
      <c r="M30" s="1068"/>
      <c r="N30" s="1068"/>
      <c r="O30" s="1068"/>
      <c r="P30" s="1068"/>
    </row>
    <row r="31" spans="1:16" ht="16.5" customHeight="1" x14ac:dyDescent="0.15">
      <c r="A31" s="1068"/>
      <c r="B31" s="1068"/>
      <c r="C31" s="1068"/>
      <c r="D31" s="1068"/>
      <c r="E31" s="1068"/>
      <c r="F31" s="1068"/>
      <c r="G31" s="1068"/>
      <c r="H31" s="1068"/>
      <c r="I31" s="1068"/>
      <c r="J31" s="1068"/>
      <c r="K31" s="1068"/>
      <c r="L31" s="1068"/>
      <c r="M31" s="1068"/>
      <c r="N31" s="1068"/>
      <c r="O31" s="1068"/>
      <c r="P31" s="1068"/>
    </row>
    <row r="32" spans="1:16" ht="31.5" customHeight="1" thickBot="1" x14ac:dyDescent="0.2">
      <c r="A32" s="1068"/>
      <c r="B32" s="1068"/>
      <c r="C32" s="1068"/>
      <c r="D32" s="1068"/>
      <c r="E32" s="1068"/>
      <c r="F32" s="1068"/>
      <c r="G32" s="1068"/>
      <c r="H32" s="1068"/>
      <c r="I32" s="1068"/>
      <c r="J32" s="1070" t="s">
        <v>484</v>
      </c>
      <c r="K32" s="1068"/>
      <c r="L32" s="1068"/>
      <c r="M32" s="1068"/>
      <c r="N32" s="1068"/>
      <c r="O32" s="1068"/>
      <c r="P32" s="1068"/>
    </row>
    <row r="33" spans="1:16" ht="39" customHeight="1" thickBot="1" x14ac:dyDescent="0.25">
      <c r="A33" s="1068"/>
      <c r="B33" s="1071" t="s">
        <v>490</v>
      </c>
      <c r="C33" s="1072"/>
      <c r="D33" s="1072"/>
      <c r="E33" s="1073" t="s">
        <v>485</v>
      </c>
      <c r="F33" s="1074" t="s">
        <v>3</v>
      </c>
      <c r="G33" s="1075" t="s">
        <v>4</v>
      </c>
      <c r="H33" s="1075" t="s">
        <v>5</v>
      </c>
      <c r="I33" s="1075" t="s">
        <v>6</v>
      </c>
      <c r="J33" s="1076" t="s">
        <v>7</v>
      </c>
      <c r="K33" s="1068"/>
      <c r="L33" s="1068"/>
      <c r="M33" s="1068"/>
      <c r="N33" s="1068"/>
      <c r="O33" s="1068"/>
      <c r="P33" s="1068"/>
    </row>
    <row r="34" spans="1:16" ht="39" customHeight="1" x14ac:dyDescent="0.15">
      <c r="A34" s="1068"/>
      <c r="B34" s="1077"/>
      <c r="C34" s="1078" t="s">
        <v>491</v>
      </c>
      <c r="D34" s="1078"/>
      <c r="E34" s="1079"/>
      <c r="F34" s="1080">
        <v>0</v>
      </c>
      <c r="G34" s="1081">
        <v>0</v>
      </c>
      <c r="H34" s="1081">
        <v>0</v>
      </c>
      <c r="I34" s="1081">
        <v>2.6</v>
      </c>
      <c r="J34" s="1082">
        <v>10.6</v>
      </c>
      <c r="K34" s="1068"/>
      <c r="L34" s="1068"/>
      <c r="M34" s="1068"/>
      <c r="N34" s="1068"/>
      <c r="O34" s="1068"/>
      <c r="P34" s="1068"/>
    </row>
    <row r="35" spans="1:16" ht="39" customHeight="1" x14ac:dyDescent="0.15">
      <c r="A35" s="1068"/>
      <c r="B35" s="1083"/>
      <c r="C35" s="1084" t="s">
        <v>492</v>
      </c>
      <c r="D35" s="1085"/>
      <c r="E35" s="1086"/>
      <c r="F35" s="1087">
        <v>3</v>
      </c>
      <c r="G35" s="1088">
        <v>2.94</v>
      </c>
      <c r="H35" s="1088">
        <v>4.0599999999999996</v>
      </c>
      <c r="I35" s="1088">
        <v>5.63</v>
      </c>
      <c r="J35" s="1089">
        <v>5.43</v>
      </c>
      <c r="K35" s="1068"/>
      <c r="L35" s="1068"/>
      <c r="M35" s="1068"/>
      <c r="N35" s="1068"/>
      <c r="O35" s="1068"/>
      <c r="P35" s="1068"/>
    </row>
    <row r="36" spans="1:16" ht="39" customHeight="1" x14ac:dyDescent="0.15">
      <c r="A36" s="1068"/>
      <c r="B36" s="1083"/>
      <c r="C36" s="1084" t="s">
        <v>493</v>
      </c>
      <c r="D36" s="1085"/>
      <c r="E36" s="1086"/>
      <c r="F36" s="1087">
        <v>4.3</v>
      </c>
      <c r="G36" s="1088">
        <v>3.9</v>
      </c>
      <c r="H36" s="1088">
        <v>3.92</v>
      </c>
      <c r="I36" s="1088">
        <v>5.48</v>
      </c>
      <c r="J36" s="1089">
        <v>4.59</v>
      </c>
      <c r="K36" s="1068"/>
      <c r="L36" s="1068"/>
      <c r="M36" s="1068"/>
      <c r="N36" s="1068"/>
      <c r="O36" s="1068"/>
      <c r="P36" s="1068"/>
    </row>
    <row r="37" spans="1:16" ht="39" customHeight="1" x14ac:dyDescent="0.15">
      <c r="A37" s="1068"/>
      <c r="B37" s="1083"/>
      <c r="C37" s="1084" t="s">
        <v>494</v>
      </c>
      <c r="D37" s="1085"/>
      <c r="E37" s="1086"/>
      <c r="F37" s="1087">
        <v>0.41</v>
      </c>
      <c r="G37" s="1088">
        <v>0.25</v>
      </c>
      <c r="H37" s="1088">
        <v>0.28999999999999998</v>
      </c>
      <c r="I37" s="1088">
        <v>0.54</v>
      </c>
      <c r="J37" s="1089">
        <v>0.56999999999999995</v>
      </c>
      <c r="K37" s="1068"/>
      <c r="L37" s="1068"/>
      <c r="M37" s="1068"/>
      <c r="N37" s="1068"/>
      <c r="O37" s="1068"/>
      <c r="P37" s="1068"/>
    </row>
    <row r="38" spans="1:16" ht="39" customHeight="1" x14ac:dyDescent="0.15">
      <c r="A38" s="1068"/>
      <c r="B38" s="1083"/>
      <c r="C38" s="1084" t="s">
        <v>495</v>
      </c>
      <c r="D38" s="1085"/>
      <c r="E38" s="1086"/>
      <c r="F38" s="1087">
        <v>1.1599999999999999</v>
      </c>
      <c r="G38" s="1088">
        <v>0.63</v>
      </c>
      <c r="H38" s="1088">
        <v>0.26</v>
      </c>
      <c r="I38" s="1088">
        <v>0.16</v>
      </c>
      <c r="J38" s="1089">
        <v>0.2</v>
      </c>
      <c r="K38" s="1068"/>
      <c r="L38" s="1068"/>
      <c r="M38" s="1068"/>
      <c r="N38" s="1068"/>
      <c r="O38" s="1068"/>
      <c r="P38" s="1068"/>
    </row>
    <row r="39" spans="1:16" ht="39" customHeight="1" x14ac:dyDescent="0.15">
      <c r="A39" s="1068"/>
      <c r="B39" s="1083"/>
      <c r="C39" s="1084" t="s">
        <v>496</v>
      </c>
      <c r="D39" s="1085"/>
      <c r="E39" s="1086"/>
      <c r="F39" s="1087">
        <v>0.06</v>
      </c>
      <c r="G39" s="1088">
        <v>0.08</v>
      </c>
      <c r="H39" s="1088">
        <v>7.0000000000000007E-2</v>
      </c>
      <c r="I39" s="1088">
        <v>7.0000000000000007E-2</v>
      </c>
      <c r="J39" s="1089">
        <v>7.0000000000000007E-2</v>
      </c>
      <c r="K39" s="1068"/>
      <c r="L39" s="1068"/>
      <c r="M39" s="1068"/>
      <c r="N39" s="1068"/>
      <c r="O39" s="1068"/>
      <c r="P39" s="1068"/>
    </row>
    <row r="40" spans="1:16" ht="39" customHeight="1" x14ac:dyDescent="0.15">
      <c r="A40" s="1068"/>
      <c r="B40" s="1083"/>
      <c r="C40" s="1084" t="s">
        <v>497</v>
      </c>
      <c r="D40" s="1085"/>
      <c r="E40" s="1086"/>
      <c r="F40" s="1087">
        <v>0</v>
      </c>
      <c r="G40" s="1088">
        <v>0</v>
      </c>
      <c r="H40" s="1088">
        <v>0</v>
      </c>
      <c r="I40" s="1088">
        <v>0</v>
      </c>
      <c r="J40" s="1089">
        <v>0</v>
      </c>
      <c r="K40" s="1068"/>
      <c r="L40" s="1068"/>
      <c r="M40" s="1068"/>
      <c r="N40" s="1068"/>
      <c r="O40" s="1068"/>
      <c r="P40" s="1068"/>
    </row>
    <row r="41" spans="1:16" ht="39" customHeight="1" x14ac:dyDescent="0.15">
      <c r="A41" s="1068"/>
      <c r="B41" s="1083"/>
      <c r="C41" s="1084" t="s">
        <v>498</v>
      </c>
      <c r="D41" s="1085"/>
      <c r="E41" s="1086"/>
      <c r="F41" s="1087">
        <v>0</v>
      </c>
      <c r="G41" s="1088">
        <v>0</v>
      </c>
      <c r="H41" s="1088">
        <v>0</v>
      </c>
      <c r="I41" s="1088">
        <v>0</v>
      </c>
      <c r="J41" s="1089">
        <v>0</v>
      </c>
      <c r="K41" s="1068"/>
      <c r="L41" s="1068"/>
      <c r="M41" s="1068"/>
      <c r="N41" s="1068"/>
      <c r="O41" s="1068"/>
      <c r="P41" s="1068"/>
    </row>
    <row r="42" spans="1:16" ht="39" customHeight="1" x14ac:dyDescent="0.15">
      <c r="A42" s="1068"/>
      <c r="B42" s="1090"/>
      <c r="C42" s="1084" t="s">
        <v>499</v>
      </c>
      <c r="D42" s="1085"/>
      <c r="E42" s="1086"/>
      <c r="F42" s="1087" t="s">
        <v>446</v>
      </c>
      <c r="G42" s="1088" t="s">
        <v>446</v>
      </c>
      <c r="H42" s="1088" t="s">
        <v>446</v>
      </c>
      <c r="I42" s="1088" t="s">
        <v>446</v>
      </c>
      <c r="J42" s="1089" t="s">
        <v>446</v>
      </c>
      <c r="K42" s="1068"/>
      <c r="L42" s="1068"/>
      <c r="M42" s="1068"/>
      <c r="N42" s="1068"/>
      <c r="O42" s="1068"/>
      <c r="P42" s="1068"/>
    </row>
    <row r="43" spans="1:16" ht="39" customHeight="1" thickBot="1" x14ac:dyDescent="0.2">
      <c r="A43" s="1068"/>
      <c r="B43" s="1091"/>
      <c r="C43" s="1092" t="s">
        <v>500</v>
      </c>
      <c r="D43" s="1093"/>
      <c r="E43" s="1094"/>
      <c r="F43" s="1095">
        <v>0.4</v>
      </c>
      <c r="G43" s="1096">
        <v>0.41</v>
      </c>
      <c r="H43" s="1096">
        <v>0.97</v>
      </c>
      <c r="I43" s="1096">
        <v>0</v>
      </c>
      <c r="J43" s="1097">
        <v>0</v>
      </c>
      <c r="K43" s="1068"/>
      <c r="L43" s="1068"/>
      <c r="M43" s="1068"/>
      <c r="N43" s="1068"/>
      <c r="O43" s="1068"/>
      <c r="P43" s="1068"/>
    </row>
    <row r="44" spans="1:16" ht="39" customHeight="1" x14ac:dyDescent="0.15">
      <c r="A44" s="1068"/>
      <c r="B44" s="1098" t="s">
        <v>501</v>
      </c>
      <c r="C44" s="1099"/>
      <c r="D44" s="1100"/>
      <c r="E44" s="1100"/>
      <c r="F44" s="1101"/>
      <c r="G44" s="1101"/>
      <c r="H44" s="1101"/>
      <c r="I44" s="1101"/>
      <c r="J44" s="1101"/>
      <c r="K44" s="1068"/>
      <c r="L44" s="1068"/>
      <c r="M44" s="1068"/>
      <c r="N44" s="1068"/>
      <c r="O44" s="1068"/>
      <c r="P44" s="1068"/>
    </row>
    <row r="45" spans="1:16" ht="17.25" x14ac:dyDescent="0.15">
      <c r="A45" s="1068"/>
      <c r="B45" s="1068"/>
      <c r="C45" s="1068"/>
      <c r="D45" s="1068"/>
      <c r="E45" s="1068"/>
      <c r="F45" s="1068"/>
      <c r="G45" s="1068"/>
      <c r="H45" s="1068"/>
      <c r="I45" s="1068"/>
      <c r="J45" s="1068"/>
      <c r="K45" s="1068"/>
      <c r="L45" s="1068"/>
      <c r="M45" s="1068"/>
      <c r="N45" s="1068"/>
      <c r="O45" s="1068"/>
      <c r="P45" s="1068"/>
    </row>
  </sheetData>
  <sheetProtection algorithmName="SHA-512" hashValue="RNhxIwhnzK5MW/82XoV78TtTnTpy518v2LVTvJIlkfacb+dljnyH4H15NXm+8uZmm4JWXSuFSF9lOy0oY5rMgQ==" saltValue="gOuD4yro7zq8x/QGYTMb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1103" customWidth="1"/>
    <col min="2" max="3" width="10.875" style="1103" customWidth="1"/>
    <col min="4" max="4" width="10" style="1103" customWidth="1"/>
    <col min="5" max="10" width="11" style="1103" customWidth="1"/>
    <col min="11" max="15" width="13.125" style="1103" customWidth="1"/>
    <col min="16" max="21" width="11.5" style="1103" customWidth="1"/>
    <col min="22" max="16384" width="0" style="1103" hidden="1"/>
  </cols>
  <sheetData>
    <row r="1" spans="1:21" ht="13.5" customHeight="1" x14ac:dyDescent="0.15">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15">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15">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15">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15">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15">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15">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15">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15">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15">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15">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15">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15">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15">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15">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15">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15">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15">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15">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15">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15">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15">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15">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15">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15">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15">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15">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15">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15">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15">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15">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15">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15">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15">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15">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15">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15">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15">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15">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15">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15">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15">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
      <c r="A43" s="1102"/>
      <c r="B43" s="1102"/>
      <c r="C43" s="1102"/>
      <c r="D43" s="1102"/>
      <c r="E43" s="1102"/>
      <c r="F43" s="1102"/>
      <c r="G43" s="1102"/>
      <c r="H43" s="1102"/>
      <c r="I43" s="1102"/>
      <c r="J43" s="1102"/>
      <c r="K43" s="1102"/>
      <c r="L43" s="1102"/>
      <c r="M43" s="1102"/>
      <c r="N43" s="1102"/>
      <c r="O43" s="1104" t="s">
        <v>502</v>
      </c>
      <c r="P43" s="1102"/>
      <c r="Q43" s="1102"/>
      <c r="R43" s="1102"/>
      <c r="S43" s="1102"/>
      <c r="T43" s="1102"/>
      <c r="U43" s="1102"/>
    </row>
    <row r="44" spans="1:21" ht="30.75" customHeight="1" thickBot="1" x14ac:dyDescent="0.2">
      <c r="A44" s="1102"/>
      <c r="B44" s="1105" t="s">
        <v>503</v>
      </c>
      <c r="C44" s="1106"/>
      <c r="D44" s="1106"/>
      <c r="E44" s="1107"/>
      <c r="F44" s="1107"/>
      <c r="G44" s="1107"/>
      <c r="H44" s="1107"/>
      <c r="I44" s="1107"/>
      <c r="J44" s="1108" t="s">
        <v>485</v>
      </c>
      <c r="K44" s="1109" t="s">
        <v>3</v>
      </c>
      <c r="L44" s="1110" t="s">
        <v>4</v>
      </c>
      <c r="M44" s="1110" t="s">
        <v>5</v>
      </c>
      <c r="N44" s="1110" t="s">
        <v>6</v>
      </c>
      <c r="O44" s="1111" t="s">
        <v>7</v>
      </c>
      <c r="P44" s="1102"/>
      <c r="Q44" s="1102"/>
      <c r="R44" s="1102"/>
      <c r="S44" s="1102"/>
      <c r="T44" s="1102"/>
      <c r="U44" s="1102"/>
    </row>
    <row r="45" spans="1:21" ht="30.75" customHeight="1" x14ac:dyDescent="0.15">
      <c r="A45" s="1102"/>
      <c r="B45" s="1112" t="s">
        <v>504</v>
      </c>
      <c r="C45" s="1113"/>
      <c r="D45" s="1114"/>
      <c r="E45" s="1115" t="s">
        <v>505</v>
      </c>
      <c r="F45" s="1115"/>
      <c r="G45" s="1115"/>
      <c r="H45" s="1115"/>
      <c r="I45" s="1115"/>
      <c r="J45" s="1116"/>
      <c r="K45" s="1117">
        <v>2763</v>
      </c>
      <c r="L45" s="1118">
        <v>2581</v>
      </c>
      <c r="M45" s="1118">
        <v>2601</v>
      </c>
      <c r="N45" s="1118">
        <v>2492</v>
      </c>
      <c r="O45" s="1119">
        <v>2323</v>
      </c>
      <c r="P45" s="1102"/>
      <c r="Q45" s="1102"/>
      <c r="R45" s="1102"/>
      <c r="S45" s="1102"/>
      <c r="T45" s="1102"/>
      <c r="U45" s="1102"/>
    </row>
    <row r="46" spans="1:21" ht="30.75" customHeight="1" x14ac:dyDescent="0.15">
      <c r="A46" s="1102"/>
      <c r="B46" s="1120"/>
      <c r="C46" s="1121"/>
      <c r="D46" s="1122"/>
      <c r="E46" s="1123" t="s">
        <v>506</v>
      </c>
      <c r="F46" s="1123"/>
      <c r="G46" s="1123"/>
      <c r="H46" s="1123"/>
      <c r="I46" s="1123"/>
      <c r="J46" s="1124"/>
      <c r="K46" s="1125" t="s">
        <v>446</v>
      </c>
      <c r="L46" s="1126" t="s">
        <v>446</v>
      </c>
      <c r="M46" s="1126" t="s">
        <v>446</v>
      </c>
      <c r="N46" s="1126" t="s">
        <v>446</v>
      </c>
      <c r="O46" s="1127" t="s">
        <v>446</v>
      </c>
      <c r="P46" s="1102"/>
      <c r="Q46" s="1102"/>
      <c r="R46" s="1102"/>
      <c r="S46" s="1102"/>
      <c r="T46" s="1102"/>
      <c r="U46" s="1102"/>
    </row>
    <row r="47" spans="1:21" ht="30.75" customHeight="1" x14ac:dyDescent="0.15">
      <c r="A47" s="1102"/>
      <c r="B47" s="1120"/>
      <c r="C47" s="1121"/>
      <c r="D47" s="1122"/>
      <c r="E47" s="1123" t="s">
        <v>507</v>
      </c>
      <c r="F47" s="1123"/>
      <c r="G47" s="1123"/>
      <c r="H47" s="1123"/>
      <c r="I47" s="1123"/>
      <c r="J47" s="1124"/>
      <c r="K47" s="1125" t="s">
        <v>446</v>
      </c>
      <c r="L47" s="1126" t="s">
        <v>446</v>
      </c>
      <c r="M47" s="1126" t="s">
        <v>446</v>
      </c>
      <c r="N47" s="1126" t="s">
        <v>446</v>
      </c>
      <c r="O47" s="1127" t="s">
        <v>446</v>
      </c>
      <c r="P47" s="1102"/>
      <c r="Q47" s="1102"/>
      <c r="R47" s="1102"/>
      <c r="S47" s="1102"/>
      <c r="T47" s="1102"/>
      <c r="U47" s="1102"/>
    </row>
    <row r="48" spans="1:21" ht="30.75" customHeight="1" x14ac:dyDescent="0.15">
      <c r="A48" s="1102"/>
      <c r="B48" s="1120"/>
      <c r="C48" s="1121"/>
      <c r="D48" s="1122"/>
      <c r="E48" s="1123" t="s">
        <v>508</v>
      </c>
      <c r="F48" s="1123"/>
      <c r="G48" s="1123"/>
      <c r="H48" s="1123"/>
      <c r="I48" s="1123"/>
      <c r="J48" s="1124"/>
      <c r="K48" s="1125">
        <v>1922</v>
      </c>
      <c r="L48" s="1126">
        <v>1883</v>
      </c>
      <c r="M48" s="1126">
        <v>1826</v>
      </c>
      <c r="N48" s="1126">
        <v>1387</v>
      </c>
      <c r="O48" s="1127">
        <v>1588</v>
      </c>
      <c r="P48" s="1102"/>
      <c r="Q48" s="1102"/>
      <c r="R48" s="1102"/>
      <c r="S48" s="1102"/>
      <c r="T48" s="1102"/>
      <c r="U48" s="1102"/>
    </row>
    <row r="49" spans="1:21" ht="30.75" customHeight="1" x14ac:dyDescent="0.15">
      <c r="A49" s="1102"/>
      <c r="B49" s="1120"/>
      <c r="C49" s="1121"/>
      <c r="D49" s="1122"/>
      <c r="E49" s="1123" t="s">
        <v>509</v>
      </c>
      <c r="F49" s="1123"/>
      <c r="G49" s="1123"/>
      <c r="H49" s="1123"/>
      <c r="I49" s="1123"/>
      <c r="J49" s="1124"/>
      <c r="K49" s="1125">
        <v>213</v>
      </c>
      <c r="L49" s="1126">
        <v>213</v>
      </c>
      <c r="M49" s="1126">
        <v>213</v>
      </c>
      <c r="N49" s="1126">
        <v>226</v>
      </c>
      <c r="O49" s="1127">
        <v>225</v>
      </c>
      <c r="P49" s="1102"/>
      <c r="Q49" s="1102"/>
      <c r="R49" s="1102"/>
      <c r="S49" s="1102"/>
      <c r="T49" s="1102"/>
      <c r="U49" s="1102"/>
    </row>
    <row r="50" spans="1:21" ht="30.75" customHeight="1" x14ac:dyDescent="0.15">
      <c r="A50" s="1102"/>
      <c r="B50" s="1120"/>
      <c r="C50" s="1121"/>
      <c r="D50" s="1122"/>
      <c r="E50" s="1123" t="s">
        <v>510</v>
      </c>
      <c r="F50" s="1123"/>
      <c r="G50" s="1123"/>
      <c r="H50" s="1123"/>
      <c r="I50" s="1123"/>
      <c r="J50" s="1124"/>
      <c r="K50" s="1125" t="s">
        <v>446</v>
      </c>
      <c r="L50" s="1126" t="s">
        <v>446</v>
      </c>
      <c r="M50" s="1126" t="s">
        <v>446</v>
      </c>
      <c r="N50" s="1126" t="s">
        <v>446</v>
      </c>
      <c r="O50" s="1127" t="s">
        <v>446</v>
      </c>
      <c r="P50" s="1102"/>
      <c r="Q50" s="1102"/>
      <c r="R50" s="1102"/>
      <c r="S50" s="1102"/>
      <c r="T50" s="1102"/>
      <c r="U50" s="1102"/>
    </row>
    <row r="51" spans="1:21" ht="30.75" customHeight="1" x14ac:dyDescent="0.15">
      <c r="A51" s="1102"/>
      <c r="B51" s="1128"/>
      <c r="C51" s="1129"/>
      <c r="D51" s="1130"/>
      <c r="E51" s="1123" t="s">
        <v>511</v>
      </c>
      <c r="F51" s="1123"/>
      <c r="G51" s="1123"/>
      <c r="H51" s="1123"/>
      <c r="I51" s="1123"/>
      <c r="J51" s="1124"/>
      <c r="K51" s="1125">
        <v>2</v>
      </c>
      <c r="L51" s="1126">
        <v>1</v>
      </c>
      <c r="M51" s="1126">
        <v>1</v>
      </c>
      <c r="N51" s="1126">
        <v>1</v>
      </c>
      <c r="O51" s="1127">
        <v>1</v>
      </c>
      <c r="P51" s="1102"/>
      <c r="Q51" s="1102"/>
      <c r="R51" s="1102"/>
      <c r="S51" s="1102"/>
      <c r="T51" s="1102"/>
      <c r="U51" s="1102"/>
    </row>
    <row r="52" spans="1:21" ht="30.75" customHeight="1" x14ac:dyDescent="0.15">
      <c r="A52" s="1102"/>
      <c r="B52" s="1131" t="s">
        <v>512</v>
      </c>
      <c r="C52" s="1132"/>
      <c r="D52" s="1130"/>
      <c r="E52" s="1123" t="s">
        <v>513</v>
      </c>
      <c r="F52" s="1123"/>
      <c r="G52" s="1123"/>
      <c r="H52" s="1123"/>
      <c r="I52" s="1123"/>
      <c r="J52" s="1124"/>
      <c r="K52" s="1125">
        <v>3597</v>
      </c>
      <c r="L52" s="1126">
        <v>3632</v>
      </c>
      <c r="M52" s="1126">
        <v>3645</v>
      </c>
      <c r="N52" s="1126">
        <v>3437</v>
      </c>
      <c r="O52" s="1127">
        <v>3392</v>
      </c>
      <c r="P52" s="1102"/>
      <c r="Q52" s="1102"/>
      <c r="R52" s="1102"/>
      <c r="S52" s="1102"/>
      <c r="T52" s="1102"/>
      <c r="U52" s="1102"/>
    </row>
    <row r="53" spans="1:21" ht="30.75" customHeight="1" thickBot="1" x14ac:dyDescent="0.2">
      <c r="A53" s="1102"/>
      <c r="B53" s="1133" t="s">
        <v>514</v>
      </c>
      <c r="C53" s="1134"/>
      <c r="D53" s="1135"/>
      <c r="E53" s="1136" t="s">
        <v>515</v>
      </c>
      <c r="F53" s="1136"/>
      <c r="G53" s="1136"/>
      <c r="H53" s="1136"/>
      <c r="I53" s="1136"/>
      <c r="J53" s="1137"/>
      <c r="K53" s="1138">
        <v>1303</v>
      </c>
      <c r="L53" s="1139">
        <v>1046</v>
      </c>
      <c r="M53" s="1139">
        <v>996</v>
      </c>
      <c r="N53" s="1139">
        <v>669</v>
      </c>
      <c r="O53" s="1140">
        <v>745</v>
      </c>
      <c r="P53" s="1102"/>
      <c r="Q53" s="1102"/>
      <c r="R53" s="1102"/>
      <c r="S53" s="1102"/>
      <c r="T53" s="1102"/>
      <c r="U53" s="1102"/>
    </row>
    <row r="54" spans="1:21" ht="24" customHeight="1" x14ac:dyDescent="0.15">
      <c r="A54" s="1102"/>
      <c r="B54" s="1141" t="s">
        <v>516</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2">
      <c r="A55" s="1102"/>
      <c r="B55" s="1142" t="s">
        <v>517</v>
      </c>
      <c r="C55" s="1143"/>
      <c r="D55" s="1143"/>
      <c r="E55" s="1143"/>
      <c r="F55" s="1143"/>
      <c r="G55" s="1143"/>
      <c r="H55" s="1143"/>
      <c r="I55" s="1143"/>
      <c r="J55" s="1143"/>
      <c r="K55" s="1144"/>
      <c r="L55" s="1144"/>
      <c r="M55" s="1144"/>
      <c r="N55" s="1144"/>
      <c r="O55" s="1145" t="s">
        <v>518</v>
      </c>
      <c r="P55" s="1102"/>
      <c r="Q55" s="1102"/>
      <c r="R55" s="1102"/>
      <c r="S55" s="1102"/>
      <c r="T55" s="1102"/>
      <c r="U55" s="1102"/>
    </row>
    <row r="56" spans="1:21" ht="31.5" customHeight="1" thickBot="1" x14ac:dyDescent="0.2">
      <c r="A56" s="1102"/>
      <c r="B56" s="1146"/>
      <c r="C56" s="1147"/>
      <c r="D56" s="1147"/>
      <c r="E56" s="1148"/>
      <c r="F56" s="1148"/>
      <c r="G56" s="1148"/>
      <c r="H56" s="1148"/>
      <c r="I56" s="1148"/>
      <c r="J56" s="1149" t="s">
        <v>485</v>
      </c>
      <c r="K56" s="1150" t="s">
        <v>519</v>
      </c>
      <c r="L56" s="1151" t="s">
        <v>520</v>
      </c>
      <c r="M56" s="1151" t="s">
        <v>521</v>
      </c>
      <c r="N56" s="1151" t="s">
        <v>522</v>
      </c>
      <c r="O56" s="1152" t="s">
        <v>523</v>
      </c>
      <c r="P56" s="1102"/>
      <c r="Q56" s="1102"/>
      <c r="R56" s="1102"/>
      <c r="S56" s="1102"/>
      <c r="T56" s="1102"/>
      <c r="U56" s="1102"/>
    </row>
    <row r="57" spans="1:21" ht="31.5" customHeight="1" x14ac:dyDescent="0.15">
      <c r="B57" s="1153" t="s">
        <v>524</v>
      </c>
      <c r="C57" s="1154"/>
      <c r="D57" s="1155" t="s">
        <v>525</v>
      </c>
      <c r="E57" s="1156"/>
      <c r="F57" s="1156"/>
      <c r="G57" s="1156"/>
      <c r="H57" s="1156"/>
      <c r="I57" s="1156"/>
      <c r="J57" s="1157"/>
      <c r="K57" s="1158"/>
      <c r="L57" s="1159"/>
      <c r="M57" s="1159"/>
      <c r="N57" s="1159"/>
      <c r="O57" s="1160"/>
    </row>
    <row r="58" spans="1:21" ht="31.5" customHeight="1" thickBot="1" x14ac:dyDescent="0.2">
      <c r="B58" s="1161"/>
      <c r="C58" s="1162"/>
      <c r="D58" s="1163" t="s">
        <v>526</v>
      </c>
      <c r="E58" s="1164"/>
      <c r="F58" s="1164"/>
      <c r="G58" s="1164"/>
      <c r="H58" s="1164"/>
      <c r="I58" s="1164"/>
      <c r="J58" s="1165"/>
      <c r="K58" s="1166"/>
      <c r="L58" s="1167"/>
      <c r="M58" s="1167"/>
      <c r="N58" s="1167"/>
      <c r="O58" s="1168"/>
    </row>
    <row r="59" spans="1:21" ht="24" customHeight="1" x14ac:dyDescent="0.15">
      <c r="B59" s="1169"/>
      <c r="C59" s="1169"/>
      <c r="D59" s="1170" t="s">
        <v>527</v>
      </c>
      <c r="E59" s="1171"/>
      <c r="F59" s="1171"/>
      <c r="G59" s="1171"/>
      <c r="H59" s="1171"/>
      <c r="I59" s="1171"/>
      <c r="J59" s="1171"/>
      <c r="K59" s="1171"/>
      <c r="L59" s="1171"/>
      <c r="M59" s="1171"/>
      <c r="N59" s="1171"/>
      <c r="O59" s="1171"/>
    </row>
    <row r="60" spans="1:21" ht="24" customHeight="1" x14ac:dyDescent="0.15">
      <c r="B60" s="1172"/>
      <c r="C60" s="1172"/>
      <c r="D60" s="1170" t="s">
        <v>528</v>
      </c>
      <c r="E60" s="1171"/>
      <c r="F60" s="1171"/>
      <c r="G60" s="1171"/>
      <c r="H60" s="1171"/>
      <c r="I60" s="1171"/>
      <c r="J60" s="1171"/>
      <c r="K60" s="1171"/>
      <c r="L60" s="1171"/>
      <c r="M60" s="1171"/>
      <c r="N60" s="1171"/>
      <c r="O60" s="1171"/>
    </row>
    <row r="61" spans="1:21" ht="24" customHeight="1" x14ac:dyDescent="0.1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1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PDKlAz3C0jYGoOkzmGoJHle0LoGAsf55kVUwLkKOmXps/RLezbU8rnS1fQ0hKN8Z/IN0o58ftGMciOVBFvW32A==" saltValue="KweG0CnnzxBZzcn2eqyN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1173" customWidth="1"/>
    <col min="2" max="3" width="12.625" style="1173" customWidth="1"/>
    <col min="4" max="4" width="11.625" style="1173" customWidth="1"/>
    <col min="5" max="8" width="10.375" style="1173" customWidth="1"/>
    <col min="9" max="13" width="16.375" style="1173" customWidth="1"/>
    <col min="14" max="19" width="12.625" style="1173" customWidth="1"/>
    <col min="20" max="16384" width="0" style="117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4" t="s">
        <v>502</v>
      </c>
    </row>
    <row r="40" spans="2:13" ht="27.75" customHeight="1" thickBot="1" x14ac:dyDescent="0.2">
      <c r="B40" s="1175" t="s">
        <v>503</v>
      </c>
      <c r="C40" s="1176"/>
      <c r="D40" s="1176"/>
      <c r="E40" s="1177"/>
      <c r="F40" s="1177"/>
      <c r="G40" s="1177"/>
      <c r="H40" s="1178" t="s">
        <v>485</v>
      </c>
      <c r="I40" s="1179" t="s">
        <v>3</v>
      </c>
      <c r="J40" s="1180" t="s">
        <v>4</v>
      </c>
      <c r="K40" s="1180" t="s">
        <v>5</v>
      </c>
      <c r="L40" s="1180" t="s">
        <v>6</v>
      </c>
      <c r="M40" s="1181" t="s">
        <v>7</v>
      </c>
    </row>
    <row r="41" spans="2:13" ht="27.75" customHeight="1" x14ac:dyDescent="0.15">
      <c r="B41" s="1182" t="s">
        <v>529</v>
      </c>
      <c r="C41" s="1183"/>
      <c r="D41" s="1184"/>
      <c r="E41" s="1185" t="s">
        <v>530</v>
      </c>
      <c r="F41" s="1185"/>
      <c r="G41" s="1185"/>
      <c r="H41" s="1186"/>
      <c r="I41" s="1187">
        <v>30258</v>
      </c>
      <c r="J41" s="1188">
        <v>30655</v>
      </c>
      <c r="K41" s="1188">
        <v>31076</v>
      </c>
      <c r="L41" s="1188">
        <v>30309</v>
      </c>
      <c r="M41" s="1189">
        <v>29015</v>
      </c>
    </row>
    <row r="42" spans="2:13" ht="27.75" customHeight="1" x14ac:dyDescent="0.15">
      <c r="B42" s="1190"/>
      <c r="C42" s="1191"/>
      <c r="D42" s="1192"/>
      <c r="E42" s="1193" t="s">
        <v>531</v>
      </c>
      <c r="F42" s="1193"/>
      <c r="G42" s="1193"/>
      <c r="H42" s="1194"/>
      <c r="I42" s="1195" t="s">
        <v>446</v>
      </c>
      <c r="J42" s="1196" t="s">
        <v>446</v>
      </c>
      <c r="K42" s="1196" t="s">
        <v>446</v>
      </c>
      <c r="L42" s="1196" t="s">
        <v>446</v>
      </c>
      <c r="M42" s="1197" t="s">
        <v>446</v>
      </c>
    </row>
    <row r="43" spans="2:13" ht="27.75" customHeight="1" x14ac:dyDescent="0.15">
      <c r="B43" s="1190"/>
      <c r="C43" s="1191"/>
      <c r="D43" s="1192"/>
      <c r="E43" s="1193" t="s">
        <v>532</v>
      </c>
      <c r="F43" s="1193"/>
      <c r="G43" s="1193"/>
      <c r="H43" s="1194"/>
      <c r="I43" s="1195">
        <v>23840</v>
      </c>
      <c r="J43" s="1196">
        <v>21797</v>
      </c>
      <c r="K43" s="1196">
        <v>20252</v>
      </c>
      <c r="L43" s="1196">
        <v>17444</v>
      </c>
      <c r="M43" s="1197">
        <v>16020</v>
      </c>
    </row>
    <row r="44" spans="2:13" ht="27.75" customHeight="1" x14ac:dyDescent="0.15">
      <c r="B44" s="1190"/>
      <c r="C44" s="1191"/>
      <c r="D44" s="1192"/>
      <c r="E44" s="1193" t="s">
        <v>533</v>
      </c>
      <c r="F44" s="1193"/>
      <c r="G44" s="1193"/>
      <c r="H44" s="1194"/>
      <c r="I44" s="1195">
        <v>1839</v>
      </c>
      <c r="J44" s="1196">
        <v>1642</v>
      </c>
      <c r="K44" s="1196">
        <v>1443</v>
      </c>
      <c r="L44" s="1196">
        <v>1323</v>
      </c>
      <c r="M44" s="1197">
        <v>1116</v>
      </c>
    </row>
    <row r="45" spans="2:13" ht="27.75" customHeight="1" x14ac:dyDescent="0.15">
      <c r="B45" s="1190"/>
      <c r="C45" s="1191"/>
      <c r="D45" s="1192"/>
      <c r="E45" s="1193" t="s">
        <v>534</v>
      </c>
      <c r="F45" s="1193"/>
      <c r="G45" s="1193"/>
      <c r="H45" s="1194"/>
      <c r="I45" s="1195">
        <v>2909</v>
      </c>
      <c r="J45" s="1196">
        <v>2658</v>
      </c>
      <c r="K45" s="1196">
        <v>2720</v>
      </c>
      <c r="L45" s="1196">
        <v>2778</v>
      </c>
      <c r="M45" s="1197">
        <v>2729</v>
      </c>
    </row>
    <row r="46" spans="2:13" ht="27.75" customHeight="1" x14ac:dyDescent="0.15">
      <c r="B46" s="1190"/>
      <c r="C46" s="1191"/>
      <c r="D46" s="1198"/>
      <c r="E46" s="1193" t="s">
        <v>535</v>
      </c>
      <c r="F46" s="1193"/>
      <c r="G46" s="1193"/>
      <c r="H46" s="1194"/>
      <c r="I46" s="1195" t="s">
        <v>446</v>
      </c>
      <c r="J46" s="1196" t="s">
        <v>446</v>
      </c>
      <c r="K46" s="1196" t="s">
        <v>446</v>
      </c>
      <c r="L46" s="1196" t="s">
        <v>446</v>
      </c>
      <c r="M46" s="1197" t="s">
        <v>446</v>
      </c>
    </row>
    <row r="47" spans="2:13" ht="27.75" customHeight="1" x14ac:dyDescent="0.15">
      <c r="B47" s="1190"/>
      <c r="C47" s="1191"/>
      <c r="D47" s="1199"/>
      <c r="E47" s="1200" t="s">
        <v>536</v>
      </c>
      <c r="F47" s="1201"/>
      <c r="G47" s="1201"/>
      <c r="H47" s="1202"/>
      <c r="I47" s="1195" t="s">
        <v>446</v>
      </c>
      <c r="J47" s="1196" t="s">
        <v>446</v>
      </c>
      <c r="K47" s="1196" t="s">
        <v>446</v>
      </c>
      <c r="L47" s="1196" t="s">
        <v>446</v>
      </c>
      <c r="M47" s="1197" t="s">
        <v>446</v>
      </c>
    </row>
    <row r="48" spans="2:13" ht="27.75" customHeight="1" x14ac:dyDescent="0.15">
      <c r="B48" s="1190"/>
      <c r="C48" s="1191"/>
      <c r="D48" s="1192"/>
      <c r="E48" s="1193" t="s">
        <v>537</v>
      </c>
      <c r="F48" s="1193"/>
      <c r="G48" s="1193"/>
      <c r="H48" s="1194"/>
      <c r="I48" s="1195" t="s">
        <v>446</v>
      </c>
      <c r="J48" s="1196" t="s">
        <v>446</v>
      </c>
      <c r="K48" s="1196" t="s">
        <v>446</v>
      </c>
      <c r="L48" s="1196" t="s">
        <v>446</v>
      </c>
      <c r="M48" s="1197" t="s">
        <v>446</v>
      </c>
    </row>
    <row r="49" spans="2:13" ht="27.75" customHeight="1" x14ac:dyDescent="0.15">
      <c r="B49" s="1203"/>
      <c r="C49" s="1204"/>
      <c r="D49" s="1192"/>
      <c r="E49" s="1193" t="s">
        <v>538</v>
      </c>
      <c r="F49" s="1193"/>
      <c r="G49" s="1193"/>
      <c r="H49" s="1194"/>
      <c r="I49" s="1195" t="s">
        <v>446</v>
      </c>
      <c r="J49" s="1196" t="s">
        <v>446</v>
      </c>
      <c r="K49" s="1196" t="s">
        <v>446</v>
      </c>
      <c r="L49" s="1196" t="s">
        <v>446</v>
      </c>
      <c r="M49" s="1197" t="s">
        <v>446</v>
      </c>
    </row>
    <row r="50" spans="2:13" ht="27.75" customHeight="1" x14ac:dyDescent="0.15">
      <c r="B50" s="1205" t="s">
        <v>539</v>
      </c>
      <c r="C50" s="1206"/>
      <c r="D50" s="1207"/>
      <c r="E50" s="1193" t="s">
        <v>540</v>
      </c>
      <c r="F50" s="1193"/>
      <c r="G50" s="1193"/>
      <c r="H50" s="1194"/>
      <c r="I50" s="1195">
        <v>5692</v>
      </c>
      <c r="J50" s="1196">
        <v>5997</v>
      </c>
      <c r="K50" s="1196">
        <v>5628</v>
      </c>
      <c r="L50" s="1196">
        <v>5940</v>
      </c>
      <c r="M50" s="1197">
        <v>6231</v>
      </c>
    </row>
    <row r="51" spans="2:13" ht="27.75" customHeight="1" x14ac:dyDescent="0.15">
      <c r="B51" s="1190"/>
      <c r="C51" s="1191"/>
      <c r="D51" s="1192"/>
      <c r="E51" s="1193" t="s">
        <v>541</v>
      </c>
      <c r="F51" s="1193"/>
      <c r="G51" s="1193"/>
      <c r="H51" s="1194"/>
      <c r="I51" s="1195">
        <v>2132</v>
      </c>
      <c r="J51" s="1196">
        <v>1956</v>
      </c>
      <c r="K51" s="1196">
        <v>571</v>
      </c>
      <c r="L51" s="1196">
        <v>490</v>
      </c>
      <c r="M51" s="1197">
        <v>512</v>
      </c>
    </row>
    <row r="52" spans="2:13" ht="27.75" customHeight="1" x14ac:dyDescent="0.15">
      <c r="B52" s="1203"/>
      <c r="C52" s="1204"/>
      <c r="D52" s="1192"/>
      <c r="E52" s="1193" t="s">
        <v>542</v>
      </c>
      <c r="F52" s="1193"/>
      <c r="G52" s="1193"/>
      <c r="H52" s="1194"/>
      <c r="I52" s="1195">
        <v>38277</v>
      </c>
      <c r="J52" s="1196">
        <v>37151</v>
      </c>
      <c r="K52" s="1196">
        <v>36186</v>
      </c>
      <c r="L52" s="1196">
        <v>35767</v>
      </c>
      <c r="M52" s="1197">
        <v>34405</v>
      </c>
    </row>
    <row r="53" spans="2:13" ht="27.75" customHeight="1" thickBot="1" x14ac:dyDescent="0.2">
      <c r="B53" s="1208" t="s">
        <v>514</v>
      </c>
      <c r="C53" s="1209"/>
      <c r="D53" s="1210"/>
      <c r="E53" s="1211" t="s">
        <v>543</v>
      </c>
      <c r="F53" s="1211"/>
      <c r="G53" s="1211"/>
      <c r="H53" s="1212"/>
      <c r="I53" s="1213">
        <v>12744</v>
      </c>
      <c r="J53" s="1214">
        <v>11647</v>
      </c>
      <c r="K53" s="1214">
        <v>13106</v>
      </c>
      <c r="L53" s="1214">
        <v>9656</v>
      </c>
      <c r="M53" s="1215">
        <v>7732</v>
      </c>
    </row>
    <row r="54" spans="2:13" ht="27.75" customHeight="1" x14ac:dyDescent="0.15">
      <c r="B54" s="1216" t="s">
        <v>544</v>
      </c>
      <c r="C54" s="1217"/>
      <c r="D54" s="1217"/>
      <c r="E54" s="1218"/>
      <c r="F54" s="1218"/>
      <c r="G54" s="1218"/>
      <c r="H54" s="1218"/>
      <c r="I54" s="1219"/>
      <c r="J54" s="1219"/>
      <c r="K54" s="1219"/>
      <c r="L54" s="1219"/>
      <c r="M54" s="1219"/>
    </row>
    <row r="55" spans="2:13" x14ac:dyDescent="0.15"/>
  </sheetData>
  <sheetProtection algorithmName="SHA-512" hashValue="GHATXT0ig6+BqxM+FObS6WYH4ST0Qbercc45VRT2cMLKynLP+RO3RZpXbIlXlZ+R9TvxCBHvHth7+IJ2piz7FQ==" saltValue="+Zv2UpeGIS8NuZ8MZUJx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041" customWidth="1"/>
    <col min="2" max="2" width="16.375" style="1041" customWidth="1"/>
    <col min="3" max="5" width="26.25" style="1041" customWidth="1"/>
    <col min="6" max="8" width="24.25" style="1041" customWidth="1"/>
    <col min="9" max="14" width="26" style="1041" customWidth="1"/>
    <col min="15" max="15" width="6.12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2"/>
      <c r="C53" s="1042"/>
      <c r="D53" s="1042"/>
      <c r="E53" s="1042"/>
      <c r="F53" s="1042"/>
      <c r="G53" s="1042"/>
      <c r="H53" s="1220" t="s">
        <v>545</v>
      </c>
    </row>
    <row r="54" spans="2:8" ht="29.25" customHeight="1" thickBot="1" x14ac:dyDescent="0.25">
      <c r="B54" s="1221" t="s">
        <v>25</v>
      </c>
      <c r="C54" s="1222"/>
      <c r="D54" s="1222"/>
      <c r="E54" s="1223" t="s">
        <v>485</v>
      </c>
      <c r="F54" s="1224" t="s">
        <v>5</v>
      </c>
      <c r="G54" s="1224" t="s">
        <v>6</v>
      </c>
      <c r="H54" s="1225" t="s">
        <v>7</v>
      </c>
    </row>
    <row r="55" spans="2:8" ht="52.5" customHeight="1" x14ac:dyDescent="0.15">
      <c r="B55" s="1226"/>
      <c r="C55" s="1227" t="s">
        <v>119</v>
      </c>
      <c r="D55" s="1227"/>
      <c r="E55" s="1228"/>
      <c r="F55" s="1229">
        <v>2716</v>
      </c>
      <c r="G55" s="1229">
        <v>2868</v>
      </c>
      <c r="H55" s="1230">
        <v>2871</v>
      </c>
    </row>
    <row r="56" spans="2:8" ht="52.5" customHeight="1" x14ac:dyDescent="0.15">
      <c r="B56" s="1231"/>
      <c r="C56" s="1232" t="s">
        <v>546</v>
      </c>
      <c r="D56" s="1232"/>
      <c r="E56" s="1233"/>
      <c r="F56" s="1234">
        <v>169</v>
      </c>
      <c r="G56" s="1234">
        <v>199</v>
      </c>
      <c r="H56" s="1235">
        <v>187</v>
      </c>
    </row>
    <row r="57" spans="2:8" ht="53.25" customHeight="1" x14ac:dyDescent="0.15">
      <c r="B57" s="1231"/>
      <c r="C57" s="1236" t="s">
        <v>124</v>
      </c>
      <c r="D57" s="1236"/>
      <c r="E57" s="1237"/>
      <c r="F57" s="1238">
        <v>3990</v>
      </c>
      <c r="G57" s="1238">
        <v>4132</v>
      </c>
      <c r="H57" s="1239">
        <v>4376</v>
      </c>
    </row>
    <row r="58" spans="2:8" ht="45.75" customHeight="1" x14ac:dyDescent="0.15">
      <c r="B58" s="1240"/>
      <c r="C58" s="1241" t="s">
        <v>547</v>
      </c>
      <c r="D58" s="1242"/>
      <c r="E58" s="1243"/>
      <c r="F58" s="1244">
        <v>1929</v>
      </c>
      <c r="G58" s="1244">
        <v>1927</v>
      </c>
      <c r="H58" s="1245">
        <v>1927</v>
      </c>
    </row>
    <row r="59" spans="2:8" ht="45.75" customHeight="1" x14ac:dyDescent="0.15">
      <c r="B59" s="1240"/>
      <c r="C59" s="1241" t="s">
        <v>548</v>
      </c>
      <c r="D59" s="1242"/>
      <c r="E59" s="1243"/>
      <c r="F59" s="1244">
        <v>607</v>
      </c>
      <c r="G59" s="1244">
        <v>650</v>
      </c>
      <c r="H59" s="1245">
        <v>763</v>
      </c>
    </row>
    <row r="60" spans="2:8" ht="45.75" customHeight="1" x14ac:dyDescent="0.15">
      <c r="B60" s="1240"/>
      <c r="C60" s="1241" t="s">
        <v>549</v>
      </c>
      <c r="D60" s="1242"/>
      <c r="E60" s="1243"/>
      <c r="F60" s="1244">
        <v>714</v>
      </c>
      <c r="G60" s="1244">
        <v>686</v>
      </c>
      <c r="H60" s="1245">
        <v>603</v>
      </c>
    </row>
    <row r="61" spans="2:8" ht="45.75" customHeight="1" x14ac:dyDescent="0.15">
      <c r="B61" s="1240"/>
      <c r="C61" s="1241" t="s">
        <v>550</v>
      </c>
      <c r="D61" s="1242"/>
      <c r="E61" s="1243"/>
      <c r="F61" s="1244">
        <v>420</v>
      </c>
      <c r="G61" s="1244">
        <v>420</v>
      </c>
      <c r="H61" s="1245">
        <v>420</v>
      </c>
    </row>
    <row r="62" spans="2:8" ht="45.75" customHeight="1" thickBot="1" x14ac:dyDescent="0.2">
      <c r="B62" s="1246"/>
      <c r="C62" s="1247" t="s">
        <v>551</v>
      </c>
      <c r="D62" s="1248"/>
      <c r="E62" s="1249"/>
      <c r="F62" s="1250">
        <v>150</v>
      </c>
      <c r="G62" s="1250">
        <v>249</v>
      </c>
      <c r="H62" s="1251">
        <v>283</v>
      </c>
    </row>
    <row r="63" spans="2:8" ht="52.5" customHeight="1" thickBot="1" x14ac:dyDescent="0.2">
      <c r="B63" s="1252"/>
      <c r="C63" s="1253" t="s">
        <v>552</v>
      </c>
      <c r="D63" s="1253"/>
      <c r="E63" s="1254"/>
      <c r="F63" s="1255">
        <v>6876</v>
      </c>
      <c r="G63" s="1255">
        <v>7199</v>
      </c>
      <c r="H63" s="1256">
        <v>7434</v>
      </c>
    </row>
    <row r="64" spans="2:8" x14ac:dyDescent="0.15"/>
  </sheetData>
  <sheetProtection algorithmName="SHA-512" hashValue="UNvDPdbZgx27SHCjx7yhNf91/c6MVwsCqbKJdolnGKGsowvIZmWOvU+FeFBzGlYUYqom4SHmVV7dYRsw/ywhhw==" saltValue="8fDJwYVY991q7N4pBeMN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6" t="s">
        <v>16</v>
      </c>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8"/>
    </row>
    <row r="44" spans="2:109" x14ac:dyDescent="0.15">
      <c r="B44" s="10"/>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1"/>
    </row>
    <row r="45" spans="2:109" x14ac:dyDescent="0.15">
      <c r="B45" s="10"/>
      <c r="AN45" s="49"/>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1"/>
    </row>
    <row r="46" spans="2:109" x14ac:dyDescent="0.15">
      <c r="B46" s="10"/>
      <c r="AN46" s="49"/>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1"/>
    </row>
    <row r="47" spans="2:109" x14ac:dyDescent="0.15">
      <c r="B47" s="10"/>
      <c r="AN47" s="52"/>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4"/>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40"/>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2"/>
      <c r="BP50" s="43" t="s">
        <v>3</v>
      </c>
      <c r="BQ50" s="43"/>
      <c r="BR50" s="43"/>
      <c r="BS50" s="43"/>
      <c r="BT50" s="43"/>
      <c r="BU50" s="43"/>
      <c r="BV50" s="43"/>
      <c r="BW50" s="43"/>
      <c r="BX50" s="43" t="s">
        <v>4</v>
      </c>
      <c r="BY50" s="43"/>
      <c r="BZ50" s="43"/>
      <c r="CA50" s="43"/>
      <c r="CB50" s="43"/>
      <c r="CC50" s="43"/>
      <c r="CD50" s="43"/>
      <c r="CE50" s="43"/>
      <c r="CF50" s="43" t="s">
        <v>5</v>
      </c>
      <c r="CG50" s="43"/>
      <c r="CH50" s="43"/>
      <c r="CI50" s="43"/>
      <c r="CJ50" s="43"/>
      <c r="CK50" s="43"/>
      <c r="CL50" s="43"/>
      <c r="CM50" s="43"/>
      <c r="CN50" s="43" t="s">
        <v>6</v>
      </c>
      <c r="CO50" s="43"/>
      <c r="CP50" s="43"/>
      <c r="CQ50" s="43"/>
      <c r="CR50" s="43"/>
      <c r="CS50" s="43"/>
      <c r="CT50" s="43"/>
      <c r="CU50" s="43"/>
      <c r="CV50" s="43" t="s">
        <v>7</v>
      </c>
      <c r="CW50" s="43"/>
      <c r="CX50" s="43"/>
      <c r="CY50" s="43"/>
      <c r="CZ50" s="43"/>
      <c r="DA50" s="43"/>
      <c r="DB50" s="43"/>
      <c r="DC50" s="43"/>
    </row>
    <row r="51" spans="1:109" ht="13.5" customHeight="1" x14ac:dyDescent="0.15">
      <c r="B51" s="10"/>
      <c r="G51" s="56"/>
      <c r="H51" s="56"/>
      <c r="I51" s="57"/>
      <c r="J51" s="57"/>
      <c r="K51" s="55"/>
      <c r="L51" s="55"/>
      <c r="M51" s="55"/>
      <c r="N51" s="55"/>
      <c r="AM51" s="19"/>
      <c r="AN51" s="45" t="s">
        <v>8</v>
      </c>
      <c r="AO51" s="45"/>
      <c r="AP51" s="45"/>
      <c r="AQ51" s="45"/>
      <c r="AR51" s="45"/>
      <c r="AS51" s="45"/>
      <c r="AT51" s="45"/>
      <c r="AU51" s="45"/>
      <c r="AV51" s="45"/>
      <c r="AW51" s="45"/>
      <c r="AX51" s="45"/>
      <c r="AY51" s="45"/>
      <c r="AZ51" s="45"/>
      <c r="BA51" s="45"/>
      <c r="BB51" s="45" t="s">
        <v>9</v>
      </c>
      <c r="BC51" s="45"/>
      <c r="BD51" s="45"/>
      <c r="BE51" s="45"/>
      <c r="BF51" s="45"/>
      <c r="BG51" s="45"/>
      <c r="BH51" s="45"/>
      <c r="BI51" s="45"/>
      <c r="BJ51" s="45"/>
      <c r="BK51" s="45"/>
      <c r="BL51" s="45"/>
      <c r="BM51" s="45"/>
      <c r="BN51" s="45"/>
      <c r="BO51" s="45"/>
      <c r="BP51" s="44">
        <v>111.1</v>
      </c>
      <c r="BQ51" s="44"/>
      <c r="BR51" s="44"/>
      <c r="BS51" s="44"/>
      <c r="BT51" s="44"/>
      <c r="BU51" s="44"/>
      <c r="BV51" s="44"/>
      <c r="BW51" s="44"/>
      <c r="BX51" s="44">
        <v>102.6</v>
      </c>
      <c r="BY51" s="44"/>
      <c r="BZ51" s="44"/>
      <c r="CA51" s="44"/>
      <c r="CB51" s="44"/>
      <c r="CC51" s="44"/>
      <c r="CD51" s="44"/>
      <c r="CE51" s="44"/>
      <c r="CF51" s="44">
        <v>116.3</v>
      </c>
      <c r="CG51" s="44"/>
      <c r="CH51" s="44"/>
      <c r="CI51" s="44"/>
      <c r="CJ51" s="44"/>
      <c r="CK51" s="44"/>
      <c r="CL51" s="44"/>
      <c r="CM51" s="44"/>
      <c r="CN51" s="44">
        <v>83.7</v>
      </c>
      <c r="CO51" s="44"/>
      <c r="CP51" s="44"/>
      <c r="CQ51" s="44"/>
      <c r="CR51" s="44"/>
      <c r="CS51" s="44"/>
      <c r="CT51" s="44"/>
      <c r="CU51" s="44"/>
      <c r="CV51" s="44">
        <v>65.400000000000006</v>
      </c>
      <c r="CW51" s="44"/>
      <c r="CX51" s="44"/>
      <c r="CY51" s="44"/>
      <c r="CZ51" s="44"/>
      <c r="DA51" s="44"/>
      <c r="DB51" s="44"/>
      <c r="DC51" s="44"/>
    </row>
    <row r="52" spans="1:109" x14ac:dyDescent="0.15">
      <c r="B52" s="10"/>
      <c r="G52" s="56"/>
      <c r="H52" s="56"/>
      <c r="I52" s="57"/>
      <c r="J52" s="57"/>
      <c r="K52" s="55"/>
      <c r="L52" s="55"/>
      <c r="M52" s="55"/>
      <c r="N52" s="55"/>
      <c r="AM52" s="1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row>
    <row r="53" spans="1:109" x14ac:dyDescent="0.15">
      <c r="A53" s="18"/>
      <c r="B53" s="10"/>
      <c r="G53" s="56"/>
      <c r="H53" s="56"/>
      <c r="I53" s="39"/>
      <c r="J53" s="39"/>
      <c r="K53" s="55"/>
      <c r="L53" s="55"/>
      <c r="M53" s="55"/>
      <c r="N53" s="55"/>
      <c r="AM53" s="19"/>
      <c r="AN53" s="45"/>
      <c r="AO53" s="45"/>
      <c r="AP53" s="45"/>
      <c r="AQ53" s="45"/>
      <c r="AR53" s="45"/>
      <c r="AS53" s="45"/>
      <c r="AT53" s="45"/>
      <c r="AU53" s="45"/>
      <c r="AV53" s="45"/>
      <c r="AW53" s="45"/>
      <c r="AX53" s="45"/>
      <c r="AY53" s="45"/>
      <c r="AZ53" s="45"/>
      <c r="BA53" s="45"/>
      <c r="BB53" s="45" t="s">
        <v>10</v>
      </c>
      <c r="BC53" s="45"/>
      <c r="BD53" s="45"/>
      <c r="BE53" s="45"/>
      <c r="BF53" s="45"/>
      <c r="BG53" s="45"/>
      <c r="BH53" s="45"/>
      <c r="BI53" s="45"/>
      <c r="BJ53" s="45"/>
      <c r="BK53" s="45"/>
      <c r="BL53" s="45"/>
      <c r="BM53" s="45"/>
      <c r="BN53" s="45"/>
      <c r="BO53" s="45"/>
      <c r="BP53" s="44">
        <v>60.5</v>
      </c>
      <c r="BQ53" s="44"/>
      <c r="BR53" s="44"/>
      <c r="BS53" s="44"/>
      <c r="BT53" s="44"/>
      <c r="BU53" s="44"/>
      <c r="BV53" s="44"/>
      <c r="BW53" s="44"/>
      <c r="BX53" s="44">
        <v>61.6</v>
      </c>
      <c r="BY53" s="44"/>
      <c r="BZ53" s="44"/>
      <c r="CA53" s="44"/>
      <c r="CB53" s="44"/>
      <c r="CC53" s="44"/>
      <c r="CD53" s="44"/>
      <c r="CE53" s="44"/>
      <c r="CF53" s="44">
        <v>61.9</v>
      </c>
      <c r="CG53" s="44"/>
      <c r="CH53" s="44"/>
      <c r="CI53" s="44"/>
      <c r="CJ53" s="44"/>
      <c r="CK53" s="44"/>
      <c r="CL53" s="44"/>
      <c r="CM53" s="44"/>
      <c r="CN53" s="44">
        <v>62.9</v>
      </c>
      <c r="CO53" s="44"/>
      <c r="CP53" s="44"/>
      <c r="CQ53" s="44"/>
      <c r="CR53" s="44"/>
      <c r="CS53" s="44"/>
      <c r="CT53" s="44"/>
      <c r="CU53" s="44"/>
      <c r="CV53" s="44">
        <v>64.7</v>
      </c>
      <c r="CW53" s="44"/>
      <c r="CX53" s="44"/>
      <c r="CY53" s="44"/>
      <c r="CZ53" s="44"/>
      <c r="DA53" s="44"/>
      <c r="DB53" s="44"/>
      <c r="DC53" s="44"/>
    </row>
    <row r="54" spans="1:109" x14ac:dyDescent="0.15">
      <c r="A54" s="18"/>
      <c r="B54" s="10"/>
      <c r="G54" s="56"/>
      <c r="H54" s="56"/>
      <c r="I54" s="39"/>
      <c r="J54" s="39"/>
      <c r="K54" s="55"/>
      <c r="L54" s="55"/>
      <c r="M54" s="55"/>
      <c r="N54" s="55"/>
      <c r="AM54" s="19"/>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row>
    <row r="55" spans="1:109" x14ac:dyDescent="0.15">
      <c r="A55" s="18"/>
      <c r="B55" s="10"/>
      <c r="G55" s="39"/>
      <c r="H55" s="39"/>
      <c r="I55" s="39"/>
      <c r="J55" s="39"/>
      <c r="K55" s="55"/>
      <c r="L55" s="55"/>
      <c r="M55" s="55"/>
      <c r="N55" s="55"/>
      <c r="AN55" s="43" t="s">
        <v>11</v>
      </c>
      <c r="AO55" s="43"/>
      <c r="AP55" s="43"/>
      <c r="AQ55" s="43"/>
      <c r="AR55" s="43"/>
      <c r="AS55" s="43"/>
      <c r="AT55" s="43"/>
      <c r="AU55" s="43"/>
      <c r="AV55" s="43"/>
      <c r="AW55" s="43"/>
      <c r="AX55" s="43"/>
      <c r="AY55" s="43"/>
      <c r="AZ55" s="43"/>
      <c r="BA55" s="43"/>
      <c r="BB55" s="45" t="s">
        <v>9</v>
      </c>
      <c r="BC55" s="45"/>
      <c r="BD55" s="45"/>
      <c r="BE55" s="45"/>
      <c r="BF55" s="45"/>
      <c r="BG55" s="45"/>
      <c r="BH55" s="45"/>
      <c r="BI55" s="45"/>
      <c r="BJ55" s="45"/>
      <c r="BK55" s="45"/>
      <c r="BL55" s="45"/>
      <c r="BM55" s="45"/>
      <c r="BN55" s="45"/>
      <c r="BO55" s="45"/>
      <c r="BP55" s="44">
        <v>55.4</v>
      </c>
      <c r="BQ55" s="44"/>
      <c r="BR55" s="44"/>
      <c r="BS55" s="44"/>
      <c r="BT55" s="44"/>
      <c r="BU55" s="44"/>
      <c r="BV55" s="44"/>
      <c r="BW55" s="44"/>
      <c r="BX55" s="44">
        <v>52.7</v>
      </c>
      <c r="BY55" s="44"/>
      <c r="BZ55" s="44"/>
      <c r="CA55" s="44"/>
      <c r="CB55" s="44"/>
      <c r="CC55" s="44"/>
      <c r="CD55" s="44"/>
      <c r="CE55" s="44"/>
      <c r="CF55" s="44">
        <v>49.7</v>
      </c>
      <c r="CG55" s="44"/>
      <c r="CH55" s="44"/>
      <c r="CI55" s="44"/>
      <c r="CJ55" s="44"/>
      <c r="CK55" s="44"/>
      <c r="CL55" s="44"/>
      <c r="CM55" s="44"/>
      <c r="CN55" s="44">
        <v>37.299999999999997</v>
      </c>
      <c r="CO55" s="44"/>
      <c r="CP55" s="44"/>
      <c r="CQ55" s="44"/>
      <c r="CR55" s="44"/>
      <c r="CS55" s="44"/>
      <c r="CT55" s="44"/>
      <c r="CU55" s="44"/>
      <c r="CV55" s="44">
        <v>25.1</v>
      </c>
      <c r="CW55" s="44"/>
      <c r="CX55" s="44"/>
      <c r="CY55" s="44"/>
      <c r="CZ55" s="44"/>
      <c r="DA55" s="44"/>
      <c r="DB55" s="44"/>
      <c r="DC55" s="44"/>
    </row>
    <row r="56" spans="1:109" x14ac:dyDescent="0.15">
      <c r="A56" s="18"/>
      <c r="B56" s="10"/>
      <c r="G56" s="39"/>
      <c r="H56" s="39"/>
      <c r="I56" s="39"/>
      <c r="J56" s="39"/>
      <c r="K56" s="55"/>
      <c r="L56" s="55"/>
      <c r="M56" s="55"/>
      <c r="N56" s="55"/>
      <c r="AN56" s="43"/>
      <c r="AO56" s="43"/>
      <c r="AP56" s="43"/>
      <c r="AQ56" s="43"/>
      <c r="AR56" s="43"/>
      <c r="AS56" s="43"/>
      <c r="AT56" s="43"/>
      <c r="AU56" s="43"/>
      <c r="AV56" s="43"/>
      <c r="AW56" s="43"/>
      <c r="AX56" s="43"/>
      <c r="AY56" s="43"/>
      <c r="AZ56" s="43"/>
      <c r="BA56" s="43"/>
      <c r="BB56" s="45"/>
      <c r="BC56" s="45"/>
      <c r="BD56" s="45"/>
      <c r="BE56" s="45"/>
      <c r="BF56" s="45"/>
      <c r="BG56" s="45"/>
      <c r="BH56" s="45"/>
      <c r="BI56" s="45"/>
      <c r="BJ56" s="45"/>
      <c r="BK56" s="45"/>
      <c r="BL56" s="45"/>
      <c r="BM56" s="45"/>
      <c r="BN56" s="45"/>
      <c r="BO56" s="45"/>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row>
    <row r="57" spans="1:109" s="18" customFormat="1" x14ac:dyDescent="0.15">
      <c r="B57" s="22"/>
      <c r="G57" s="39"/>
      <c r="H57" s="39"/>
      <c r="I57" s="58"/>
      <c r="J57" s="58"/>
      <c r="K57" s="55"/>
      <c r="L57" s="55"/>
      <c r="M57" s="55"/>
      <c r="N57" s="55"/>
      <c r="AM57" s="3"/>
      <c r="AN57" s="43"/>
      <c r="AO57" s="43"/>
      <c r="AP57" s="43"/>
      <c r="AQ57" s="43"/>
      <c r="AR57" s="43"/>
      <c r="AS57" s="43"/>
      <c r="AT57" s="43"/>
      <c r="AU57" s="43"/>
      <c r="AV57" s="43"/>
      <c r="AW57" s="43"/>
      <c r="AX57" s="43"/>
      <c r="AY57" s="43"/>
      <c r="AZ57" s="43"/>
      <c r="BA57" s="43"/>
      <c r="BB57" s="45" t="s">
        <v>10</v>
      </c>
      <c r="BC57" s="45"/>
      <c r="BD57" s="45"/>
      <c r="BE57" s="45"/>
      <c r="BF57" s="45"/>
      <c r="BG57" s="45"/>
      <c r="BH57" s="45"/>
      <c r="BI57" s="45"/>
      <c r="BJ57" s="45"/>
      <c r="BK57" s="45"/>
      <c r="BL57" s="45"/>
      <c r="BM57" s="45"/>
      <c r="BN57" s="45"/>
      <c r="BO57" s="45"/>
      <c r="BP57" s="44">
        <v>58.7</v>
      </c>
      <c r="BQ57" s="44"/>
      <c r="BR57" s="44"/>
      <c r="BS57" s="44"/>
      <c r="BT57" s="44"/>
      <c r="BU57" s="44"/>
      <c r="BV57" s="44"/>
      <c r="BW57" s="44"/>
      <c r="BX57" s="44">
        <v>59.9</v>
      </c>
      <c r="BY57" s="44"/>
      <c r="BZ57" s="44"/>
      <c r="CA57" s="44"/>
      <c r="CB57" s="44"/>
      <c r="CC57" s="44"/>
      <c r="CD57" s="44"/>
      <c r="CE57" s="44"/>
      <c r="CF57" s="44">
        <v>60.1</v>
      </c>
      <c r="CG57" s="44"/>
      <c r="CH57" s="44"/>
      <c r="CI57" s="44"/>
      <c r="CJ57" s="44"/>
      <c r="CK57" s="44"/>
      <c r="CL57" s="44"/>
      <c r="CM57" s="44"/>
      <c r="CN57" s="44">
        <v>61.9</v>
      </c>
      <c r="CO57" s="44"/>
      <c r="CP57" s="44"/>
      <c r="CQ57" s="44"/>
      <c r="CR57" s="44"/>
      <c r="CS57" s="44"/>
      <c r="CT57" s="44"/>
      <c r="CU57" s="44"/>
      <c r="CV57" s="44">
        <v>63.1</v>
      </c>
      <c r="CW57" s="44"/>
      <c r="CX57" s="44"/>
      <c r="CY57" s="44"/>
      <c r="CZ57" s="44"/>
      <c r="DA57" s="44"/>
      <c r="DB57" s="44"/>
      <c r="DC57" s="44"/>
      <c r="DD57" s="23"/>
      <c r="DE57" s="22"/>
    </row>
    <row r="58" spans="1:109" s="18" customFormat="1" x14ac:dyDescent="0.15">
      <c r="A58" s="3"/>
      <c r="B58" s="22"/>
      <c r="G58" s="39"/>
      <c r="H58" s="39"/>
      <c r="I58" s="58"/>
      <c r="J58" s="58"/>
      <c r="K58" s="55"/>
      <c r="L58" s="55"/>
      <c r="M58" s="55"/>
      <c r="N58" s="55"/>
      <c r="AM58" s="3"/>
      <c r="AN58" s="43"/>
      <c r="AO58" s="43"/>
      <c r="AP58" s="43"/>
      <c r="AQ58" s="43"/>
      <c r="AR58" s="43"/>
      <c r="AS58" s="43"/>
      <c r="AT58" s="43"/>
      <c r="AU58" s="43"/>
      <c r="AV58" s="43"/>
      <c r="AW58" s="43"/>
      <c r="AX58" s="43"/>
      <c r="AY58" s="43"/>
      <c r="AZ58" s="43"/>
      <c r="BA58" s="43"/>
      <c r="BB58" s="45"/>
      <c r="BC58" s="45"/>
      <c r="BD58" s="45"/>
      <c r="BE58" s="45"/>
      <c r="BF58" s="45"/>
      <c r="BG58" s="45"/>
      <c r="BH58" s="45"/>
      <c r="BI58" s="45"/>
      <c r="BJ58" s="45"/>
      <c r="BK58" s="45"/>
      <c r="BL58" s="45"/>
      <c r="BM58" s="45"/>
      <c r="BN58" s="45"/>
      <c r="BO58" s="45"/>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6" t="s">
        <v>17</v>
      </c>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8"/>
    </row>
    <row r="66" spans="2:107" x14ac:dyDescent="0.15">
      <c r="B66" s="10"/>
      <c r="AN66" s="49"/>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1"/>
    </row>
    <row r="67" spans="2:107" x14ac:dyDescent="0.15">
      <c r="B67" s="10"/>
      <c r="AN67" s="49"/>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1"/>
    </row>
    <row r="68" spans="2:107" x14ac:dyDescent="0.15">
      <c r="B68" s="10"/>
      <c r="AN68" s="49"/>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1"/>
    </row>
    <row r="69" spans="2:107" x14ac:dyDescent="0.15">
      <c r="B69" s="10"/>
      <c r="AN69" s="52"/>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4"/>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40"/>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2"/>
      <c r="BP72" s="43" t="s">
        <v>3</v>
      </c>
      <c r="BQ72" s="43"/>
      <c r="BR72" s="43"/>
      <c r="BS72" s="43"/>
      <c r="BT72" s="43"/>
      <c r="BU72" s="43"/>
      <c r="BV72" s="43"/>
      <c r="BW72" s="43"/>
      <c r="BX72" s="43" t="s">
        <v>4</v>
      </c>
      <c r="BY72" s="43"/>
      <c r="BZ72" s="43"/>
      <c r="CA72" s="43"/>
      <c r="CB72" s="43"/>
      <c r="CC72" s="43"/>
      <c r="CD72" s="43"/>
      <c r="CE72" s="43"/>
      <c r="CF72" s="43" t="s">
        <v>5</v>
      </c>
      <c r="CG72" s="43"/>
      <c r="CH72" s="43"/>
      <c r="CI72" s="43"/>
      <c r="CJ72" s="43"/>
      <c r="CK72" s="43"/>
      <c r="CL72" s="43"/>
      <c r="CM72" s="43"/>
      <c r="CN72" s="43" t="s">
        <v>6</v>
      </c>
      <c r="CO72" s="43"/>
      <c r="CP72" s="43"/>
      <c r="CQ72" s="43"/>
      <c r="CR72" s="43"/>
      <c r="CS72" s="43"/>
      <c r="CT72" s="43"/>
      <c r="CU72" s="43"/>
      <c r="CV72" s="43" t="s">
        <v>7</v>
      </c>
      <c r="CW72" s="43"/>
      <c r="CX72" s="43"/>
      <c r="CY72" s="43"/>
      <c r="CZ72" s="43"/>
      <c r="DA72" s="43"/>
      <c r="DB72" s="43"/>
      <c r="DC72" s="43"/>
    </row>
    <row r="73" spans="2:107" x14ac:dyDescent="0.15">
      <c r="B73" s="10"/>
      <c r="G73" s="56"/>
      <c r="H73" s="56"/>
      <c r="I73" s="56"/>
      <c r="J73" s="56"/>
      <c r="K73" s="59"/>
      <c r="L73" s="59"/>
      <c r="M73" s="59"/>
      <c r="N73" s="59"/>
      <c r="AM73" s="19"/>
      <c r="AN73" s="45" t="s">
        <v>8</v>
      </c>
      <c r="AO73" s="45"/>
      <c r="AP73" s="45"/>
      <c r="AQ73" s="45"/>
      <c r="AR73" s="45"/>
      <c r="AS73" s="45"/>
      <c r="AT73" s="45"/>
      <c r="AU73" s="45"/>
      <c r="AV73" s="45"/>
      <c r="AW73" s="45"/>
      <c r="AX73" s="45"/>
      <c r="AY73" s="45"/>
      <c r="AZ73" s="45"/>
      <c r="BA73" s="45"/>
      <c r="BB73" s="45" t="s">
        <v>9</v>
      </c>
      <c r="BC73" s="45"/>
      <c r="BD73" s="45"/>
      <c r="BE73" s="45"/>
      <c r="BF73" s="45"/>
      <c r="BG73" s="45"/>
      <c r="BH73" s="45"/>
      <c r="BI73" s="45"/>
      <c r="BJ73" s="45"/>
      <c r="BK73" s="45"/>
      <c r="BL73" s="45"/>
      <c r="BM73" s="45"/>
      <c r="BN73" s="45"/>
      <c r="BO73" s="45"/>
      <c r="BP73" s="44">
        <v>111.1</v>
      </c>
      <c r="BQ73" s="44"/>
      <c r="BR73" s="44"/>
      <c r="BS73" s="44"/>
      <c r="BT73" s="44"/>
      <c r="BU73" s="44"/>
      <c r="BV73" s="44"/>
      <c r="BW73" s="44"/>
      <c r="BX73" s="44">
        <v>102.6</v>
      </c>
      <c r="BY73" s="44"/>
      <c r="BZ73" s="44"/>
      <c r="CA73" s="44"/>
      <c r="CB73" s="44"/>
      <c r="CC73" s="44"/>
      <c r="CD73" s="44"/>
      <c r="CE73" s="44"/>
      <c r="CF73" s="44">
        <v>116.3</v>
      </c>
      <c r="CG73" s="44"/>
      <c r="CH73" s="44"/>
      <c r="CI73" s="44"/>
      <c r="CJ73" s="44"/>
      <c r="CK73" s="44"/>
      <c r="CL73" s="44"/>
      <c r="CM73" s="44"/>
      <c r="CN73" s="44">
        <v>83.7</v>
      </c>
      <c r="CO73" s="44"/>
      <c r="CP73" s="44"/>
      <c r="CQ73" s="44"/>
      <c r="CR73" s="44"/>
      <c r="CS73" s="44"/>
      <c r="CT73" s="44"/>
      <c r="CU73" s="44"/>
      <c r="CV73" s="44">
        <v>65.400000000000006</v>
      </c>
      <c r="CW73" s="44"/>
      <c r="CX73" s="44"/>
      <c r="CY73" s="44"/>
      <c r="CZ73" s="44"/>
      <c r="DA73" s="44"/>
      <c r="DB73" s="44"/>
      <c r="DC73" s="44"/>
    </row>
    <row r="74" spans="2:107" x14ac:dyDescent="0.15">
      <c r="B74" s="10"/>
      <c r="G74" s="56"/>
      <c r="H74" s="56"/>
      <c r="I74" s="56"/>
      <c r="J74" s="56"/>
      <c r="K74" s="59"/>
      <c r="L74" s="59"/>
      <c r="M74" s="59"/>
      <c r="N74" s="59"/>
      <c r="AM74" s="19"/>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row>
    <row r="75" spans="2:107" x14ac:dyDescent="0.15">
      <c r="B75" s="10"/>
      <c r="G75" s="56"/>
      <c r="H75" s="56"/>
      <c r="I75" s="39"/>
      <c r="J75" s="39"/>
      <c r="K75" s="55"/>
      <c r="L75" s="55"/>
      <c r="M75" s="55"/>
      <c r="N75" s="55"/>
      <c r="AM75" s="19"/>
      <c r="AN75" s="45"/>
      <c r="AO75" s="45"/>
      <c r="AP75" s="45"/>
      <c r="AQ75" s="45"/>
      <c r="AR75" s="45"/>
      <c r="AS75" s="45"/>
      <c r="AT75" s="45"/>
      <c r="AU75" s="45"/>
      <c r="AV75" s="45"/>
      <c r="AW75" s="45"/>
      <c r="AX75" s="45"/>
      <c r="AY75" s="45"/>
      <c r="AZ75" s="45"/>
      <c r="BA75" s="45"/>
      <c r="BB75" s="45" t="s">
        <v>13</v>
      </c>
      <c r="BC75" s="45"/>
      <c r="BD75" s="45"/>
      <c r="BE75" s="45"/>
      <c r="BF75" s="45"/>
      <c r="BG75" s="45"/>
      <c r="BH75" s="45"/>
      <c r="BI75" s="45"/>
      <c r="BJ75" s="45"/>
      <c r="BK75" s="45"/>
      <c r="BL75" s="45"/>
      <c r="BM75" s="45"/>
      <c r="BN75" s="45"/>
      <c r="BO75" s="45"/>
      <c r="BP75" s="44">
        <v>13.4</v>
      </c>
      <c r="BQ75" s="44"/>
      <c r="BR75" s="44"/>
      <c r="BS75" s="44"/>
      <c r="BT75" s="44"/>
      <c r="BU75" s="44"/>
      <c r="BV75" s="44"/>
      <c r="BW75" s="44"/>
      <c r="BX75" s="44">
        <v>11.5</v>
      </c>
      <c r="BY75" s="44"/>
      <c r="BZ75" s="44"/>
      <c r="CA75" s="44"/>
      <c r="CB75" s="44"/>
      <c r="CC75" s="44"/>
      <c r="CD75" s="44"/>
      <c r="CE75" s="44"/>
      <c r="CF75" s="44">
        <v>9.8000000000000007</v>
      </c>
      <c r="CG75" s="44"/>
      <c r="CH75" s="44"/>
      <c r="CI75" s="44"/>
      <c r="CJ75" s="44"/>
      <c r="CK75" s="44"/>
      <c r="CL75" s="44"/>
      <c r="CM75" s="44"/>
      <c r="CN75" s="44">
        <v>7.9</v>
      </c>
      <c r="CO75" s="44"/>
      <c r="CP75" s="44"/>
      <c r="CQ75" s="44"/>
      <c r="CR75" s="44"/>
      <c r="CS75" s="44"/>
      <c r="CT75" s="44"/>
      <c r="CU75" s="44"/>
      <c r="CV75" s="44">
        <v>6.9</v>
      </c>
      <c r="CW75" s="44"/>
      <c r="CX75" s="44"/>
      <c r="CY75" s="44"/>
      <c r="CZ75" s="44"/>
      <c r="DA75" s="44"/>
      <c r="DB75" s="44"/>
      <c r="DC75" s="44"/>
    </row>
    <row r="76" spans="2:107" x14ac:dyDescent="0.15">
      <c r="B76" s="10"/>
      <c r="G76" s="56"/>
      <c r="H76" s="56"/>
      <c r="I76" s="39"/>
      <c r="J76" s="39"/>
      <c r="K76" s="55"/>
      <c r="L76" s="55"/>
      <c r="M76" s="55"/>
      <c r="N76" s="55"/>
      <c r="AM76" s="19"/>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row>
    <row r="77" spans="2:107" x14ac:dyDescent="0.15">
      <c r="B77" s="10"/>
      <c r="G77" s="39"/>
      <c r="H77" s="39"/>
      <c r="I77" s="39"/>
      <c r="J77" s="39"/>
      <c r="K77" s="59"/>
      <c r="L77" s="59"/>
      <c r="M77" s="59"/>
      <c r="N77" s="59"/>
      <c r="AN77" s="43" t="s">
        <v>11</v>
      </c>
      <c r="AO77" s="43"/>
      <c r="AP77" s="43"/>
      <c r="AQ77" s="43"/>
      <c r="AR77" s="43"/>
      <c r="AS77" s="43"/>
      <c r="AT77" s="43"/>
      <c r="AU77" s="43"/>
      <c r="AV77" s="43"/>
      <c r="AW77" s="43"/>
      <c r="AX77" s="43"/>
      <c r="AY77" s="43"/>
      <c r="AZ77" s="43"/>
      <c r="BA77" s="43"/>
      <c r="BB77" s="45" t="s">
        <v>9</v>
      </c>
      <c r="BC77" s="45"/>
      <c r="BD77" s="45"/>
      <c r="BE77" s="45"/>
      <c r="BF77" s="45"/>
      <c r="BG77" s="45"/>
      <c r="BH77" s="45"/>
      <c r="BI77" s="45"/>
      <c r="BJ77" s="45"/>
      <c r="BK77" s="45"/>
      <c r="BL77" s="45"/>
      <c r="BM77" s="45"/>
      <c r="BN77" s="45"/>
      <c r="BO77" s="45"/>
      <c r="BP77" s="44">
        <v>55.4</v>
      </c>
      <c r="BQ77" s="44"/>
      <c r="BR77" s="44"/>
      <c r="BS77" s="44"/>
      <c r="BT77" s="44"/>
      <c r="BU77" s="44"/>
      <c r="BV77" s="44"/>
      <c r="BW77" s="44"/>
      <c r="BX77" s="44">
        <v>52.7</v>
      </c>
      <c r="BY77" s="44"/>
      <c r="BZ77" s="44"/>
      <c r="CA77" s="44"/>
      <c r="CB77" s="44"/>
      <c r="CC77" s="44"/>
      <c r="CD77" s="44"/>
      <c r="CE77" s="44"/>
      <c r="CF77" s="44">
        <v>49.7</v>
      </c>
      <c r="CG77" s="44"/>
      <c r="CH77" s="44"/>
      <c r="CI77" s="44"/>
      <c r="CJ77" s="44"/>
      <c r="CK77" s="44"/>
      <c r="CL77" s="44"/>
      <c r="CM77" s="44"/>
      <c r="CN77" s="44">
        <v>37.299999999999997</v>
      </c>
      <c r="CO77" s="44"/>
      <c r="CP77" s="44"/>
      <c r="CQ77" s="44"/>
      <c r="CR77" s="44"/>
      <c r="CS77" s="44"/>
      <c r="CT77" s="44"/>
      <c r="CU77" s="44"/>
      <c r="CV77" s="44">
        <v>25.1</v>
      </c>
      <c r="CW77" s="44"/>
      <c r="CX77" s="44"/>
      <c r="CY77" s="44"/>
      <c r="CZ77" s="44"/>
      <c r="DA77" s="44"/>
      <c r="DB77" s="44"/>
      <c r="DC77" s="44"/>
    </row>
    <row r="78" spans="2:107" x14ac:dyDescent="0.15">
      <c r="B78" s="10"/>
      <c r="G78" s="39"/>
      <c r="H78" s="39"/>
      <c r="I78" s="39"/>
      <c r="J78" s="39"/>
      <c r="K78" s="59"/>
      <c r="L78" s="59"/>
      <c r="M78" s="59"/>
      <c r="N78" s="59"/>
      <c r="AN78" s="43"/>
      <c r="AO78" s="43"/>
      <c r="AP78" s="43"/>
      <c r="AQ78" s="43"/>
      <c r="AR78" s="43"/>
      <c r="AS78" s="43"/>
      <c r="AT78" s="43"/>
      <c r="AU78" s="43"/>
      <c r="AV78" s="43"/>
      <c r="AW78" s="43"/>
      <c r="AX78" s="43"/>
      <c r="AY78" s="43"/>
      <c r="AZ78" s="43"/>
      <c r="BA78" s="43"/>
      <c r="BB78" s="45"/>
      <c r="BC78" s="45"/>
      <c r="BD78" s="45"/>
      <c r="BE78" s="45"/>
      <c r="BF78" s="45"/>
      <c r="BG78" s="45"/>
      <c r="BH78" s="45"/>
      <c r="BI78" s="45"/>
      <c r="BJ78" s="45"/>
      <c r="BK78" s="45"/>
      <c r="BL78" s="45"/>
      <c r="BM78" s="45"/>
      <c r="BN78" s="45"/>
      <c r="BO78" s="45"/>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row>
    <row r="79" spans="2:107" x14ac:dyDescent="0.15">
      <c r="B79" s="10"/>
      <c r="G79" s="39"/>
      <c r="H79" s="39"/>
      <c r="I79" s="58"/>
      <c r="J79" s="58"/>
      <c r="K79" s="60"/>
      <c r="L79" s="60"/>
      <c r="M79" s="60"/>
      <c r="N79" s="60"/>
      <c r="AN79" s="43"/>
      <c r="AO79" s="43"/>
      <c r="AP79" s="43"/>
      <c r="AQ79" s="43"/>
      <c r="AR79" s="43"/>
      <c r="AS79" s="43"/>
      <c r="AT79" s="43"/>
      <c r="AU79" s="43"/>
      <c r="AV79" s="43"/>
      <c r="AW79" s="43"/>
      <c r="AX79" s="43"/>
      <c r="AY79" s="43"/>
      <c r="AZ79" s="43"/>
      <c r="BA79" s="43"/>
      <c r="BB79" s="45" t="s">
        <v>13</v>
      </c>
      <c r="BC79" s="45"/>
      <c r="BD79" s="45"/>
      <c r="BE79" s="45"/>
      <c r="BF79" s="45"/>
      <c r="BG79" s="45"/>
      <c r="BH79" s="45"/>
      <c r="BI79" s="45"/>
      <c r="BJ79" s="45"/>
      <c r="BK79" s="45"/>
      <c r="BL79" s="45"/>
      <c r="BM79" s="45"/>
      <c r="BN79" s="45"/>
      <c r="BO79" s="45"/>
      <c r="BP79" s="44">
        <v>9.6999999999999993</v>
      </c>
      <c r="BQ79" s="44"/>
      <c r="BR79" s="44"/>
      <c r="BS79" s="44"/>
      <c r="BT79" s="44"/>
      <c r="BU79" s="44"/>
      <c r="BV79" s="44"/>
      <c r="BW79" s="44"/>
      <c r="BX79" s="44">
        <v>9.5</v>
      </c>
      <c r="BY79" s="44"/>
      <c r="BZ79" s="44"/>
      <c r="CA79" s="44"/>
      <c r="CB79" s="44"/>
      <c r="CC79" s="44"/>
      <c r="CD79" s="44"/>
      <c r="CE79" s="44"/>
      <c r="CF79" s="44">
        <v>9.1999999999999993</v>
      </c>
      <c r="CG79" s="44"/>
      <c r="CH79" s="44"/>
      <c r="CI79" s="44"/>
      <c r="CJ79" s="44"/>
      <c r="CK79" s="44"/>
      <c r="CL79" s="44"/>
      <c r="CM79" s="44"/>
      <c r="CN79" s="44">
        <v>8.6</v>
      </c>
      <c r="CO79" s="44"/>
      <c r="CP79" s="44"/>
      <c r="CQ79" s="44"/>
      <c r="CR79" s="44"/>
      <c r="CS79" s="44"/>
      <c r="CT79" s="44"/>
      <c r="CU79" s="44"/>
      <c r="CV79" s="44">
        <v>8.3000000000000007</v>
      </c>
      <c r="CW79" s="44"/>
      <c r="CX79" s="44"/>
      <c r="CY79" s="44"/>
      <c r="CZ79" s="44"/>
      <c r="DA79" s="44"/>
      <c r="DB79" s="44"/>
      <c r="DC79" s="44"/>
    </row>
    <row r="80" spans="2:107" x14ac:dyDescent="0.15">
      <c r="B80" s="10"/>
      <c r="G80" s="39"/>
      <c r="H80" s="39"/>
      <c r="I80" s="58"/>
      <c r="J80" s="58"/>
      <c r="K80" s="60"/>
      <c r="L80" s="60"/>
      <c r="M80" s="60"/>
      <c r="N80" s="60"/>
      <c r="AN80" s="43"/>
      <c r="AO80" s="43"/>
      <c r="AP80" s="43"/>
      <c r="AQ80" s="43"/>
      <c r="AR80" s="43"/>
      <c r="AS80" s="43"/>
      <c r="AT80" s="43"/>
      <c r="AU80" s="43"/>
      <c r="AV80" s="43"/>
      <c r="AW80" s="43"/>
      <c r="AX80" s="43"/>
      <c r="AY80" s="43"/>
      <c r="AZ80" s="43"/>
      <c r="BA80" s="43"/>
      <c r="BB80" s="45"/>
      <c r="BC80" s="45"/>
      <c r="BD80" s="45"/>
      <c r="BE80" s="45"/>
      <c r="BF80" s="45"/>
      <c r="BG80" s="45"/>
      <c r="BH80" s="45"/>
      <c r="BI80" s="45"/>
      <c r="BJ80" s="45"/>
      <c r="BK80" s="45"/>
      <c r="BL80" s="45"/>
      <c r="BM80" s="45"/>
      <c r="BN80" s="45"/>
      <c r="BO80" s="45"/>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1BFiNmwlddl33od7wYHypPiyx/kYXAblSPHMKyqxcNvvC3GMj0O8NlJQIHOjMdPj0CVs/TbE2Xd0vR14aAPLLA==" saltValue="xDzCx4Z9dxUYHbTXXh1D9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70" zoomScaleNormal="70" zoomScaleSheetLayoutView="70" workbookViewId="0">
      <selection activeCell="BJ111" sqref="BJ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VdeJ6R/17eAf14Yaad9DVsEq4gtdcfU0AbFv9E2QO3tvb3PEi4Z4odm3RS12NqSQXPJWCzuKeJbHwF6rJECVJQ==" saltValue="/AlR+l1c5dO/xQ2K1hlN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5" zoomScale="90" zoomScaleNormal="90" zoomScaleSheetLayoutView="55" workbookViewId="0">
      <selection activeCell="AE111" sqref="AE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fqFSZaNdSmNcb79ia9LdL7e/MrfKkTrhXgxCZQaqp01l1mIxcfou+uRym51IsOhu9YHplUHVzaGWy7KbKscaZA==" saltValue="KRhL+IdpayZeZpXIgHtF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38" customWidth="1"/>
    <col min="2" max="2" width="2.375" style="338" customWidth="1"/>
    <col min="3" max="16" width="2.625" style="338" customWidth="1"/>
    <col min="17" max="17" width="2.375" style="338" customWidth="1"/>
    <col min="18" max="95" width="1.625" style="338" customWidth="1"/>
    <col min="96" max="133" width="1.625" style="496" customWidth="1"/>
    <col min="134" max="143" width="1.625" style="338" customWidth="1"/>
    <col min="144" max="16384" width="0" style="338"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147</v>
      </c>
      <c r="DI1" s="336"/>
      <c r="DJ1" s="336"/>
      <c r="DK1" s="336"/>
      <c r="DL1" s="336"/>
      <c r="DM1" s="336"/>
      <c r="DN1" s="337"/>
      <c r="DO1" s="338"/>
      <c r="DP1" s="335" t="s">
        <v>148</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15">
      <c r="B2" s="339" t="s">
        <v>149</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342" t="s">
        <v>150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151</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152</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15">
      <c r="B4" s="342" t="s">
        <v>25</v>
      </c>
      <c r="C4" s="343"/>
      <c r="D4" s="343"/>
      <c r="E4" s="343"/>
      <c r="F4" s="343"/>
      <c r="G4" s="343"/>
      <c r="H4" s="343"/>
      <c r="I4" s="343"/>
      <c r="J4" s="343"/>
      <c r="K4" s="343"/>
      <c r="L4" s="343"/>
      <c r="M4" s="343"/>
      <c r="N4" s="343"/>
      <c r="O4" s="343"/>
      <c r="P4" s="343"/>
      <c r="Q4" s="344"/>
      <c r="R4" s="342" t="s">
        <v>153</v>
      </c>
      <c r="S4" s="343"/>
      <c r="T4" s="343"/>
      <c r="U4" s="343"/>
      <c r="V4" s="343"/>
      <c r="W4" s="343"/>
      <c r="X4" s="343"/>
      <c r="Y4" s="344"/>
      <c r="Z4" s="342" t="s">
        <v>154</v>
      </c>
      <c r="AA4" s="343"/>
      <c r="AB4" s="343"/>
      <c r="AC4" s="344"/>
      <c r="AD4" s="342" t="s">
        <v>155</v>
      </c>
      <c r="AE4" s="343"/>
      <c r="AF4" s="343"/>
      <c r="AG4" s="343"/>
      <c r="AH4" s="343"/>
      <c r="AI4" s="343"/>
      <c r="AJ4" s="343"/>
      <c r="AK4" s="344"/>
      <c r="AL4" s="342" t="s">
        <v>154</v>
      </c>
      <c r="AM4" s="343"/>
      <c r="AN4" s="343"/>
      <c r="AO4" s="344"/>
      <c r="AP4" s="348" t="s">
        <v>156</v>
      </c>
      <c r="AQ4" s="348"/>
      <c r="AR4" s="348"/>
      <c r="AS4" s="348"/>
      <c r="AT4" s="348"/>
      <c r="AU4" s="348"/>
      <c r="AV4" s="348"/>
      <c r="AW4" s="348"/>
      <c r="AX4" s="348"/>
      <c r="AY4" s="348"/>
      <c r="AZ4" s="348"/>
      <c r="BA4" s="348"/>
      <c r="BB4" s="348"/>
      <c r="BC4" s="348"/>
      <c r="BD4" s="348"/>
      <c r="BE4" s="348"/>
      <c r="BF4" s="348"/>
      <c r="BG4" s="348" t="s">
        <v>157</v>
      </c>
      <c r="BH4" s="348"/>
      <c r="BI4" s="348"/>
      <c r="BJ4" s="348"/>
      <c r="BK4" s="348"/>
      <c r="BL4" s="348"/>
      <c r="BM4" s="348"/>
      <c r="BN4" s="348"/>
      <c r="BO4" s="348" t="s">
        <v>154</v>
      </c>
      <c r="BP4" s="348"/>
      <c r="BQ4" s="348"/>
      <c r="BR4" s="348"/>
      <c r="BS4" s="348" t="s">
        <v>158</v>
      </c>
      <c r="BT4" s="348"/>
      <c r="BU4" s="348"/>
      <c r="BV4" s="348"/>
      <c r="BW4" s="348"/>
      <c r="BX4" s="348"/>
      <c r="BY4" s="348"/>
      <c r="BZ4" s="348"/>
      <c r="CA4" s="348"/>
      <c r="CB4" s="348"/>
      <c r="CD4" s="345" t="s">
        <v>159</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15">
      <c r="B5" s="349" t="s">
        <v>160</v>
      </c>
      <c r="C5" s="350"/>
      <c r="D5" s="350"/>
      <c r="E5" s="350"/>
      <c r="F5" s="350"/>
      <c r="G5" s="350"/>
      <c r="H5" s="350"/>
      <c r="I5" s="350"/>
      <c r="J5" s="350"/>
      <c r="K5" s="350"/>
      <c r="L5" s="350"/>
      <c r="M5" s="350"/>
      <c r="N5" s="350"/>
      <c r="O5" s="350"/>
      <c r="P5" s="350"/>
      <c r="Q5" s="351"/>
      <c r="R5" s="352">
        <v>4316247</v>
      </c>
      <c r="S5" s="353"/>
      <c r="T5" s="353"/>
      <c r="U5" s="353"/>
      <c r="V5" s="353"/>
      <c r="W5" s="353"/>
      <c r="X5" s="353"/>
      <c r="Y5" s="354"/>
      <c r="Z5" s="355">
        <v>16.600000000000001</v>
      </c>
      <c r="AA5" s="355"/>
      <c r="AB5" s="355"/>
      <c r="AC5" s="355"/>
      <c r="AD5" s="356">
        <v>4315785</v>
      </c>
      <c r="AE5" s="356"/>
      <c r="AF5" s="356"/>
      <c r="AG5" s="356"/>
      <c r="AH5" s="356"/>
      <c r="AI5" s="356"/>
      <c r="AJ5" s="356"/>
      <c r="AK5" s="356"/>
      <c r="AL5" s="357">
        <v>29.1</v>
      </c>
      <c r="AM5" s="358"/>
      <c r="AN5" s="358"/>
      <c r="AO5" s="359"/>
      <c r="AP5" s="349" t="s">
        <v>161</v>
      </c>
      <c r="AQ5" s="350"/>
      <c r="AR5" s="350"/>
      <c r="AS5" s="350"/>
      <c r="AT5" s="350"/>
      <c r="AU5" s="350"/>
      <c r="AV5" s="350"/>
      <c r="AW5" s="350"/>
      <c r="AX5" s="350"/>
      <c r="AY5" s="350"/>
      <c r="AZ5" s="350"/>
      <c r="BA5" s="350"/>
      <c r="BB5" s="350"/>
      <c r="BC5" s="350"/>
      <c r="BD5" s="350"/>
      <c r="BE5" s="350"/>
      <c r="BF5" s="351"/>
      <c r="BG5" s="360">
        <v>4315204</v>
      </c>
      <c r="BH5" s="361"/>
      <c r="BI5" s="361"/>
      <c r="BJ5" s="361"/>
      <c r="BK5" s="361"/>
      <c r="BL5" s="361"/>
      <c r="BM5" s="361"/>
      <c r="BN5" s="362"/>
      <c r="BO5" s="363">
        <v>100</v>
      </c>
      <c r="BP5" s="363"/>
      <c r="BQ5" s="363"/>
      <c r="BR5" s="363"/>
      <c r="BS5" s="364" t="s">
        <v>65</v>
      </c>
      <c r="BT5" s="364"/>
      <c r="BU5" s="364"/>
      <c r="BV5" s="364"/>
      <c r="BW5" s="364"/>
      <c r="BX5" s="364"/>
      <c r="BY5" s="364"/>
      <c r="BZ5" s="364"/>
      <c r="CA5" s="364"/>
      <c r="CB5" s="365"/>
      <c r="CD5" s="345" t="s">
        <v>156</v>
      </c>
      <c r="CE5" s="346"/>
      <c r="CF5" s="346"/>
      <c r="CG5" s="346"/>
      <c r="CH5" s="346"/>
      <c r="CI5" s="346"/>
      <c r="CJ5" s="346"/>
      <c r="CK5" s="346"/>
      <c r="CL5" s="346"/>
      <c r="CM5" s="346"/>
      <c r="CN5" s="346"/>
      <c r="CO5" s="346"/>
      <c r="CP5" s="346"/>
      <c r="CQ5" s="347"/>
      <c r="CR5" s="345" t="s">
        <v>162</v>
      </c>
      <c r="CS5" s="346"/>
      <c r="CT5" s="346"/>
      <c r="CU5" s="346"/>
      <c r="CV5" s="346"/>
      <c r="CW5" s="346"/>
      <c r="CX5" s="346"/>
      <c r="CY5" s="347"/>
      <c r="CZ5" s="345" t="s">
        <v>154</v>
      </c>
      <c r="DA5" s="346"/>
      <c r="DB5" s="346"/>
      <c r="DC5" s="347"/>
      <c r="DD5" s="345" t="s">
        <v>163</v>
      </c>
      <c r="DE5" s="346"/>
      <c r="DF5" s="346"/>
      <c r="DG5" s="346"/>
      <c r="DH5" s="346"/>
      <c r="DI5" s="346"/>
      <c r="DJ5" s="346"/>
      <c r="DK5" s="346"/>
      <c r="DL5" s="346"/>
      <c r="DM5" s="346"/>
      <c r="DN5" s="346"/>
      <c r="DO5" s="346"/>
      <c r="DP5" s="347"/>
      <c r="DQ5" s="345" t="s">
        <v>164</v>
      </c>
      <c r="DR5" s="346"/>
      <c r="DS5" s="346"/>
      <c r="DT5" s="346"/>
      <c r="DU5" s="346"/>
      <c r="DV5" s="346"/>
      <c r="DW5" s="346"/>
      <c r="DX5" s="346"/>
      <c r="DY5" s="346"/>
      <c r="DZ5" s="346"/>
      <c r="EA5" s="346"/>
      <c r="EB5" s="346"/>
      <c r="EC5" s="347"/>
    </row>
    <row r="6" spans="2:143" ht="11.25" customHeight="1" x14ac:dyDescent="0.15">
      <c r="B6" s="367" t="s">
        <v>165</v>
      </c>
      <c r="C6" s="368"/>
      <c r="D6" s="368"/>
      <c r="E6" s="368"/>
      <c r="F6" s="368"/>
      <c r="G6" s="368"/>
      <c r="H6" s="368"/>
      <c r="I6" s="368"/>
      <c r="J6" s="368"/>
      <c r="K6" s="368"/>
      <c r="L6" s="368"/>
      <c r="M6" s="368"/>
      <c r="N6" s="368"/>
      <c r="O6" s="368"/>
      <c r="P6" s="368"/>
      <c r="Q6" s="369"/>
      <c r="R6" s="360">
        <v>295168</v>
      </c>
      <c r="S6" s="361"/>
      <c r="T6" s="361"/>
      <c r="U6" s="361"/>
      <c r="V6" s="361"/>
      <c r="W6" s="361"/>
      <c r="X6" s="361"/>
      <c r="Y6" s="362"/>
      <c r="Z6" s="363">
        <v>1.1000000000000001</v>
      </c>
      <c r="AA6" s="363"/>
      <c r="AB6" s="363"/>
      <c r="AC6" s="363"/>
      <c r="AD6" s="364">
        <v>295168</v>
      </c>
      <c r="AE6" s="364"/>
      <c r="AF6" s="364"/>
      <c r="AG6" s="364"/>
      <c r="AH6" s="364"/>
      <c r="AI6" s="364"/>
      <c r="AJ6" s="364"/>
      <c r="AK6" s="364"/>
      <c r="AL6" s="370">
        <v>2</v>
      </c>
      <c r="AM6" s="371"/>
      <c r="AN6" s="371"/>
      <c r="AO6" s="372"/>
      <c r="AP6" s="367" t="s">
        <v>166</v>
      </c>
      <c r="AQ6" s="368"/>
      <c r="AR6" s="368"/>
      <c r="AS6" s="368"/>
      <c r="AT6" s="368"/>
      <c r="AU6" s="368"/>
      <c r="AV6" s="368"/>
      <c r="AW6" s="368"/>
      <c r="AX6" s="368"/>
      <c r="AY6" s="368"/>
      <c r="AZ6" s="368"/>
      <c r="BA6" s="368"/>
      <c r="BB6" s="368"/>
      <c r="BC6" s="368"/>
      <c r="BD6" s="368"/>
      <c r="BE6" s="368"/>
      <c r="BF6" s="369"/>
      <c r="BG6" s="360">
        <v>4315204</v>
      </c>
      <c r="BH6" s="361"/>
      <c r="BI6" s="361"/>
      <c r="BJ6" s="361"/>
      <c r="BK6" s="361"/>
      <c r="BL6" s="361"/>
      <c r="BM6" s="361"/>
      <c r="BN6" s="362"/>
      <c r="BO6" s="363">
        <v>100</v>
      </c>
      <c r="BP6" s="363"/>
      <c r="BQ6" s="363"/>
      <c r="BR6" s="363"/>
      <c r="BS6" s="364" t="s">
        <v>65</v>
      </c>
      <c r="BT6" s="364"/>
      <c r="BU6" s="364"/>
      <c r="BV6" s="364"/>
      <c r="BW6" s="364"/>
      <c r="BX6" s="364"/>
      <c r="BY6" s="364"/>
      <c r="BZ6" s="364"/>
      <c r="CA6" s="364"/>
      <c r="CB6" s="365"/>
      <c r="CD6" s="373" t="s">
        <v>167</v>
      </c>
      <c r="CE6" s="374"/>
      <c r="CF6" s="374"/>
      <c r="CG6" s="374"/>
      <c r="CH6" s="374"/>
      <c r="CI6" s="374"/>
      <c r="CJ6" s="374"/>
      <c r="CK6" s="374"/>
      <c r="CL6" s="374"/>
      <c r="CM6" s="374"/>
      <c r="CN6" s="374"/>
      <c r="CO6" s="374"/>
      <c r="CP6" s="374"/>
      <c r="CQ6" s="375"/>
      <c r="CR6" s="360">
        <v>149460</v>
      </c>
      <c r="CS6" s="361"/>
      <c r="CT6" s="361"/>
      <c r="CU6" s="361"/>
      <c r="CV6" s="361"/>
      <c r="CW6" s="361"/>
      <c r="CX6" s="361"/>
      <c r="CY6" s="362"/>
      <c r="CZ6" s="357">
        <v>0.6</v>
      </c>
      <c r="DA6" s="358"/>
      <c r="DB6" s="358"/>
      <c r="DC6" s="376"/>
      <c r="DD6" s="377" t="s">
        <v>65</v>
      </c>
      <c r="DE6" s="361"/>
      <c r="DF6" s="361"/>
      <c r="DG6" s="361"/>
      <c r="DH6" s="361"/>
      <c r="DI6" s="361"/>
      <c r="DJ6" s="361"/>
      <c r="DK6" s="361"/>
      <c r="DL6" s="361"/>
      <c r="DM6" s="361"/>
      <c r="DN6" s="361"/>
      <c r="DO6" s="361"/>
      <c r="DP6" s="362"/>
      <c r="DQ6" s="377">
        <v>149460</v>
      </c>
      <c r="DR6" s="361"/>
      <c r="DS6" s="361"/>
      <c r="DT6" s="361"/>
      <c r="DU6" s="361"/>
      <c r="DV6" s="361"/>
      <c r="DW6" s="361"/>
      <c r="DX6" s="361"/>
      <c r="DY6" s="361"/>
      <c r="DZ6" s="361"/>
      <c r="EA6" s="361"/>
      <c r="EB6" s="361"/>
      <c r="EC6" s="378"/>
    </row>
    <row r="7" spans="2:143" ht="11.25" customHeight="1" x14ac:dyDescent="0.15">
      <c r="B7" s="367" t="s">
        <v>168</v>
      </c>
      <c r="C7" s="368"/>
      <c r="D7" s="368"/>
      <c r="E7" s="368"/>
      <c r="F7" s="368"/>
      <c r="G7" s="368"/>
      <c r="H7" s="368"/>
      <c r="I7" s="368"/>
      <c r="J7" s="368"/>
      <c r="K7" s="368"/>
      <c r="L7" s="368"/>
      <c r="M7" s="368"/>
      <c r="N7" s="368"/>
      <c r="O7" s="368"/>
      <c r="P7" s="368"/>
      <c r="Q7" s="369"/>
      <c r="R7" s="360">
        <v>3729</v>
      </c>
      <c r="S7" s="361"/>
      <c r="T7" s="361"/>
      <c r="U7" s="361"/>
      <c r="V7" s="361"/>
      <c r="W7" s="361"/>
      <c r="X7" s="361"/>
      <c r="Y7" s="362"/>
      <c r="Z7" s="363">
        <v>0</v>
      </c>
      <c r="AA7" s="363"/>
      <c r="AB7" s="363"/>
      <c r="AC7" s="363"/>
      <c r="AD7" s="364">
        <v>3729</v>
      </c>
      <c r="AE7" s="364"/>
      <c r="AF7" s="364"/>
      <c r="AG7" s="364"/>
      <c r="AH7" s="364"/>
      <c r="AI7" s="364"/>
      <c r="AJ7" s="364"/>
      <c r="AK7" s="364"/>
      <c r="AL7" s="370">
        <v>0</v>
      </c>
      <c r="AM7" s="371"/>
      <c r="AN7" s="371"/>
      <c r="AO7" s="372"/>
      <c r="AP7" s="367" t="s">
        <v>169</v>
      </c>
      <c r="AQ7" s="368"/>
      <c r="AR7" s="368"/>
      <c r="AS7" s="368"/>
      <c r="AT7" s="368"/>
      <c r="AU7" s="368"/>
      <c r="AV7" s="368"/>
      <c r="AW7" s="368"/>
      <c r="AX7" s="368"/>
      <c r="AY7" s="368"/>
      <c r="AZ7" s="368"/>
      <c r="BA7" s="368"/>
      <c r="BB7" s="368"/>
      <c r="BC7" s="368"/>
      <c r="BD7" s="368"/>
      <c r="BE7" s="368"/>
      <c r="BF7" s="369"/>
      <c r="BG7" s="360">
        <v>1740354</v>
      </c>
      <c r="BH7" s="361"/>
      <c r="BI7" s="361"/>
      <c r="BJ7" s="361"/>
      <c r="BK7" s="361"/>
      <c r="BL7" s="361"/>
      <c r="BM7" s="361"/>
      <c r="BN7" s="362"/>
      <c r="BO7" s="363">
        <v>40.299999999999997</v>
      </c>
      <c r="BP7" s="363"/>
      <c r="BQ7" s="363"/>
      <c r="BR7" s="363"/>
      <c r="BS7" s="364" t="s">
        <v>65</v>
      </c>
      <c r="BT7" s="364"/>
      <c r="BU7" s="364"/>
      <c r="BV7" s="364"/>
      <c r="BW7" s="364"/>
      <c r="BX7" s="364"/>
      <c r="BY7" s="364"/>
      <c r="BZ7" s="364"/>
      <c r="CA7" s="364"/>
      <c r="CB7" s="365"/>
      <c r="CD7" s="379" t="s">
        <v>170</v>
      </c>
      <c r="CE7" s="380"/>
      <c r="CF7" s="380"/>
      <c r="CG7" s="380"/>
      <c r="CH7" s="380"/>
      <c r="CI7" s="380"/>
      <c r="CJ7" s="380"/>
      <c r="CK7" s="380"/>
      <c r="CL7" s="380"/>
      <c r="CM7" s="380"/>
      <c r="CN7" s="380"/>
      <c r="CO7" s="380"/>
      <c r="CP7" s="380"/>
      <c r="CQ7" s="381"/>
      <c r="CR7" s="360">
        <v>3163048</v>
      </c>
      <c r="CS7" s="361"/>
      <c r="CT7" s="361"/>
      <c r="CU7" s="361"/>
      <c r="CV7" s="361"/>
      <c r="CW7" s="361"/>
      <c r="CX7" s="361"/>
      <c r="CY7" s="362"/>
      <c r="CZ7" s="363">
        <v>12.6</v>
      </c>
      <c r="DA7" s="363"/>
      <c r="DB7" s="363"/>
      <c r="DC7" s="363"/>
      <c r="DD7" s="377">
        <v>464652</v>
      </c>
      <c r="DE7" s="361"/>
      <c r="DF7" s="361"/>
      <c r="DG7" s="361"/>
      <c r="DH7" s="361"/>
      <c r="DI7" s="361"/>
      <c r="DJ7" s="361"/>
      <c r="DK7" s="361"/>
      <c r="DL7" s="361"/>
      <c r="DM7" s="361"/>
      <c r="DN7" s="361"/>
      <c r="DO7" s="361"/>
      <c r="DP7" s="362"/>
      <c r="DQ7" s="377">
        <v>2072482</v>
      </c>
      <c r="DR7" s="361"/>
      <c r="DS7" s="361"/>
      <c r="DT7" s="361"/>
      <c r="DU7" s="361"/>
      <c r="DV7" s="361"/>
      <c r="DW7" s="361"/>
      <c r="DX7" s="361"/>
      <c r="DY7" s="361"/>
      <c r="DZ7" s="361"/>
      <c r="EA7" s="361"/>
      <c r="EB7" s="361"/>
      <c r="EC7" s="378"/>
    </row>
    <row r="8" spans="2:143" ht="11.25" customHeight="1" x14ac:dyDescent="0.15">
      <c r="B8" s="367" t="s">
        <v>171</v>
      </c>
      <c r="C8" s="368"/>
      <c r="D8" s="368"/>
      <c r="E8" s="368"/>
      <c r="F8" s="368"/>
      <c r="G8" s="368"/>
      <c r="H8" s="368"/>
      <c r="I8" s="368"/>
      <c r="J8" s="368"/>
      <c r="K8" s="368"/>
      <c r="L8" s="368"/>
      <c r="M8" s="368"/>
      <c r="N8" s="368"/>
      <c r="O8" s="368"/>
      <c r="P8" s="368"/>
      <c r="Q8" s="369"/>
      <c r="R8" s="360">
        <v>37689</v>
      </c>
      <c r="S8" s="361"/>
      <c r="T8" s="361"/>
      <c r="U8" s="361"/>
      <c r="V8" s="361"/>
      <c r="W8" s="361"/>
      <c r="X8" s="361"/>
      <c r="Y8" s="362"/>
      <c r="Z8" s="363">
        <v>0.1</v>
      </c>
      <c r="AA8" s="363"/>
      <c r="AB8" s="363"/>
      <c r="AC8" s="363"/>
      <c r="AD8" s="364">
        <v>37689</v>
      </c>
      <c r="AE8" s="364"/>
      <c r="AF8" s="364"/>
      <c r="AG8" s="364"/>
      <c r="AH8" s="364"/>
      <c r="AI8" s="364"/>
      <c r="AJ8" s="364"/>
      <c r="AK8" s="364"/>
      <c r="AL8" s="370">
        <v>0.3</v>
      </c>
      <c r="AM8" s="371"/>
      <c r="AN8" s="371"/>
      <c r="AO8" s="372"/>
      <c r="AP8" s="367" t="s">
        <v>172</v>
      </c>
      <c r="AQ8" s="368"/>
      <c r="AR8" s="368"/>
      <c r="AS8" s="368"/>
      <c r="AT8" s="368"/>
      <c r="AU8" s="368"/>
      <c r="AV8" s="368"/>
      <c r="AW8" s="368"/>
      <c r="AX8" s="368"/>
      <c r="AY8" s="368"/>
      <c r="AZ8" s="368"/>
      <c r="BA8" s="368"/>
      <c r="BB8" s="368"/>
      <c r="BC8" s="368"/>
      <c r="BD8" s="368"/>
      <c r="BE8" s="368"/>
      <c r="BF8" s="369"/>
      <c r="BG8" s="360">
        <v>66549</v>
      </c>
      <c r="BH8" s="361"/>
      <c r="BI8" s="361"/>
      <c r="BJ8" s="361"/>
      <c r="BK8" s="361"/>
      <c r="BL8" s="361"/>
      <c r="BM8" s="361"/>
      <c r="BN8" s="362"/>
      <c r="BO8" s="363">
        <v>1.5</v>
      </c>
      <c r="BP8" s="363"/>
      <c r="BQ8" s="363"/>
      <c r="BR8" s="363"/>
      <c r="BS8" s="364" t="s">
        <v>65</v>
      </c>
      <c r="BT8" s="364"/>
      <c r="BU8" s="364"/>
      <c r="BV8" s="364"/>
      <c r="BW8" s="364"/>
      <c r="BX8" s="364"/>
      <c r="BY8" s="364"/>
      <c r="BZ8" s="364"/>
      <c r="CA8" s="364"/>
      <c r="CB8" s="365"/>
      <c r="CD8" s="379" t="s">
        <v>173</v>
      </c>
      <c r="CE8" s="380"/>
      <c r="CF8" s="380"/>
      <c r="CG8" s="380"/>
      <c r="CH8" s="380"/>
      <c r="CI8" s="380"/>
      <c r="CJ8" s="380"/>
      <c r="CK8" s="380"/>
      <c r="CL8" s="380"/>
      <c r="CM8" s="380"/>
      <c r="CN8" s="380"/>
      <c r="CO8" s="380"/>
      <c r="CP8" s="380"/>
      <c r="CQ8" s="381"/>
      <c r="CR8" s="360">
        <v>7510516</v>
      </c>
      <c r="CS8" s="361"/>
      <c r="CT8" s="361"/>
      <c r="CU8" s="361"/>
      <c r="CV8" s="361"/>
      <c r="CW8" s="361"/>
      <c r="CX8" s="361"/>
      <c r="CY8" s="362"/>
      <c r="CZ8" s="363">
        <v>29.8</v>
      </c>
      <c r="DA8" s="363"/>
      <c r="DB8" s="363"/>
      <c r="DC8" s="363"/>
      <c r="DD8" s="377">
        <v>128461</v>
      </c>
      <c r="DE8" s="361"/>
      <c r="DF8" s="361"/>
      <c r="DG8" s="361"/>
      <c r="DH8" s="361"/>
      <c r="DI8" s="361"/>
      <c r="DJ8" s="361"/>
      <c r="DK8" s="361"/>
      <c r="DL8" s="361"/>
      <c r="DM8" s="361"/>
      <c r="DN8" s="361"/>
      <c r="DO8" s="361"/>
      <c r="DP8" s="362"/>
      <c r="DQ8" s="377">
        <v>3549498</v>
      </c>
      <c r="DR8" s="361"/>
      <c r="DS8" s="361"/>
      <c r="DT8" s="361"/>
      <c r="DU8" s="361"/>
      <c r="DV8" s="361"/>
      <c r="DW8" s="361"/>
      <c r="DX8" s="361"/>
      <c r="DY8" s="361"/>
      <c r="DZ8" s="361"/>
      <c r="EA8" s="361"/>
      <c r="EB8" s="361"/>
      <c r="EC8" s="378"/>
    </row>
    <row r="9" spans="2:143" ht="11.25" customHeight="1" x14ac:dyDescent="0.15">
      <c r="B9" s="367" t="s">
        <v>174</v>
      </c>
      <c r="C9" s="368"/>
      <c r="D9" s="368"/>
      <c r="E9" s="368"/>
      <c r="F9" s="368"/>
      <c r="G9" s="368"/>
      <c r="H9" s="368"/>
      <c r="I9" s="368"/>
      <c r="J9" s="368"/>
      <c r="K9" s="368"/>
      <c r="L9" s="368"/>
      <c r="M9" s="368"/>
      <c r="N9" s="368"/>
      <c r="O9" s="368"/>
      <c r="P9" s="368"/>
      <c r="Q9" s="369"/>
      <c r="R9" s="360">
        <v>44435</v>
      </c>
      <c r="S9" s="361"/>
      <c r="T9" s="361"/>
      <c r="U9" s="361"/>
      <c r="V9" s="361"/>
      <c r="W9" s="361"/>
      <c r="X9" s="361"/>
      <c r="Y9" s="362"/>
      <c r="Z9" s="363">
        <v>0.2</v>
      </c>
      <c r="AA9" s="363"/>
      <c r="AB9" s="363"/>
      <c r="AC9" s="363"/>
      <c r="AD9" s="364">
        <v>44435</v>
      </c>
      <c r="AE9" s="364"/>
      <c r="AF9" s="364"/>
      <c r="AG9" s="364"/>
      <c r="AH9" s="364"/>
      <c r="AI9" s="364"/>
      <c r="AJ9" s="364"/>
      <c r="AK9" s="364"/>
      <c r="AL9" s="370">
        <v>0.3</v>
      </c>
      <c r="AM9" s="371"/>
      <c r="AN9" s="371"/>
      <c r="AO9" s="372"/>
      <c r="AP9" s="367" t="s">
        <v>175</v>
      </c>
      <c r="AQ9" s="368"/>
      <c r="AR9" s="368"/>
      <c r="AS9" s="368"/>
      <c r="AT9" s="368"/>
      <c r="AU9" s="368"/>
      <c r="AV9" s="368"/>
      <c r="AW9" s="368"/>
      <c r="AX9" s="368"/>
      <c r="AY9" s="368"/>
      <c r="AZ9" s="368"/>
      <c r="BA9" s="368"/>
      <c r="BB9" s="368"/>
      <c r="BC9" s="368"/>
      <c r="BD9" s="368"/>
      <c r="BE9" s="368"/>
      <c r="BF9" s="369"/>
      <c r="BG9" s="360">
        <v>1494003</v>
      </c>
      <c r="BH9" s="361"/>
      <c r="BI9" s="361"/>
      <c r="BJ9" s="361"/>
      <c r="BK9" s="361"/>
      <c r="BL9" s="361"/>
      <c r="BM9" s="361"/>
      <c r="BN9" s="362"/>
      <c r="BO9" s="363">
        <v>34.6</v>
      </c>
      <c r="BP9" s="363"/>
      <c r="BQ9" s="363"/>
      <c r="BR9" s="363"/>
      <c r="BS9" s="364" t="s">
        <v>65</v>
      </c>
      <c r="BT9" s="364"/>
      <c r="BU9" s="364"/>
      <c r="BV9" s="364"/>
      <c r="BW9" s="364"/>
      <c r="BX9" s="364"/>
      <c r="BY9" s="364"/>
      <c r="BZ9" s="364"/>
      <c r="CA9" s="364"/>
      <c r="CB9" s="365"/>
      <c r="CD9" s="379" t="s">
        <v>176</v>
      </c>
      <c r="CE9" s="380"/>
      <c r="CF9" s="380"/>
      <c r="CG9" s="380"/>
      <c r="CH9" s="380"/>
      <c r="CI9" s="380"/>
      <c r="CJ9" s="380"/>
      <c r="CK9" s="380"/>
      <c r="CL9" s="380"/>
      <c r="CM9" s="380"/>
      <c r="CN9" s="380"/>
      <c r="CO9" s="380"/>
      <c r="CP9" s="380"/>
      <c r="CQ9" s="381"/>
      <c r="CR9" s="360">
        <v>2915843</v>
      </c>
      <c r="CS9" s="361"/>
      <c r="CT9" s="361"/>
      <c r="CU9" s="361"/>
      <c r="CV9" s="361"/>
      <c r="CW9" s="361"/>
      <c r="CX9" s="361"/>
      <c r="CY9" s="362"/>
      <c r="CZ9" s="363">
        <v>11.6</v>
      </c>
      <c r="DA9" s="363"/>
      <c r="DB9" s="363"/>
      <c r="DC9" s="363"/>
      <c r="DD9" s="377">
        <v>109796</v>
      </c>
      <c r="DE9" s="361"/>
      <c r="DF9" s="361"/>
      <c r="DG9" s="361"/>
      <c r="DH9" s="361"/>
      <c r="DI9" s="361"/>
      <c r="DJ9" s="361"/>
      <c r="DK9" s="361"/>
      <c r="DL9" s="361"/>
      <c r="DM9" s="361"/>
      <c r="DN9" s="361"/>
      <c r="DO9" s="361"/>
      <c r="DP9" s="362"/>
      <c r="DQ9" s="377">
        <v>2347926</v>
      </c>
      <c r="DR9" s="361"/>
      <c r="DS9" s="361"/>
      <c r="DT9" s="361"/>
      <c r="DU9" s="361"/>
      <c r="DV9" s="361"/>
      <c r="DW9" s="361"/>
      <c r="DX9" s="361"/>
      <c r="DY9" s="361"/>
      <c r="DZ9" s="361"/>
      <c r="EA9" s="361"/>
      <c r="EB9" s="361"/>
      <c r="EC9" s="378"/>
    </row>
    <row r="10" spans="2:143" ht="11.25" customHeight="1" x14ac:dyDescent="0.15">
      <c r="B10" s="367" t="s">
        <v>177</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178</v>
      </c>
      <c r="AQ10" s="368"/>
      <c r="AR10" s="368"/>
      <c r="AS10" s="368"/>
      <c r="AT10" s="368"/>
      <c r="AU10" s="368"/>
      <c r="AV10" s="368"/>
      <c r="AW10" s="368"/>
      <c r="AX10" s="368"/>
      <c r="AY10" s="368"/>
      <c r="AZ10" s="368"/>
      <c r="BA10" s="368"/>
      <c r="BB10" s="368"/>
      <c r="BC10" s="368"/>
      <c r="BD10" s="368"/>
      <c r="BE10" s="368"/>
      <c r="BF10" s="369"/>
      <c r="BG10" s="360">
        <v>96011</v>
      </c>
      <c r="BH10" s="361"/>
      <c r="BI10" s="361"/>
      <c r="BJ10" s="361"/>
      <c r="BK10" s="361"/>
      <c r="BL10" s="361"/>
      <c r="BM10" s="361"/>
      <c r="BN10" s="362"/>
      <c r="BO10" s="363">
        <v>2.2000000000000002</v>
      </c>
      <c r="BP10" s="363"/>
      <c r="BQ10" s="363"/>
      <c r="BR10" s="363"/>
      <c r="BS10" s="364" t="s">
        <v>65</v>
      </c>
      <c r="BT10" s="364"/>
      <c r="BU10" s="364"/>
      <c r="BV10" s="364"/>
      <c r="BW10" s="364"/>
      <c r="BX10" s="364"/>
      <c r="BY10" s="364"/>
      <c r="BZ10" s="364"/>
      <c r="CA10" s="364"/>
      <c r="CB10" s="365"/>
      <c r="CD10" s="379" t="s">
        <v>179</v>
      </c>
      <c r="CE10" s="380"/>
      <c r="CF10" s="380"/>
      <c r="CG10" s="380"/>
      <c r="CH10" s="380"/>
      <c r="CI10" s="380"/>
      <c r="CJ10" s="380"/>
      <c r="CK10" s="380"/>
      <c r="CL10" s="380"/>
      <c r="CM10" s="380"/>
      <c r="CN10" s="380"/>
      <c r="CO10" s="380"/>
      <c r="CP10" s="380"/>
      <c r="CQ10" s="381"/>
      <c r="CR10" s="360">
        <v>17489</v>
      </c>
      <c r="CS10" s="361"/>
      <c r="CT10" s="361"/>
      <c r="CU10" s="361"/>
      <c r="CV10" s="361"/>
      <c r="CW10" s="361"/>
      <c r="CX10" s="361"/>
      <c r="CY10" s="362"/>
      <c r="CZ10" s="363">
        <v>0.1</v>
      </c>
      <c r="DA10" s="363"/>
      <c r="DB10" s="363"/>
      <c r="DC10" s="363"/>
      <c r="DD10" s="377" t="s">
        <v>65</v>
      </c>
      <c r="DE10" s="361"/>
      <c r="DF10" s="361"/>
      <c r="DG10" s="361"/>
      <c r="DH10" s="361"/>
      <c r="DI10" s="361"/>
      <c r="DJ10" s="361"/>
      <c r="DK10" s="361"/>
      <c r="DL10" s="361"/>
      <c r="DM10" s="361"/>
      <c r="DN10" s="361"/>
      <c r="DO10" s="361"/>
      <c r="DP10" s="362"/>
      <c r="DQ10" s="377">
        <v>17410</v>
      </c>
      <c r="DR10" s="361"/>
      <c r="DS10" s="361"/>
      <c r="DT10" s="361"/>
      <c r="DU10" s="361"/>
      <c r="DV10" s="361"/>
      <c r="DW10" s="361"/>
      <c r="DX10" s="361"/>
      <c r="DY10" s="361"/>
      <c r="DZ10" s="361"/>
      <c r="EA10" s="361"/>
      <c r="EB10" s="361"/>
      <c r="EC10" s="378"/>
    </row>
    <row r="11" spans="2:143" ht="11.25" customHeight="1" x14ac:dyDescent="0.15">
      <c r="B11" s="367" t="s">
        <v>180</v>
      </c>
      <c r="C11" s="368"/>
      <c r="D11" s="368"/>
      <c r="E11" s="368"/>
      <c r="F11" s="368"/>
      <c r="G11" s="368"/>
      <c r="H11" s="368"/>
      <c r="I11" s="368"/>
      <c r="J11" s="368"/>
      <c r="K11" s="368"/>
      <c r="L11" s="368"/>
      <c r="M11" s="368"/>
      <c r="N11" s="368"/>
      <c r="O11" s="368"/>
      <c r="P11" s="368"/>
      <c r="Q11" s="369"/>
      <c r="R11" s="360">
        <v>847277</v>
      </c>
      <c r="S11" s="361"/>
      <c r="T11" s="361"/>
      <c r="U11" s="361"/>
      <c r="V11" s="361"/>
      <c r="W11" s="361"/>
      <c r="X11" s="361"/>
      <c r="Y11" s="362"/>
      <c r="Z11" s="370">
        <v>3.3</v>
      </c>
      <c r="AA11" s="371"/>
      <c r="AB11" s="371"/>
      <c r="AC11" s="382"/>
      <c r="AD11" s="377">
        <v>847277</v>
      </c>
      <c r="AE11" s="361"/>
      <c r="AF11" s="361"/>
      <c r="AG11" s="361"/>
      <c r="AH11" s="361"/>
      <c r="AI11" s="361"/>
      <c r="AJ11" s="361"/>
      <c r="AK11" s="362"/>
      <c r="AL11" s="370">
        <v>5.7</v>
      </c>
      <c r="AM11" s="371"/>
      <c r="AN11" s="371"/>
      <c r="AO11" s="372"/>
      <c r="AP11" s="367" t="s">
        <v>181</v>
      </c>
      <c r="AQ11" s="368"/>
      <c r="AR11" s="368"/>
      <c r="AS11" s="368"/>
      <c r="AT11" s="368"/>
      <c r="AU11" s="368"/>
      <c r="AV11" s="368"/>
      <c r="AW11" s="368"/>
      <c r="AX11" s="368"/>
      <c r="AY11" s="368"/>
      <c r="AZ11" s="368"/>
      <c r="BA11" s="368"/>
      <c r="BB11" s="368"/>
      <c r="BC11" s="368"/>
      <c r="BD11" s="368"/>
      <c r="BE11" s="368"/>
      <c r="BF11" s="369"/>
      <c r="BG11" s="360">
        <v>83791</v>
      </c>
      <c r="BH11" s="361"/>
      <c r="BI11" s="361"/>
      <c r="BJ11" s="361"/>
      <c r="BK11" s="361"/>
      <c r="BL11" s="361"/>
      <c r="BM11" s="361"/>
      <c r="BN11" s="362"/>
      <c r="BO11" s="363">
        <v>1.9</v>
      </c>
      <c r="BP11" s="363"/>
      <c r="BQ11" s="363"/>
      <c r="BR11" s="363"/>
      <c r="BS11" s="364" t="s">
        <v>65</v>
      </c>
      <c r="BT11" s="364"/>
      <c r="BU11" s="364"/>
      <c r="BV11" s="364"/>
      <c r="BW11" s="364"/>
      <c r="BX11" s="364"/>
      <c r="BY11" s="364"/>
      <c r="BZ11" s="364"/>
      <c r="CA11" s="364"/>
      <c r="CB11" s="365"/>
      <c r="CD11" s="379" t="s">
        <v>182</v>
      </c>
      <c r="CE11" s="380"/>
      <c r="CF11" s="380"/>
      <c r="CG11" s="380"/>
      <c r="CH11" s="380"/>
      <c r="CI11" s="380"/>
      <c r="CJ11" s="380"/>
      <c r="CK11" s="380"/>
      <c r="CL11" s="380"/>
      <c r="CM11" s="380"/>
      <c r="CN11" s="380"/>
      <c r="CO11" s="380"/>
      <c r="CP11" s="380"/>
      <c r="CQ11" s="381"/>
      <c r="CR11" s="360">
        <v>1070649</v>
      </c>
      <c r="CS11" s="361"/>
      <c r="CT11" s="361"/>
      <c r="CU11" s="361"/>
      <c r="CV11" s="361"/>
      <c r="CW11" s="361"/>
      <c r="CX11" s="361"/>
      <c r="CY11" s="362"/>
      <c r="CZ11" s="363">
        <v>4.3</v>
      </c>
      <c r="DA11" s="363"/>
      <c r="DB11" s="363"/>
      <c r="DC11" s="363"/>
      <c r="DD11" s="377">
        <v>60060</v>
      </c>
      <c r="DE11" s="361"/>
      <c r="DF11" s="361"/>
      <c r="DG11" s="361"/>
      <c r="DH11" s="361"/>
      <c r="DI11" s="361"/>
      <c r="DJ11" s="361"/>
      <c r="DK11" s="361"/>
      <c r="DL11" s="361"/>
      <c r="DM11" s="361"/>
      <c r="DN11" s="361"/>
      <c r="DO11" s="361"/>
      <c r="DP11" s="362"/>
      <c r="DQ11" s="377">
        <v>646457</v>
      </c>
      <c r="DR11" s="361"/>
      <c r="DS11" s="361"/>
      <c r="DT11" s="361"/>
      <c r="DU11" s="361"/>
      <c r="DV11" s="361"/>
      <c r="DW11" s="361"/>
      <c r="DX11" s="361"/>
      <c r="DY11" s="361"/>
      <c r="DZ11" s="361"/>
      <c r="EA11" s="361"/>
      <c r="EB11" s="361"/>
      <c r="EC11" s="378"/>
    </row>
    <row r="12" spans="2:143" ht="11.25" customHeight="1" x14ac:dyDescent="0.15">
      <c r="B12" s="367" t="s">
        <v>183</v>
      </c>
      <c r="C12" s="368"/>
      <c r="D12" s="368"/>
      <c r="E12" s="368"/>
      <c r="F12" s="368"/>
      <c r="G12" s="368"/>
      <c r="H12" s="368"/>
      <c r="I12" s="368"/>
      <c r="J12" s="368"/>
      <c r="K12" s="368"/>
      <c r="L12" s="368"/>
      <c r="M12" s="368"/>
      <c r="N12" s="368"/>
      <c r="O12" s="368"/>
      <c r="P12" s="368"/>
      <c r="Q12" s="369"/>
      <c r="R12" s="360">
        <v>6703</v>
      </c>
      <c r="S12" s="361"/>
      <c r="T12" s="361"/>
      <c r="U12" s="361"/>
      <c r="V12" s="361"/>
      <c r="W12" s="361"/>
      <c r="X12" s="361"/>
      <c r="Y12" s="362"/>
      <c r="Z12" s="363">
        <v>0</v>
      </c>
      <c r="AA12" s="363"/>
      <c r="AB12" s="363"/>
      <c r="AC12" s="363"/>
      <c r="AD12" s="364">
        <v>6703</v>
      </c>
      <c r="AE12" s="364"/>
      <c r="AF12" s="364"/>
      <c r="AG12" s="364"/>
      <c r="AH12" s="364"/>
      <c r="AI12" s="364"/>
      <c r="AJ12" s="364"/>
      <c r="AK12" s="364"/>
      <c r="AL12" s="370">
        <v>0</v>
      </c>
      <c r="AM12" s="371"/>
      <c r="AN12" s="371"/>
      <c r="AO12" s="372"/>
      <c r="AP12" s="367" t="s">
        <v>184</v>
      </c>
      <c r="AQ12" s="368"/>
      <c r="AR12" s="368"/>
      <c r="AS12" s="368"/>
      <c r="AT12" s="368"/>
      <c r="AU12" s="368"/>
      <c r="AV12" s="368"/>
      <c r="AW12" s="368"/>
      <c r="AX12" s="368"/>
      <c r="AY12" s="368"/>
      <c r="AZ12" s="368"/>
      <c r="BA12" s="368"/>
      <c r="BB12" s="368"/>
      <c r="BC12" s="368"/>
      <c r="BD12" s="368"/>
      <c r="BE12" s="368"/>
      <c r="BF12" s="369"/>
      <c r="BG12" s="360">
        <v>2165603</v>
      </c>
      <c r="BH12" s="361"/>
      <c r="BI12" s="361"/>
      <c r="BJ12" s="361"/>
      <c r="BK12" s="361"/>
      <c r="BL12" s="361"/>
      <c r="BM12" s="361"/>
      <c r="BN12" s="362"/>
      <c r="BO12" s="363">
        <v>50.2</v>
      </c>
      <c r="BP12" s="363"/>
      <c r="BQ12" s="363"/>
      <c r="BR12" s="363"/>
      <c r="BS12" s="364" t="s">
        <v>65</v>
      </c>
      <c r="BT12" s="364"/>
      <c r="BU12" s="364"/>
      <c r="BV12" s="364"/>
      <c r="BW12" s="364"/>
      <c r="BX12" s="364"/>
      <c r="BY12" s="364"/>
      <c r="BZ12" s="364"/>
      <c r="CA12" s="364"/>
      <c r="CB12" s="365"/>
      <c r="CD12" s="379" t="s">
        <v>185</v>
      </c>
      <c r="CE12" s="380"/>
      <c r="CF12" s="380"/>
      <c r="CG12" s="380"/>
      <c r="CH12" s="380"/>
      <c r="CI12" s="380"/>
      <c r="CJ12" s="380"/>
      <c r="CK12" s="380"/>
      <c r="CL12" s="380"/>
      <c r="CM12" s="380"/>
      <c r="CN12" s="380"/>
      <c r="CO12" s="380"/>
      <c r="CP12" s="380"/>
      <c r="CQ12" s="381"/>
      <c r="CR12" s="360">
        <v>1383001</v>
      </c>
      <c r="CS12" s="361"/>
      <c r="CT12" s="361"/>
      <c r="CU12" s="361"/>
      <c r="CV12" s="361"/>
      <c r="CW12" s="361"/>
      <c r="CX12" s="361"/>
      <c r="CY12" s="362"/>
      <c r="CZ12" s="363">
        <v>5.5</v>
      </c>
      <c r="DA12" s="363"/>
      <c r="DB12" s="363"/>
      <c r="DC12" s="363"/>
      <c r="DD12" s="377">
        <v>429691</v>
      </c>
      <c r="DE12" s="361"/>
      <c r="DF12" s="361"/>
      <c r="DG12" s="361"/>
      <c r="DH12" s="361"/>
      <c r="DI12" s="361"/>
      <c r="DJ12" s="361"/>
      <c r="DK12" s="361"/>
      <c r="DL12" s="361"/>
      <c r="DM12" s="361"/>
      <c r="DN12" s="361"/>
      <c r="DO12" s="361"/>
      <c r="DP12" s="362"/>
      <c r="DQ12" s="377">
        <v>548491</v>
      </c>
      <c r="DR12" s="361"/>
      <c r="DS12" s="361"/>
      <c r="DT12" s="361"/>
      <c r="DU12" s="361"/>
      <c r="DV12" s="361"/>
      <c r="DW12" s="361"/>
      <c r="DX12" s="361"/>
      <c r="DY12" s="361"/>
      <c r="DZ12" s="361"/>
      <c r="EA12" s="361"/>
      <c r="EB12" s="361"/>
      <c r="EC12" s="378"/>
    </row>
    <row r="13" spans="2:143" ht="11.25" customHeight="1" x14ac:dyDescent="0.15">
      <c r="B13" s="367" t="s">
        <v>186</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187</v>
      </c>
      <c r="AQ13" s="368"/>
      <c r="AR13" s="368"/>
      <c r="AS13" s="368"/>
      <c r="AT13" s="368"/>
      <c r="AU13" s="368"/>
      <c r="AV13" s="368"/>
      <c r="AW13" s="368"/>
      <c r="AX13" s="368"/>
      <c r="AY13" s="368"/>
      <c r="AZ13" s="368"/>
      <c r="BA13" s="368"/>
      <c r="BB13" s="368"/>
      <c r="BC13" s="368"/>
      <c r="BD13" s="368"/>
      <c r="BE13" s="368"/>
      <c r="BF13" s="369"/>
      <c r="BG13" s="360">
        <v>2121282</v>
      </c>
      <c r="BH13" s="361"/>
      <c r="BI13" s="361"/>
      <c r="BJ13" s="361"/>
      <c r="BK13" s="361"/>
      <c r="BL13" s="361"/>
      <c r="BM13" s="361"/>
      <c r="BN13" s="362"/>
      <c r="BO13" s="363">
        <v>49.1</v>
      </c>
      <c r="BP13" s="363"/>
      <c r="BQ13" s="363"/>
      <c r="BR13" s="363"/>
      <c r="BS13" s="364" t="s">
        <v>65</v>
      </c>
      <c r="BT13" s="364"/>
      <c r="BU13" s="364"/>
      <c r="BV13" s="364"/>
      <c r="BW13" s="364"/>
      <c r="BX13" s="364"/>
      <c r="BY13" s="364"/>
      <c r="BZ13" s="364"/>
      <c r="CA13" s="364"/>
      <c r="CB13" s="365"/>
      <c r="CD13" s="379" t="s">
        <v>188</v>
      </c>
      <c r="CE13" s="380"/>
      <c r="CF13" s="380"/>
      <c r="CG13" s="380"/>
      <c r="CH13" s="380"/>
      <c r="CI13" s="380"/>
      <c r="CJ13" s="380"/>
      <c r="CK13" s="380"/>
      <c r="CL13" s="380"/>
      <c r="CM13" s="380"/>
      <c r="CN13" s="380"/>
      <c r="CO13" s="380"/>
      <c r="CP13" s="380"/>
      <c r="CQ13" s="381"/>
      <c r="CR13" s="360">
        <v>2357097</v>
      </c>
      <c r="CS13" s="361"/>
      <c r="CT13" s="361"/>
      <c r="CU13" s="361"/>
      <c r="CV13" s="361"/>
      <c r="CW13" s="361"/>
      <c r="CX13" s="361"/>
      <c r="CY13" s="362"/>
      <c r="CZ13" s="363">
        <v>9.4</v>
      </c>
      <c r="DA13" s="363"/>
      <c r="DB13" s="363"/>
      <c r="DC13" s="363"/>
      <c r="DD13" s="377">
        <v>506895</v>
      </c>
      <c r="DE13" s="361"/>
      <c r="DF13" s="361"/>
      <c r="DG13" s="361"/>
      <c r="DH13" s="361"/>
      <c r="DI13" s="361"/>
      <c r="DJ13" s="361"/>
      <c r="DK13" s="361"/>
      <c r="DL13" s="361"/>
      <c r="DM13" s="361"/>
      <c r="DN13" s="361"/>
      <c r="DO13" s="361"/>
      <c r="DP13" s="362"/>
      <c r="DQ13" s="377">
        <v>1786486</v>
      </c>
      <c r="DR13" s="361"/>
      <c r="DS13" s="361"/>
      <c r="DT13" s="361"/>
      <c r="DU13" s="361"/>
      <c r="DV13" s="361"/>
      <c r="DW13" s="361"/>
      <c r="DX13" s="361"/>
      <c r="DY13" s="361"/>
      <c r="DZ13" s="361"/>
      <c r="EA13" s="361"/>
      <c r="EB13" s="361"/>
      <c r="EC13" s="378"/>
    </row>
    <row r="14" spans="2:143" ht="11.25" customHeight="1" x14ac:dyDescent="0.15">
      <c r="B14" s="367" t="s">
        <v>189</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190</v>
      </c>
      <c r="AQ14" s="368"/>
      <c r="AR14" s="368"/>
      <c r="AS14" s="368"/>
      <c r="AT14" s="368"/>
      <c r="AU14" s="368"/>
      <c r="AV14" s="368"/>
      <c r="AW14" s="368"/>
      <c r="AX14" s="368"/>
      <c r="AY14" s="368"/>
      <c r="AZ14" s="368"/>
      <c r="BA14" s="368"/>
      <c r="BB14" s="368"/>
      <c r="BC14" s="368"/>
      <c r="BD14" s="368"/>
      <c r="BE14" s="368"/>
      <c r="BF14" s="369"/>
      <c r="BG14" s="360">
        <v>146755</v>
      </c>
      <c r="BH14" s="361"/>
      <c r="BI14" s="361"/>
      <c r="BJ14" s="361"/>
      <c r="BK14" s="361"/>
      <c r="BL14" s="361"/>
      <c r="BM14" s="361"/>
      <c r="BN14" s="362"/>
      <c r="BO14" s="363">
        <v>3.4</v>
      </c>
      <c r="BP14" s="363"/>
      <c r="BQ14" s="363"/>
      <c r="BR14" s="363"/>
      <c r="BS14" s="364" t="s">
        <v>65</v>
      </c>
      <c r="BT14" s="364"/>
      <c r="BU14" s="364"/>
      <c r="BV14" s="364"/>
      <c r="BW14" s="364"/>
      <c r="BX14" s="364"/>
      <c r="BY14" s="364"/>
      <c r="BZ14" s="364"/>
      <c r="CA14" s="364"/>
      <c r="CB14" s="365"/>
      <c r="CD14" s="379" t="s">
        <v>191</v>
      </c>
      <c r="CE14" s="380"/>
      <c r="CF14" s="380"/>
      <c r="CG14" s="380"/>
      <c r="CH14" s="380"/>
      <c r="CI14" s="380"/>
      <c r="CJ14" s="380"/>
      <c r="CK14" s="380"/>
      <c r="CL14" s="380"/>
      <c r="CM14" s="380"/>
      <c r="CN14" s="380"/>
      <c r="CO14" s="380"/>
      <c r="CP14" s="380"/>
      <c r="CQ14" s="381"/>
      <c r="CR14" s="360">
        <v>899085</v>
      </c>
      <c r="CS14" s="361"/>
      <c r="CT14" s="361"/>
      <c r="CU14" s="361"/>
      <c r="CV14" s="361"/>
      <c r="CW14" s="361"/>
      <c r="CX14" s="361"/>
      <c r="CY14" s="362"/>
      <c r="CZ14" s="363">
        <v>3.6</v>
      </c>
      <c r="DA14" s="363"/>
      <c r="DB14" s="363"/>
      <c r="DC14" s="363"/>
      <c r="DD14" s="377">
        <v>64637</v>
      </c>
      <c r="DE14" s="361"/>
      <c r="DF14" s="361"/>
      <c r="DG14" s="361"/>
      <c r="DH14" s="361"/>
      <c r="DI14" s="361"/>
      <c r="DJ14" s="361"/>
      <c r="DK14" s="361"/>
      <c r="DL14" s="361"/>
      <c r="DM14" s="361"/>
      <c r="DN14" s="361"/>
      <c r="DO14" s="361"/>
      <c r="DP14" s="362"/>
      <c r="DQ14" s="377">
        <v>813338</v>
      </c>
      <c r="DR14" s="361"/>
      <c r="DS14" s="361"/>
      <c r="DT14" s="361"/>
      <c r="DU14" s="361"/>
      <c r="DV14" s="361"/>
      <c r="DW14" s="361"/>
      <c r="DX14" s="361"/>
      <c r="DY14" s="361"/>
      <c r="DZ14" s="361"/>
      <c r="EA14" s="361"/>
      <c r="EB14" s="361"/>
      <c r="EC14" s="378"/>
    </row>
    <row r="15" spans="2:143" ht="11.25" customHeight="1" x14ac:dyDescent="0.15">
      <c r="B15" s="367" t="s">
        <v>192</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193</v>
      </c>
      <c r="AQ15" s="368"/>
      <c r="AR15" s="368"/>
      <c r="AS15" s="368"/>
      <c r="AT15" s="368"/>
      <c r="AU15" s="368"/>
      <c r="AV15" s="368"/>
      <c r="AW15" s="368"/>
      <c r="AX15" s="368"/>
      <c r="AY15" s="368"/>
      <c r="AZ15" s="368"/>
      <c r="BA15" s="368"/>
      <c r="BB15" s="368"/>
      <c r="BC15" s="368"/>
      <c r="BD15" s="368"/>
      <c r="BE15" s="368"/>
      <c r="BF15" s="369"/>
      <c r="BG15" s="360">
        <v>262492</v>
      </c>
      <c r="BH15" s="361"/>
      <c r="BI15" s="361"/>
      <c r="BJ15" s="361"/>
      <c r="BK15" s="361"/>
      <c r="BL15" s="361"/>
      <c r="BM15" s="361"/>
      <c r="BN15" s="362"/>
      <c r="BO15" s="363">
        <v>6.1</v>
      </c>
      <c r="BP15" s="363"/>
      <c r="BQ15" s="363"/>
      <c r="BR15" s="363"/>
      <c r="BS15" s="364" t="s">
        <v>65</v>
      </c>
      <c r="BT15" s="364"/>
      <c r="BU15" s="364"/>
      <c r="BV15" s="364"/>
      <c r="BW15" s="364"/>
      <c r="BX15" s="364"/>
      <c r="BY15" s="364"/>
      <c r="BZ15" s="364"/>
      <c r="CA15" s="364"/>
      <c r="CB15" s="365"/>
      <c r="CD15" s="379" t="s">
        <v>194</v>
      </c>
      <c r="CE15" s="380"/>
      <c r="CF15" s="380"/>
      <c r="CG15" s="380"/>
      <c r="CH15" s="380"/>
      <c r="CI15" s="380"/>
      <c r="CJ15" s="380"/>
      <c r="CK15" s="380"/>
      <c r="CL15" s="380"/>
      <c r="CM15" s="380"/>
      <c r="CN15" s="380"/>
      <c r="CO15" s="380"/>
      <c r="CP15" s="380"/>
      <c r="CQ15" s="381"/>
      <c r="CR15" s="360">
        <v>1988042</v>
      </c>
      <c r="CS15" s="361"/>
      <c r="CT15" s="361"/>
      <c r="CU15" s="361"/>
      <c r="CV15" s="361"/>
      <c r="CW15" s="361"/>
      <c r="CX15" s="361"/>
      <c r="CY15" s="362"/>
      <c r="CZ15" s="363">
        <v>7.9</v>
      </c>
      <c r="DA15" s="363"/>
      <c r="DB15" s="363"/>
      <c r="DC15" s="363"/>
      <c r="DD15" s="377">
        <v>249463</v>
      </c>
      <c r="DE15" s="361"/>
      <c r="DF15" s="361"/>
      <c r="DG15" s="361"/>
      <c r="DH15" s="361"/>
      <c r="DI15" s="361"/>
      <c r="DJ15" s="361"/>
      <c r="DK15" s="361"/>
      <c r="DL15" s="361"/>
      <c r="DM15" s="361"/>
      <c r="DN15" s="361"/>
      <c r="DO15" s="361"/>
      <c r="DP15" s="362"/>
      <c r="DQ15" s="377">
        <v>1666357</v>
      </c>
      <c r="DR15" s="361"/>
      <c r="DS15" s="361"/>
      <c r="DT15" s="361"/>
      <c r="DU15" s="361"/>
      <c r="DV15" s="361"/>
      <c r="DW15" s="361"/>
      <c r="DX15" s="361"/>
      <c r="DY15" s="361"/>
      <c r="DZ15" s="361"/>
      <c r="EA15" s="361"/>
      <c r="EB15" s="361"/>
      <c r="EC15" s="378"/>
    </row>
    <row r="16" spans="2:143" ht="11.25" customHeight="1" x14ac:dyDescent="0.15">
      <c r="B16" s="367" t="s">
        <v>195</v>
      </c>
      <c r="C16" s="368"/>
      <c r="D16" s="368"/>
      <c r="E16" s="368"/>
      <c r="F16" s="368"/>
      <c r="G16" s="368"/>
      <c r="H16" s="368"/>
      <c r="I16" s="368"/>
      <c r="J16" s="368"/>
      <c r="K16" s="368"/>
      <c r="L16" s="368"/>
      <c r="M16" s="368"/>
      <c r="N16" s="368"/>
      <c r="O16" s="368"/>
      <c r="P16" s="368"/>
      <c r="Q16" s="369"/>
      <c r="R16" s="360">
        <v>26968</v>
      </c>
      <c r="S16" s="361"/>
      <c r="T16" s="361"/>
      <c r="U16" s="361"/>
      <c r="V16" s="361"/>
      <c r="W16" s="361"/>
      <c r="X16" s="361"/>
      <c r="Y16" s="362"/>
      <c r="Z16" s="363">
        <v>0.1</v>
      </c>
      <c r="AA16" s="363"/>
      <c r="AB16" s="363"/>
      <c r="AC16" s="363"/>
      <c r="AD16" s="364">
        <v>26968</v>
      </c>
      <c r="AE16" s="364"/>
      <c r="AF16" s="364"/>
      <c r="AG16" s="364"/>
      <c r="AH16" s="364"/>
      <c r="AI16" s="364"/>
      <c r="AJ16" s="364"/>
      <c r="AK16" s="364"/>
      <c r="AL16" s="370">
        <v>0.2</v>
      </c>
      <c r="AM16" s="371"/>
      <c r="AN16" s="371"/>
      <c r="AO16" s="372"/>
      <c r="AP16" s="367" t="s">
        <v>196</v>
      </c>
      <c r="AQ16" s="368"/>
      <c r="AR16" s="368"/>
      <c r="AS16" s="368"/>
      <c r="AT16" s="368"/>
      <c r="AU16" s="368"/>
      <c r="AV16" s="368"/>
      <c r="AW16" s="368"/>
      <c r="AX16" s="368"/>
      <c r="AY16" s="368"/>
      <c r="AZ16" s="368"/>
      <c r="BA16" s="368"/>
      <c r="BB16" s="368"/>
      <c r="BC16" s="368"/>
      <c r="BD16" s="368"/>
      <c r="BE16" s="368"/>
      <c r="BF16" s="369"/>
      <c r="BG16" s="360" t="s">
        <v>65</v>
      </c>
      <c r="BH16" s="361"/>
      <c r="BI16" s="361"/>
      <c r="BJ16" s="361"/>
      <c r="BK16" s="361"/>
      <c r="BL16" s="361"/>
      <c r="BM16" s="361"/>
      <c r="BN16" s="362"/>
      <c r="BO16" s="363" t="s">
        <v>65</v>
      </c>
      <c r="BP16" s="363"/>
      <c r="BQ16" s="363"/>
      <c r="BR16" s="363"/>
      <c r="BS16" s="364" t="s">
        <v>65</v>
      </c>
      <c r="BT16" s="364"/>
      <c r="BU16" s="364"/>
      <c r="BV16" s="364"/>
      <c r="BW16" s="364"/>
      <c r="BX16" s="364"/>
      <c r="BY16" s="364"/>
      <c r="BZ16" s="364"/>
      <c r="CA16" s="364"/>
      <c r="CB16" s="365"/>
      <c r="CD16" s="379" t="s">
        <v>197</v>
      </c>
      <c r="CE16" s="380"/>
      <c r="CF16" s="380"/>
      <c r="CG16" s="380"/>
      <c r="CH16" s="380"/>
      <c r="CI16" s="380"/>
      <c r="CJ16" s="380"/>
      <c r="CK16" s="380"/>
      <c r="CL16" s="380"/>
      <c r="CM16" s="380"/>
      <c r="CN16" s="380"/>
      <c r="CO16" s="380"/>
      <c r="CP16" s="380"/>
      <c r="CQ16" s="381"/>
      <c r="CR16" s="360">
        <v>197943</v>
      </c>
      <c r="CS16" s="361"/>
      <c r="CT16" s="361"/>
      <c r="CU16" s="361"/>
      <c r="CV16" s="361"/>
      <c r="CW16" s="361"/>
      <c r="CX16" s="361"/>
      <c r="CY16" s="362"/>
      <c r="CZ16" s="363">
        <v>0.8</v>
      </c>
      <c r="DA16" s="363"/>
      <c r="DB16" s="363"/>
      <c r="DC16" s="363"/>
      <c r="DD16" s="377" t="s">
        <v>65</v>
      </c>
      <c r="DE16" s="361"/>
      <c r="DF16" s="361"/>
      <c r="DG16" s="361"/>
      <c r="DH16" s="361"/>
      <c r="DI16" s="361"/>
      <c r="DJ16" s="361"/>
      <c r="DK16" s="361"/>
      <c r="DL16" s="361"/>
      <c r="DM16" s="361"/>
      <c r="DN16" s="361"/>
      <c r="DO16" s="361"/>
      <c r="DP16" s="362"/>
      <c r="DQ16" s="377">
        <v>20573</v>
      </c>
      <c r="DR16" s="361"/>
      <c r="DS16" s="361"/>
      <c r="DT16" s="361"/>
      <c r="DU16" s="361"/>
      <c r="DV16" s="361"/>
      <c r="DW16" s="361"/>
      <c r="DX16" s="361"/>
      <c r="DY16" s="361"/>
      <c r="DZ16" s="361"/>
      <c r="EA16" s="361"/>
      <c r="EB16" s="361"/>
      <c r="EC16" s="378"/>
    </row>
    <row r="17" spans="2:133" ht="11.25" customHeight="1" x14ac:dyDescent="0.15">
      <c r="B17" s="367" t="s">
        <v>198</v>
      </c>
      <c r="C17" s="368"/>
      <c r="D17" s="368"/>
      <c r="E17" s="368"/>
      <c r="F17" s="368"/>
      <c r="G17" s="368"/>
      <c r="H17" s="368"/>
      <c r="I17" s="368"/>
      <c r="J17" s="368"/>
      <c r="K17" s="368"/>
      <c r="L17" s="368"/>
      <c r="M17" s="368"/>
      <c r="N17" s="368"/>
      <c r="O17" s="368"/>
      <c r="P17" s="368"/>
      <c r="Q17" s="369"/>
      <c r="R17" s="360">
        <v>40170</v>
      </c>
      <c r="S17" s="361"/>
      <c r="T17" s="361"/>
      <c r="U17" s="361"/>
      <c r="V17" s="361"/>
      <c r="W17" s="361"/>
      <c r="X17" s="361"/>
      <c r="Y17" s="362"/>
      <c r="Z17" s="363">
        <v>0.2</v>
      </c>
      <c r="AA17" s="363"/>
      <c r="AB17" s="363"/>
      <c r="AC17" s="363"/>
      <c r="AD17" s="364">
        <v>40170</v>
      </c>
      <c r="AE17" s="364"/>
      <c r="AF17" s="364"/>
      <c r="AG17" s="364"/>
      <c r="AH17" s="364"/>
      <c r="AI17" s="364"/>
      <c r="AJ17" s="364"/>
      <c r="AK17" s="364"/>
      <c r="AL17" s="370">
        <v>0.3</v>
      </c>
      <c r="AM17" s="371"/>
      <c r="AN17" s="371"/>
      <c r="AO17" s="372"/>
      <c r="AP17" s="367" t="s">
        <v>199</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200</v>
      </c>
      <c r="CE17" s="380"/>
      <c r="CF17" s="380"/>
      <c r="CG17" s="380"/>
      <c r="CH17" s="380"/>
      <c r="CI17" s="380"/>
      <c r="CJ17" s="380"/>
      <c r="CK17" s="380"/>
      <c r="CL17" s="380"/>
      <c r="CM17" s="380"/>
      <c r="CN17" s="380"/>
      <c r="CO17" s="380"/>
      <c r="CP17" s="380"/>
      <c r="CQ17" s="381"/>
      <c r="CR17" s="360">
        <v>3534384</v>
      </c>
      <c r="CS17" s="361"/>
      <c r="CT17" s="361"/>
      <c r="CU17" s="361"/>
      <c r="CV17" s="361"/>
      <c r="CW17" s="361"/>
      <c r="CX17" s="361"/>
      <c r="CY17" s="362"/>
      <c r="CZ17" s="363">
        <v>14</v>
      </c>
      <c r="DA17" s="363"/>
      <c r="DB17" s="363"/>
      <c r="DC17" s="363"/>
      <c r="DD17" s="377" t="s">
        <v>65</v>
      </c>
      <c r="DE17" s="361"/>
      <c r="DF17" s="361"/>
      <c r="DG17" s="361"/>
      <c r="DH17" s="361"/>
      <c r="DI17" s="361"/>
      <c r="DJ17" s="361"/>
      <c r="DK17" s="361"/>
      <c r="DL17" s="361"/>
      <c r="DM17" s="361"/>
      <c r="DN17" s="361"/>
      <c r="DO17" s="361"/>
      <c r="DP17" s="362"/>
      <c r="DQ17" s="377">
        <v>3482128</v>
      </c>
      <c r="DR17" s="361"/>
      <c r="DS17" s="361"/>
      <c r="DT17" s="361"/>
      <c r="DU17" s="361"/>
      <c r="DV17" s="361"/>
      <c r="DW17" s="361"/>
      <c r="DX17" s="361"/>
      <c r="DY17" s="361"/>
      <c r="DZ17" s="361"/>
      <c r="EA17" s="361"/>
      <c r="EB17" s="361"/>
      <c r="EC17" s="378"/>
    </row>
    <row r="18" spans="2:133" ht="11.25" customHeight="1" x14ac:dyDescent="0.15">
      <c r="B18" s="367" t="s">
        <v>201</v>
      </c>
      <c r="C18" s="368"/>
      <c r="D18" s="368"/>
      <c r="E18" s="368"/>
      <c r="F18" s="368"/>
      <c r="G18" s="368"/>
      <c r="H18" s="368"/>
      <c r="I18" s="368"/>
      <c r="J18" s="368"/>
      <c r="K18" s="368"/>
      <c r="L18" s="368"/>
      <c r="M18" s="368"/>
      <c r="N18" s="368"/>
      <c r="O18" s="368"/>
      <c r="P18" s="368"/>
      <c r="Q18" s="369"/>
      <c r="R18" s="360">
        <v>81601</v>
      </c>
      <c r="S18" s="361"/>
      <c r="T18" s="361"/>
      <c r="U18" s="361"/>
      <c r="V18" s="361"/>
      <c r="W18" s="361"/>
      <c r="X18" s="361"/>
      <c r="Y18" s="362"/>
      <c r="Z18" s="363">
        <v>0.3</v>
      </c>
      <c r="AA18" s="363"/>
      <c r="AB18" s="363"/>
      <c r="AC18" s="363"/>
      <c r="AD18" s="364">
        <v>81601</v>
      </c>
      <c r="AE18" s="364"/>
      <c r="AF18" s="364"/>
      <c r="AG18" s="364"/>
      <c r="AH18" s="364"/>
      <c r="AI18" s="364"/>
      <c r="AJ18" s="364"/>
      <c r="AK18" s="364"/>
      <c r="AL18" s="370">
        <v>0.5</v>
      </c>
      <c r="AM18" s="371"/>
      <c r="AN18" s="371"/>
      <c r="AO18" s="372"/>
      <c r="AP18" s="367" t="s">
        <v>202</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203</v>
      </c>
      <c r="CE18" s="380"/>
      <c r="CF18" s="380"/>
      <c r="CG18" s="380"/>
      <c r="CH18" s="380"/>
      <c r="CI18" s="380"/>
      <c r="CJ18" s="380"/>
      <c r="CK18" s="380"/>
      <c r="CL18" s="380"/>
      <c r="CM18" s="380"/>
      <c r="CN18" s="380"/>
      <c r="CO18" s="380"/>
      <c r="CP18" s="380"/>
      <c r="CQ18" s="381"/>
      <c r="CR18" s="360" t="s">
        <v>65</v>
      </c>
      <c r="CS18" s="361"/>
      <c r="CT18" s="361"/>
      <c r="CU18" s="361"/>
      <c r="CV18" s="361"/>
      <c r="CW18" s="361"/>
      <c r="CX18" s="361"/>
      <c r="CY18" s="362"/>
      <c r="CZ18" s="363" t="s">
        <v>65</v>
      </c>
      <c r="DA18" s="363"/>
      <c r="DB18" s="363"/>
      <c r="DC18" s="363"/>
      <c r="DD18" s="377" t="s">
        <v>65</v>
      </c>
      <c r="DE18" s="361"/>
      <c r="DF18" s="361"/>
      <c r="DG18" s="361"/>
      <c r="DH18" s="361"/>
      <c r="DI18" s="361"/>
      <c r="DJ18" s="361"/>
      <c r="DK18" s="361"/>
      <c r="DL18" s="361"/>
      <c r="DM18" s="361"/>
      <c r="DN18" s="361"/>
      <c r="DO18" s="361"/>
      <c r="DP18" s="362"/>
      <c r="DQ18" s="377" t="s">
        <v>65</v>
      </c>
      <c r="DR18" s="361"/>
      <c r="DS18" s="361"/>
      <c r="DT18" s="361"/>
      <c r="DU18" s="361"/>
      <c r="DV18" s="361"/>
      <c r="DW18" s="361"/>
      <c r="DX18" s="361"/>
      <c r="DY18" s="361"/>
      <c r="DZ18" s="361"/>
      <c r="EA18" s="361"/>
      <c r="EB18" s="361"/>
      <c r="EC18" s="378"/>
    </row>
    <row r="19" spans="2:133" ht="11.25" customHeight="1" x14ac:dyDescent="0.15">
      <c r="B19" s="367" t="s">
        <v>204</v>
      </c>
      <c r="C19" s="368"/>
      <c r="D19" s="368"/>
      <c r="E19" s="368"/>
      <c r="F19" s="368"/>
      <c r="G19" s="368"/>
      <c r="H19" s="368"/>
      <c r="I19" s="368"/>
      <c r="J19" s="368"/>
      <c r="K19" s="368"/>
      <c r="L19" s="368"/>
      <c r="M19" s="368"/>
      <c r="N19" s="368"/>
      <c r="O19" s="368"/>
      <c r="P19" s="368"/>
      <c r="Q19" s="369"/>
      <c r="R19" s="360">
        <v>24242</v>
      </c>
      <c r="S19" s="361"/>
      <c r="T19" s="361"/>
      <c r="U19" s="361"/>
      <c r="V19" s="361"/>
      <c r="W19" s="361"/>
      <c r="X19" s="361"/>
      <c r="Y19" s="362"/>
      <c r="Z19" s="363">
        <v>0.1</v>
      </c>
      <c r="AA19" s="363"/>
      <c r="AB19" s="363"/>
      <c r="AC19" s="363"/>
      <c r="AD19" s="364">
        <v>24242</v>
      </c>
      <c r="AE19" s="364"/>
      <c r="AF19" s="364"/>
      <c r="AG19" s="364"/>
      <c r="AH19" s="364"/>
      <c r="AI19" s="364"/>
      <c r="AJ19" s="364"/>
      <c r="AK19" s="364"/>
      <c r="AL19" s="370">
        <v>0.2</v>
      </c>
      <c r="AM19" s="371"/>
      <c r="AN19" s="371"/>
      <c r="AO19" s="372"/>
      <c r="AP19" s="367" t="s">
        <v>205</v>
      </c>
      <c r="AQ19" s="368"/>
      <c r="AR19" s="368"/>
      <c r="AS19" s="368"/>
      <c r="AT19" s="368"/>
      <c r="AU19" s="368"/>
      <c r="AV19" s="368"/>
      <c r="AW19" s="368"/>
      <c r="AX19" s="368"/>
      <c r="AY19" s="368"/>
      <c r="AZ19" s="368"/>
      <c r="BA19" s="368"/>
      <c r="BB19" s="368"/>
      <c r="BC19" s="368"/>
      <c r="BD19" s="368"/>
      <c r="BE19" s="368"/>
      <c r="BF19" s="369"/>
      <c r="BG19" s="360">
        <v>1043</v>
      </c>
      <c r="BH19" s="361"/>
      <c r="BI19" s="361"/>
      <c r="BJ19" s="361"/>
      <c r="BK19" s="361"/>
      <c r="BL19" s="361"/>
      <c r="BM19" s="361"/>
      <c r="BN19" s="362"/>
      <c r="BO19" s="363">
        <v>0</v>
      </c>
      <c r="BP19" s="363"/>
      <c r="BQ19" s="363"/>
      <c r="BR19" s="363"/>
      <c r="BS19" s="364" t="s">
        <v>65</v>
      </c>
      <c r="BT19" s="364"/>
      <c r="BU19" s="364"/>
      <c r="BV19" s="364"/>
      <c r="BW19" s="364"/>
      <c r="BX19" s="364"/>
      <c r="BY19" s="364"/>
      <c r="BZ19" s="364"/>
      <c r="CA19" s="364"/>
      <c r="CB19" s="365"/>
      <c r="CD19" s="379" t="s">
        <v>206</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x14ac:dyDescent="0.15">
      <c r="B20" s="367" t="s">
        <v>207</v>
      </c>
      <c r="C20" s="368"/>
      <c r="D20" s="368"/>
      <c r="E20" s="368"/>
      <c r="F20" s="368"/>
      <c r="G20" s="368"/>
      <c r="H20" s="368"/>
      <c r="I20" s="368"/>
      <c r="J20" s="368"/>
      <c r="K20" s="368"/>
      <c r="L20" s="368"/>
      <c r="M20" s="368"/>
      <c r="N20" s="368"/>
      <c r="O20" s="368"/>
      <c r="P20" s="368"/>
      <c r="Q20" s="369"/>
      <c r="R20" s="360">
        <v>7519</v>
      </c>
      <c r="S20" s="361"/>
      <c r="T20" s="361"/>
      <c r="U20" s="361"/>
      <c r="V20" s="361"/>
      <c r="W20" s="361"/>
      <c r="X20" s="361"/>
      <c r="Y20" s="362"/>
      <c r="Z20" s="363">
        <v>0</v>
      </c>
      <c r="AA20" s="363"/>
      <c r="AB20" s="363"/>
      <c r="AC20" s="363"/>
      <c r="AD20" s="364">
        <v>7519</v>
      </c>
      <c r="AE20" s="364"/>
      <c r="AF20" s="364"/>
      <c r="AG20" s="364"/>
      <c r="AH20" s="364"/>
      <c r="AI20" s="364"/>
      <c r="AJ20" s="364"/>
      <c r="AK20" s="364"/>
      <c r="AL20" s="370">
        <v>0.1</v>
      </c>
      <c r="AM20" s="371"/>
      <c r="AN20" s="371"/>
      <c r="AO20" s="372"/>
      <c r="AP20" s="367" t="s">
        <v>208</v>
      </c>
      <c r="AQ20" s="368"/>
      <c r="AR20" s="368"/>
      <c r="AS20" s="368"/>
      <c r="AT20" s="368"/>
      <c r="AU20" s="368"/>
      <c r="AV20" s="368"/>
      <c r="AW20" s="368"/>
      <c r="AX20" s="368"/>
      <c r="AY20" s="368"/>
      <c r="AZ20" s="368"/>
      <c r="BA20" s="368"/>
      <c r="BB20" s="368"/>
      <c r="BC20" s="368"/>
      <c r="BD20" s="368"/>
      <c r="BE20" s="368"/>
      <c r="BF20" s="369"/>
      <c r="BG20" s="360">
        <v>1043</v>
      </c>
      <c r="BH20" s="361"/>
      <c r="BI20" s="361"/>
      <c r="BJ20" s="361"/>
      <c r="BK20" s="361"/>
      <c r="BL20" s="361"/>
      <c r="BM20" s="361"/>
      <c r="BN20" s="362"/>
      <c r="BO20" s="363">
        <v>0</v>
      </c>
      <c r="BP20" s="363"/>
      <c r="BQ20" s="363"/>
      <c r="BR20" s="363"/>
      <c r="BS20" s="364" t="s">
        <v>65</v>
      </c>
      <c r="BT20" s="364"/>
      <c r="BU20" s="364"/>
      <c r="BV20" s="364"/>
      <c r="BW20" s="364"/>
      <c r="BX20" s="364"/>
      <c r="BY20" s="364"/>
      <c r="BZ20" s="364"/>
      <c r="CA20" s="364"/>
      <c r="CB20" s="365"/>
      <c r="CD20" s="379" t="s">
        <v>209</v>
      </c>
      <c r="CE20" s="380"/>
      <c r="CF20" s="380"/>
      <c r="CG20" s="380"/>
      <c r="CH20" s="380"/>
      <c r="CI20" s="380"/>
      <c r="CJ20" s="380"/>
      <c r="CK20" s="380"/>
      <c r="CL20" s="380"/>
      <c r="CM20" s="380"/>
      <c r="CN20" s="380"/>
      <c r="CO20" s="380"/>
      <c r="CP20" s="380"/>
      <c r="CQ20" s="381"/>
      <c r="CR20" s="360">
        <v>25186557</v>
      </c>
      <c r="CS20" s="361"/>
      <c r="CT20" s="361"/>
      <c r="CU20" s="361"/>
      <c r="CV20" s="361"/>
      <c r="CW20" s="361"/>
      <c r="CX20" s="361"/>
      <c r="CY20" s="362"/>
      <c r="CZ20" s="363">
        <v>100</v>
      </c>
      <c r="DA20" s="363"/>
      <c r="DB20" s="363"/>
      <c r="DC20" s="363"/>
      <c r="DD20" s="377">
        <v>2013655</v>
      </c>
      <c r="DE20" s="361"/>
      <c r="DF20" s="361"/>
      <c r="DG20" s="361"/>
      <c r="DH20" s="361"/>
      <c r="DI20" s="361"/>
      <c r="DJ20" s="361"/>
      <c r="DK20" s="361"/>
      <c r="DL20" s="361"/>
      <c r="DM20" s="361"/>
      <c r="DN20" s="361"/>
      <c r="DO20" s="361"/>
      <c r="DP20" s="362"/>
      <c r="DQ20" s="377">
        <v>17100606</v>
      </c>
      <c r="DR20" s="361"/>
      <c r="DS20" s="361"/>
      <c r="DT20" s="361"/>
      <c r="DU20" s="361"/>
      <c r="DV20" s="361"/>
      <c r="DW20" s="361"/>
      <c r="DX20" s="361"/>
      <c r="DY20" s="361"/>
      <c r="DZ20" s="361"/>
      <c r="EA20" s="361"/>
      <c r="EB20" s="361"/>
      <c r="EC20" s="378"/>
    </row>
    <row r="21" spans="2:133" ht="11.25" customHeight="1" x14ac:dyDescent="0.15">
      <c r="B21" s="367" t="s">
        <v>210</v>
      </c>
      <c r="C21" s="368"/>
      <c r="D21" s="368"/>
      <c r="E21" s="368"/>
      <c r="F21" s="368"/>
      <c r="G21" s="368"/>
      <c r="H21" s="368"/>
      <c r="I21" s="368"/>
      <c r="J21" s="368"/>
      <c r="K21" s="368"/>
      <c r="L21" s="368"/>
      <c r="M21" s="368"/>
      <c r="N21" s="368"/>
      <c r="O21" s="368"/>
      <c r="P21" s="368"/>
      <c r="Q21" s="369"/>
      <c r="R21" s="360">
        <v>2794</v>
      </c>
      <c r="S21" s="361"/>
      <c r="T21" s="361"/>
      <c r="U21" s="361"/>
      <c r="V21" s="361"/>
      <c r="W21" s="361"/>
      <c r="X21" s="361"/>
      <c r="Y21" s="362"/>
      <c r="Z21" s="363">
        <v>0</v>
      </c>
      <c r="AA21" s="363"/>
      <c r="AB21" s="363"/>
      <c r="AC21" s="363"/>
      <c r="AD21" s="364">
        <v>2794</v>
      </c>
      <c r="AE21" s="364"/>
      <c r="AF21" s="364"/>
      <c r="AG21" s="364"/>
      <c r="AH21" s="364"/>
      <c r="AI21" s="364"/>
      <c r="AJ21" s="364"/>
      <c r="AK21" s="364"/>
      <c r="AL21" s="370">
        <v>0</v>
      </c>
      <c r="AM21" s="371"/>
      <c r="AN21" s="371"/>
      <c r="AO21" s="372"/>
      <c r="AP21" s="383" t="s">
        <v>211</v>
      </c>
      <c r="AQ21" s="384"/>
      <c r="AR21" s="384"/>
      <c r="AS21" s="384"/>
      <c r="AT21" s="384"/>
      <c r="AU21" s="384"/>
      <c r="AV21" s="384"/>
      <c r="AW21" s="384"/>
      <c r="AX21" s="384"/>
      <c r="AY21" s="384"/>
      <c r="AZ21" s="384"/>
      <c r="BA21" s="384"/>
      <c r="BB21" s="384"/>
      <c r="BC21" s="384"/>
      <c r="BD21" s="384"/>
      <c r="BE21" s="384"/>
      <c r="BF21" s="385"/>
      <c r="BG21" s="360">
        <v>581</v>
      </c>
      <c r="BH21" s="361"/>
      <c r="BI21" s="361"/>
      <c r="BJ21" s="361"/>
      <c r="BK21" s="361"/>
      <c r="BL21" s="361"/>
      <c r="BM21" s="361"/>
      <c r="BN21" s="362"/>
      <c r="BO21" s="363">
        <v>0</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95" t="s">
        <v>212</v>
      </c>
      <c r="C22" s="396"/>
      <c r="D22" s="396"/>
      <c r="E22" s="396"/>
      <c r="F22" s="396"/>
      <c r="G22" s="396"/>
      <c r="H22" s="396"/>
      <c r="I22" s="396"/>
      <c r="J22" s="396"/>
      <c r="K22" s="396"/>
      <c r="L22" s="396"/>
      <c r="M22" s="396"/>
      <c r="N22" s="396"/>
      <c r="O22" s="396"/>
      <c r="P22" s="396"/>
      <c r="Q22" s="397"/>
      <c r="R22" s="360">
        <v>47046</v>
      </c>
      <c r="S22" s="361"/>
      <c r="T22" s="361"/>
      <c r="U22" s="361"/>
      <c r="V22" s="361"/>
      <c r="W22" s="361"/>
      <c r="X22" s="361"/>
      <c r="Y22" s="362"/>
      <c r="Z22" s="363">
        <v>0.2</v>
      </c>
      <c r="AA22" s="363"/>
      <c r="AB22" s="363"/>
      <c r="AC22" s="363"/>
      <c r="AD22" s="364">
        <v>47046</v>
      </c>
      <c r="AE22" s="364"/>
      <c r="AF22" s="364"/>
      <c r="AG22" s="364"/>
      <c r="AH22" s="364"/>
      <c r="AI22" s="364"/>
      <c r="AJ22" s="364"/>
      <c r="AK22" s="364"/>
      <c r="AL22" s="370">
        <v>0.30000001192092896</v>
      </c>
      <c r="AM22" s="371"/>
      <c r="AN22" s="371"/>
      <c r="AO22" s="372"/>
      <c r="AP22" s="383" t="s">
        <v>213</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214</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15">
      <c r="B23" s="367" t="s">
        <v>215</v>
      </c>
      <c r="C23" s="368"/>
      <c r="D23" s="368"/>
      <c r="E23" s="368"/>
      <c r="F23" s="368"/>
      <c r="G23" s="368"/>
      <c r="H23" s="368"/>
      <c r="I23" s="368"/>
      <c r="J23" s="368"/>
      <c r="K23" s="368"/>
      <c r="L23" s="368"/>
      <c r="M23" s="368"/>
      <c r="N23" s="368"/>
      <c r="O23" s="368"/>
      <c r="P23" s="368"/>
      <c r="Q23" s="369"/>
      <c r="R23" s="360">
        <v>9963150</v>
      </c>
      <c r="S23" s="361"/>
      <c r="T23" s="361"/>
      <c r="U23" s="361"/>
      <c r="V23" s="361"/>
      <c r="W23" s="361"/>
      <c r="X23" s="361"/>
      <c r="Y23" s="362"/>
      <c r="Z23" s="363">
        <v>38.200000000000003</v>
      </c>
      <c r="AA23" s="363"/>
      <c r="AB23" s="363"/>
      <c r="AC23" s="363"/>
      <c r="AD23" s="364">
        <v>9030851</v>
      </c>
      <c r="AE23" s="364"/>
      <c r="AF23" s="364"/>
      <c r="AG23" s="364"/>
      <c r="AH23" s="364"/>
      <c r="AI23" s="364"/>
      <c r="AJ23" s="364"/>
      <c r="AK23" s="364"/>
      <c r="AL23" s="370">
        <v>60.8</v>
      </c>
      <c r="AM23" s="371"/>
      <c r="AN23" s="371"/>
      <c r="AO23" s="372"/>
      <c r="AP23" s="383" t="s">
        <v>216</v>
      </c>
      <c r="AQ23" s="384"/>
      <c r="AR23" s="384"/>
      <c r="AS23" s="384"/>
      <c r="AT23" s="384"/>
      <c r="AU23" s="384"/>
      <c r="AV23" s="384"/>
      <c r="AW23" s="384"/>
      <c r="AX23" s="384"/>
      <c r="AY23" s="384"/>
      <c r="AZ23" s="384"/>
      <c r="BA23" s="384"/>
      <c r="BB23" s="384"/>
      <c r="BC23" s="384"/>
      <c r="BD23" s="384"/>
      <c r="BE23" s="384"/>
      <c r="BF23" s="385"/>
      <c r="BG23" s="360">
        <v>462</v>
      </c>
      <c r="BH23" s="361"/>
      <c r="BI23" s="361"/>
      <c r="BJ23" s="361"/>
      <c r="BK23" s="361"/>
      <c r="BL23" s="361"/>
      <c r="BM23" s="361"/>
      <c r="BN23" s="362"/>
      <c r="BO23" s="363">
        <v>0</v>
      </c>
      <c r="BP23" s="363"/>
      <c r="BQ23" s="363"/>
      <c r="BR23" s="363"/>
      <c r="BS23" s="364" t="s">
        <v>65</v>
      </c>
      <c r="BT23" s="364"/>
      <c r="BU23" s="364"/>
      <c r="BV23" s="364"/>
      <c r="BW23" s="364"/>
      <c r="BX23" s="364"/>
      <c r="BY23" s="364"/>
      <c r="BZ23" s="364"/>
      <c r="CA23" s="364"/>
      <c r="CB23" s="365"/>
      <c r="CD23" s="345" t="s">
        <v>156</v>
      </c>
      <c r="CE23" s="346"/>
      <c r="CF23" s="346"/>
      <c r="CG23" s="346"/>
      <c r="CH23" s="346"/>
      <c r="CI23" s="346"/>
      <c r="CJ23" s="346"/>
      <c r="CK23" s="346"/>
      <c r="CL23" s="346"/>
      <c r="CM23" s="346"/>
      <c r="CN23" s="346"/>
      <c r="CO23" s="346"/>
      <c r="CP23" s="346"/>
      <c r="CQ23" s="347"/>
      <c r="CR23" s="345" t="s">
        <v>217</v>
      </c>
      <c r="CS23" s="346"/>
      <c r="CT23" s="346"/>
      <c r="CU23" s="346"/>
      <c r="CV23" s="346"/>
      <c r="CW23" s="346"/>
      <c r="CX23" s="346"/>
      <c r="CY23" s="347"/>
      <c r="CZ23" s="345" t="s">
        <v>218</v>
      </c>
      <c r="DA23" s="346"/>
      <c r="DB23" s="346"/>
      <c r="DC23" s="347"/>
      <c r="DD23" s="345" t="s">
        <v>219</v>
      </c>
      <c r="DE23" s="346"/>
      <c r="DF23" s="346"/>
      <c r="DG23" s="346"/>
      <c r="DH23" s="346"/>
      <c r="DI23" s="346"/>
      <c r="DJ23" s="346"/>
      <c r="DK23" s="347"/>
      <c r="DL23" s="398" t="s">
        <v>220</v>
      </c>
      <c r="DM23" s="399"/>
      <c r="DN23" s="399"/>
      <c r="DO23" s="399"/>
      <c r="DP23" s="399"/>
      <c r="DQ23" s="399"/>
      <c r="DR23" s="399"/>
      <c r="DS23" s="399"/>
      <c r="DT23" s="399"/>
      <c r="DU23" s="399"/>
      <c r="DV23" s="400"/>
      <c r="DW23" s="345" t="s">
        <v>221</v>
      </c>
      <c r="DX23" s="346"/>
      <c r="DY23" s="346"/>
      <c r="DZ23" s="346"/>
      <c r="EA23" s="346"/>
      <c r="EB23" s="346"/>
      <c r="EC23" s="347"/>
    </row>
    <row r="24" spans="2:133" ht="11.25" customHeight="1" x14ac:dyDescent="0.15">
      <c r="B24" s="367" t="s">
        <v>222</v>
      </c>
      <c r="C24" s="368"/>
      <c r="D24" s="368"/>
      <c r="E24" s="368"/>
      <c r="F24" s="368"/>
      <c r="G24" s="368"/>
      <c r="H24" s="368"/>
      <c r="I24" s="368"/>
      <c r="J24" s="368"/>
      <c r="K24" s="368"/>
      <c r="L24" s="368"/>
      <c r="M24" s="368"/>
      <c r="N24" s="368"/>
      <c r="O24" s="368"/>
      <c r="P24" s="368"/>
      <c r="Q24" s="369"/>
      <c r="R24" s="360">
        <v>9030851</v>
      </c>
      <c r="S24" s="361"/>
      <c r="T24" s="361"/>
      <c r="U24" s="361"/>
      <c r="V24" s="361"/>
      <c r="W24" s="361"/>
      <c r="X24" s="361"/>
      <c r="Y24" s="362"/>
      <c r="Z24" s="363">
        <v>34.700000000000003</v>
      </c>
      <c r="AA24" s="363"/>
      <c r="AB24" s="363"/>
      <c r="AC24" s="363"/>
      <c r="AD24" s="364">
        <v>9030851</v>
      </c>
      <c r="AE24" s="364"/>
      <c r="AF24" s="364"/>
      <c r="AG24" s="364"/>
      <c r="AH24" s="364"/>
      <c r="AI24" s="364"/>
      <c r="AJ24" s="364"/>
      <c r="AK24" s="364"/>
      <c r="AL24" s="370">
        <v>60.8</v>
      </c>
      <c r="AM24" s="371"/>
      <c r="AN24" s="371"/>
      <c r="AO24" s="372"/>
      <c r="AP24" s="383" t="s">
        <v>223</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224</v>
      </c>
      <c r="CE24" s="374"/>
      <c r="CF24" s="374"/>
      <c r="CG24" s="374"/>
      <c r="CH24" s="374"/>
      <c r="CI24" s="374"/>
      <c r="CJ24" s="374"/>
      <c r="CK24" s="374"/>
      <c r="CL24" s="374"/>
      <c r="CM24" s="374"/>
      <c r="CN24" s="374"/>
      <c r="CO24" s="374"/>
      <c r="CP24" s="374"/>
      <c r="CQ24" s="375"/>
      <c r="CR24" s="352">
        <v>11929817</v>
      </c>
      <c r="CS24" s="353"/>
      <c r="CT24" s="353"/>
      <c r="CU24" s="353"/>
      <c r="CV24" s="353"/>
      <c r="CW24" s="353"/>
      <c r="CX24" s="353"/>
      <c r="CY24" s="354"/>
      <c r="CZ24" s="357">
        <v>47.4</v>
      </c>
      <c r="DA24" s="358"/>
      <c r="DB24" s="358"/>
      <c r="DC24" s="376"/>
      <c r="DD24" s="401">
        <v>8386476</v>
      </c>
      <c r="DE24" s="353"/>
      <c r="DF24" s="353"/>
      <c r="DG24" s="353"/>
      <c r="DH24" s="353"/>
      <c r="DI24" s="353"/>
      <c r="DJ24" s="353"/>
      <c r="DK24" s="354"/>
      <c r="DL24" s="401">
        <v>7148897</v>
      </c>
      <c r="DM24" s="353"/>
      <c r="DN24" s="353"/>
      <c r="DO24" s="353"/>
      <c r="DP24" s="353"/>
      <c r="DQ24" s="353"/>
      <c r="DR24" s="353"/>
      <c r="DS24" s="353"/>
      <c r="DT24" s="353"/>
      <c r="DU24" s="353"/>
      <c r="DV24" s="354"/>
      <c r="DW24" s="357">
        <v>46.7</v>
      </c>
      <c r="DX24" s="358"/>
      <c r="DY24" s="358"/>
      <c r="DZ24" s="358"/>
      <c r="EA24" s="358"/>
      <c r="EB24" s="358"/>
      <c r="EC24" s="359"/>
    </row>
    <row r="25" spans="2:133" ht="11.25" customHeight="1" x14ac:dyDescent="0.15">
      <c r="B25" s="367" t="s">
        <v>225</v>
      </c>
      <c r="C25" s="368"/>
      <c r="D25" s="368"/>
      <c r="E25" s="368"/>
      <c r="F25" s="368"/>
      <c r="G25" s="368"/>
      <c r="H25" s="368"/>
      <c r="I25" s="368"/>
      <c r="J25" s="368"/>
      <c r="K25" s="368"/>
      <c r="L25" s="368"/>
      <c r="M25" s="368"/>
      <c r="N25" s="368"/>
      <c r="O25" s="368"/>
      <c r="P25" s="368"/>
      <c r="Q25" s="369"/>
      <c r="R25" s="360">
        <v>932299</v>
      </c>
      <c r="S25" s="361"/>
      <c r="T25" s="361"/>
      <c r="U25" s="361"/>
      <c r="V25" s="361"/>
      <c r="W25" s="361"/>
      <c r="X25" s="361"/>
      <c r="Y25" s="362"/>
      <c r="Z25" s="363">
        <v>3.6</v>
      </c>
      <c r="AA25" s="363"/>
      <c r="AB25" s="363"/>
      <c r="AC25" s="363"/>
      <c r="AD25" s="364" t="s">
        <v>65</v>
      </c>
      <c r="AE25" s="364"/>
      <c r="AF25" s="364"/>
      <c r="AG25" s="364"/>
      <c r="AH25" s="364"/>
      <c r="AI25" s="364"/>
      <c r="AJ25" s="364"/>
      <c r="AK25" s="364"/>
      <c r="AL25" s="370" t="s">
        <v>65</v>
      </c>
      <c r="AM25" s="371"/>
      <c r="AN25" s="371"/>
      <c r="AO25" s="372"/>
      <c r="AP25" s="383" t="s">
        <v>226</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227</v>
      </c>
      <c r="CE25" s="380"/>
      <c r="CF25" s="380"/>
      <c r="CG25" s="380"/>
      <c r="CH25" s="380"/>
      <c r="CI25" s="380"/>
      <c r="CJ25" s="380"/>
      <c r="CK25" s="380"/>
      <c r="CL25" s="380"/>
      <c r="CM25" s="380"/>
      <c r="CN25" s="380"/>
      <c r="CO25" s="380"/>
      <c r="CP25" s="380"/>
      <c r="CQ25" s="381"/>
      <c r="CR25" s="360">
        <v>4236024</v>
      </c>
      <c r="CS25" s="402"/>
      <c r="CT25" s="402"/>
      <c r="CU25" s="402"/>
      <c r="CV25" s="402"/>
      <c r="CW25" s="402"/>
      <c r="CX25" s="402"/>
      <c r="CY25" s="403"/>
      <c r="CZ25" s="370">
        <v>16.8</v>
      </c>
      <c r="DA25" s="404"/>
      <c r="DB25" s="404"/>
      <c r="DC25" s="405"/>
      <c r="DD25" s="377">
        <v>3878399</v>
      </c>
      <c r="DE25" s="402"/>
      <c r="DF25" s="402"/>
      <c r="DG25" s="402"/>
      <c r="DH25" s="402"/>
      <c r="DI25" s="402"/>
      <c r="DJ25" s="402"/>
      <c r="DK25" s="403"/>
      <c r="DL25" s="377">
        <v>3857632</v>
      </c>
      <c r="DM25" s="402"/>
      <c r="DN25" s="402"/>
      <c r="DO25" s="402"/>
      <c r="DP25" s="402"/>
      <c r="DQ25" s="402"/>
      <c r="DR25" s="402"/>
      <c r="DS25" s="402"/>
      <c r="DT25" s="402"/>
      <c r="DU25" s="402"/>
      <c r="DV25" s="403"/>
      <c r="DW25" s="370">
        <v>25.2</v>
      </c>
      <c r="DX25" s="404"/>
      <c r="DY25" s="404"/>
      <c r="DZ25" s="404"/>
      <c r="EA25" s="404"/>
      <c r="EB25" s="404"/>
      <c r="EC25" s="406"/>
    </row>
    <row r="26" spans="2:133" ht="11.25" customHeight="1" x14ac:dyDescent="0.15">
      <c r="B26" s="367" t="s">
        <v>228</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229</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230</v>
      </c>
      <c r="CE26" s="380"/>
      <c r="CF26" s="380"/>
      <c r="CG26" s="380"/>
      <c r="CH26" s="380"/>
      <c r="CI26" s="380"/>
      <c r="CJ26" s="380"/>
      <c r="CK26" s="380"/>
      <c r="CL26" s="380"/>
      <c r="CM26" s="380"/>
      <c r="CN26" s="380"/>
      <c r="CO26" s="380"/>
      <c r="CP26" s="380"/>
      <c r="CQ26" s="381"/>
      <c r="CR26" s="360">
        <v>2343960</v>
      </c>
      <c r="CS26" s="361"/>
      <c r="CT26" s="361"/>
      <c r="CU26" s="361"/>
      <c r="CV26" s="361"/>
      <c r="CW26" s="361"/>
      <c r="CX26" s="361"/>
      <c r="CY26" s="362"/>
      <c r="CZ26" s="370">
        <v>9.3000000000000007</v>
      </c>
      <c r="DA26" s="404"/>
      <c r="DB26" s="404"/>
      <c r="DC26" s="405"/>
      <c r="DD26" s="377">
        <v>2194719</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x14ac:dyDescent="0.15">
      <c r="B27" s="367" t="s">
        <v>231</v>
      </c>
      <c r="C27" s="368"/>
      <c r="D27" s="368"/>
      <c r="E27" s="368"/>
      <c r="F27" s="368"/>
      <c r="G27" s="368"/>
      <c r="H27" s="368"/>
      <c r="I27" s="368"/>
      <c r="J27" s="368"/>
      <c r="K27" s="368"/>
      <c r="L27" s="368"/>
      <c r="M27" s="368"/>
      <c r="N27" s="368"/>
      <c r="O27" s="368"/>
      <c r="P27" s="368"/>
      <c r="Q27" s="369"/>
      <c r="R27" s="360">
        <v>15663137</v>
      </c>
      <c r="S27" s="361"/>
      <c r="T27" s="361"/>
      <c r="U27" s="361"/>
      <c r="V27" s="361"/>
      <c r="W27" s="361"/>
      <c r="X27" s="361"/>
      <c r="Y27" s="362"/>
      <c r="Z27" s="363">
        <v>60.1</v>
      </c>
      <c r="AA27" s="363"/>
      <c r="AB27" s="363"/>
      <c r="AC27" s="363"/>
      <c r="AD27" s="364">
        <v>14730376</v>
      </c>
      <c r="AE27" s="364"/>
      <c r="AF27" s="364"/>
      <c r="AG27" s="364"/>
      <c r="AH27" s="364"/>
      <c r="AI27" s="364"/>
      <c r="AJ27" s="364"/>
      <c r="AK27" s="364"/>
      <c r="AL27" s="370">
        <v>99.199996948242188</v>
      </c>
      <c r="AM27" s="371"/>
      <c r="AN27" s="371"/>
      <c r="AO27" s="372"/>
      <c r="AP27" s="367" t="s">
        <v>232</v>
      </c>
      <c r="AQ27" s="368"/>
      <c r="AR27" s="368"/>
      <c r="AS27" s="368"/>
      <c r="AT27" s="368"/>
      <c r="AU27" s="368"/>
      <c r="AV27" s="368"/>
      <c r="AW27" s="368"/>
      <c r="AX27" s="368"/>
      <c r="AY27" s="368"/>
      <c r="AZ27" s="368"/>
      <c r="BA27" s="368"/>
      <c r="BB27" s="368"/>
      <c r="BC27" s="368"/>
      <c r="BD27" s="368"/>
      <c r="BE27" s="368"/>
      <c r="BF27" s="369"/>
      <c r="BG27" s="360">
        <v>4316247</v>
      </c>
      <c r="BH27" s="361"/>
      <c r="BI27" s="361"/>
      <c r="BJ27" s="361"/>
      <c r="BK27" s="361"/>
      <c r="BL27" s="361"/>
      <c r="BM27" s="361"/>
      <c r="BN27" s="362"/>
      <c r="BO27" s="363">
        <v>100</v>
      </c>
      <c r="BP27" s="363"/>
      <c r="BQ27" s="363"/>
      <c r="BR27" s="363"/>
      <c r="BS27" s="364" t="s">
        <v>65</v>
      </c>
      <c r="BT27" s="364"/>
      <c r="BU27" s="364"/>
      <c r="BV27" s="364"/>
      <c r="BW27" s="364"/>
      <c r="BX27" s="364"/>
      <c r="BY27" s="364"/>
      <c r="BZ27" s="364"/>
      <c r="CA27" s="364"/>
      <c r="CB27" s="365"/>
      <c r="CD27" s="379" t="s">
        <v>233</v>
      </c>
      <c r="CE27" s="380"/>
      <c r="CF27" s="380"/>
      <c r="CG27" s="380"/>
      <c r="CH27" s="380"/>
      <c r="CI27" s="380"/>
      <c r="CJ27" s="380"/>
      <c r="CK27" s="380"/>
      <c r="CL27" s="380"/>
      <c r="CM27" s="380"/>
      <c r="CN27" s="380"/>
      <c r="CO27" s="380"/>
      <c r="CP27" s="380"/>
      <c r="CQ27" s="381"/>
      <c r="CR27" s="360">
        <v>4159687</v>
      </c>
      <c r="CS27" s="402"/>
      <c r="CT27" s="402"/>
      <c r="CU27" s="402"/>
      <c r="CV27" s="402"/>
      <c r="CW27" s="402"/>
      <c r="CX27" s="402"/>
      <c r="CY27" s="403"/>
      <c r="CZ27" s="370">
        <v>16.5</v>
      </c>
      <c r="DA27" s="404"/>
      <c r="DB27" s="404"/>
      <c r="DC27" s="405"/>
      <c r="DD27" s="377">
        <v>1026227</v>
      </c>
      <c r="DE27" s="402"/>
      <c r="DF27" s="402"/>
      <c r="DG27" s="402"/>
      <c r="DH27" s="402"/>
      <c r="DI27" s="402"/>
      <c r="DJ27" s="402"/>
      <c r="DK27" s="403"/>
      <c r="DL27" s="377">
        <v>1020109</v>
      </c>
      <c r="DM27" s="402"/>
      <c r="DN27" s="402"/>
      <c r="DO27" s="402"/>
      <c r="DP27" s="402"/>
      <c r="DQ27" s="402"/>
      <c r="DR27" s="402"/>
      <c r="DS27" s="402"/>
      <c r="DT27" s="402"/>
      <c r="DU27" s="402"/>
      <c r="DV27" s="403"/>
      <c r="DW27" s="370">
        <v>6.7</v>
      </c>
      <c r="DX27" s="404"/>
      <c r="DY27" s="404"/>
      <c r="DZ27" s="404"/>
      <c r="EA27" s="404"/>
      <c r="EB27" s="404"/>
      <c r="EC27" s="406"/>
    </row>
    <row r="28" spans="2:133" ht="11.25" customHeight="1" x14ac:dyDescent="0.15">
      <c r="B28" s="367" t="s">
        <v>234</v>
      </c>
      <c r="C28" s="368"/>
      <c r="D28" s="368"/>
      <c r="E28" s="368"/>
      <c r="F28" s="368"/>
      <c r="G28" s="368"/>
      <c r="H28" s="368"/>
      <c r="I28" s="368"/>
      <c r="J28" s="368"/>
      <c r="K28" s="368"/>
      <c r="L28" s="368"/>
      <c r="M28" s="368"/>
      <c r="N28" s="368"/>
      <c r="O28" s="368"/>
      <c r="P28" s="368"/>
      <c r="Q28" s="369"/>
      <c r="R28" s="360">
        <v>6512</v>
      </c>
      <c r="S28" s="361"/>
      <c r="T28" s="361"/>
      <c r="U28" s="361"/>
      <c r="V28" s="361"/>
      <c r="W28" s="361"/>
      <c r="X28" s="361"/>
      <c r="Y28" s="362"/>
      <c r="Z28" s="363">
        <v>0</v>
      </c>
      <c r="AA28" s="363"/>
      <c r="AB28" s="363"/>
      <c r="AC28" s="363"/>
      <c r="AD28" s="364">
        <v>6512</v>
      </c>
      <c r="AE28" s="364"/>
      <c r="AF28" s="364"/>
      <c r="AG28" s="364"/>
      <c r="AH28" s="364"/>
      <c r="AI28" s="364"/>
      <c r="AJ28" s="364"/>
      <c r="AK28" s="364"/>
      <c r="AL28" s="370">
        <v>0</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235</v>
      </c>
      <c r="CE28" s="380"/>
      <c r="CF28" s="380"/>
      <c r="CG28" s="380"/>
      <c r="CH28" s="380"/>
      <c r="CI28" s="380"/>
      <c r="CJ28" s="380"/>
      <c r="CK28" s="380"/>
      <c r="CL28" s="380"/>
      <c r="CM28" s="380"/>
      <c r="CN28" s="380"/>
      <c r="CO28" s="380"/>
      <c r="CP28" s="380"/>
      <c r="CQ28" s="381"/>
      <c r="CR28" s="360">
        <v>3534106</v>
      </c>
      <c r="CS28" s="361"/>
      <c r="CT28" s="361"/>
      <c r="CU28" s="361"/>
      <c r="CV28" s="361"/>
      <c r="CW28" s="361"/>
      <c r="CX28" s="361"/>
      <c r="CY28" s="362"/>
      <c r="CZ28" s="370">
        <v>14</v>
      </c>
      <c r="DA28" s="404"/>
      <c r="DB28" s="404"/>
      <c r="DC28" s="405"/>
      <c r="DD28" s="377">
        <v>3481850</v>
      </c>
      <c r="DE28" s="361"/>
      <c r="DF28" s="361"/>
      <c r="DG28" s="361"/>
      <c r="DH28" s="361"/>
      <c r="DI28" s="361"/>
      <c r="DJ28" s="361"/>
      <c r="DK28" s="362"/>
      <c r="DL28" s="377">
        <v>2271156</v>
      </c>
      <c r="DM28" s="361"/>
      <c r="DN28" s="361"/>
      <c r="DO28" s="361"/>
      <c r="DP28" s="361"/>
      <c r="DQ28" s="361"/>
      <c r="DR28" s="361"/>
      <c r="DS28" s="361"/>
      <c r="DT28" s="361"/>
      <c r="DU28" s="361"/>
      <c r="DV28" s="362"/>
      <c r="DW28" s="370">
        <v>14.8</v>
      </c>
      <c r="DX28" s="404"/>
      <c r="DY28" s="404"/>
      <c r="DZ28" s="404"/>
      <c r="EA28" s="404"/>
      <c r="EB28" s="404"/>
      <c r="EC28" s="406"/>
    </row>
    <row r="29" spans="2:133" ht="11.25" customHeight="1" x14ac:dyDescent="0.15">
      <c r="B29" s="367" t="s">
        <v>236</v>
      </c>
      <c r="C29" s="368"/>
      <c r="D29" s="368"/>
      <c r="E29" s="368"/>
      <c r="F29" s="368"/>
      <c r="G29" s="368"/>
      <c r="H29" s="368"/>
      <c r="I29" s="368"/>
      <c r="J29" s="368"/>
      <c r="K29" s="368"/>
      <c r="L29" s="368"/>
      <c r="M29" s="368"/>
      <c r="N29" s="368"/>
      <c r="O29" s="368"/>
      <c r="P29" s="368"/>
      <c r="Q29" s="369"/>
      <c r="R29" s="360">
        <v>133097</v>
      </c>
      <c r="S29" s="361"/>
      <c r="T29" s="361"/>
      <c r="U29" s="361"/>
      <c r="V29" s="361"/>
      <c r="W29" s="361"/>
      <c r="X29" s="361"/>
      <c r="Y29" s="362"/>
      <c r="Z29" s="363">
        <v>0.5</v>
      </c>
      <c r="AA29" s="363"/>
      <c r="AB29" s="363"/>
      <c r="AC29" s="363"/>
      <c r="AD29" s="364">
        <v>9973</v>
      </c>
      <c r="AE29" s="364"/>
      <c r="AF29" s="364"/>
      <c r="AG29" s="364"/>
      <c r="AH29" s="364"/>
      <c r="AI29" s="364"/>
      <c r="AJ29" s="364"/>
      <c r="AK29" s="364"/>
      <c r="AL29" s="370">
        <v>0.1</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237</v>
      </c>
      <c r="CE29" s="412"/>
      <c r="CF29" s="379" t="s">
        <v>238</v>
      </c>
      <c r="CG29" s="380"/>
      <c r="CH29" s="380"/>
      <c r="CI29" s="380"/>
      <c r="CJ29" s="380"/>
      <c r="CK29" s="380"/>
      <c r="CL29" s="380"/>
      <c r="CM29" s="380"/>
      <c r="CN29" s="380"/>
      <c r="CO29" s="380"/>
      <c r="CP29" s="380"/>
      <c r="CQ29" s="381"/>
      <c r="CR29" s="360">
        <v>3533253</v>
      </c>
      <c r="CS29" s="402"/>
      <c r="CT29" s="402"/>
      <c r="CU29" s="402"/>
      <c r="CV29" s="402"/>
      <c r="CW29" s="402"/>
      <c r="CX29" s="402"/>
      <c r="CY29" s="403"/>
      <c r="CZ29" s="370">
        <v>14</v>
      </c>
      <c r="DA29" s="404"/>
      <c r="DB29" s="404"/>
      <c r="DC29" s="405"/>
      <c r="DD29" s="377">
        <v>3480997</v>
      </c>
      <c r="DE29" s="402"/>
      <c r="DF29" s="402"/>
      <c r="DG29" s="402"/>
      <c r="DH29" s="402"/>
      <c r="DI29" s="402"/>
      <c r="DJ29" s="402"/>
      <c r="DK29" s="403"/>
      <c r="DL29" s="377">
        <v>2270303</v>
      </c>
      <c r="DM29" s="402"/>
      <c r="DN29" s="402"/>
      <c r="DO29" s="402"/>
      <c r="DP29" s="402"/>
      <c r="DQ29" s="402"/>
      <c r="DR29" s="402"/>
      <c r="DS29" s="402"/>
      <c r="DT29" s="402"/>
      <c r="DU29" s="402"/>
      <c r="DV29" s="403"/>
      <c r="DW29" s="370">
        <v>14.8</v>
      </c>
      <c r="DX29" s="404"/>
      <c r="DY29" s="404"/>
      <c r="DZ29" s="404"/>
      <c r="EA29" s="404"/>
      <c r="EB29" s="404"/>
      <c r="EC29" s="406"/>
    </row>
    <row r="30" spans="2:133" ht="11.25" customHeight="1" x14ac:dyDescent="0.15">
      <c r="B30" s="367" t="s">
        <v>239</v>
      </c>
      <c r="C30" s="368"/>
      <c r="D30" s="368"/>
      <c r="E30" s="368"/>
      <c r="F30" s="368"/>
      <c r="G30" s="368"/>
      <c r="H30" s="368"/>
      <c r="I30" s="368"/>
      <c r="J30" s="368"/>
      <c r="K30" s="368"/>
      <c r="L30" s="368"/>
      <c r="M30" s="368"/>
      <c r="N30" s="368"/>
      <c r="O30" s="368"/>
      <c r="P30" s="368"/>
      <c r="Q30" s="369"/>
      <c r="R30" s="360">
        <v>268267</v>
      </c>
      <c r="S30" s="361"/>
      <c r="T30" s="361"/>
      <c r="U30" s="361"/>
      <c r="V30" s="361"/>
      <c r="W30" s="361"/>
      <c r="X30" s="361"/>
      <c r="Y30" s="362"/>
      <c r="Z30" s="363">
        <v>1</v>
      </c>
      <c r="AA30" s="363"/>
      <c r="AB30" s="363"/>
      <c r="AC30" s="363"/>
      <c r="AD30" s="364">
        <v>19211</v>
      </c>
      <c r="AE30" s="364"/>
      <c r="AF30" s="364"/>
      <c r="AG30" s="364"/>
      <c r="AH30" s="364"/>
      <c r="AI30" s="364"/>
      <c r="AJ30" s="364"/>
      <c r="AK30" s="364"/>
      <c r="AL30" s="370">
        <v>0.1</v>
      </c>
      <c r="AM30" s="371"/>
      <c r="AN30" s="371"/>
      <c r="AO30" s="372"/>
      <c r="AP30" s="342" t="s">
        <v>156</v>
      </c>
      <c r="AQ30" s="343"/>
      <c r="AR30" s="343"/>
      <c r="AS30" s="343"/>
      <c r="AT30" s="343"/>
      <c r="AU30" s="343"/>
      <c r="AV30" s="343"/>
      <c r="AW30" s="343"/>
      <c r="AX30" s="343"/>
      <c r="AY30" s="343"/>
      <c r="AZ30" s="343"/>
      <c r="BA30" s="343"/>
      <c r="BB30" s="343"/>
      <c r="BC30" s="343"/>
      <c r="BD30" s="343"/>
      <c r="BE30" s="343"/>
      <c r="BF30" s="344"/>
      <c r="BG30" s="342" t="s">
        <v>240</v>
      </c>
      <c r="BH30" s="413"/>
      <c r="BI30" s="413"/>
      <c r="BJ30" s="413"/>
      <c r="BK30" s="413"/>
      <c r="BL30" s="413"/>
      <c r="BM30" s="413"/>
      <c r="BN30" s="413"/>
      <c r="BO30" s="413"/>
      <c r="BP30" s="413"/>
      <c r="BQ30" s="414"/>
      <c r="BR30" s="342" t="s">
        <v>241</v>
      </c>
      <c r="BS30" s="413"/>
      <c r="BT30" s="413"/>
      <c r="BU30" s="413"/>
      <c r="BV30" s="413"/>
      <c r="BW30" s="413"/>
      <c r="BX30" s="413"/>
      <c r="BY30" s="413"/>
      <c r="BZ30" s="413"/>
      <c r="CA30" s="413"/>
      <c r="CB30" s="414"/>
      <c r="CD30" s="415"/>
      <c r="CE30" s="416"/>
      <c r="CF30" s="379" t="s">
        <v>242</v>
      </c>
      <c r="CG30" s="380"/>
      <c r="CH30" s="380"/>
      <c r="CI30" s="380"/>
      <c r="CJ30" s="380"/>
      <c r="CK30" s="380"/>
      <c r="CL30" s="380"/>
      <c r="CM30" s="380"/>
      <c r="CN30" s="380"/>
      <c r="CO30" s="380"/>
      <c r="CP30" s="380"/>
      <c r="CQ30" s="381"/>
      <c r="CR30" s="360">
        <v>3424782</v>
      </c>
      <c r="CS30" s="361"/>
      <c r="CT30" s="361"/>
      <c r="CU30" s="361"/>
      <c r="CV30" s="361"/>
      <c r="CW30" s="361"/>
      <c r="CX30" s="361"/>
      <c r="CY30" s="362"/>
      <c r="CZ30" s="370">
        <v>13.6</v>
      </c>
      <c r="DA30" s="404"/>
      <c r="DB30" s="404"/>
      <c r="DC30" s="405"/>
      <c r="DD30" s="377">
        <v>3372526</v>
      </c>
      <c r="DE30" s="361"/>
      <c r="DF30" s="361"/>
      <c r="DG30" s="361"/>
      <c r="DH30" s="361"/>
      <c r="DI30" s="361"/>
      <c r="DJ30" s="361"/>
      <c r="DK30" s="362"/>
      <c r="DL30" s="377">
        <v>2161832</v>
      </c>
      <c r="DM30" s="361"/>
      <c r="DN30" s="361"/>
      <c r="DO30" s="361"/>
      <c r="DP30" s="361"/>
      <c r="DQ30" s="361"/>
      <c r="DR30" s="361"/>
      <c r="DS30" s="361"/>
      <c r="DT30" s="361"/>
      <c r="DU30" s="361"/>
      <c r="DV30" s="362"/>
      <c r="DW30" s="370">
        <v>14.1</v>
      </c>
      <c r="DX30" s="404"/>
      <c r="DY30" s="404"/>
      <c r="DZ30" s="404"/>
      <c r="EA30" s="404"/>
      <c r="EB30" s="404"/>
      <c r="EC30" s="406"/>
    </row>
    <row r="31" spans="2:133" ht="11.25" customHeight="1" x14ac:dyDescent="0.15">
      <c r="B31" s="367" t="s">
        <v>243</v>
      </c>
      <c r="C31" s="368"/>
      <c r="D31" s="368"/>
      <c r="E31" s="368"/>
      <c r="F31" s="368"/>
      <c r="G31" s="368"/>
      <c r="H31" s="368"/>
      <c r="I31" s="368"/>
      <c r="J31" s="368"/>
      <c r="K31" s="368"/>
      <c r="L31" s="368"/>
      <c r="M31" s="368"/>
      <c r="N31" s="368"/>
      <c r="O31" s="368"/>
      <c r="P31" s="368"/>
      <c r="Q31" s="369"/>
      <c r="R31" s="360">
        <v>87225</v>
      </c>
      <c r="S31" s="361"/>
      <c r="T31" s="361"/>
      <c r="U31" s="361"/>
      <c r="V31" s="361"/>
      <c r="W31" s="361"/>
      <c r="X31" s="361"/>
      <c r="Y31" s="362"/>
      <c r="Z31" s="363">
        <v>0.3</v>
      </c>
      <c r="AA31" s="363"/>
      <c r="AB31" s="363"/>
      <c r="AC31" s="363"/>
      <c r="AD31" s="364" t="s">
        <v>65</v>
      </c>
      <c r="AE31" s="364"/>
      <c r="AF31" s="364"/>
      <c r="AG31" s="364"/>
      <c r="AH31" s="364"/>
      <c r="AI31" s="364"/>
      <c r="AJ31" s="364"/>
      <c r="AK31" s="364"/>
      <c r="AL31" s="370" t="s">
        <v>65</v>
      </c>
      <c r="AM31" s="371"/>
      <c r="AN31" s="371"/>
      <c r="AO31" s="372"/>
      <c r="AP31" s="417" t="s">
        <v>244</v>
      </c>
      <c r="AQ31" s="418"/>
      <c r="AR31" s="418"/>
      <c r="AS31" s="418"/>
      <c r="AT31" s="419" t="s">
        <v>245</v>
      </c>
      <c r="AU31" s="420"/>
      <c r="AV31" s="420"/>
      <c r="AW31" s="420"/>
      <c r="AX31" s="349" t="s">
        <v>121</v>
      </c>
      <c r="AY31" s="350"/>
      <c r="AZ31" s="350"/>
      <c r="BA31" s="350"/>
      <c r="BB31" s="350"/>
      <c r="BC31" s="350"/>
      <c r="BD31" s="350"/>
      <c r="BE31" s="350"/>
      <c r="BF31" s="351"/>
      <c r="BG31" s="421">
        <v>99</v>
      </c>
      <c r="BH31" s="422"/>
      <c r="BI31" s="422"/>
      <c r="BJ31" s="422"/>
      <c r="BK31" s="422"/>
      <c r="BL31" s="422"/>
      <c r="BM31" s="358">
        <v>93.8</v>
      </c>
      <c r="BN31" s="422"/>
      <c r="BO31" s="422"/>
      <c r="BP31" s="422"/>
      <c r="BQ31" s="423"/>
      <c r="BR31" s="421">
        <v>98.9</v>
      </c>
      <c r="BS31" s="422"/>
      <c r="BT31" s="422"/>
      <c r="BU31" s="422"/>
      <c r="BV31" s="422"/>
      <c r="BW31" s="422"/>
      <c r="BX31" s="358">
        <v>93.6</v>
      </c>
      <c r="BY31" s="422"/>
      <c r="BZ31" s="422"/>
      <c r="CA31" s="422"/>
      <c r="CB31" s="423"/>
      <c r="CD31" s="415"/>
      <c r="CE31" s="416"/>
      <c r="CF31" s="379" t="s">
        <v>246</v>
      </c>
      <c r="CG31" s="380"/>
      <c r="CH31" s="380"/>
      <c r="CI31" s="380"/>
      <c r="CJ31" s="380"/>
      <c r="CK31" s="380"/>
      <c r="CL31" s="380"/>
      <c r="CM31" s="380"/>
      <c r="CN31" s="380"/>
      <c r="CO31" s="380"/>
      <c r="CP31" s="380"/>
      <c r="CQ31" s="381"/>
      <c r="CR31" s="360">
        <v>108471</v>
      </c>
      <c r="CS31" s="402"/>
      <c r="CT31" s="402"/>
      <c r="CU31" s="402"/>
      <c r="CV31" s="402"/>
      <c r="CW31" s="402"/>
      <c r="CX31" s="402"/>
      <c r="CY31" s="403"/>
      <c r="CZ31" s="370">
        <v>0.4</v>
      </c>
      <c r="DA31" s="404"/>
      <c r="DB31" s="404"/>
      <c r="DC31" s="405"/>
      <c r="DD31" s="377">
        <v>108471</v>
      </c>
      <c r="DE31" s="402"/>
      <c r="DF31" s="402"/>
      <c r="DG31" s="402"/>
      <c r="DH31" s="402"/>
      <c r="DI31" s="402"/>
      <c r="DJ31" s="402"/>
      <c r="DK31" s="403"/>
      <c r="DL31" s="377">
        <v>108471</v>
      </c>
      <c r="DM31" s="402"/>
      <c r="DN31" s="402"/>
      <c r="DO31" s="402"/>
      <c r="DP31" s="402"/>
      <c r="DQ31" s="402"/>
      <c r="DR31" s="402"/>
      <c r="DS31" s="402"/>
      <c r="DT31" s="402"/>
      <c r="DU31" s="402"/>
      <c r="DV31" s="403"/>
      <c r="DW31" s="370">
        <v>0.7</v>
      </c>
      <c r="DX31" s="404"/>
      <c r="DY31" s="404"/>
      <c r="DZ31" s="404"/>
      <c r="EA31" s="404"/>
      <c r="EB31" s="404"/>
      <c r="EC31" s="406"/>
    </row>
    <row r="32" spans="2:133" ht="11.25" customHeight="1" x14ac:dyDescent="0.15">
      <c r="B32" s="367" t="s">
        <v>247</v>
      </c>
      <c r="C32" s="368"/>
      <c r="D32" s="368"/>
      <c r="E32" s="368"/>
      <c r="F32" s="368"/>
      <c r="G32" s="368"/>
      <c r="H32" s="368"/>
      <c r="I32" s="368"/>
      <c r="J32" s="368"/>
      <c r="K32" s="368"/>
      <c r="L32" s="368"/>
      <c r="M32" s="368"/>
      <c r="N32" s="368"/>
      <c r="O32" s="368"/>
      <c r="P32" s="368"/>
      <c r="Q32" s="369"/>
      <c r="R32" s="360">
        <v>3808319</v>
      </c>
      <c r="S32" s="361"/>
      <c r="T32" s="361"/>
      <c r="U32" s="361"/>
      <c r="V32" s="361"/>
      <c r="W32" s="361"/>
      <c r="X32" s="361"/>
      <c r="Y32" s="362"/>
      <c r="Z32" s="363">
        <v>14.6</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248</v>
      </c>
      <c r="AV32" s="366"/>
      <c r="AW32" s="366"/>
      <c r="AX32" s="367" t="s">
        <v>249</v>
      </c>
      <c r="AY32" s="368"/>
      <c r="AZ32" s="368"/>
      <c r="BA32" s="368"/>
      <c r="BB32" s="368"/>
      <c r="BC32" s="368"/>
      <c r="BD32" s="368"/>
      <c r="BE32" s="368"/>
      <c r="BF32" s="369"/>
      <c r="BG32" s="427">
        <v>99.2</v>
      </c>
      <c r="BH32" s="402"/>
      <c r="BI32" s="402"/>
      <c r="BJ32" s="402"/>
      <c r="BK32" s="402"/>
      <c r="BL32" s="402"/>
      <c r="BM32" s="371">
        <v>96</v>
      </c>
      <c r="BN32" s="428"/>
      <c r="BO32" s="428"/>
      <c r="BP32" s="428"/>
      <c r="BQ32" s="429"/>
      <c r="BR32" s="427">
        <v>99.1</v>
      </c>
      <c r="BS32" s="402"/>
      <c r="BT32" s="402"/>
      <c r="BU32" s="402"/>
      <c r="BV32" s="402"/>
      <c r="BW32" s="402"/>
      <c r="BX32" s="371">
        <v>95.7</v>
      </c>
      <c r="BY32" s="428"/>
      <c r="BZ32" s="428"/>
      <c r="CA32" s="428"/>
      <c r="CB32" s="429"/>
      <c r="CD32" s="430"/>
      <c r="CE32" s="431"/>
      <c r="CF32" s="379" t="s">
        <v>250</v>
      </c>
      <c r="CG32" s="380"/>
      <c r="CH32" s="380"/>
      <c r="CI32" s="380"/>
      <c r="CJ32" s="380"/>
      <c r="CK32" s="380"/>
      <c r="CL32" s="380"/>
      <c r="CM32" s="380"/>
      <c r="CN32" s="380"/>
      <c r="CO32" s="380"/>
      <c r="CP32" s="380"/>
      <c r="CQ32" s="381"/>
      <c r="CR32" s="360">
        <v>853</v>
      </c>
      <c r="CS32" s="361"/>
      <c r="CT32" s="361"/>
      <c r="CU32" s="361"/>
      <c r="CV32" s="361"/>
      <c r="CW32" s="361"/>
      <c r="CX32" s="361"/>
      <c r="CY32" s="362"/>
      <c r="CZ32" s="370">
        <v>0</v>
      </c>
      <c r="DA32" s="404"/>
      <c r="DB32" s="404"/>
      <c r="DC32" s="405"/>
      <c r="DD32" s="377">
        <v>853</v>
      </c>
      <c r="DE32" s="361"/>
      <c r="DF32" s="361"/>
      <c r="DG32" s="361"/>
      <c r="DH32" s="361"/>
      <c r="DI32" s="361"/>
      <c r="DJ32" s="361"/>
      <c r="DK32" s="362"/>
      <c r="DL32" s="377">
        <v>853</v>
      </c>
      <c r="DM32" s="361"/>
      <c r="DN32" s="361"/>
      <c r="DO32" s="361"/>
      <c r="DP32" s="361"/>
      <c r="DQ32" s="361"/>
      <c r="DR32" s="361"/>
      <c r="DS32" s="361"/>
      <c r="DT32" s="361"/>
      <c r="DU32" s="361"/>
      <c r="DV32" s="362"/>
      <c r="DW32" s="370">
        <v>0</v>
      </c>
      <c r="DX32" s="404"/>
      <c r="DY32" s="404"/>
      <c r="DZ32" s="404"/>
      <c r="EA32" s="404"/>
      <c r="EB32" s="404"/>
      <c r="EC32" s="406"/>
    </row>
    <row r="33" spans="2:133" ht="11.25" customHeight="1" x14ac:dyDescent="0.15">
      <c r="B33" s="395" t="s">
        <v>251</v>
      </c>
      <c r="C33" s="396"/>
      <c r="D33" s="396"/>
      <c r="E33" s="396"/>
      <c r="F33" s="396"/>
      <c r="G33" s="396"/>
      <c r="H33" s="396"/>
      <c r="I33" s="396"/>
      <c r="J33" s="396"/>
      <c r="K33" s="396"/>
      <c r="L33" s="396"/>
      <c r="M33" s="396"/>
      <c r="N33" s="396"/>
      <c r="O33" s="396"/>
      <c r="P33" s="396"/>
      <c r="Q33" s="397"/>
      <c r="R33" s="360" t="s">
        <v>65</v>
      </c>
      <c r="S33" s="361"/>
      <c r="T33" s="361"/>
      <c r="U33" s="361"/>
      <c r="V33" s="361"/>
      <c r="W33" s="361"/>
      <c r="X33" s="361"/>
      <c r="Y33" s="362"/>
      <c r="Z33" s="363" t="s">
        <v>65</v>
      </c>
      <c r="AA33" s="363"/>
      <c r="AB33" s="363"/>
      <c r="AC33" s="363"/>
      <c r="AD33" s="364" t="s">
        <v>65</v>
      </c>
      <c r="AE33" s="364"/>
      <c r="AF33" s="364"/>
      <c r="AG33" s="364"/>
      <c r="AH33" s="364"/>
      <c r="AI33" s="364"/>
      <c r="AJ33" s="364"/>
      <c r="AK33" s="364"/>
      <c r="AL33" s="370" t="s">
        <v>65</v>
      </c>
      <c r="AM33" s="371"/>
      <c r="AN33" s="371"/>
      <c r="AO33" s="372"/>
      <c r="AP33" s="432"/>
      <c r="AQ33" s="433"/>
      <c r="AR33" s="433"/>
      <c r="AS33" s="433"/>
      <c r="AT33" s="434"/>
      <c r="AU33" s="435"/>
      <c r="AV33" s="435"/>
      <c r="AW33" s="435"/>
      <c r="AX33" s="408" t="s">
        <v>252</v>
      </c>
      <c r="AY33" s="409"/>
      <c r="AZ33" s="409"/>
      <c r="BA33" s="409"/>
      <c r="BB33" s="409"/>
      <c r="BC33" s="409"/>
      <c r="BD33" s="409"/>
      <c r="BE33" s="409"/>
      <c r="BF33" s="410"/>
      <c r="BG33" s="436">
        <v>98.7</v>
      </c>
      <c r="BH33" s="437"/>
      <c r="BI33" s="437"/>
      <c r="BJ33" s="437"/>
      <c r="BK33" s="437"/>
      <c r="BL33" s="437"/>
      <c r="BM33" s="438">
        <v>91.6</v>
      </c>
      <c r="BN33" s="437"/>
      <c r="BO33" s="437"/>
      <c r="BP33" s="437"/>
      <c r="BQ33" s="439"/>
      <c r="BR33" s="436">
        <v>98.6</v>
      </c>
      <c r="BS33" s="437"/>
      <c r="BT33" s="437"/>
      <c r="BU33" s="437"/>
      <c r="BV33" s="437"/>
      <c r="BW33" s="437"/>
      <c r="BX33" s="438">
        <v>91.5</v>
      </c>
      <c r="BY33" s="437"/>
      <c r="BZ33" s="437"/>
      <c r="CA33" s="437"/>
      <c r="CB33" s="439"/>
      <c r="CD33" s="379" t="s">
        <v>253</v>
      </c>
      <c r="CE33" s="380"/>
      <c r="CF33" s="380"/>
      <c r="CG33" s="380"/>
      <c r="CH33" s="380"/>
      <c r="CI33" s="380"/>
      <c r="CJ33" s="380"/>
      <c r="CK33" s="380"/>
      <c r="CL33" s="380"/>
      <c r="CM33" s="380"/>
      <c r="CN33" s="380"/>
      <c r="CO33" s="380"/>
      <c r="CP33" s="380"/>
      <c r="CQ33" s="381"/>
      <c r="CR33" s="360">
        <v>11047851</v>
      </c>
      <c r="CS33" s="402"/>
      <c r="CT33" s="402"/>
      <c r="CU33" s="402"/>
      <c r="CV33" s="402"/>
      <c r="CW33" s="402"/>
      <c r="CX33" s="402"/>
      <c r="CY33" s="403"/>
      <c r="CZ33" s="370">
        <v>43.9</v>
      </c>
      <c r="DA33" s="404"/>
      <c r="DB33" s="404"/>
      <c r="DC33" s="405"/>
      <c r="DD33" s="377">
        <v>8281789</v>
      </c>
      <c r="DE33" s="402"/>
      <c r="DF33" s="402"/>
      <c r="DG33" s="402"/>
      <c r="DH33" s="402"/>
      <c r="DI33" s="402"/>
      <c r="DJ33" s="402"/>
      <c r="DK33" s="403"/>
      <c r="DL33" s="377">
        <v>6597712</v>
      </c>
      <c r="DM33" s="402"/>
      <c r="DN33" s="402"/>
      <c r="DO33" s="402"/>
      <c r="DP33" s="402"/>
      <c r="DQ33" s="402"/>
      <c r="DR33" s="402"/>
      <c r="DS33" s="402"/>
      <c r="DT33" s="402"/>
      <c r="DU33" s="402"/>
      <c r="DV33" s="403"/>
      <c r="DW33" s="370">
        <v>43.1</v>
      </c>
      <c r="DX33" s="404"/>
      <c r="DY33" s="404"/>
      <c r="DZ33" s="404"/>
      <c r="EA33" s="404"/>
      <c r="EB33" s="404"/>
      <c r="EC33" s="406"/>
    </row>
    <row r="34" spans="2:133" ht="11.25" customHeight="1" x14ac:dyDescent="0.15">
      <c r="B34" s="367" t="s">
        <v>254</v>
      </c>
      <c r="C34" s="368"/>
      <c r="D34" s="368"/>
      <c r="E34" s="368"/>
      <c r="F34" s="368"/>
      <c r="G34" s="368"/>
      <c r="H34" s="368"/>
      <c r="I34" s="368"/>
      <c r="J34" s="368"/>
      <c r="K34" s="368"/>
      <c r="L34" s="368"/>
      <c r="M34" s="368"/>
      <c r="N34" s="368"/>
      <c r="O34" s="368"/>
      <c r="P34" s="368"/>
      <c r="Q34" s="369"/>
      <c r="R34" s="360">
        <v>1590356</v>
      </c>
      <c r="S34" s="361"/>
      <c r="T34" s="361"/>
      <c r="U34" s="361"/>
      <c r="V34" s="361"/>
      <c r="W34" s="361"/>
      <c r="X34" s="361"/>
      <c r="Y34" s="362"/>
      <c r="Z34" s="363">
        <v>6.1</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255</v>
      </c>
      <c r="CE34" s="380"/>
      <c r="CF34" s="380"/>
      <c r="CG34" s="380"/>
      <c r="CH34" s="380"/>
      <c r="CI34" s="380"/>
      <c r="CJ34" s="380"/>
      <c r="CK34" s="380"/>
      <c r="CL34" s="380"/>
      <c r="CM34" s="380"/>
      <c r="CN34" s="380"/>
      <c r="CO34" s="380"/>
      <c r="CP34" s="380"/>
      <c r="CQ34" s="381"/>
      <c r="CR34" s="360">
        <v>2622985</v>
      </c>
      <c r="CS34" s="361"/>
      <c r="CT34" s="361"/>
      <c r="CU34" s="361"/>
      <c r="CV34" s="361"/>
      <c r="CW34" s="361"/>
      <c r="CX34" s="361"/>
      <c r="CY34" s="362"/>
      <c r="CZ34" s="370">
        <v>10.4</v>
      </c>
      <c r="DA34" s="404"/>
      <c r="DB34" s="404"/>
      <c r="DC34" s="405"/>
      <c r="DD34" s="377">
        <v>1567990</v>
      </c>
      <c r="DE34" s="361"/>
      <c r="DF34" s="361"/>
      <c r="DG34" s="361"/>
      <c r="DH34" s="361"/>
      <c r="DI34" s="361"/>
      <c r="DJ34" s="361"/>
      <c r="DK34" s="362"/>
      <c r="DL34" s="377">
        <v>1443338</v>
      </c>
      <c r="DM34" s="361"/>
      <c r="DN34" s="361"/>
      <c r="DO34" s="361"/>
      <c r="DP34" s="361"/>
      <c r="DQ34" s="361"/>
      <c r="DR34" s="361"/>
      <c r="DS34" s="361"/>
      <c r="DT34" s="361"/>
      <c r="DU34" s="361"/>
      <c r="DV34" s="362"/>
      <c r="DW34" s="370">
        <v>9.4</v>
      </c>
      <c r="DX34" s="404"/>
      <c r="DY34" s="404"/>
      <c r="DZ34" s="404"/>
      <c r="EA34" s="404"/>
      <c r="EB34" s="404"/>
      <c r="EC34" s="406"/>
    </row>
    <row r="35" spans="2:133" ht="11.25" customHeight="1" x14ac:dyDescent="0.15">
      <c r="B35" s="367" t="s">
        <v>256</v>
      </c>
      <c r="C35" s="368"/>
      <c r="D35" s="368"/>
      <c r="E35" s="368"/>
      <c r="F35" s="368"/>
      <c r="G35" s="368"/>
      <c r="H35" s="368"/>
      <c r="I35" s="368"/>
      <c r="J35" s="368"/>
      <c r="K35" s="368"/>
      <c r="L35" s="368"/>
      <c r="M35" s="368"/>
      <c r="N35" s="368"/>
      <c r="O35" s="368"/>
      <c r="P35" s="368"/>
      <c r="Q35" s="369"/>
      <c r="R35" s="360">
        <v>151587</v>
      </c>
      <c r="S35" s="361"/>
      <c r="T35" s="361"/>
      <c r="U35" s="361"/>
      <c r="V35" s="361"/>
      <c r="W35" s="361"/>
      <c r="X35" s="361"/>
      <c r="Y35" s="362"/>
      <c r="Z35" s="363">
        <v>0.6</v>
      </c>
      <c r="AA35" s="363"/>
      <c r="AB35" s="363"/>
      <c r="AC35" s="363"/>
      <c r="AD35" s="364">
        <v>66280</v>
      </c>
      <c r="AE35" s="364"/>
      <c r="AF35" s="364"/>
      <c r="AG35" s="364"/>
      <c r="AH35" s="364"/>
      <c r="AI35" s="364"/>
      <c r="AJ35" s="364"/>
      <c r="AK35" s="364"/>
      <c r="AL35" s="370">
        <v>0.4</v>
      </c>
      <c r="AM35" s="371"/>
      <c r="AN35" s="371"/>
      <c r="AO35" s="372"/>
      <c r="AP35" s="442"/>
      <c r="AQ35" s="342" t="s">
        <v>257</v>
      </c>
      <c r="AR35" s="343"/>
      <c r="AS35" s="343"/>
      <c r="AT35" s="343"/>
      <c r="AU35" s="343"/>
      <c r="AV35" s="343"/>
      <c r="AW35" s="343"/>
      <c r="AX35" s="343"/>
      <c r="AY35" s="343"/>
      <c r="AZ35" s="343"/>
      <c r="BA35" s="343"/>
      <c r="BB35" s="343"/>
      <c r="BC35" s="343"/>
      <c r="BD35" s="343"/>
      <c r="BE35" s="343"/>
      <c r="BF35" s="344"/>
      <c r="BG35" s="342" t="s">
        <v>258</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259</v>
      </c>
      <c r="CE35" s="380"/>
      <c r="CF35" s="380"/>
      <c r="CG35" s="380"/>
      <c r="CH35" s="380"/>
      <c r="CI35" s="380"/>
      <c r="CJ35" s="380"/>
      <c r="CK35" s="380"/>
      <c r="CL35" s="380"/>
      <c r="CM35" s="380"/>
      <c r="CN35" s="380"/>
      <c r="CO35" s="380"/>
      <c r="CP35" s="380"/>
      <c r="CQ35" s="381"/>
      <c r="CR35" s="360">
        <v>373748</v>
      </c>
      <c r="CS35" s="402"/>
      <c r="CT35" s="402"/>
      <c r="CU35" s="402"/>
      <c r="CV35" s="402"/>
      <c r="CW35" s="402"/>
      <c r="CX35" s="402"/>
      <c r="CY35" s="403"/>
      <c r="CZ35" s="370">
        <v>1.5</v>
      </c>
      <c r="DA35" s="404"/>
      <c r="DB35" s="404"/>
      <c r="DC35" s="405"/>
      <c r="DD35" s="377">
        <v>239532</v>
      </c>
      <c r="DE35" s="402"/>
      <c r="DF35" s="402"/>
      <c r="DG35" s="402"/>
      <c r="DH35" s="402"/>
      <c r="DI35" s="402"/>
      <c r="DJ35" s="402"/>
      <c r="DK35" s="403"/>
      <c r="DL35" s="377">
        <v>204525</v>
      </c>
      <c r="DM35" s="402"/>
      <c r="DN35" s="402"/>
      <c r="DO35" s="402"/>
      <c r="DP35" s="402"/>
      <c r="DQ35" s="402"/>
      <c r="DR35" s="402"/>
      <c r="DS35" s="402"/>
      <c r="DT35" s="402"/>
      <c r="DU35" s="402"/>
      <c r="DV35" s="403"/>
      <c r="DW35" s="370">
        <v>1.3</v>
      </c>
      <c r="DX35" s="404"/>
      <c r="DY35" s="404"/>
      <c r="DZ35" s="404"/>
      <c r="EA35" s="404"/>
      <c r="EB35" s="404"/>
      <c r="EC35" s="406"/>
    </row>
    <row r="36" spans="2:133" ht="11.25" customHeight="1" x14ac:dyDescent="0.15">
      <c r="B36" s="367" t="s">
        <v>260</v>
      </c>
      <c r="C36" s="368"/>
      <c r="D36" s="368"/>
      <c r="E36" s="368"/>
      <c r="F36" s="368"/>
      <c r="G36" s="368"/>
      <c r="H36" s="368"/>
      <c r="I36" s="368"/>
      <c r="J36" s="368"/>
      <c r="K36" s="368"/>
      <c r="L36" s="368"/>
      <c r="M36" s="368"/>
      <c r="N36" s="368"/>
      <c r="O36" s="368"/>
      <c r="P36" s="368"/>
      <c r="Q36" s="369"/>
      <c r="R36" s="360">
        <v>250464</v>
      </c>
      <c r="S36" s="361"/>
      <c r="T36" s="361"/>
      <c r="U36" s="361"/>
      <c r="V36" s="361"/>
      <c r="W36" s="361"/>
      <c r="X36" s="361"/>
      <c r="Y36" s="362"/>
      <c r="Z36" s="363">
        <v>1</v>
      </c>
      <c r="AA36" s="363"/>
      <c r="AB36" s="363"/>
      <c r="AC36" s="363"/>
      <c r="AD36" s="364" t="s">
        <v>65</v>
      </c>
      <c r="AE36" s="364"/>
      <c r="AF36" s="364"/>
      <c r="AG36" s="364"/>
      <c r="AH36" s="364"/>
      <c r="AI36" s="364"/>
      <c r="AJ36" s="364"/>
      <c r="AK36" s="364"/>
      <c r="AL36" s="370" t="s">
        <v>65</v>
      </c>
      <c r="AM36" s="371"/>
      <c r="AN36" s="371"/>
      <c r="AO36" s="372"/>
      <c r="AP36" s="442"/>
      <c r="AQ36" s="443" t="s">
        <v>261</v>
      </c>
      <c r="AR36" s="444"/>
      <c r="AS36" s="444"/>
      <c r="AT36" s="444"/>
      <c r="AU36" s="444"/>
      <c r="AV36" s="444"/>
      <c r="AW36" s="444"/>
      <c r="AX36" s="444"/>
      <c r="AY36" s="445"/>
      <c r="AZ36" s="352">
        <v>4112845</v>
      </c>
      <c r="BA36" s="353"/>
      <c r="BB36" s="353"/>
      <c r="BC36" s="353"/>
      <c r="BD36" s="353"/>
      <c r="BE36" s="353"/>
      <c r="BF36" s="446"/>
      <c r="BG36" s="373" t="s">
        <v>262</v>
      </c>
      <c r="BH36" s="374"/>
      <c r="BI36" s="374"/>
      <c r="BJ36" s="374"/>
      <c r="BK36" s="374"/>
      <c r="BL36" s="374"/>
      <c r="BM36" s="374"/>
      <c r="BN36" s="374"/>
      <c r="BO36" s="374"/>
      <c r="BP36" s="374"/>
      <c r="BQ36" s="374"/>
      <c r="BR36" s="374"/>
      <c r="BS36" s="374"/>
      <c r="BT36" s="374"/>
      <c r="BU36" s="375"/>
      <c r="BV36" s="352">
        <v>30432</v>
      </c>
      <c r="BW36" s="353"/>
      <c r="BX36" s="353"/>
      <c r="BY36" s="353"/>
      <c r="BZ36" s="353"/>
      <c r="CA36" s="353"/>
      <c r="CB36" s="446"/>
      <c r="CD36" s="379" t="s">
        <v>263</v>
      </c>
      <c r="CE36" s="380"/>
      <c r="CF36" s="380"/>
      <c r="CG36" s="380"/>
      <c r="CH36" s="380"/>
      <c r="CI36" s="380"/>
      <c r="CJ36" s="380"/>
      <c r="CK36" s="380"/>
      <c r="CL36" s="380"/>
      <c r="CM36" s="380"/>
      <c r="CN36" s="380"/>
      <c r="CO36" s="380"/>
      <c r="CP36" s="380"/>
      <c r="CQ36" s="381"/>
      <c r="CR36" s="360">
        <v>5336841</v>
      </c>
      <c r="CS36" s="361"/>
      <c r="CT36" s="361"/>
      <c r="CU36" s="361"/>
      <c r="CV36" s="361"/>
      <c r="CW36" s="361"/>
      <c r="CX36" s="361"/>
      <c r="CY36" s="362"/>
      <c r="CZ36" s="370">
        <v>21.2</v>
      </c>
      <c r="DA36" s="404"/>
      <c r="DB36" s="404"/>
      <c r="DC36" s="405"/>
      <c r="DD36" s="377">
        <v>4720172</v>
      </c>
      <c r="DE36" s="361"/>
      <c r="DF36" s="361"/>
      <c r="DG36" s="361"/>
      <c r="DH36" s="361"/>
      <c r="DI36" s="361"/>
      <c r="DJ36" s="361"/>
      <c r="DK36" s="362"/>
      <c r="DL36" s="377">
        <v>3551976</v>
      </c>
      <c r="DM36" s="361"/>
      <c r="DN36" s="361"/>
      <c r="DO36" s="361"/>
      <c r="DP36" s="361"/>
      <c r="DQ36" s="361"/>
      <c r="DR36" s="361"/>
      <c r="DS36" s="361"/>
      <c r="DT36" s="361"/>
      <c r="DU36" s="361"/>
      <c r="DV36" s="362"/>
      <c r="DW36" s="370">
        <v>23.2</v>
      </c>
      <c r="DX36" s="404"/>
      <c r="DY36" s="404"/>
      <c r="DZ36" s="404"/>
      <c r="EA36" s="404"/>
      <c r="EB36" s="404"/>
      <c r="EC36" s="406"/>
    </row>
    <row r="37" spans="2:133" ht="11.25" customHeight="1" x14ac:dyDescent="0.15">
      <c r="B37" s="367" t="s">
        <v>264</v>
      </c>
      <c r="C37" s="368"/>
      <c r="D37" s="368"/>
      <c r="E37" s="368"/>
      <c r="F37" s="368"/>
      <c r="G37" s="368"/>
      <c r="H37" s="368"/>
      <c r="I37" s="368"/>
      <c r="J37" s="368"/>
      <c r="K37" s="368"/>
      <c r="L37" s="368"/>
      <c r="M37" s="368"/>
      <c r="N37" s="368"/>
      <c r="O37" s="368"/>
      <c r="P37" s="368"/>
      <c r="Q37" s="369"/>
      <c r="R37" s="360">
        <v>329240</v>
      </c>
      <c r="S37" s="361"/>
      <c r="T37" s="361"/>
      <c r="U37" s="361"/>
      <c r="V37" s="361"/>
      <c r="W37" s="361"/>
      <c r="X37" s="361"/>
      <c r="Y37" s="362"/>
      <c r="Z37" s="363">
        <v>1.3</v>
      </c>
      <c r="AA37" s="363"/>
      <c r="AB37" s="363"/>
      <c r="AC37" s="363"/>
      <c r="AD37" s="364" t="s">
        <v>65</v>
      </c>
      <c r="AE37" s="364"/>
      <c r="AF37" s="364"/>
      <c r="AG37" s="364"/>
      <c r="AH37" s="364"/>
      <c r="AI37" s="364"/>
      <c r="AJ37" s="364"/>
      <c r="AK37" s="364"/>
      <c r="AL37" s="370" t="s">
        <v>65</v>
      </c>
      <c r="AM37" s="371"/>
      <c r="AN37" s="371"/>
      <c r="AO37" s="372"/>
      <c r="AQ37" s="447" t="s">
        <v>265</v>
      </c>
      <c r="AR37" s="448"/>
      <c r="AS37" s="448"/>
      <c r="AT37" s="448"/>
      <c r="AU37" s="448"/>
      <c r="AV37" s="448"/>
      <c r="AW37" s="448"/>
      <c r="AX37" s="448"/>
      <c r="AY37" s="449"/>
      <c r="AZ37" s="360">
        <v>1338321</v>
      </c>
      <c r="BA37" s="361"/>
      <c r="BB37" s="361"/>
      <c r="BC37" s="361"/>
      <c r="BD37" s="402"/>
      <c r="BE37" s="402"/>
      <c r="BF37" s="429"/>
      <c r="BG37" s="379" t="s">
        <v>266</v>
      </c>
      <c r="BH37" s="380"/>
      <c r="BI37" s="380"/>
      <c r="BJ37" s="380"/>
      <c r="BK37" s="380"/>
      <c r="BL37" s="380"/>
      <c r="BM37" s="380"/>
      <c r="BN37" s="380"/>
      <c r="BO37" s="380"/>
      <c r="BP37" s="380"/>
      <c r="BQ37" s="380"/>
      <c r="BR37" s="380"/>
      <c r="BS37" s="380"/>
      <c r="BT37" s="380"/>
      <c r="BU37" s="381"/>
      <c r="BV37" s="360">
        <v>16574</v>
      </c>
      <c r="BW37" s="361"/>
      <c r="BX37" s="361"/>
      <c r="BY37" s="361"/>
      <c r="BZ37" s="361"/>
      <c r="CA37" s="361"/>
      <c r="CB37" s="378"/>
      <c r="CD37" s="379" t="s">
        <v>267</v>
      </c>
      <c r="CE37" s="380"/>
      <c r="CF37" s="380"/>
      <c r="CG37" s="380"/>
      <c r="CH37" s="380"/>
      <c r="CI37" s="380"/>
      <c r="CJ37" s="380"/>
      <c r="CK37" s="380"/>
      <c r="CL37" s="380"/>
      <c r="CM37" s="380"/>
      <c r="CN37" s="380"/>
      <c r="CO37" s="380"/>
      <c r="CP37" s="380"/>
      <c r="CQ37" s="381"/>
      <c r="CR37" s="360">
        <v>1083831</v>
      </c>
      <c r="CS37" s="402"/>
      <c r="CT37" s="402"/>
      <c r="CU37" s="402"/>
      <c r="CV37" s="402"/>
      <c r="CW37" s="402"/>
      <c r="CX37" s="402"/>
      <c r="CY37" s="403"/>
      <c r="CZ37" s="370">
        <v>4.3</v>
      </c>
      <c r="DA37" s="404"/>
      <c r="DB37" s="404"/>
      <c r="DC37" s="405"/>
      <c r="DD37" s="377">
        <v>1058456</v>
      </c>
      <c r="DE37" s="402"/>
      <c r="DF37" s="402"/>
      <c r="DG37" s="402"/>
      <c r="DH37" s="402"/>
      <c r="DI37" s="402"/>
      <c r="DJ37" s="402"/>
      <c r="DK37" s="403"/>
      <c r="DL37" s="377">
        <v>1058454</v>
      </c>
      <c r="DM37" s="402"/>
      <c r="DN37" s="402"/>
      <c r="DO37" s="402"/>
      <c r="DP37" s="402"/>
      <c r="DQ37" s="402"/>
      <c r="DR37" s="402"/>
      <c r="DS37" s="402"/>
      <c r="DT37" s="402"/>
      <c r="DU37" s="402"/>
      <c r="DV37" s="403"/>
      <c r="DW37" s="370">
        <v>6.9</v>
      </c>
      <c r="DX37" s="404"/>
      <c r="DY37" s="404"/>
      <c r="DZ37" s="404"/>
      <c r="EA37" s="404"/>
      <c r="EB37" s="404"/>
      <c r="EC37" s="406"/>
    </row>
    <row r="38" spans="2:133" ht="11.25" customHeight="1" x14ac:dyDescent="0.15">
      <c r="B38" s="367" t="s">
        <v>268</v>
      </c>
      <c r="C38" s="368"/>
      <c r="D38" s="368"/>
      <c r="E38" s="368"/>
      <c r="F38" s="368"/>
      <c r="G38" s="368"/>
      <c r="H38" s="368"/>
      <c r="I38" s="368"/>
      <c r="J38" s="368"/>
      <c r="K38" s="368"/>
      <c r="L38" s="368"/>
      <c r="M38" s="368"/>
      <c r="N38" s="368"/>
      <c r="O38" s="368"/>
      <c r="P38" s="368"/>
      <c r="Q38" s="369"/>
      <c r="R38" s="360">
        <v>961915</v>
      </c>
      <c r="S38" s="361"/>
      <c r="T38" s="361"/>
      <c r="U38" s="361"/>
      <c r="V38" s="361"/>
      <c r="W38" s="361"/>
      <c r="X38" s="361"/>
      <c r="Y38" s="362"/>
      <c r="Z38" s="363">
        <v>3.7</v>
      </c>
      <c r="AA38" s="363"/>
      <c r="AB38" s="363"/>
      <c r="AC38" s="363"/>
      <c r="AD38" s="364" t="s">
        <v>65</v>
      </c>
      <c r="AE38" s="364"/>
      <c r="AF38" s="364"/>
      <c r="AG38" s="364"/>
      <c r="AH38" s="364"/>
      <c r="AI38" s="364"/>
      <c r="AJ38" s="364"/>
      <c r="AK38" s="364"/>
      <c r="AL38" s="370" t="s">
        <v>65</v>
      </c>
      <c r="AM38" s="371"/>
      <c r="AN38" s="371"/>
      <c r="AO38" s="372"/>
      <c r="AQ38" s="447" t="s">
        <v>269</v>
      </c>
      <c r="AR38" s="448"/>
      <c r="AS38" s="448"/>
      <c r="AT38" s="448"/>
      <c r="AU38" s="448"/>
      <c r="AV38" s="448"/>
      <c r="AW38" s="448"/>
      <c r="AX38" s="448"/>
      <c r="AY38" s="449"/>
      <c r="AZ38" s="360">
        <v>545951</v>
      </c>
      <c r="BA38" s="361"/>
      <c r="BB38" s="361"/>
      <c r="BC38" s="361"/>
      <c r="BD38" s="402"/>
      <c r="BE38" s="402"/>
      <c r="BF38" s="429"/>
      <c r="BG38" s="379" t="s">
        <v>270</v>
      </c>
      <c r="BH38" s="380"/>
      <c r="BI38" s="380"/>
      <c r="BJ38" s="380"/>
      <c r="BK38" s="380"/>
      <c r="BL38" s="380"/>
      <c r="BM38" s="380"/>
      <c r="BN38" s="380"/>
      <c r="BO38" s="380"/>
      <c r="BP38" s="380"/>
      <c r="BQ38" s="380"/>
      <c r="BR38" s="380"/>
      <c r="BS38" s="380"/>
      <c r="BT38" s="380"/>
      <c r="BU38" s="381"/>
      <c r="BV38" s="360">
        <v>5036</v>
      </c>
      <c r="BW38" s="361"/>
      <c r="BX38" s="361"/>
      <c r="BY38" s="361"/>
      <c r="BZ38" s="361"/>
      <c r="CA38" s="361"/>
      <c r="CB38" s="378"/>
      <c r="CD38" s="379" t="s">
        <v>271</v>
      </c>
      <c r="CE38" s="380"/>
      <c r="CF38" s="380"/>
      <c r="CG38" s="380"/>
      <c r="CH38" s="380"/>
      <c r="CI38" s="380"/>
      <c r="CJ38" s="380"/>
      <c r="CK38" s="380"/>
      <c r="CL38" s="380"/>
      <c r="CM38" s="380"/>
      <c r="CN38" s="380"/>
      <c r="CO38" s="380"/>
      <c r="CP38" s="380"/>
      <c r="CQ38" s="381"/>
      <c r="CR38" s="360">
        <v>1814771</v>
      </c>
      <c r="CS38" s="361"/>
      <c r="CT38" s="361"/>
      <c r="CU38" s="361"/>
      <c r="CV38" s="361"/>
      <c r="CW38" s="361"/>
      <c r="CX38" s="361"/>
      <c r="CY38" s="362"/>
      <c r="CZ38" s="370">
        <v>7.2</v>
      </c>
      <c r="DA38" s="404"/>
      <c r="DB38" s="404"/>
      <c r="DC38" s="405"/>
      <c r="DD38" s="377">
        <v>1498462</v>
      </c>
      <c r="DE38" s="361"/>
      <c r="DF38" s="361"/>
      <c r="DG38" s="361"/>
      <c r="DH38" s="361"/>
      <c r="DI38" s="361"/>
      <c r="DJ38" s="361"/>
      <c r="DK38" s="362"/>
      <c r="DL38" s="377">
        <v>1397873</v>
      </c>
      <c r="DM38" s="361"/>
      <c r="DN38" s="361"/>
      <c r="DO38" s="361"/>
      <c r="DP38" s="361"/>
      <c r="DQ38" s="361"/>
      <c r="DR38" s="361"/>
      <c r="DS38" s="361"/>
      <c r="DT38" s="361"/>
      <c r="DU38" s="361"/>
      <c r="DV38" s="362"/>
      <c r="DW38" s="370">
        <v>9.1</v>
      </c>
      <c r="DX38" s="404"/>
      <c r="DY38" s="404"/>
      <c r="DZ38" s="404"/>
      <c r="EA38" s="404"/>
      <c r="EB38" s="404"/>
      <c r="EC38" s="406"/>
    </row>
    <row r="39" spans="2:133" ht="11.25" customHeight="1" x14ac:dyDescent="0.15">
      <c r="B39" s="367" t="s">
        <v>272</v>
      </c>
      <c r="C39" s="368"/>
      <c r="D39" s="368"/>
      <c r="E39" s="368"/>
      <c r="F39" s="368"/>
      <c r="G39" s="368"/>
      <c r="H39" s="368"/>
      <c r="I39" s="368"/>
      <c r="J39" s="368"/>
      <c r="K39" s="368"/>
      <c r="L39" s="368"/>
      <c r="M39" s="368"/>
      <c r="N39" s="368"/>
      <c r="O39" s="368"/>
      <c r="P39" s="368"/>
      <c r="Q39" s="369"/>
      <c r="R39" s="360">
        <v>671716</v>
      </c>
      <c r="S39" s="361"/>
      <c r="T39" s="361"/>
      <c r="U39" s="361"/>
      <c r="V39" s="361"/>
      <c r="W39" s="361"/>
      <c r="X39" s="361"/>
      <c r="Y39" s="362"/>
      <c r="Z39" s="363">
        <v>2.6</v>
      </c>
      <c r="AA39" s="363"/>
      <c r="AB39" s="363"/>
      <c r="AC39" s="363"/>
      <c r="AD39" s="364">
        <v>22508</v>
      </c>
      <c r="AE39" s="364"/>
      <c r="AF39" s="364"/>
      <c r="AG39" s="364"/>
      <c r="AH39" s="364"/>
      <c r="AI39" s="364"/>
      <c r="AJ39" s="364"/>
      <c r="AK39" s="364"/>
      <c r="AL39" s="370">
        <v>0.2</v>
      </c>
      <c r="AM39" s="371"/>
      <c r="AN39" s="371"/>
      <c r="AO39" s="372"/>
      <c r="AQ39" s="447" t="s">
        <v>273</v>
      </c>
      <c r="AR39" s="448"/>
      <c r="AS39" s="448"/>
      <c r="AT39" s="448"/>
      <c r="AU39" s="448"/>
      <c r="AV39" s="448"/>
      <c r="AW39" s="448"/>
      <c r="AX39" s="448"/>
      <c r="AY39" s="449"/>
      <c r="AZ39" s="360">
        <v>413802</v>
      </c>
      <c r="BA39" s="361"/>
      <c r="BB39" s="361"/>
      <c r="BC39" s="361"/>
      <c r="BD39" s="402"/>
      <c r="BE39" s="402"/>
      <c r="BF39" s="429"/>
      <c r="BG39" s="379" t="s">
        <v>274</v>
      </c>
      <c r="BH39" s="380"/>
      <c r="BI39" s="380"/>
      <c r="BJ39" s="380"/>
      <c r="BK39" s="380"/>
      <c r="BL39" s="380"/>
      <c r="BM39" s="380"/>
      <c r="BN39" s="380"/>
      <c r="BO39" s="380"/>
      <c r="BP39" s="380"/>
      <c r="BQ39" s="380"/>
      <c r="BR39" s="380"/>
      <c r="BS39" s="380"/>
      <c r="BT39" s="380"/>
      <c r="BU39" s="381"/>
      <c r="BV39" s="360">
        <v>8248</v>
      </c>
      <c r="BW39" s="361"/>
      <c r="BX39" s="361"/>
      <c r="BY39" s="361"/>
      <c r="BZ39" s="361"/>
      <c r="CA39" s="361"/>
      <c r="CB39" s="378"/>
      <c r="CD39" s="379" t="s">
        <v>275</v>
      </c>
      <c r="CE39" s="380"/>
      <c r="CF39" s="380"/>
      <c r="CG39" s="380"/>
      <c r="CH39" s="380"/>
      <c r="CI39" s="380"/>
      <c r="CJ39" s="380"/>
      <c r="CK39" s="380"/>
      <c r="CL39" s="380"/>
      <c r="CM39" s="380"/>
      <c r="CN39" s="380"/>
      <c r="CO39" s="380"/>
      <c r="CP39" s="380"/>
      <c r="CQ39" s="381"/>
      <c r="CR39" s="360">
        <v>564006</v>
      </c>
      <c r="CS39" s="402"/>
      <c r="CT39" s="402"/>
      <c r="CU39" s="402"/>
      <c r="CV39" s="402"/>
      <c r="CW39" s="402"/>
      <c r="CX39" s="402"/>
      <c r="CY39" s="403"/>
      <c r="CZ39" s="370">
        <v>2.2000000000000002</v>
      </c>
      <c r="DA39" s="404"/>
      <c r="DB39" s="404"/>
      <c r="DC39" s="405"/>
      <c r="DD39" s="377">
        <v>255133</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x14ac:dyDescent="0.15">
      <c r="B40" s="367" t="s">
        <v>276</v>
      </c>
      <c r="C40" s="368"/>
      <c r="D40" s="368"/>
      <c r="E40" s="368"/>
      <c r="F40" s="368"/>
      <c r="G40" s="368"/>
      <c r="H40" s="368"/>
      <c r="I40" s="368"/>
      <c r="J40" s="368"/>
      <c r="K40" s="368"/>
      <c r="L40" s="368"/>
      <c r="M40" s="368"/>
      <c r="N40" s="368"/>
      <c r="O40" s="368"/>
      <c r="P40" s="368"/>
      <c r="Q40" s="369"/>
      <c r="R40" s="360">
        <v>2131489</v>
      </c>
      <c r="S40" s="361"/>
      <c r="T40" s="361"/>
      <c r="U40" s="361"/>
      <c r="V40" s="361"/>
      <c r="W40" s="361"/>
      <c r="X40" s="361"/>
      <c r="Y40" s="362"/>
      <c r="Z40" s="363">
        <v>8.1999999999999993</v>
      </c>
      <c r="AA40" s="363"/>
      <c r="AB40" s="363"/>
      <c r="AC40" s="363"/>
      <c r="AD40" s="364" t="s">
        <v>65</v>
      </c>
      <c r="AE40" s="364"/>
      <c r="AF40" s="364"/>
      <c r="AG40" s="364"/>
      <c r="AH40" s="364"/>
      <c r="AI40" s="364"/>
      <c r="AJ40" s="364"/>
      <c r="AK40" s="364"/>
      <c r="AL40" s="370" t="s">
        <v>65</v>
      </c>
      <c r="AM40" s="371"/>
      <c r="AN40" s="371"/>
      <c r="AO40" s="372"/>
      <c r="AQ40" s="447" t="s">
        <v>277</v>
      </c>
      <c r="AR40" s="448"/>
      <c r="AS40" s="448"/>
      <c r="AT40" s="448"/>
      <c r="AU40" s="448"/>
      <c r="AV40" s="448"/>
      <c r="AW40" s="448"/>
      <c r="AX40" s="448"/>
      <c r="AY40" s="449"/>
      <c r="AZ40" s="360">
        <v>12600</v>
      </c>
      <c r="BA40" s="361"/>
      <c r="BB40" s="361"/>
      <c r="BC40" s="361"/>
      <c r="BD40" s="402"/>
      <c r="BE40" s="402"/>
      <c r="BF40" s="429"/>
      <c r="BG40" s="450" t="s">
        <v>278</v>
      </c>
      <c r="BH40" s="451"/>
      <c r="BI40" s="451"/>
      <c r="BJ40" s="451"/>
      <c r="BK40" s="451"/>
      <c r="BL40" s="452"/>
      <c r="BM40" s="380" t="s">
        <v>279</v>
      </c>
      <c r="BN40" s="380"/>
      <c r="BO40" s="380"/>
      <c r="BP40" s="380"/>
      <c r="BQ40" s="380"/>
      <c r="BR40" s="380"/>
      <c r="BS40" s="380"/>
      <c r="BT40" s="380"/>
      <c r="BU40" s="381"/>
      <c r="BV40" s="360">
        <v>110</v>
      </c>
      <c r="BW40" s="361"/>
      <c r="BX40" s="361"/>
      <c r="BY40" s="361"/>
      <c r="BZ40" s="361"/>
      <c r="CA40" s="361"/>
      <c r="CB40" s="378"/>
      <c r="CD40" s="379" t="s">
        <v>280</v>
      </c>
      <c r="CE40" s="380"/>
      <c r="CF40" s="380"/>
      <c r="CG40" s="380"/>
      <c r="CH40" s="380"/>
      <c r="CI40" s="380"/>
      <c r="CJ40" s="380"/>
      <c r="CK40" s="380"/>
      <c r="CL40" s="380"/>
      <c r="CM40" s="380"/>
      <c r="CN40" s="380"/>
      <c r="CO40" s="380"/>
      <c r="CP40" s="380"/>
      <c r="CQ40" s="381"/>
      <c r="CR40" s="360">
        <v>335500</v>
      </c>
      <c r="CS40" s="361"/>
      <c r="CT40" s="361"/>
      <c r="CU40" s="361"/>
      <c r="CV40" s="361"/>
      <c r="CW40" s="361"/>
      <c r="CX40" s="361"/>
      <c r="CY40" s="362"/>
      <c r="CZ40" s="370">
        <v>1.3</v>
      </c>
      <c r="DA40" s="404"/>
      <c r="DB40" s="404"/>
      <c r="DC40" s="405"/>
      <c r="DD40" s="377">
        <v>500</v>
      </c>
      <c r="DE40" s="361"/>
      <c r="DF40" s="361"/>
      <c r="DG40" s="361"/>
      <c r="DH40" s="361"/>
      <c r="DI40" s="361"/>
      <c r="DJ40" s="361"/>
      <c r="DK40" s="362"/>
      <c r="DL40" s="377" t="s">
        <v>65</v>
      </c>
      <c r="DM40" s="361"/>
      <c r="DN40" s="361"/>
      <c r="DO40" s="361"/>
      <c r="DP40" s="361"/>
      <c r="DQ40" s="361"/>
      <c r="DR40" s="361"/>
      <c r="DS40" s="361"/>
      <c r="DT40" s="361"/>
      <c r="DU40" s="361"/>
      <c r="DV40" s="362"/>
      <c r="DW40" s="370" t="s">
        <v>65</v>
      </c>
      <c r="DX40" s="404"/>
      <c r="DY40" s="404"/>
      <c r="DZ40" s="404"/>
      <c r="EA40" s="404"/>
      <c r="EB40" s="404"/>
      <c r="EC40" s="406"/>
    </row>
    <row r="41" spans="2:133" ht="11.25" customHeight="1" x14ac:dyDescent="0.15">
      <c r="B41" s="367" t="s">
        <v>281</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282</v>
      </c>
      <c r="AR41" s="448"/>
      <c r="AS41" s="448"/>
      <c r="AT41" s="448"/>
      <c r="AU41" s="448"/>
      <c r="AV41" s="448"/>
      <c r="AW41" s="448"/>
      <c r="AX41" s="448"/>
      <c r="AY41" s="449"/>
      <c r="AZ41" s="360">
        <v>383393</v>
      </c>
      <c r="BA41" s="361"/>
      <c r="BB41" s="361"/>
      <c r="BC41" s="361"/>
      <c r="BD41" s="402"/>
      <c r="BE41" s="402"/>
      <c r="BF41" s="429"/>
      <c r="BG41" s="450"/>
      <c r="BH41" s="451"/>
      <c r="BI41" s="451"/>
      <c r="BJ41" s="451"/>
      <c r="BK41" s="451"/>
      <c r="BL41" s="452"/>
      <c r="BM41" s="380" t="s">
        <v>283</v>
      </c>
      <c r="BN41" s="380"/>
      <c r="BO41" s="380"/>
      <c r="BP41" s="380"/>
      <c r="BQ41" s="380"/>
      <c r="BR41" s="380"/>
      <c r="BS41" s="380"/>
      <c r="BT41" s="380"/>
      <c r="BU41" s="381"/>
      <c r="BV41" s="360" t="s">
        <v>65</v>
      </c>
      <c r="BW41" s="361"/>
      <c r="BX41" s="361"/>
      <c r="BY41" s="361"/>
      <c r="BZ41" s="361"/>
      <c r="CA41" s="361"/>
      <c r="CB41" s="378"/>
      <c r="CD41" s="379" t="s">
        <v>284</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15">
      <c r="B42" s="367" t="s">
        <v>285</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286</v>
      </c>
      <c r="AR42" s="460"/>
      <c r="AS42" s="460"/>
      <c r="AT42" s="460"/>
      <c r="AU42" s="460"/>
      <c r="AV42" s="460"/>
      <c r="AW42" s="460"/>
      <c r="AX42" s="460"/>
      <c r="AY42" s="461"/>
      <c r="AZ42" s="462">
        <v>1418778</v>
      </c>
      <c r="BA42" s="463"/>
      <c r="BB42" s="463"/>
      <c r="BC42" s="463"/>
      <c r="BD42" s="437"/>
      <c r="BE42" s="437"/>
      <c r="BF42" s="439"/>
      <c r="BG42" s="464"/>
      <c r="BH42" s="465"/>
      <c r="BI42" s="465"/>
      <c r="BJ42" s="465"/>
      <c r="BK42" s="465"/>
      <c r="BL42" s="466"/>
      <c r="BM42" s="387" t="s">
        <v>287</v>
      </c>
      <c r="BN42" s="387"/>
      <c r="BO42" s="387"/>
      <c r="BP42" s="387"/>
      <c r="BQ42" s="387"/>
      <c r="BR42" s="387"/>
      <c r="BS42" s="387"/>
      <c r="BT42" s="387"/>
      <c r="BU42" s="388"/>
      <c r="BV42" s="462">
        <v>372</v>
      </c>
      <c r="BW42" s="463"/>
      <c r="BX42" s="463"/>
      <c r="BY42" s="463"/>
      <c r="BZ42" s="463"/>
      <c r="CA42" s="463"/>
      <c r="CB42" s="467"/>
      <c r="CD42" s="367" t="s">
        <v>288</v>
      </c>
      <c r="CE42" s="368"/>
      <c r="CF42" s="368"/>
      <c r="CG42" s="368"/>
      <c r="CH42" s="368"/>
      <c r="CI42" s="368"/>
      <c r="CJ42" s="368"/>
      <c r="CK42" s="368"/>
      <c r="CL42" s="368"/>
      <c r="CM42" s="368"/>
      <c r="CN42" s="368"/>
      <c r="CO42" s="368"/>
      <c r="CP42" s="368"/>
      <c r="CQ42" s="369"/>
      <c r="CR42" s="360">
        <v>2208889</v>
      </c>
      <c r="CS42" s="402"/>
      <c r="CT42" s="402"/>
      <c r="CU42" s="402"/>
      <c r="CV42" s="402"/>
      <c r="CW42" s="402"/>
      <c r="CX42" s="402"/>
      <c r="CY42" s="403"/>
      <c r="CZ42" s="370">
        <v>8.8000000000000007</v>
      </c>
      <c r="DA42" s="404"/>
      <c r="DB42" s="404"/>
      <c r="DC42" s="405"/>
      <c r="DD42" s="377">
        <v>432341</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15">
      <c r="B43" s="367" t="s">
        <v>289</v>
      </c>
      <c r="C43" s="368"/>
      <c r="D43" s="368"/>
      <c r="E43" s="368"/>
      <c r="F43" s="368"/>
      <c r="G43" s="368"/>
      <c r="H43" s="368"/>
      <c r="I43" s="368"/>
      <c r="J43" s="368"/>
      <c r="K43" s="368"/>
      <c r="L43" s="368"/>
      <c r="M43" s="368"/>
      <c r="N43" s="368"/>
      <c r="O43" s="368"/>
      <c r="P43" s="368"/>
      <c r="Q43" s="369"/>
      <c r="R43" s="360">
        <v>453889</v>
      </c>
      <c r="S43" s="361"/>
      <c r="T43" s="361"/>
      <c r="U43" s="361"/>
      <c r="V43" s="361"/>
      <c r="W43" s="361"/>
      <c r="X43" s="361"/>
      <c r="Y43" s="362"/>
      <c r="Z43" s="363">
        <v>1.7</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290</v>
      </c>
      <c r="CE43" s="368"/>
      <c r="CF43" s="368"/>
      <c r="CG43" s="368"/>
      <c r="CH43" s="368"/>
      <c r="CI43" s="368"/>
      <c r="CJ43" s="368"/>
      <c r="CK43" s="368"/>
      <c r="CL43" s="368"/>
      <c r="CM43" s="368"/>
      <c r="CN43" s="368"/>
      <c r="CO43" s="368"/>
      <c r="CP43" s="368"/>
      <c r="CQ43" s="369"/>
      <c r="CR43" s="360">
        <v>14837</v>
      </c>
      <c r="CS43" s="402"/>
      <c r="CT43" s="402"/>
      <c r="CU43" s="402"/>
      <c r="CV43" s="402"/>
      <c r="CW43" s="402"/>
      <c r="CX43" s="402"/>
      <c r="CY43" s="403"/>
      <c r="CZ43" s="370">
        <v>0.1</v>
      </c>
      <c r="DA43" s="404"/>
      <c r="DB43" s="404"/>
      <c r="DC43" s="405"/>
      <c r="DD43" s="377">
        <v>14837</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15">
      <c r="B44" s="408" t="s">
        <v>291</v>
      </c>
      <c r="C44" s="409"/>
      <c r="D44" s="409"/>
      <c r="E44" s="409"/>
      <c r="F44" s="409"/>
      <c r="G44" s="409"/>
      <c r="H44" s="409"/>
      <c r="I44" s="409"/>
      <c r="J44" s="409"/>
      <c r="K44" s="409"/>
      <c r="L44" s="409"/>
      <c r="M44" s="409"/>
      <c r="N44" s="409"/>
      <c r="O44" s="409"/>
      <c r="P44" s="409"/>
      <c r="Q44" s="410"/>
      <c r="R44" s="462">
        <v>26053324</v>
      </c>
      <c r="S44" s="463"/>
      <c r="T44" s="463"/>
      <c r="U44" s="463"/>
      <c r="V44" s="463"/>
      <c r="W44" s="463"/>
      <c r="X44" s="463"/>
      <c r="Y44" s="469"/>
      <c r="Z44" s="470">
        <v>100</v>
      </c>
      <c r="AA44" s="470"/>
      <c r="AB44" s="470"/>
      <c r="AC44" s="470"/>
      <c r="AD44" s="471">
        <v>14854860</v>
      </c>
      <c r="AE44" s="471"/>
      <c r="AF44" s="471"/>
      <c r="AG44" s="471"/>
      <c r="AH44" s="471"/>
      <c r="AI44" s="471"/>
      <c r="AJ44" s="471"/>
      <c r="AK44" s="471"/>
      <c r="AL44" s="472">
        <v>100</v>
      </c>
      <c r="AM44" s="438"/>
      <c r="AN44" s="438"/>
      <c r="AO44" s="473"/>
      <c r="CD44" s="474" t="s">
        <v>237</v>
      </c>
      <c r="CE44" s="475"/>
      <c r="CF44" s="367" t="s">
        <v>292</v>
      </c>
      <c r="CG44" s="368"/>
      <c r="CH44" s="368"/>
      <c r="CI44" s="368"/>
      <c r="CJ44" s="368"/>
      <c r="CK44" s="368"/>
      <c r="CL44" s="368"/>
      <c r="CM44" s="368"/>
      <c r="CN44" s="368"/>
      <c r="CO44" s="368"/>
      <c r="CP44" s="368"/>
      <c r="CQ44" s="369"/>
      <c r="CR44" s="360">
        <v>2013655</v>
      </c>
      <c r="CS44" s="361"/>
      <c r="CT44" s="361"/>
      <c r="CU44" s="361"/>
      <c r="CV44" s="361"/>
      <c r="CW44" s="361"/>
      <c r="CX44" s="361"/>
      <c r="CY44" s="362"/>
      <c r="CZ44" s="370">
        <v>8</v>
      </c>
      <c r="DA44" s="371"/>
      <c r="DB44" s="371"/>
      <c r="DC44" s="382"/>
      <c r="DD44" s="377">
        <v>414477</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1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293</v>
      </c>
      <c r="CG45" s="368"/>
      <c r="CH45" s="368"/>
      <c r="CI45" s="368"/>
      <c r="CJ45" s="368"/>
      <c r="CK45" s="368"/>
      <c r="CL45" s="368"/>
      <c r="CM45" s="368"/>
      <c r="CN45" s="368"/>
      <c r="CO45" s="368"/>
      <c r="CP45" s="368"/>
      <c r="CQ45" s="369"/>
      <c r="CR45" s="360">
        <v>378276</v>
      </c>
      <c r="CS45" s="402"/>
      <c r="CT45" s="402"/>
      <c r="CU45" s="402"/>
      <c r="CV45" s="402"/>
      <c r="CW45" s="402"/>
      <c r="CX45" s="402"/>
      <c r="CY45" s="403"/>
      <c r="CZ45" s="370">
        <v>1.5</v>
      </c>
      <c r="DA45" s="404"/>
      <c r="DB45" s="404"/>
      <c r="DC45" s="405"/>
      <c r="DD45" s="377">
        <v>18468</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15">
      <c r="B46" s="479" t="s">
        <v>294</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295</v>
      </c>
      <c r="CG46" s="368"/>
      <c r="CH46" s="368"/>
      <c r="CI46" s="368"/>
      <c r="CJ46" s="368"/>
      <c r="CK46" s="368"/>
      <c r="CL46" s="368"/>
      <c r="CM46" s="368"/>
      <c r="CN46" s="368"/>
      <c r="CO46" s="368"/>
      <c r="CP46" s="368"/>
      <c r="CQ46" s="369"/>
      <c r="CR46" s="360">
        <v>1548346</v>
      </c>
      <c r="CS46" s="361"/>
      <c r="CT46" s="361"/>
      <c r="CU46" s="361"/>
      <c r="CV46" s="361"/>
      <c r="CW46" s="361"/>
      <c r="CX46" s="361"/>
      <c r="CY46" s="362"/>
      <c r="CZ46" s="370">
        <v>6.1</v>
      </c>
      <c r="DA46" s="371"/>
      <c r="DB46" s="371"/>
      <c r="DC46" s="382"/>
      <c r="DD46" s="377">
        <v>390790</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15">
      <c r="B47" s="480" t="s">
        <v>296</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297</v>
      </c>
      <c r="CG47" s="368"/>
      <c r="CH47" s="368"/>
      <c r="CI47" s="368"/>
      <c r="CJ47" s="368"/>
      <c r="CK47" s="368"/>
      <c r="CL47" s="368"/>
      <c r="CM47" s="368"/>
      <c r="CN47" s="368"/>
      <c r="CO47" s="368"/>
      <c r="CP47" s="368"/>
      <c r="CQ47" s="369"/>
      <c r="CR47" s="360">
        <v>195234</v>
      </c>
      <c r="CS47" s="402"/>
      <c r="CT47" s="402"/>
      <c r="CU47" s="402"/>
      <c r="CV47" s="402"/>
      <c r="CW47" s="402"/>
      <c r="CX47" s="402"/>
      <c r="CY47" s="403"/>
      <c r="CZ47" s="370">
        <v>0.8</v>
      </c>
      <c r="DA47" s="404"/>
      <c r="DB47" s="404"/>
      <c r="DC47" s="405"/>
      <c r="DD47" s="377">
        <v>17864</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x14ac:dyDescent="0.15">
      <c r="B48" s="481" t="s">
        <v>298</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299</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15">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300</v>
      </c>
      <c r="CE49" s="409"/>
      <c r="CF49" s="409"/>
      <c r="CG49" s="409"/>
      <c r="CH49" s="409"/>
      <c r="CI49" s="409"/>
      <c r="CJ49" s="409"/>
      <c r="CK49" s="409"/>
      <c r="CL49" s="409"/>
      <c r="CM49" s="409"/>
      <c r="CN49" s="409"/>
      <c r="CO49" s="409"/>
      <c r="CP49" s="409"/>
      <c r="CQ49" s="410"/>
      <c r="CR49" s="462">
        <v>25186557</v>
      </c>
      <c r="CS49" s="437"/>
      <c r="CT49" s="437"/>
      <c r="CU49" s="437"/>
      <c r="CV49" s="437"/>
      <c r="CW49" s="437"/>
      <c r="CX49" s="437"/>
      <c r="CY49" s="485"/>
      <c r="CZ49" s="472">
        <v>100</v>
      </c>
      <c r="DA49" s="486"/>
      <c r="DB49" s="486"/>
      <c r="DC49" s="487"/>
      <c r="DD49" s="488">
        <v>17100606</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idden="1" x14ac:dyDescent="0.15">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501" customWidth="1"/>
    <col min="131" max="131" width="1.625" style="501" customWidth="1"/>
    <col min="132" max="16384" width="9" style="501" hidden="1"/>
  </cols>
  <sheetData>
    <row r="1" spans="1:131" ht="11.25" customHeight="1" thickBot="1" x14ac:dyDescent="0.2">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
      <c r="A2" s="502"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302</v>
      </c>
      <c r="DK2" s="504"/>
      <c r="DL2" s="504"/>
      <c r="DM2" s="504"/>
      <c r="DN2" s="504"/>
      <c r="DO2" s="505"/>
      <c r="DP2" s="498"/>
      <c r="DQ2" s="503" t="s">
        <v>303</v>
      </c>
      <c r="DR2" s="504"/>
      <c r="DS2" s="504"/>
      <c r="DT2" s="504"/>
      <c r="DU2" s="504"/>
      <c r="DV2" s="504"/>
      <c r="DW2" s="504"/>
      <c r="DX2" s="504"/>
      <c r="DY2" s="504"/>
      <c r="DZ2" s="505"/>
      <c r="EA2" s="500"/>
    </row>
    <row r="3" spans="1:131" ht="11.25" customHeigh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
      <c r="A4" s="506" t="s">
        <v>304</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15">
      <c r="A5" s="512" t="s">
        <v>306</v>
      </c>
      <c r="B5" s="513"/>
      <c r="C5" s="513"/>
      <c r="D5" s="513"/>
      <c r="E5" s="513"/>
      <c r="F5" s="513"/>
      <c r="G5" s="513"/>
      <c r="H5" s="513"/>
      <c r="I5" s="513"/>
      <c r="J5" s="513"/>
      <c r="K5" s="513"/>
      <c r="L5" s="513"/>
      <c r="M5" s="513"/>
      <c r="N5" s="513"/>
      <c r="O5" s="513"/>
      <c r="P5" s="514"/>
      <c r="Q5" s="515" t="s">
        <v>307</v>
      </c>
      <c r="R5" s="516"/>
      <c r="S5" s="516"/>
      <c r="T5" s="516"/>
      <c r="U5" s="517"/>
      <c r="V5" s="515" t="s">
        <v>308</v>
      </c>
      <c r="W5" s="516"/>
      <c r="X5" s="516"/>
      <c r="Y5" s="516"/>
      <c r="Z5" s="517"/>
      <c r="AA5" s="515" t="s">
        <v>309</v>
      </c>
      <c r="AB5" s="516"/>
      <c r="AC5" s="516"/>
      <c r="AD5" s="516"/>
      <c r="AE5" s="516"/>
      <c r="AF5" s="518" t="s">
        <v>310</v>
      </c>
      <c r="AG5" s="516"/>
      <c r="AH5" s="516"/>
      <c r="AI5" s="516"/>
      <c r="AJ5" s="519"/>
      <c r="AK5" s="516" t="s">
        <v>311</v>
      </c>
      <c r="AL5" s="516"/>
      <c r="AM5" s="516"/>
      <c r="AN5" s="516"/>
      <c r="AO5" s="517"/>
      <c r="AP5" s="515" t="s">
        <v>312</v>
      </c>
      <c r="AQ5" s="516"/>
      <c r="AR5" s="516"/>
      <c r="AS5" s="516"/>
      <c r="AT5" s="517"/>
      <c r="AU5" s="515" t="s">
        <v>313</v>
      </c>
      <c r="AV5" s="516"/>
      <c r="AW5" s="516"/>
      <c r="AX5" s="516"/>
      <c r="AY5" s="519"/>
      <c r="AZ5" s="507"/>
      <c r="BA5" s="507"/>
      <c r="BB5" s="507"/>
      <c r="BC5" s="507"/>
      <c r="BD5" s="507"/>
      <c r="BE5" s="508"/>
      <c r="BF5" s="508"/>
      <c r="BG5" s="508"/>
      <c r="BH5" s="508"/>
      <c r="BI5" s="508"/>
      <c r="BJ5" s="508"/>
      <c r="BK5" s="508"/>
      <c r="BL5" s="508"/>
      <c r="BM5" s="508"/>
      <c r="BN5" s="508"/>
      <c r="BO5" s="508"/>
      <c r="BP5" s="508"/>
      <c r="BQ5" s="512" t="s">
        <v>314</v>
      </c>
      <c r="BR5" s="513"/>
      <c r="BS5" s="513"/>
      <c r="BT5" s="513"/>
      <c r="BU5" s="513"/>
      <c r="BV5" s="513"/>
      <c r="BW5" s="513"/>
      <c r="BX5" s="513"/>
      <c r="BY5" s="513"/>
      <c r="BZ5" s="513"/>
      <c r="CA5" s="513"/>
      <c r="CB5" s="513"/>
      <c r="CC5" s="513"/>
      <c r="CD5" s="513"/>
      <c r="CE5" s="513"/>
      <c r="CF5" s="513"/>
      <c r="CG5" s="514"/>
      <c r="CH5" s="515" t="s">
        <v>315</v>
      </c>
      <c r="CI5" s="516"/>
      <c r="CJ5" s="516"/>
      <c r="CK5" s="516"/>
      <c r="CL5" s="517"/>
      <c r="CM5" s="515" t="s">
        <v>316</v>
      </c>
      <c r="CN5" s="516"/>
      <c r="CO5" s="516"/>
      <c r="CP5" s="516"/>
      <c r="CQ5" s="517"/>
      <c r="CR5" s="515" t="s">
        <v>317</v>
      </c>
      <c r="CS5" s="516"/>
      <c r="CT5" s="516"/>
      <c r="CU5" s="516"/>
      <c r="CV5" s="517"/>
      <c r="CW5" s="515" t="s">
        <v>318</v>
      </c>
      <c r="CX5" s="516"/>
      <c r="CY5" s="516"/>
      <c r="CZ5" s="516"/>
      <c r="DA5" s="517"/>
      <c r="DB5" s="515" t="s">
        <v>319</v>
      </c>
      <c r="DC5" s="516"/>
      <c r="DD5" s="516"/>
      <c r="DE5" s="516"/>
      <c r="DF5" s="517"/>
      <c r="DG5" s="520" t="s">
        <v>320</v>
      </c>
      <c r="DH5" s="521"/>
      <c r="DI5" s="521"/>
      <c r="DJ5" s="521"/>
      <c r="DK5" s="522"/>
      <c r="DL5" s="520" t="s">
        <v>321</v>
      </c>
      <c r="DM5" s="521"/>
      <c r="DN5" s="521"/>
      <c r="DO5" s="521"/>
      <c r="DP5" s="522"/>
      <c r="DQ5" s="515" t="s">
        <v>322</v>
      </c>
      <c r="DR5" s="516"/>
      <c r="DS5" s="516"/>
      <c r="DT5" s="516"/>
      <c r="DU5" s="517"/>
      <c r="DV5" s="515" t="s">
        <v>313</v>
      </c>
      <c r="DW5" s="516"/>
      <c r="DX5" s="516"/>
      <c r="DY5" s="516"/>
      <c r="DZ5" s="519"/>
      <c r="EA5" s="510"/>
    </row>
    <row r="6" spans="1:131" s="511" customFormat="1" ht="26.25" customHeight="1" thickBot="1" x14ac:dyDescent="0.2">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15">
      <c r="A7" s="534">
        <v>1</v>
      </c>
      <c r="B7" s="535" t="s">
        <v>323</v>
      </c>
      <c r="C7" s="536"/>
      <c r="D7" s="536"/>
      <c r="E7" s="536"/>
      <c r="F7" s="536"/>
      <c r="G7" s="536"/>
      <c r="H7" s="536"/>
      <c r="I7" s="536"/>
      <c r="J7" s="536"/>
      <c r="K7" s="536"/>
      <c r="L7" s="536"/>
      <c r="M7" s="536"/>
      <c r="N7" s="536"/>
      <c r="O7" s="536"/>
      <c r="P7" s="537"/>
      <c r="Q7" s="538">
        <v>26067</v>
      </c>
      <c r="R7" s="539"/>
      <c r="S7" s="539"/>
      <c r="T7" s="539"/>
      <c r="U7" s="539"/>
      <c r="V7" s="539">
        <v>25201</v>
      </c>
      <c r="W7" s="539"/>
      <c r="X7" s="539"/>
      <c r="Y7" s="539"/>
      <c r="Z7" s="539"/>
      <c r="AA7" s="539">
        <v>867</v>
      </c>
      <c r="AB7" s="539"/>
      <c r="AC7" s="539"/>
      <c r="AD7" s="539"/>
      <c r="AE7" s="540"/>
      <c r="AF7" s="541">
        <v>824</v>
      </c>
      <c r="AG7" s="542"/>
      <c r="AH7" s="542"/>
      <c r="AI7" s="542"/>
      <c r="AJ7" s="543"/>
      <c r="AK7" s="544">
        <v>329</v>
      </c>
      <c r="AL7" s="545"/>
      <c r="AM7" s="545"/>
      <c r="AN7" s="545"/>
      <c r="AO7" s="545"/>
      <c r="AP7" s="545">
        <v>29015</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c r="BT7" s="550"/>
      <c r="BU7" s="550"/>
      <c r="BV7" s="550"/>
      <c r="BW7" s="550"/>
      <c r="BX7" s="550"/>
      <c r="BY7" s="550"/>
      <c r="BZ7" s="550"/>
      <c r="CA7" s="550"/>
      <c r="CB7" s="550"/>
      <c r="CC7" s="550"/>
      <c r="CD7" s="550"/>
      <c r="CE7" s="550"/>
      <c r="CF7" s="550"/>
      <c r="CG7" s="551"/>
      <c r="CH7" s="552"/>
      <c r="CI7" s="553"/>
      <c r="CJ7" s="553"/>
      <c r="CK7" s="553"/>
      <c r="CL7" s="554"/>
      <c r="CM7" s="552"/>
      <c r="CN7" s="553"/>
      <c r="CO7" s="553"/>
      <c r="CP7" s="553"/>
      <c r="CQ7" s="554"/>
      <c r="CR7" s="552"/>
      <c r="CS7" s="553"/>
      <c r="CT7" s="553"/>
      <c r="CU7" s="553"/>
      <c r="CV7" s="554"/>
      <c r="CW7" s="552"/>
      <c r="CX7" s="553"/>
      <c r="CY7" s="553"/>
      <c r="CZ7" s="553"/>
      <c r="DA7" s="554"/>
      <c r="DB7" s="552"/>
      <c r="DC7" s="553"/>
      <c r="DD7" s="553"/>
      <c r="DE7" s="553"/>
      <c r="DF7" s="554"/>
      <c r="DG7" s="552"/>
      <c r="DH7" s="553"/>
      <c r="DI7" s="553"/>
      <c r="DJ7" s="553"/>
      <c r="DK7" s="554"/>
      <c r="DL7" s="552"/>
      <c r="DM7" s="553"/>
      <c r="DN7" s="553"/>
      <c r="DO7" s="553"/>
      <c r="DP7" s="554"/>
      <c r="DQ7" s="552"/>
      <c r="DR7" s="553"/>
      <c r="DS7" s="553"/>
      <c r="DT7" s="553"/>
      <c r="DU7" s="554"/>
      <c r="DV7" s="549"/>
      <c r="DW7" s="550"/>
      <c r="DX7" s="550"/>
      <c r="DY7" s="550"/>
      <c r="DZ7" s="555"/>
      <c r="EA7" s="510"/>
    </row>
    <row r="8" spans="1:131" s="511" customFormat="1" ht="26.25" customHeight="1" x14ac:dyDescent="0.15">
      <c r="A8" s="556">
        <v>2</v>
      </c>
      <c r="B8" s="557"/>
      <c r="C8" s="558"/>
      <c r="D8" s="558"/>
      <c r="E8" s="558"/>
      <c r="F8" s="558"/>
      <c r="G8" s="558"/>
      <c r="H8" s="558"/>
      <c r="I8" s="558"/>
      <c r="J8" s="558"/>
      <c r="K8" s="558"/>
      <c r="L8" s="558"/>
      <c r="M8" s="558"/>
      <c r="N8" s="558"/>
      <c r="O8" s="558"/>
      <c r="P8" s="559"/>
      <c r="Q8" s="560"/>
      <c r="R8" s="561"/>
      <c r="S8" s="561"/>
      <c r="T8" s="561"/>
      <c r="U8" s="561"/>
      <c r="V8" s="561"/>
      <c r="W8" s="561"/>
      <c r="X8" s="561"/>
      <c r="Y8" s="561"/>
      <c r="Z8" s="561"/>
      <c r="AA8" s="561"/>
      <c r="AB8" s="561"/>
      <c r="AC8" s="561"/>
      <c r="AD8" s="561"/>
      <c r="AE8" s="562"/>
      <c r="AF8" s="563"/>
      <c r="AG8" s="564"/>
      <c r="AH8" s="564"/>
      <c r="AI8" s="564"/>
      <c r="AJ8" s="565"/>
      <c r="AK8" s="566"/>
      <c r="AL8" s="567"/>
      <c r="AM8" s="567"/>
      <c r="AN8" s="567"/>
      <c r="AO8" s="567"/>
      <c r="AP8" s="567"/>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c r="BT8" s="572"/>
      <c r="BU8" s="572"/>
      <c r="BV8" s="572"/>
      <c r="BW8" s="572"/>
      <c r="BX8" s="572"/>
      <c r="BY8" s="572"/>
      <c r="BZ8" s="572"/>
      <c r="CA8" s="572"/>
      <c r="CB8" s="572"/>
      <c r="CC8" s="572"/>
      <c r="CD8" s="572"/>
      <c r="CE8" s="572"/>
      <c r="CF8" s="572"/>
      <c r="CG8" s="573"/>
      <c r="CH8" s="574"/>
      <c r="CI8" s="575"/>
      <c r="CJ8" s="575"/>
      <c r="CK8" s="575"/>
      <c r="CL8" s="576"/>
      <c r="CM8" s="574"/>
      <c r="CN8" s="575"/>
      <c r="CO8" s="575"/>
      <c r="CP8" s="575"/>
      <c r="CQ8" s="576"/>
      <c r="CR8" s="574"/>
      <c r="CS8" s="575"/>
      <c r="CT8" s="575"/>
      <c r="CU8" s="575"/>
      <c r="CV8" s="576"/>
      <c r="CW8" s="574"/>
      <c r="CX8" s="575"/>
      <c r="CY8" s="575"/>
      <c r="CZ8" s="575"/>
      <c r="DA8" s="576"/>
      <c r="DB8" s="574"/>
      <c r="DC8" s="575"/>
      <c r="DD8" s="575"/>
      <c r="DE8" s="575"/>
      <c r="DF8" s="576"/>
      <c r="DG8" s="574"/>
      <c r="DH8" s="575"/>
      <c r="DI8" s="575"/>
      <c r="DJ8" s="575"/>
      <c r="DK8" s="576"/>
      <c r="DL8" s="574"/>
      <c r="DM8" s="575"/>
      <c r="DN8" s="575"/>
      <c r="DO8" s="575"/>
      <c r="DP8" s="576"/>
      <c r="DQ8" s="574"/>
      <c r="DR8" s="575"/>
      <c r="DS8" s="575"/>
      <c r="DT8" s="575"/>
      <c r="DU8" s="576"/>
      <c r="DV8" s="571"/>
      <c r="DW8" s="572"/>
      <c r="DX8" s="572"/>
      <c r="DY8" s="572"/>
      <c r="DZ8" s="577"/>
      <c r="EA8" s="510"/>
    </row>
    <row r="9" spans="1:131" s="511" customFormat="1" ht="26.25" customHeight="1" x14ac:dyDescent="0.15">
      <c r="A9" s="556">
        <v>3</v>
      </c>
      <c r="B9" s="557"/>
      <c r="C9" s="558"/>
      <c r="D9" s="558"/>
      <c r="E9" s="558"/>
      <c r="F9" s="558"/>
      <c r="G9" s="558"/>
      <c r="H9" s="558"/>
      <c r="I9" s="558"/>
      <c r="J9" s="558"/>
      <c r="K9" s="558"/>
      <c r="L9" s="558"/>
      <c r="M9" s="558"/>
      <c r="N9" s="558"/>
      <c r="O9" s="558"/>
      <c r="P9" s="559"/>
      <c r="Q9" s="560"/>
      <c r="R9" s="561"/>
      <c r="S9" s="561"/>
      <c r="T9" s="561"/>
      <c r="U9" s="561"/>
      <c r="V9" s="561"/>
      <c r="W9" s="561"/>
      <c r="X9" s="561"/>
      <c r="Y9" s="561"/>
      <c r="Z9" s="561"/>
      <c r="AA9" s="561"/>
      <c r="AB9" s="561"/>
      <c r="AC9" s="561"/>
      <c r="AD9" s="561"/>
      <c r="AE9" s="562"/>
      <c r="AF9" s="563"/>
      <c r="AG9" s="564"/>
      <c r="AH9" s="564"/>
      <c r="AI9" s="564"/>
      <c r="AJ9" s="565"/>
      <c r="AK9" s="566"/>
      <c r="AL9" s="567"/>
      <c r="AM9" s="567"/>
      <c r="AN9" s="567"/>
      <c r="AO9" s="567"/>
      <c r="AP9" s="567"/>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c r="BT9" s="572"/>
      <c r="BU9" s="572"/>
      <c r="BV9" s="572"/>
      <c r="BW9" s="572"/>
      <c r="BX9" s="572"/>
      <c r="BY9" s="572"/>
      <c r="BZ9" s="572"/>
      <c r="CA9" s="572"/>
      <c r="CB9" s="572"/>
      <c r="CC9" s="572"/>
      <c r="CD9" s="572"/>
      <c r="CE9" s="572"/>
      <c r="CF9" s="572"/>
      <c r="CG9" s="573"/>
      <c r="CH9" s="574"/>
      <c r="CI9" s="575"/>
      <c r="CJ9" s="575"/>
      <c r="CK9" s="575"/>
      <c r="CL9" s="576"/>
      <c r="CM9" s="574"/>
      <c r="CN9" s="575"/>
      <c r="CO9" s="575"/>
      <c r="CP9" s="575"/>
      <c r="CQ9" s="576"/>
      <c r="CR9" s="574"/>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x14ac:dyDescent="0.15">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x14ac:dyDescent="0.15">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15">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15">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15">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15">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15">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15">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15">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15">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15">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15">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324</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
      <c r="A23" s="587" t="s">
        <v>325</v>
      </c>
      <c r="B23" s="588" t="s">
        <v>326</v>
      </c>
      <c r="C23" s="589"/>
      <c r="D23" s="589"/>
      <c r="E23" s="589"/>
      <c r="F23" s="589"/>
      <c r="G23" s="589"/>
      <c r="H23" s="589"/>
      <c r="I23" s="589"/>
      <c r="J23" s="589"/>
      <c r="K23" s="589"/>
      <c r="L23" s="589"/>
      <c r="M23" s="589"/>
      <c r="N23" s="589"/>
      <c r="O23" s="589"/>
      <c r="P23" s="590"/>
      <c r="Q23" s="591"/>
      <c r="R23" s="592"/>
      <c r="S23" s="592"/>
      <c r="T23" s="592"/>
      <c r="U23" s="592"/>
      <c r="V23" s="592"/>
      <c r="W23" s="592"/>
      <c r="X23" s="592"/>
      <c r="Y23" s="592"/>
      <c r="Z23" s="592"/>
      <c r="AA23" s="592"/>
      <c r="AB23" s="592"/>
      <c r="AC23" s="592"/>
      <c r="AD23" s="592"/>
      <c r="AE23" s="593"/>
      <c r="AF23" s="594">
        <v>824</v>
      </c>
      <c r="AG23" s="592"/>
      <c r="AH23" s="592"/>
      <c r="AI23" s="592"/>
      <c r="AJ23" s="595"/>
      <c r="AK23" s="596"/>
      <c r="AL23" s="597"/>
      <c r="AM23" s="597"/>
      <c r="AN23" s="597"/>
      <c r="AO23" s="597"/>
      <c r="AP23" s="592"/>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15">
      <c r="A24" s="603" t="s">
        <v>327</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
      <c r="A25" s="506" t="s">
        <v>328</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15">
      <c r="A26" s="512" t="s">
        <v>306</v>
      </c>
      <c r="B26" s="513"/>
      <c r="C26" s="513"/>
      <c r="D26" s="513"/>
      <c r="E26" s="513"/>
      <c r="F26" s="513"/>
      <c r="G26" s="513"/>
      <c r="H26" s="513"/>
      <c r="I26" s="513"/>
      <c r="J26" s="513"/>
      <c r="K26" s="513"/>
      <c r="L26" s="513"/>
      <c r="M26" s="513"/>
      <c r="N26" s="513"/>
      <c r="O26" s="513"/>
      <c r="P26" s="514"/>
      <c r="Q26" s="515" t="s">
        <v>329</v>
      </c>
      <c r="R26" s="516"/>
      <c r="S26" s="516"/>
      <c r="T26" s="516"/>
      <c r="U26" s="517"/>
      <c r="V26" s="515" t="s">
        <v>330</v>
      </c>
      <c r="W26" s="516"/>
      <c r="X26" s="516"/>
      <c r="Y26" s="516"/>
      <c r="Z26" s="517"/>
      <c r="AA26" s="515" t="s">
        <v>331</v>
      </c>
      <c r="AB26" s="516"/>
      <c r="AC26" s="516"/>
      <c r="AD26" s="516"/>
      <c r="AE26" s="516"/>
      <c r="AF26" s="605" t="s">
        <v>332</v>
      </c>
      <c r="AG26" s="606"/>
      <c r="AH26" s="606"/>
      <c r="AI26" s="606"/>
      <c r="AJ26" s="607"/>
      <c r="AK26" s="516" t="s">
        <v>333</v>
      </c>
      <c r="AL26" s="516"/>
      <c r="AM26" s="516"/>
      <c r="AN26" s="516"/>
      <c r="AO26" s="517"/>
      <c r="AP26" s="515" t="s">
        <v>334</v>
      </c>
      <c r="AQ26" s="516"/>
      <c r="AR26" s="516"/>
      <c r="AS26" s="516"/>
      <c r="AT26" s="517"/>
      <c r="AU26" s="515" t="s">
        <v>335</v>
      </c>
      <c r="AV26" s="516"/>
      <c r="AW26" s="516"/>
      <c r="AX26" s="516"/>
      <c r="AY26" s="517"/>
      <c r="AZ26" s="515" t="s">
        <v>336</v>
      </c>
      <c r="BA26" s="516"/>
      <c r="BB26" s="516"/>
      <c r="BC26" s="516"/>
      <c r="BD26" s="517"/>
      <c r="BE26" s="515" t="s">
        <v>313</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15">
      <c r="A28" s="611">
        <v>1</v>
      </c>
      <c r="B28" s="535" t="s">
        <v>337</v>
      </c>
      <c r="C28" s="536"/>
      <c r="D28" s="536"/>
      <c r="E28" s="536"/>
      <c r="F28" s="536"/>
      <c r="G28" s="536"/>
      <c r="H28" s="536"/>
      <c r="I28" s="536"/>
      <c r="J28" s="536"/>
      <c r="K28" s="536"/>
      <c r="L28" s="536"/>
      <c r="M28" s="536"/>
      <c r="N28" s="536"/>
      <c r="O28" s="536"/>
      <c r="P28" s="537"/>
      <c r="Q28" s="612">
        <v>4552</v>
      </c>
      <c r="R28" s="613"/>
      <c r="S28" s="613"/>
      <c r="T28" s="613"/>
      <c r="U28" s="613"/>
      <c r="V28" s="613">
        <v>4521</v>
      </c>
      <c r="W28" s="613"/>
      <c r="X28" s="613"/>
      <c r="Y28" s="613"/>
      <c r="Z28" s="613"/>
      <c r="AA28" s="613">
        <v>30</v>
      </c>
      <c r="AB28" s="613"/>
      <c r="AC28" s="613"/>
      <c r="AD28" s="613"/>
      <c r="AE28" s="614"/>
      <c r="AF28" s="615">
        <v>30</v>
      </c>
      <c r="AG28" s="613"/>
      <c r="AH28" s="613"/>
      <c r="AI28" s="613"/>
      <c r="AJ28" s="616"/>
      <c r="AK28" s="617">
        <v>341</v>
      </c>
      <c r="AL28" s="618"/>
      <c r="AM28" s="618"/>
      <c r="AN28" s="618"/>
      <c r="AO28" s="618"/>
      <c r="AP28" s="618">
        <v>0</v>
      </c>
      <c r="AQ28" s="618"/>
      <c r="AR28" s="618"/>
      <c r="AS28" s="618"/>
      <c r="AT28" s="618"/>
      <c r="AU28" s="618">
        <v>0</v>
      </c>
      <c r="AV28" s="618"/>
      <c r="AW28" s="618"/>
      <c r="AX28" s="618"/>
      <c r="AY28" s="618"/>
      <c r="AZ28" s="619" t="s">
        <v>338</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15">
      <c r="A29" s="611">
        <v>2</v>
      </c>
      <c r="B29" s="557" t="s">
        <v>339</v>
      </c>
      <c r="C29" s="558"/>
      <c r="D29" s="558"/>
      <c r="E29" s="558"/>
      <c r="F29" s="558"/>
      <c r="G29" s="558"/>
      <c r="H29" s="558"/>
      <c r="I29" s="558"/>
      <c r="J29" s="558"/>
      <c r="K29" s="558"/>
      <c r="L29" s="558"/>
      <c r="M29" s="558"/>
      <c r="N29" s="558"/>
      <c r="O29" s="558"/>
      <c r="P29" s="559"/>
      <c r="Q29" s="560">
        <v>197</v>
      </c>
      <c r="R29" s="561"/>
      <c r="S29" s="561"/>
      <c r="T29" s="561"/>
      <c r="U29" s="561"/>
      <c r="V29" s="561">
        <v>196</v>
      </c>
      <c r="W29" s="561"/>
      <c r="X29" s="561"/>
      <c r="Y29" s="561"/>
      <c r="Z29" s="561"/>
      <c r="AA29" s="561">
        <v>1</v>
      </c>
      <c r="AB29" s="561"/>
      <c r="AC29" s="561"/>
      <c r="AD29" s="561"/>
      <c r="AE29" s="562"/>
      <c r="AF29" s="563">
        <v>1</v>
      </c>
      <c r="AG29" s="564"/>
      <c r="AH29" s="564"/>
      <c r="AI29" s="564"/>
      <c r="AJ29" s="565"/>
      <c r="AK29" s="622">
        <v>92</v>
      </c>
      <c r="AL29" s="623"/>
      <c r="AM29" s="623"/>
      <c r="AN29" s="623"/>
      <c r="AO29" s="623"/>
      <c r="AP29" s="623">
        <v>67</v>
      </c>
      <c r="AQ29" s="623"/>
      <c r="AR29" s="623"/>
      <c r="AS29" s="623"/>
      <c r="AT29" s="623"/>
      <c r="AU29" s="623">
        <v>47</v>
      </c>
      <c r="AV29" s="623"/>
      <c r="AW29" s="623"/>
      <c r="AX29" s="623"/>
      <c r="AY29" s="623"/>
      <c r="AZ29" s="624" t="s">
        <v>338</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15">
      <c r="A30" s="611">
        <v>3</v>
      </c>
      <c r="B30" s="557" t="s">
        <v>340</v>
      </c>
      <c r="C30" s="558"/>
      <c r="D30" s="558"/>
      <c r="E30" s="558"/>
      <c r="F30" s="558"/>
      <c r="G30" s="558"/>
      <c r="H30" s="558"/>
      <c r="I30" s="558"/>
      <c r="J30" s="558"/>
      <c r="K30" s="558"/>
      <c r="L30" s="558"/>
      <c r="M30" s="558"/>
      <c r="N30" s="558"/>
      <c r="O30" s="558"/>
      <c r="P30" s="559"/>
      <c r="Q30" s="560">
        <v>586</v>
      </c>
      <c r="R30" s="561"/>
      <c r="S30" s="561"/>
      <c r="T30" s="561"/>
      <c r="U30" s="561"/>
      <c r="V30" s="561">
        <v>575</v>
      </c>
      <c r="W30" s="561"/>
      <c r="X30" s="561"/>
      <c r="Y30" s="561"/>
      <c r="Z30" s="561"/>
      <c r="AA30" s="561">
        <v>11</v>
      </c>
      <c r="AB30" s="561"/>
      <c r="AC30" s="561"/>
      <c r="AD30" s="561"/>
      <c r="AE30" s="562"/>
      <c r="AF30" s="563">
        <v>11</v>
      </c>
      <c r="AG30" s="564"/>
      <c r="AH30" s="564"/>
      <c r="AI30" s="564"/>
      <c r="AJ30" s="565"/>
      <c r="AK30" s="622">
        <v>141</v>
      </c>
      <c r="AL30" s="623"/>
      <c r="AM30" s="623"/>
      <c r="AN30" s="623"/>
      <c r="AO30" s="623"/>
      <c r="AP30" s="623">
        <v>0</v>
      </c>
      <c r="AQ30" s="623"/>
      <c r="AR30" s="623"/>
      <c r="AS30" s="623"/>
      <c r="AT30" s="623"/>
      <c r="AU30" s="623">
        <v>0</v>
      </c>
      <c r="AV30" s="623"/>
      <c r="AW30" s="623"/>
      <c r="AX30" s="623"/>
      <c r="AY30" s="623"/>
      <c r="AZ30" s="624" t="s">
        <v>338</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15">
      <c r="A31" s="611">
        <v>4</v>
      </c>
      <c r="B31" s="557" t="s">
        <v>341</v>
      </c>
      <c r="C31" s="558"/>
      <c r="D31" s="558"/>
      <c r="E31" s="558"/>
      <c r="F31" s="558"/>
      <c r="G31" s="558"/>
      <c r="H31" s="558"/>
      <c r="I31" s="558"/>
      <c r="J31" s="558"/>
      <c r="K31" s="558"/>
      <c r="L31" s="558"/>
      <c r="M31" s="558"/>
      <c r="N31" s="558"/>
      <c r="O31" s="558"/>
      <c r="P31" s="559"/>
      <c r="Q31" s="560">
        <v>4967</v>
      </c>
      <c r="R31" s="561"/>
      <c r="S31" s="561"/>
      <c r="T31" s="561"/>
      <c r="U31" s="561"/>
      <c r="V31" s="561">
        <v>4880</v>
      </c>
      <c r="W31" s="561"/>
      <c r="X31" s="561"/>
      <c r="Y31" s="561"/>
      <c r="Z31" s="561"/>
      <c r="AA31" s="561">
        <v>87</v>
      </c>
      <c r="AB31" s="561"/>
      <c r="AC31" s="561"/>
      <c r="AD31" s="561"/>
      <c r="AE31" s="562"/>
      <c r="AF31" s="563">
        <v>87</v>
      </c>
      <c r="AG31" s="564"/>
      <c r="AH31" s="564"/>
      <c r="AI31" s="564"/>
      <c r="AJ31" s="565"/>
      <c r="AK31" s="622">
        <v>738</v>
      </c>
      <c r="AL31" s="623"/>
      <c r="AM31" s="623"/>
      <c r="AN31" s="623"/>
      <c r="AO31" s="623"/>
      <c r="AP31" s="623">
        <v>0</v>
      </c>
      <c r="AQ31" s="623"/>
      <c r="AR31" s="623"/>
      <c r="AS31" s="623"/>
      <c r="AT31" s="623"/>
      <c r="AU31" s="623">
        <v>0</v>
      </c>
      <c r="AV31" s="623"/>
      <c r="AW31" s="623"/>
      <c r="AX31" s="623"/>
      <c r="AY31" s="623"/>
      <c r="AZ31" s="624" t="s">
        <v>338</v>
      </c>
      <c r="BA31" s="624"/>
      <c r="BB31" s="624"/>
      <c r="BC31" s="624"/>
      <c r="BD31" s="624"/>
      <c r="BE31" s="625"/>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15">
      <c r="A32" s="611">
        <v>5</v>
      </c>
      <c r="B32" s="557" t="s">
        <v>342</v>
      </c>
      <c r="C32" s="558"/>
      <c r="D32" s="558"/>
      <c r="E32" s="558"/>
      <c r="F32" s="558"/>
      <c r="G32" s="558"/>
      <c r="H32" s="558"/>
      <c r="I32" s="558"/>
      <c r="J32" s="558"/>
      <c r="K32" s="558"/>
      <c r="L32" s="558"/>
      <c r="M32" s="558"/>
      <c r="N32" s="558"/>
      <c r="O32" s="558"/>
      <c r="P32" s="559"/>
      <c r="Q32" s="560">
        <v>67</v>
      </c>
      <c r="R32" s="561"/>
      <c r="S32" s="561"/>
      <c r="T32" s="561"/>
      <c r="U32" s="561"/>
      <c r="V32" s="561">
        <v>66</v>
      </c>
      <c r="W32" s="561"/>
      <c r="X32" s="561"/>
      <c r="Y32" s="561"/>
      <c r="Z32" s="561"/>
      <c r="AA32" s="561">
        <v>0</v>
      </c>
      <c r="AB32" s="561"/>
      <c r="AC32" s="561"/>
      <c r="AD32" s="561"/>
      <c r="AE32" s="562"/>
      <c r="AF32" s="563">
        <v>0</v>
      </c>
      <c r="AG32" s="564"/>
      <c r="AH32" s="564"/>
      <c r="AI32" s="564"/>
      <c r="AJ32" s="565"/>
      <c r="AK32" s="622">
        <v>13</v>
      </c>
      <c r="AL32" s="623"/>
      <c r="AM32" s="623"/>
      <c r="AN32" s="623"/>
      <c r="AO32" s="623"/>
      <c r="AP32" s="623">
        <v>0</v>
      </c>
      <c r="AQ32" s="623"/>
      <c r="AR32" s="623"/>
      <c r="AS32" s="623"/>
      <c r="AT32" s="623"/>
      <c r="AU32" s="623">
        <v>0</v>
      </c>
      <c r="AV32" s="623"/>
      <c r="AW32" s="623"/>
      <c r="AX32" s="623"/>
      <c r="AY32" s="623"/>
      <c r="AZ32" s="624" t="s">
        <v>338</v>
      </c>
      <c r="BA32" s="624"/>
      <c r="BB32" s="624"/>
      <c r="BC32" s="624"/>
      <c r="BD32" s="624"/>
      <c r="BE32" s="625"/>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15">
      <c r="A33" s="611">
        <v>6</v>
      </c>
      <c r="B33" s="557" t="s">
        <v>343</v>
      </c>
      <c r="C33" s="558"/>
      <c r="D33" s="558"/>
      <c r="E33" s="558"/>
      <c r="F33" s="558"/>
      <c r="G33" s="558"/>
      <c r="H33" s="558"/>
      <c r="I33" s="558"/>
      <c r="J33" s="558"/>
      <c r="K33" s="558"/>
      <c r="L33" s="558"/>
      <c r="M33" s="558"/>
      <c r="N33" s="558"/>
      <c r="O33" s="558"/>
      <c r="P33" s="559"/>
      <c r="Q33" s="560">
        <v>1675</v>
      </c>
      <c r="R33" s="561"/>
      <c r="S33" s="561"/>
      <c r="T33" s="561"/>
      <c r="U33" s="561"/>
      <c r="V33" s="561">
        <v>1675</v>
      </c>
      <c r="W33" s="561"/>
      <c r="X33" s="561"/>
      <c r="Y33" s="561"/>
      <c r="Z33" s="561"/>
      <c r="AA33" s="561">
        <v>0</v>
      </c>
      <c r="AB33" s="561"/>
      <c r="AC33" s="561"/>
      <c r="AD33" s="561"/>
      <c r="AE33" s="562"/>
      <c r="AF33" s="563" t="s">
        <v>65</v>
      </c>
      <c r="AG33" s="564"/>
      <c r="AH33" s="564"/>
      <c r="AI33" s="564"/>
      <c r="AJ33" s="565"/>
      <c r="AK33" s="622">
        <v>1338</v>
      </c>
      <c r="AL33" s="623"/>
      <c r="AM33" s="623"/>
      <c r="AN33" s="623"/>
      <c r="AO33" s="623"/>
      <c r="AP33" s="623">
        <v>14790</v>
      </c>
      <c r="AQ33" s="623"/>
      <c r="AR33" s="623"/>
      <c r="AS33" s="623"/>
      <c r="AT33" s="623"/>
      <c r="AU33" s="623">
        <v>13025</v>
      </c>
      <c r="AV33" s="623"/>
      <c r="AW33" s="623"/>
      <c r="AX33" s="623"/>
      <c r="AY33" s="623"/>
      <c r="AZ33" s="624" t="s">
        <v>338</v>
      </c>
      <c r="BA33" s="624"/>
      <c r="BB33" s="624"/>
      <c r="BC33" s="624"/>
      <c r="BD33" s="624"/>
      <c r="BE33" s="625" t="s">
        <v>344</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15">
      <c r="A34" s="611">
        <v>7</v>
      </c>
      <c r="B34" s="557" t="s">
        <v>345</v>
      </c>
      <c r="C34" s="558"/>
      <c r="D34" s="558"/>
      <c r="E34" s="558"/>
      <c r="F34" s="558"/>
      <c r="G34" s="558"/>
      <c r="H34" s="558"/>
      <c r="I34" s="558"/>
      <c r="J34" s="558"/>
      <c r="K34" s="558"/>
      <c r="L34" s="558"/>
      <c r="M34" s="558"/>
      <c r="N34" s="558"/>
      <c r="O34" s="558"/>
      <c r="P34" s="559"/>
      <c r="Q34" s="560">
        <v>5252</v>
      </c>
      <c r="R34" s="561"/>
      <c r="S34" s="561"/>
      <c r="T34" s="561"/>
      <c r="U34" s="561"/>
      <c r="V34" s="561">
        <v>4008</v>
      </c>
      <c r="W34" s="561"/>
      <c r="X34" s="561"/>
      <c r="Y34" s="561"/>
      <c r="Z34" s="561"/>
      <c r="AA34" s="561">
        <v>1244</v>
      </c>
      <c r="AB34" s="561"/>
      <c r="AC34" s="561"/>
      <c r="AD34" s="561"/>
      <c r="AE34" s="562"/>
      <c r="AF34" s="563">
        <v>1608</v>
      </c>
      <c r="AG34" s="564"/>
      <c r="AH34" s="564"/>
      <c r="AI34" s="564"/>
      <c r="AJ34" s="565"/>
      <c r="AK34" s="622">
        <v>546</v>
      </c>
      <c r="AL34" s="623"/>
      <c r="AM34" s="623"/>
      <c r="AN34" s="623"/>
      <c r="AO34" s="623"/>
      <c r="AP34" s="623">
        <v>1936</v>
      </c>
      <c r="AQ34" s="623"/>
      <c r="AR34" s="623"/>
      <c r="AS34" s="623"/>
      <c r="AT34" s="623"/>
      <c r="AU34" s="623">
        <v>1196</v>
      </c>
      <c r="AV34" s="623"/>
      <c r="AW34" s="623"/>
      <c r="AX34" s="623"/>
      <c r="AY34" s="623"/>
      <c r="AZ34" s="624" t="s">
        <v>338</v>
      </c>
      <c r="BA34" s="624"/>
      <c r="BB34" s="624"/>
      <c r="BC34" s="624"/>
      <c r="BD34" s="624"/>
      <c r="BE34" s="625" t="s">
        <v>344</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15">
      <c r="A35" s="611">
        <v>8</v>
      </c>
      <c r="B35" s="557" t="s">
        <v>346</v>
      </c>
      <c r="C35" s="558"/>
      <c r="D35" s="558"/>
      <c r="E35" s="558"/>
      <c r="F35" s="558"/>
      <c r="G35" s="558"/>
      <c r="H35" s="558"/>
      <c r="I35" s="558"/>
      <c r="J35" s="558"/>
      <c r="K35" s="558"/>
      <c r="L35" s="558"/>
      <c r="M35" s="558"/>
      <c r="N35" s="558"/>
      <c r="O35" s="558"/>
      <c r="P35" s="559"/>
      <c r="Q35" s="560">
        <v>1097</v>
      </c>
      <c r="R35" s="561"/>
      <c r="S35" s="561"/>
      <c r="T35" s="561"/>
      <c r="U35" s="561"/>
      <c r="V35" s="561">
        <v>1251</v>
      </c>
      <c r="W35" s="561"/>
      <c r="X35" s="561"/>
      <c r="Y35" s="561"/>
      <c r="Z35" s="561"/>
      <c r="AA35" s="561">
        <v>-154</v>
      </c>
      <c r="AB35" s="561"/>
      <c r="AC35" s="561"/>
      <c r="AD35" s="561"/>
      <c r="AE35" s="562"/>
      <c r="AF35" s="563">
        <v>697</v>
      </c>
      <c r="AG35" s="564"/>
      <c r="AH35" s="564"/>
      <c r="AI35" s="564"/>
      <c r="AJ35" s="565"/>
      <c r="AK35" s="622">
        <v>414</v>
      </c>
      <c r="AL35" s="623"/>
      <c r="AM35" s="623"/>
      <c r="AN35" s="623"/>
      <c r="AO35" s="623"/>
      <c r="AP35" s="623">
        <v>6598</v>
      </c>
      <c r="AQ35" s="623"/>
      <c r="AR35" s="623"/>
      <c r="AS35" s="623"/>
      <c r="AT35" s="623"/>
      <c r="AU35" s="623">
        <v>1748</v>
      </c>
      <c r="AV35" s="623"/>
      <c r="AW35" s="623"/>
      <c r="AX35" s="623"/>
      <c r="AY35" s="623"/>
      <c r="AZ35" s="624" t="s">
        <v>338</v>
      </c>
      <c r="BA35" s="624"/>
      <c r="BB35" s="624"/>
      <c r="BC35" s="624"/>
      <c r="BD35" s="624"/>
      <c r="BE35" s="625" t="s">
        <v>344</v>
      </c>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15">
      <c r="A36" s="611">
        <v>9</v>
      </c>
      <c r="B36" s="557"/>
      <c r="C36" s="558"/>
      <c r="D36" s="558"/>
      <c r="E36" s="558"/>
      <c r="F36" s="558"/>
      <c r="G36" s="558"/>
      <c r="H36" s="558"/>
      <c r="I36" s="558"/>
      <c r="J36" s="558"/>
      <c r="K36" s="558"/>
      <c r="L36" s="558"/>
      <c r="M36" s="558"/>
      <c r="N36" s="558"/>
      <c r="O36" s="558"/>
      <c r="P36" s="559"/>
      <c r="Q36" s="560"/>
      <c r="R36" s="561"/>
      <c r="S36" s="561"/>
      <c r="T36" s="561"/>
      <c r="U36" s="561"/>
      <c r="V36" s="561"/>
      <c r="W36" s="561"/>
      <c r="X36" s="561"/>
      <c r="Y36" s="561"/>
      <c r="Z36" s="561"/>
      <c r="AA36" s="561"/>
      <c r="AB36" s="561"/>
      <c r="AC36" s="561"/>
      <c r="AD36" s="561"/>
      <c r="AE36" s="562"/>
      <c r="AF36" s="563"/>
      <c r="AG36" s="564"/>
      <c r="AH36" s="564"/>
      <c r="AI36" s="564"/>
      <c r="AJ36" s="565"/>
      <c r="AK36" s="622"/>
      <c r="AL36" s="623"/>
      <c r="AM36" s="623"/>
      <c r="AN36" s="623"/>
      <c r="AO36" s="623"/>
      <c r="AP36" s="623"/>
      <c r="AQ36" s="623"/>
      <c r="AR36" s="623"/>
      <c r="AS36" s="623"/>
      <c r="AT36" s="623"/>
      <c r="AU36" s="623"/>
      <c r="AV36" s="623"/>
      <c r="AW36" s="623"/>
      <c r="AX36" s="623"/>
      <c r="AY36" s="623"/>
      <c r="AZ36" s="624"/>
      <c r="BA36" s="624"/>
      <c r="BB36" s="624"/>
      <c r="BC36" s="624"/>
      <c r="BD36" s="624"/>
      <c r="BE36" s="625"/>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15">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15">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15">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15">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15">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15">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15">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15">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15">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15">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15">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15">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15">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15">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15">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15">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15">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15">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15">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15">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15">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15">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15">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15">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15">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347</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
      <c r="A63" s="587" t="s">
        <v>325</v>
      </c>
      <c r="B63" s="588" t="s">
        <v>348</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2433</v>
      </c>
      <c r="AG63" s="637"/>
      <c r="AH63" s="637"/>
      <c r="AI63" s="637"/>
      <c r="AJ63" s="638"/>
      <c r="AK63" s="639"/>
      <c r="AL63" s="634"/>
      <c r="AM63" s="634"/>
      <c r="AN63" s="634"/>
      <c r="AO63" s="634"/>
      <c r="AP63" s="637"/>
      <c r="AQ63" s="637"/>
      <c r="AR63" s="637"/>
      <c r="AS63" s="637"/>
      <c r="AT63" s="637"/>
      <c r="AU63" s="637"/>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15">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
      <c r="A65" s="507" t="s">
        <v>349</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15">
      <c r="A66" s="512" t="s">
        <v>350</v>
      </c>
      <c r="B66" s="513"/>
      <c r="C66" s="513"/>
      <c r="D66" s="513"/>
      <c r="E66" s="513"/>
      <c r="F66" s="513"/>
      <c r="G66" s="513"/>
      <c r="H66" s="513"/>
      <c r="I66" s="513"/>
      <c r="J66" s="513"/>
      <c r="K66" s="513"/>
      <c r="L66" s="513"/>
      <c r="M66" s="513"/>
      <c r="N66" s="513"/>
      <c r="O66" s="513"/>
      <c r="P66" s="514"/>
      <c r="Q66" s="515" t="s">
        <v>329</v>
      </c>
      <c r="R66" s="516"/>
      <c r="S66" s="516"/>
      <c r="T66" s="516"/>
      <c r="U66" s="517"/>
      <c r="V66" s="515" t="s">
        <v>330</v>
      </c>
      <c r="W66" s="516"/>
      <c r="X66" s="516"/>
      <c r="Y66" s="516"/>
      <c r="Z66" s="517"/>
      <c r="AA66" s="515" t="s">
        <v>331</v>
      </c>
      <c r="AB66" s="516"/>
      <c r="AC66" s="516"/>
      <c r="AD66" s="516"/>
      <c r="AE66" s="517"/>
      <c r="AF66" s="646" t="s">
        <v>332</v>
      </c>
      <c r="AG66" s="606"/>
      <c r="AH66" s="606"/>
      <c r="AI66" s="606"/>
      <c r="AJ66" s="647"/>
      <c r="AK66" s="515" t="s">
        <v>333</v>
      </c>
      <c r="AL66" s="513"/>
      <c r="AM66" s="513"/>
      <c r="AN66" s="513"/>
      <c r="AO66" s="514"/>
      <c r="AP66" s="515" t="s">
        <v>334</v>
      </c>
      <c r="AQ66" s="516"/>
      <c r="AR66" s="516"/>
      <c r="AS66" s="516"/>
      <c r="AT66" s="517"/>
      <c r="AU66" s="515" t="s">
        <v>351</v>
      </c>
      <c r="AV66" s="516"/>
      <c r="AW66" s="516"/>
      <c r="AX66" s="516"/>
      <c r="AY66" s="517"/>
      <c r="AZ66" s="515" t="s">
        <v>313</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15">
      <c r="A68" s="534">
        <v>1</v>
      </c>
      <c r="B68" s="659" t="s">
        <v>352</v>
      </c>
      <c r="C68" s="660"/>
      <c r="D68" s="660"/>
      <c r="E68" s="660"/>
      <c r="F68" s="660"/>
      <c r="G68" s="660"/>
      <c r="H68" s="660"/>
      <c r="I68" s="660"/>
      <c r="J68" s="660"/>
      <c r="K68" s="660"/>
      <c r="L68" s="660"/>
      <c r="M68" s="660"/>
      <c r="N68" s="660"/>
      <c r="O68" s="660"/>
      <c r="P68" s="661"/>
      <c r="Q68" s="662">
        <v>1463</v>
      </c>
      <c r="R68" s="663"/>
      <c r="S68" s="663"/>
      <c r="T68" s="663"/>
      <c r="U68" s="663"/>
      <c r="V68" s="663">
        <v>1441</v>
      </c>
      <c r="W68" s="663"/>
      <c r="X68" s="663"/>
      <c r="Y68" s="663"/>
      <c r="Z68" s="663"/>
      <c r="AA68" s="663">
        <v>22</v>
      </c>
      <c r="AB68" s="663"/>
      <c r="AC68" s="663"/>
      <c r="AD68" s="663"/>
      <c r="AE68" s="663"/>
      <c r="AF68" s="663">
        <v>22</v>
      </c>
      <c r="AG68" s="663"/>
      <c r="AH68" s="663"/>
      <c r="AI68" s="663"/>
      <c r="AJ68" s="663"/>
      <c r="AK68" s="663" t="s">
        <v>338</v>
      </c>
      <c r="AL68" s="663"/>
      <c r="AM68" s="663"/>
      <c r="AN68" s="663"/>
      <c r="AO68" s="663"/>
      <c r="AP68" s="663">
        <v>2501</v>
      </c>
      <c r="AQ68" s="663"/>
      <c r="AR68" s="663"/>
      <c r="AS68" s="663"/>
      <c r="AT68" s="663"/>
      <c r="AU68" s="663">
        <v>1098</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15">
      <c r="A69" s="556">
        <v>2</v>
      </c>
      <c r="B69" s="666" t="s">
        <v>353</v>
      </c>
      <c r="C69" s="667"/>
      <c r="D69" s="667"/>
      <c r="E69" s="667"/>
      <c r="F69" s="667"/>
      <c r="G69" s="667"/>
      <c r="H69" s="667"/>
      <c r="I69" s="667"/>
      <c r="J69" s="667"/>
      <c r="K69" s="667"/>
      <c r="L69" s="667"/>
      <c r="M69" s="667"/>
      <c r="N69" s="667"/>
      <c r="O69" s="667"/>
      <c r="P69" s="668"/>
      <c r="Q69" s="669">
        <v>2792</v>
      </c>
      <c r="R69" s="623"/>
      <c r="S69" s="623"/>
      <c r="T69" s="623"/>
      <c r="U69" s="623"/>
      <c r="V69" s="623">
        <v>2730</v>
      </c>
      <c r="W69" s="623"/>
      <c r="X69" s="623"/>
      <c r="Y69" s="623"/>
      <c r="Z69" s="623"/>
      <c r="AA69" s="623">
        <v>62</v>
      </c>
      <c r="AB69" s="623"/>
      <c r="AC69" s="623"/>
      <c r="AD69" s="623"/>
      <c r="AE69" s="623"/>
      <c r="AF69" s="623">
        <v>62</v>
      </c>
      <c r="AG69" s="623"/>
      <c r="AH69" s="623"/>
      <c r="AI69" s="623"/>
      <c r="AJ69" s="623"/>
      <c r="AK69" s="623" t="s">
        <v>338</v>
      </c>
      <c r="AL69" s="623"/>
      <c r="AM69" s="623"/>
      <c r="AN69" s="623"/>
      <c r="AO69" s="623"/>
      <c r="AP69" s="623" t="s">
        <v>338</v>
      </c>
      <c r="AQ69" s="623"/>
      <c r="AR69" s="623"/>
      <c r="AS69" s="623"/>
      <c r="AT69" s="623"/>
      <c r="AU69" s="623" t="s">
        <v>338</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15">
      <c r="A70" s="556">
        <v>3</v>
      </c>
      <c r="B70" s="666" t="s">
        <v>354</v>
      </c>
      <c r="C70" s="667"/>
      <c r="D70" s="667"/>
      <c r="E70" s="667"/>
      <c r="F70" s="667"/>
      <c r="G70" s="667"/>
      <c r="H70" s="667"/>
      <c r="I70" s="667"/>
      <c r="J70" s="667"/>
      <c r="K70" s="667"/>
      <c r="L70" s="667"/>
      <c r="M70" s="667"/>
      <c r="N70" s="667"/>
      <c r="O70" s="667"/>
      <c r="P70" s="668"/>
      <c r="Q70" s="669">
        <v>12683</v>
      </c>
      <c r="R70" s="623"/>
      <c r="S70" s="623"/>
      <c r="T70" s="623"/>
      <c r="U70" s="623"/>
      <c r="V70" s="623">
        <v>10355</v>
      </c>
      <c r="W70" s="623"/>
      <c r="X70" s="623"/>
      <c r="Y70" s="623"/>
      <c r="Z70" s="623"/>
      <c r="AA70" s="623">
        <v>2328</v>
      </c>
      <c r="AB70" s="623"/>
      <c r="AC70" s="623"/>
      <c r="AD70" s="623"/>
      <c r="AE70" s="623"/>
      <c r="AF70" s="623">
        <v>2328</v>
      </c>
      <c r="AG70" s="623"/>
      <c r="AH70" s="623"/>
      <c r="AI70" s="623"/>
      <c r="AJ70" s="623"/>
      <c r="AK70" s="623" t="s">
        <v>338</v>
      </c>
      <c r="AL70" s="623"/>
      <c r="AM70" s="623"/>
      <c r="AN70" s="623"/>
      <c r="AO70" s="623"/>
      <c r="AP70" s="623" t="s">
        <v>338</v>
      </c>
      <c r="AQ70" s="623"/>
      <c r="AR70" s="623"/>
      <c r="AS70" s="623"/>
      <c r="AT70" s="623"/>
      <c r="AU70" s="623" t="s">
        <v>338</v>
      </c>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15">
      <c r="A71" s="556">
        <v>4</v>
      </c>
      <c r="B71" s="666" t="s">
        <v>355</v>
      </c>
      <c r="C71" s="667"/>
      <c r="D71" s="667"/>
      <c r="E71" s="667"/>
      <c r="F71" s="667"/>
      <c r="G71" s="667"/>
      <c r="H71" s="667"/>
      <c r="I71" s="667"/>
      <c r="J71" s="667"/>
      <c r="K71" s="667"/>
      <c r="L71" s="667"/>
      <c r="M71" s="667"/>
      <c r="N71" s="667"/>
      <c r="O71" s="667"/>
      <c r="P71" s="668"/>
      <c r="Q71" s="669">
        <v>21</v>
      </c>
      <c r="R71" s="623"/>
      <c r="S71" s="623"/>
      <c r="T71" s="623"/>
      <c r="U71" s="623"/>
      <c r="V71" s="623">
        <v>21</v>
      </c>
      <c r="W71" s="623"/>
      <c r="X71" s="623"/>
      <c r="Y71" s="623"/>
      <c r="Z71" s="623"/>
      <c r="AA71" s="623">
        <v>0</v>
      </c>
      <c r="AB71" s="623"/>
      <c r="AC71" s="623"/>
      <c r="AD71" s="623"/>
      <c r="AE71" s="623"/>
      <c r="AF71" s="623">
        <v>0</v>
      </c>
      <c r="AG71" s="623"/>
      <c r="AH71" s="623"/>
      <c r="AI71" s="623"/>
      <c r="AJ71" s="623"/>
      <c r="AK71" s="623">
        <v>21</v>
      </c>
      <c r="AL71" s="623"/>
      <c r="AM71" s="623"/>
      <c r="AN71" s="623"/>
      <c r="AO71" s="623"/>
      <c r="AP71" s="623" t="s">
        <v>338</v>
      </c>
      <c r="AQ71" s="623"/>
      <c r="AR71" s="623"/>
      <c r="AS71" s="623"/>
      <c r="AT71" s="623"/>
      <c r="AU71" s="623" t="s">
        <v>338</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15">
      <c r="A72" s="556">
        <v>5</v>
      </c>
      <c r="B72" s="666" t="s">
        <v>356</v>
      </c>
      <c r="C72" s="667"/>
      <c r="D72" s="667"/>
      <c r="E72" s="667"/>
      <c r="F72" s="667"/>
      <c r="G72" s="667"/>
      <c r="H72" s="667"/>
      <c r="I72" s="667"/>
      <c r="J72" s="667"/>
      <c r="K72" s="667"/>
      <c r="L72" s="667"/>
      <c r="M72" s="667"/>
      <c r="N72" s="667"/>
      <c r="O72" s="667"/>
      <c r="P72" s="668"/>
      <c r="Q72" s="669">
        <v>12</v>
      </c>
      <c r="R72" s="623"/>
      <c r="S72" s="623"/>
      <c r="T72" s="623"/>
      <c r="U72" s="623"/>
      <c r="V72" s="623">
        <v>11</v>
      </c>
      <c r="W72" s="623"/>
      <c r="X72" s="623"/>
      <c r="Y72" s="623"/>
      <c r="Z72" s="623"/>
      <c r="AA72" s="623">
        <v>1</v>
      </c>
      <c r="AB72" s="623"/>
      <c r="AC72" s="623"/>
      <c r="AD72" s="623"/>
      <c r="AE72" s="623"/>
      <c r="AF72" s="623">
        <v>1</v>
      </c>
      <c r="AG72" s="623"/>
      <c r="AH72" s="623"/>
      <c r="AI72" s="623"/>
      <c r="AJ72" s="623"/>
      <c r="AK72" s="623" t="s">
        <v>338</v>
      </c>
      <c r="AL72" s="623"/>
      <c r="AM72" s="623"/>
      <c r="AN72" s="623"/>
      <c r="AO72" s="623"/>
      <c r="AP72" s="623" t="s">
        <v>338</v>
      </c>
      <c r="AQ72" s="623"/>
      <c r="AR72" s="623"/>
      <c r="AS72" s="623"/>
      <c r="AT72" s="623"/>
      <c r="AU72" s="623" t="s">
        <v>338</v>
      </c>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15">
      <c r="A73" s="556">
        <v>6</v>
      </c>
      <c r="B73" s="666" t="s">
        <v>357</v>
      </c>
      <c r="C73" s="667"/>
      <c r="D73" s="667"/>
      <c r="E73" s="667"/>
      <c r="F73" s="667"/>
      <c r="G73" s="667"/>
      <c r="H73" s="667"/>
      <c r="I73" s="667"/>
      <c r="J73" s="667"/>
      <c r="K73" s="667"/>
      <c r="L73" s="667"/>
      <c r="M73" s="667"/>
      <c r="N73" s="667"/>
      <c r="O73" s="667"/>
      <c r="P73" s="668"/>
      <c r="Q73" s="669">
        <v>661</v>
      </c>
      <c r="R73" s="623"/>
      <c r="S73" s="623"/>
      <c r="T73" s="623"/>
      <c r="U73" s="623"/>
      <c r="V73" s="623">
        <v>535</v>
      </c>
      <c r="W73" s="623"/>
      <c r="X73" s="623"/>
      <c r="Y73" s="623"/>
      <c r="Z73" s="623"/>
      <c r="AA73" s="623">
        <v>126</v>
      </c>
      <c r="AB73" s="623"/>
      <c r="AC73" s="623"/>
      <c r="AD73" s="623"/>
      <c r="AE73" s="623"/>
      <c r="AF73" s="623">
        <v>126</v>
      </c>
      <c r="AG73" s="623"/>
      <c r="AH73" s="623"/>
      <c r="AI73" s="623"/>
      <c r="AJ73" s="623"/>
      <c r="AK73" s="623" t="s">
        <v>338</v>
      </c>
      <c r="AL73" s="623"/>
      <c r="AM73" s="623"/>
      <c r="AN73" s="623"/>
      <c r="AO73" s="623"/>
      <c r="AP73" s="623" t="s">
        <v>338</v>
      </c>
      <c r="AQ73" s="623"/>
      <c r="AR73" s="623"/>
      <c r="AS73" s="623"/>
      <c r="AT73" s="623"/>
      <c r="AU73" s="623" t="s">
        <v>338</v>
      </c>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15">
      <c r="A74" s="556">
        <v>7</v>
      </c>
      <c r="B74" s="666" t="s">
        <v>358</v>
      </c>
      <c r="C74" s="667"/>
      <c r="D74" s="667"/>
      <c r="E74" s="667"/>
      <c r="F74" s="667"/>
      <c r="G74" s="667"/>
      <c r="H74" s="667"/>
      <c r="I74" s="667"/>
      <c r="J74" s="667"/>
      <c r="K74" s="667"/>
      <c r="L74" s="667"/>
      <c r="M74" s="667"/>
      <c r="N74" s="667"/>
      <c r="O74" s="667"/>
      <c r="P74" s="668"/>
      <c r="Q74" s="669">
        <v>835177</v>
      </c>
      <c r="R74" s="623"/>
      <c r="S74" s="623"/>
      <c r="T74" s="623"/>
      <c r="U74" s="623"/>
      <c r="V74" s="623">
        <v>803839</v>
      </c>
      <c r="W74" s="623"/>
      <c r="X74" s="623"/>
      <c r="Y74" s="623"/>
      <c r="Z74" s="623"/>
      <c r="AA74" s="623">
        <v>31338</v>
      </c>
      <c r="AB74" s="623"/>
      <c r="AC74" s="623"/>
      <c r="AD74" s="623"/>
      <c r="AE74" s="623"/>
      <c r="AF74" s="623">
        <v>31338</v>
      </c>
      <c r="AG74" s="623"/>
      <c r="AH74" s="623"/>
      <c r="AI74" s="623"/>
      <c r="AJ74" s="623"/>
      <c r="AK74" s="623">
        <v>7164</v>
      </c>
      <c r="AL74" s="623"/>
      <c r="AM74" s="623"/>
      <c r="AN74" s="623"/>
      <c r="AO74" s="623"/>
      <c r="AP74" s="623" t="s">
        <v>338</v>
      </c>
      <c r="AQ74" s="623"/>
      <c r="AR74" s="623"/>
      <c r="AS74" s="623"/>
      <c r="AT74" s="623"/>
      <c r="AU74" s="623" t="s">
        <v>338</v>
      </c>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15">
      <c r="A75" s="556">
        <v>8</v>
      </c>
      <c r="B75" s="666"/>
      <c r="C75" s="667"/>
      <c r="D75" s="667"/>
      <c r="E75" s="667"/>
      <c r="F75" s="667"/>
      <c r="G75" s="667"/>
      <c r="H75" s="667"/>
      <c r="I75" s="667"/>
      <c r="J75" s="667"/>
      <c r="K75" s="667"/>
      <c r="L75" s="667"/>
      <c r="M75" s="667"/>
      <c r="N75" s="667"/>
      <c r="O75" s="667"/>
      <c r="P75" s="668"/>
      <c r="Q75" s="670"/>
      <c r="R75" s="671"/>
      <c r="S75" s="671"/>
      <c r="T75" s="671"/>
      <c r="U75" s="622"/>
      <c r="V75" s="672"/>
      <c r="W75" s="671"/>
      <c r="X75" s="671"/>
      <c r="Y75" s="671"/>
      <c r="Z75" s="622"/>
      <c r="AA75" s="672"/>
      <c r="AB75" s="671"/>
      <c r="AC75" s="671"/>
      <c r="AD75" s="671"/>
      <c r="AE75" s="622"/>
      <c r="AF75" s="672"/>
      <c r="AG75" s="671"/>
      <c r="AH75" s="671"/>
      <c r="AI75" s="671"/>
      <c r="AJ75" s="622"/>
      <c r="AK75" s="672"/>
      <c r="AL75" s="671"/>
      <c r="AM75" s="671"/>
      <c r="AN75" s="671"/>
      <c r="AO75" s="622"/>
      <c r="AP75" s="672"/>
      <c r="AQ75" s="671"/>
      <c r="AR75" s="671"/>
      <c r="AS75" s="671"/>
      <c r="AT75" s="622"/>
      <c r="AU75" s="672"/>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15">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15">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15">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15">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15">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15">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15">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15">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15">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15">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15">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15">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
      <c r="A88" s="587" t="s">
        <v>325</v>
      </c>
      <c r="B88" s="588" t="s">
        <v>359</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c r="AG88" s="637"/>
      <c r="AH88" s="637"/>
      <c r="AI88" s="637"/>
      <c r="AJ88" s="637"/>
      <c r="AK88" s="634"/>
      <c r="AL88" s="634"/>
      <c r="AM88" s="634"/>
      <c r="AN88" s="634"/>
      <c r="AO88" s="634"/>
      <c r="AP88" s="637"/>
      <c r="AQ88" s="637"/>
      <c r="AR88" s="637"/>
      <c r="AS88" s="637"/>
      <c r="AT88" s="637"/>
      <c r="AU88" s="637"/>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15">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15">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15">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15">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15">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15">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15">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15">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15">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15">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15">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15">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15">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325</v>
      </c>
      <c r="BR102" s="588" t="s">
        <v>360</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c r="CS102" s="644"/>
      <c r="CT102" s="644"/>
      <c r="CU102" s="644"/>
      <c r="CV102" s="689"/>
      <c r="CW102" s="688"/>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x14ac:dyDescent="0.15">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361</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15">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362</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15">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15">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
      <c r="A107" s="693" t="s">
        <v>363</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364</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15">
      <c r="A108" s="695" t="s">
        <v>365</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366</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15">
      <c r="A109" s="698" t="s">
        <v>367</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368</v>
      </c>
      <c r="AB109" s="699"/>
      <c r="AC109" s="699"/>
      <c r="AD109" s="699"/>
      <c r="AE109" s="700"/>
      <c r="AF109" s="701" t="s">
        <v>369</v>
      </c>
      <c r="AG109" s="699"/>
      <c r="AH109" s="699"/>
      <c r="AI109" s="699"/>
      <c r="AJ109" s="700"/>
      <c r="AK109" s="701" t="s">
        <v>240</v>
      </c>
      <c r="AL109" s="699"/>
      <c r="AM109" s="699"/>
      <c r="AN109" s="699"/>
      <c r="AO109" s="700"/>
      <c r="AP109" s="701" t="s">
        <v>370</v>
      </c>
      <c r="AQ109" s="699"/>
      <c r="AR109" s="699"/>
      <c r="AS109" s="699"/>
      <c r="AT109" s="702"/>
      <c r="AU109" s="698" t="s">
        <v>367</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368</v>
      </c>
      <c r="BR109" s="699"/>
      <c r="BS109" s="699"/>
      <c r="BT109" s="699"/>
      <c r="BU109" s="700"/>
      <c r="BV109" s="701" t="s">
        <v>369</v>
      </c>
      <c r="BW109" s="699"/>
      <c r="BX109" s="699"/>
      <c r="BY109" s="699"/>
      <c r="BZ109" s="700"/>
      <c r="CA109" s="701" t="s">
        <v>240</v>
      </c>
      <c r="CB109" s="699"/>
      <c r="CC109" s="699"/>
      <c r="CD109" s="699"/>
      <c r="CE109" s="700"/>
      <c r="CF109" s="703" t="s">
        <v>370</v>
      </c>
      <c r="CG109" s="703"/>
      <c r="CH109" s="703"/>
      <c r="CI109" s="703"/>
      <c r="CJ109" s="703"/>
      <c r="CK109" s="701" t="s">
        <v>371</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368</v>
      </c>
      <c r="DH109" s="699"/>
      <c r="DI109" s="699"/>
      <c r="DJ109" s="699"/>
      <c r="DK109" s="700"/>
      <c r="DL109" s="701" t="s">
        <v>369</v>
      </c>
      <c r="DM109" s="699"/>
      <c r="DN109" s="699"/>
      <c r="DO109" s="699"/>
      <c r="DP109" s="700"/>
      <c r="DQ109" s="701" t="s">
        <v>240</v>
      </c>
      <c r="DR109" s="699"/>
      <c r="DS109" s="699"/>
      <c r="DT109" s="699"/>
      <c r="DU109" s="700"/>
      <c r="DV109" s="701" t="s">
        <v>370</v>
      </c>
      <c r="DW109" s="699"/>
      <c r="DX109" s="699"/>
      <c r="DY109" s="699"/>
      <c r="DZ109" s="702"/>
    </row>
    <row r="110" spans="1:131" s="500" customFormat="1" ht="26.25" customHeight="1" x14ac:dyDescent="0.15">
      <c r="A110" s="704" t="s">
        <v>372</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2601046</v>
      </c>
      <c r="AB110" s="708"/>
      <c r="AC110" s="708"/>
      <c r="AD110" s="708"/>
      <c r="AE110" s="709"/>
      <c r="AF110" s="710">
        <v>2492482</v>
      </c>
      <c r="AG110" s="708"/>
      <c r="AH110" s="708"/>
      <c r="AI110" s="708"/>
      <c r="AJ110" s="709"/>
      <c r="AK110" s="710">
        <v>2322562</v>
      </c>
      <c r="AL110" s="708"/>
      <c r="AM110" s="708"/>
      <c r="AN110" s="708"/>
      <c r="AO110" s="709"/>
      <c r="AP110" s="711">
        <v>19.600000000000001</v>
      </c>
      <c r="AQ110" s="712"/>
      <c r="AR110" s="712"/>
      <c r="AS110" s="712"/>
      <c r="AT110" s="713"/>
      <c r="AU110" s="714" t="s">
        <v>373</v>
      </c>
      <c r="AV110" s="715"/>
      <c r="AW110" s="715"/>
      <c r="AX110" s="715"/>
      <c r="AY110" s="715"/>
      <c r="AZ110" s="716" t="s">
        <v>374</v>
      </c>
      <c r="BA110" s="705"/>
      <c r="BB110" s="705"/>
      <c r="BC110" s="705"/>
      <c r="BD110" s="705"/>
      <c r="BE110" s="705"/>
      <c r="BF110" s="705"/>
      <c r="BG110" s="705"/>
      <c r="BH110" s="705"/>
      <c r="BI110" s="705"/>
      <c r="BJ110" s="705"/>
      <c r="BK110" s="705"/>
      <c r="BL110" s="705"/>
      <c r="BM110" s="705"/>
      <c r="BN110" s="705"/>
      <c r="BO110" s="705"/>
      <c r="BP110" s="706"/>
      <c r="BQ110" s="717">
        <v>31075757</v>
      </c>
      <c r="BR110" s="718"/>
      <c r="BS110" s="718"/>
      <c r="BT110" s="718"/>
      <c r="BU110" s="718"/>
      <c r="BV110" s="718">
        <v>30308642</v>
      </c>
      <c r="BW110" s="718"/>
      <c r="BX110" s="718"/>
      <c r="BY110" s="718"/>
      <c r="BZ110" s="718"/>
      <c r="CA110" s="718">
        <v>29015335</v>
      </c>
      <c r="CB110" s="718"/>
      <c r="CC110" s="718"/>
      <c r="CD110" s="718"/>
      <c r="CE110" s="718"/>
      <c r="CF110" s="719">
        <v>245.5</v>
      </c>
      <c r="CG110" s="720"/>
      <c r="CH110" s="720"/>
      <c r="CI110" s="720"/>
      <c r="CJ110" s="720"/>
      <c r="CK110" s="721" t="s">
        <v>375</v>
      </c>
      <c r="CL110" s="722"/>
      <c r="CM110" s="716" t="s">
        <v>376</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65</v>
      </c>
      <c r="DH110" s="718"/>
      <c r="DI110" s="718"/>
      <c r="DJ110" s="718"/>
      <c r="DK110" s="718"/>
      <c r="DL110" s="718" t="s">
        <v>65</v>
      </c>
      <c r="DM110" s="718"/>
      <c r="DN110" s="718"/>
      <c r="DO110" s="718"/>
      <c r="DP110" s="718"/>
      <c r="DQ110" s="718" t="s">
        <v>65</v>
      </c>
      <c r="DR110" s="718"/>
      <c r="DS110" s="718"/>
      <c r="DT110" s="718"/>
      <c r="DU110" s="718"/>
      <c r="DV110" s="723" t="s">
        <v>65</v>
      </c>
      <c r="DW110" s="723"/>
      <c r="DX110" s="723"/>
      <c r="DY110" s="723"/>
      <c r="DZ110" s="724"/>
    </row>
    <row r="111" spans="1:131" s="500" customFormat="1" ht="26.25" customHeight="1" x14ac:dyDescent="0.15">
      <c r="A111" s="725" t="s">
        <v>377</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65</v>
      </c>
      <c r="AB111" s="729"/>
      <c r="AC111" s="729"/>
      <c r="AD111" s="729"/>
      <c r="AE111" s="730"/>
      <c r="AF111" s="731" t="s">
        <v>65</v>
      </c>
      <c r="AG111" s="729"/>
      <c r="AH111" s="729"/>
      <c r="AI111" s="729"/>
      <c r="AJ111" s="730"/>
      <c r="AK111" s="731" t="s">
        <v>65</v>
      </c>
      <c r="AL111" s="729"/>
      <c r="AM111" s="729"/>
      <c r="AN111" s="729"/>
      <c r="AO111" s="730"/>
      <c r="AP111" s="732" t="s">
        <v>65</v>
      </c>
      <c r="AQ111" s="733"/>
      <c r="AR111" s="733"/>
      <c r="AS111" s="733"/>
      <c r="AT111" s="734"/>
      <c r="AU111" s="735"/>
      <c r="AV111" s="736"/>
      <c r="AW111" s="736"/>
      <c r="AX111" s="736"/>
      <c r="AY111" s="736"/>
      <c r="AZ111" s="737" t="s">
        <v>378</v>
      </c>
      <c r="BA111" s="738"/>
      <c r="BB111" s="738"/>
      <c r="BC111" s="738"/>
      <c r="BD111" s="738"/>
      <c r="BE111" s="738"/>
      <c r="BF111" s="738"/>
      <c r="BG111" s="738"/>
      <c r="BH111" s="738"/>
      <c r="BI111" s="738"/>
      <c r="BJ111" s="738"/>
      <c r="BK111" s="738"/>
      <c r="BL111" s="738"/>
      <c r="BM111" s="738"/>
      <c r="BN111" s="738"/>
      <c r="BO111" s="738"/>
      <c r="BP111" s="739"/>
      <c r="BQ111" s="740" t="s">
        <v>65</v>
      </c>
      <c r="BR111" s="741"/>
      <c r="BS111" s="741"/>
      <c r="BT111" s="741"/>
      <c r="BU111" s="741"/>
      <c r="BV111" s="741" t="s">
        <v>65</v>
      </c>
      <c r="BW111" s="741"/>
      <c r="BX111" s="741"/>
      <c r="BY111" s="741"/>
      <c r="BZ111" s="741"/>
      <c r="CA111" s="741" t="s">
        <v>65</v>
      </c>
      <c r="CB111" s="741"/>
      <c r="CC111" s="741"/>
      <c r="CD111" s="741"/>
      <c r="CE111" s="741"/>
      <c r="CF111" s="742" t="s">
        <v>65</v>
      </c>
      <c r="CG111" s="743"/>
      <c r="CH111" s="743"/>
      <c r="CI111" s="743"/>
      <c r="CJ111" s="743"/>
      <c r="CK111" s="744"/>
      <c r="CL111" s="745"/>
      <c r="CM111" s="737" t="s">
        <v>379</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65</v>
      </c>
      <c r="DH111" s="741"/>
      <c r="DI111" s="741"/>
      <c r="DJ111" s="741"/>
      <c r="DK111" s="741"/>
      <c r="DL111" s="741" t="s">
        <v>65</v>
      </c>
      <c r="DM111" s="741"/>
      <c r="DN111" s="741"/>
      <c r="DO111" s="741"/>
      <c r="DP111" s="741"/>
      <c r="DQ111" s="741" t="s">
        <v>65</v>
      </c>
      <c r="DR111" s="741"/>
      <c r="DS111" s="741"/>
      <c r="DT111" s="741"/>
      <c r="DU111" s="741"/>
      <c r="DV111" s="746" t="s">
        <v>65</v>
      </c>
      <c r="DW111" s="746"/>
      <c r="DX111" s="746"/>
      <c r="DY111" s="746"/>
      <c r="DZ111" s="747"/>
    </row>
    <row r="112" spans="1:131" s="500" customFormat="1" ht="26.25" customHeight="1" x14ac:dyDescent="0.15">
      <c r="A112" s="748" t="s">
        <v>380</v>
      </c>
      <c r="B112" s="749"/>
      <c r="C112" s="738" t="s">
        <v>381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65</v>
      </c>
      <c r="AB112" s="751"/>
      <c r="AC112" s="751"/>
      <c r="AD112" s="751"/>
      <c r="AE112" s="752"/>
      <c r="AF112" s="753" t="s">
        <v>65</v>
      </c>
      <c r="AG112" s="751"/>
      <c r="AH112" s="751"/>
      <c r="AI112" s="751"/>
      <c r="AJ112" s="752"/>
      <c r="AK112" s="753" t="s">
        <v>65</v>
      </c>
      <c r="AL112" s="751"/>
      <c r="AM112" s="751"/>
      <c r="AN112" s="751"/>
      <c r="AO112" s="752"/>
      <c r="AP112" s="754" t="s">
        <v>65</v>
      </c>
      <c r="AQ112" s="755"/>
      <c r="AR112" s="755"/>
      <c r="AS112" s="755"/>
      <c r="AT112" s="756"/>
      <c r="AU112" s="735"/>
      <c r="AV112" s="736"/>
      <c r="AW112" s="736"/>
      <c r="AX112" s="736"/>
      <c r="AY112" s="736"/>
      <c r="AZ112" s="737" t="s">
        <v>382</v>
      </c>
      <c r="BA112" s="738"/>
      <c r="BB112" s="738"/>
      <c r="BC112" s="738"/>
      <c r="BD112" s="738"/>
      <c r="BE112" s="738"/>
      <c r="BF112" s="738"/>
      <c r="BG112" s="738"/>
      <c r="BH112" s="738"/>
      <c r="BI112" s="738"/>
      <c r="BJ112" s="738"/>
      <c r="BK112" s="738"/>
      <c r="BL112" s="738"/>
      <c r="BM112" s="738"/>
      <c r="BN112" s="738"/>
      <c r="BO112" s="738"/>
      <c r="BP112" s="739"/>
      <c r="BQ112" s="740">
        <v>20251822</v>
      </c>
      <c r="BR112" s="741"/>
      <c r="BS112" s="741"/>
      <c r="BT112" s="741"/>
      <c r="BU112" s="741"/>
      <c r="BV112" s="741">
        <v>17444336</v>
      </c>
      <c r="BW112" s="741"/>
      <c r="BX112" s="741"/>
      <c r="BY112" s="741"/>
      <c r="BZ112" s="741"/>
      <c r="CA112" s="741">
        <v>16020011</v>
      </c>
      <c r="CB112" s="741"/>
      <c r="CC112" s="741"/>
      <c r="CD112" s="741"/>
      <c r="CE112" s="741"/>
      <c r="CF112" s="742">
        <v>135.5</v>
      </c>
      <c r="CG112" s="743"/>
      <c r="CH112" s="743"/>
      <c r="CI112" s="743"/>
      <c r="CJ112" s="743"/>
      <c r="CK112" s="744"/>
      <c r="CL112" s="745"/>
      <c r="CM112" s="737" t="s">
        <v>383</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65</v>
      </c>
      <c r="DH112" s="741"/>
      <c r="DI112" s="741"/>
      <c r="DJ112" s="741"/>
      <c r="DK112" s="741"/>
      <c r="DL112" s="741" t="s">
        <v>65</v>
      </c>
      <c r="DM112" s="741"/>
      <c r="DN112" s="741"/>
      <c r="DO112" s="741"/>
      <c r="DP112" s="741"/>
      <c r="DQ112" s="741" t="s">
        <v>65</v>
      </c>
      <c r="DR112" s="741"/>
      <c r="DS112" s="741"/>
      <c r="DT112" s="741"/>
      <c r="DU112" s="741"/>
      <c r="DV112" s="746" t="s">
        <v>65</v>
      </c>
      <c r="DW112" s="746"/>
      <c r="DX112" s="746"/>
      <c r="DY112" s="746"/>
      <c r="DZ112" s="747"/>
    </row>
    <row r="113" spans="1:130" s="500" customFormat="1" ht="26.25" customHeight="1" x14ac:dyDescent="0.15">
      <c r="A113" s="757"/>
      <c r="B113" s="758"/>
      <c r="C113" s="738" t="s">
        <v>384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1826434</v>
      </c>
      <c r="AB113" s="729"/>
      <c r="AC113" s="729"/>
      <c r="AD113" s="729"/>
      <c r="AE113" s="730"/>
      <c r="AF113" s="731">
        <v>1387036</v>
      </c>
      <c r="AG113" s="729"/>
      <c r="AH113" s="729"/>
      <c r="AI113" s="729"/>
      <c r="AJ113" s="730"/>
      <c r="AK113" s="731">
        <v>1588075</v>
      </c>
      <c r="AL113" s="729"/>
      <c r="AM113" s="729"/>
      <c r="AN113" s="729"/>
      <c r="AO113" s="730"/>
      <c r="AP113" s="732">
        <v>13.4</v>
      </c>
      <c r="AQ113" s="733"/>
      <c r="AR113" s="733"/>
      <c r="AS113" s="733"/>
      <c r="AT113" s="734"/>
      <c r="AU113" s="735"/>
      <c r="AV113" s="736"/>
      <c r="AW113" s="736"/>
      <c r="AX113" s="736"/>
      <c r="AY113" s="736"/>
      <c r="AZ113" s="737" t="s">
        <v>385</v>
      </c>
      <c r="BA113" s="738"/>
      <c r="BB113" s="738"/>
      <c r="BC113" s="738"/>
      <c r="BD113" s="738"/>
      <c r="BE113" s="738"/>
      <c r="BF113" s="738"/>
      <c r="BG113" s="738"/>
      <c r="BH113" s="738"/>
      <c r="BI113" s="738"/>
      <c r="BJ113" s="738"/>
      <c r="BK113" s="738"/>
      <c r="BL113" s="738"/>
      <c r="BM113" s="738"/>
      <c r="BN113" s="738"/>
      <c r="BO113" s="738"/>
      <c r="BP113" s="739"/>
      <c r="BQ113" s="740">
        <v>1442819</v>
      </c>
      <c r="BR113" s="741"/>
      <c r="BS113" s="741"/>
      <c r="BT113" s="741"/>
      <c r="BU113" s="741"/>
      <c r="BV113" s="741">
        <v>1323180</v>
      </c>
      <c r="BW113" s="741"/>
      <c r="BX113" s="741"/>
      <c r="BY113" s="741"/>
      <c r="BZ113" s="741"/>
      <c r="CA113" s="741">
        <v>1116033</v>
      </c>
      <c r="CB113" s="741"/>
      <c r="CC113" s="741"/>
      <c r="CD113" s="741"/>
      <c r="CE113" s="741"/>
      <c r="CF113" s="742">
        <v>9.4</v>
      </c>
      <c r="CG113" s="743"/>
      <c r="CH113" s="743"/>
      <c r="CI113" s="743"/>
      <c r="CJ113" s="743"/>
      <c r="CK113" s="744"/>
      <c r="CL113" s="745"/>
      <c r="CM113" s="737" t="s">
        <v>386</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65</v>
      </c>
      <c r="DH113" s="751"/>
      <c r="DI113" s="751"/>
      <c r="DJ113" s="751"/>
      <c r="DK113" s="752"/>
      <c r="DL113" s="753" t="s">
        <v>65</v>
      </c>
      <c r="DM113" s="751"/>
      <c r="DN113" s="751"/>
      <c r="DO113" s="751"/>
      <c r="DP113" s="752"/>
      <c r="DQ113" s="753" t="s">
        <v>65</v>
      </c>
      <c r="DR113" s="751"/>
      <c r="DS113" s="751"/>
      <c r="DT113" s="751"/>
      <c r="DU113" s="752"/>
      <c r="DV113" s="754" t="s">
        <v>65</v>
      </c>
      <c r="DW113" s="755"/>
      <c r="DX113" s="755"/>
      <c r="DY113" s="755"/>
      <c r="DZ113" s="756"/>
    </row>
    <row r="114" spans="1:130" s="500" customFormat="1" ht="26.25" customHeight="1" x14ac:dyDescent="0.15">
      <c r="A114" s="757"/>
      <c r="B114" s="758"/>
      <c r="C114" s="738" t="s">
        <v>387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213389</v>
      </c>
      <c r="AB114" s="751"/>
      <c r="AC114" s="751"/>
      <c r="AD114" s="751"/>
      <c r="AE114" s="752"/>
      <c r="AF114" s="753">
        <v>225807</v>
      </c>
      <c r="AG114" s="751"/>
      <c r="AH114" s="751"/>
      <c r="AI114" s="751"/>
      <c r="AJ114" s="752"/>
      <c r="AK114" s="753">
        <v>224792</v>
      </c>
      <c r="AL114" s="751"/>
      <c r="AM114" s="751"/>
      <c r="AN114" s="751"/>
      <c r="AO114" s="752"/>
      <c r="AP114" s="754">
        <v>1.9</v>
      </c>
      <c r="AQ114" s="755"/>
      <c r="AR114" s="755"/>
      <c r="AS114" s="755"/>
      <c r="AT114" s="756"/>
      <c r="AU114" s="735"/>
      <c r="AV114" s="736"/>
      <c r="AW114" s="736"/>
      <c r="AX114" s="736"/>
      <c r="AY114" s="736"/>
      <c r="AZ114" s="737" t="s">
        <v>388</v>
      </c>
      <c r="BA114" s="738"/>
      <c r="BB114" s="738"/>
      <c r="BC114" s="738"/>
      <c r="BD114" s="738"/>
      <c r="BE114" s="738"/>
      <c r="BF114" s="738"/>
      <c r="BG114" s="738"/>
      <c r="BH114" s="738"/>
      <c r="BI114" s="738"/>
      <c r="BJ114" s="738"/>
      <c r="BK114" s="738"/>
      <c r="BL114" s="738"/>
      <c r="BM114" s="738"/>
      <c r="BN114" s="738"/>
      <c r="BO114" s="738"/>
      <c r="BP114" s="739"/>
      <c r="BQ114" s="740">
        <v>2719907</v>
      </c>
      <c r="BR114" s="741"/>
      <c r="BS114" s="741"/>
      <c r="BT114" s="741"/>
      <c r="BU114" s="741"/>
      <c r="BV114" s="741">
        <v>2777946</v>
      </c>
      <c r="BW114" s="741"/>
      <c r="BX114" s="741"/>
      <c r="BY114" s="741"/>
      <c r="BZ114" s="741"/>
      <c r="CA114" s="741">
        <v>2728583</v>
      </c>
      <c r="CB114" s="741"/>
      <c r="CC114" s="741"/>
      <c r="CD114" s="741"/>
      <c r="CE114" s="741"/>
      <c r="CF114" s="742">
        <v>23.1</v>
      </c>
      <c r="CG114" s="743"/>
      <c r="CH114" s="743"/>
      <c r="CI114" s="743"/>
      <c r="CJ114" s="743"/>
      <c r="CK114" s="744"/>
      <c r="CL114" s="745"/>
      <c r="CM114" s="737" t="s">
        <v>389</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65</v>
      </c>
      <c r="DH114" s="751"/>
      <c r="DI114" s="751"/>
      <c r="DJ114" s="751"/>
      <c r="DK114" s="752"/>
      <c r="DL114" s="753" t="s">
        <v>65</v>
      </c>
      <c r="DM114" s="751"/>
      <c r="DN114" s="751"/>
      <c r="DO114" s="751"/>
      <c r="DP114" s="752"/>
      <c r="DQ114" s="753" t="s">
        <v>65</v>
      </c>
      <c r="DR114" s="751"/>
      <c r="DS114" s="751"/>
      <c r="DT114" s="751"/>
      <c r="DU114" s="752"/>
      <c r="DV114" s="754" t="s">
        <v>65</v>
      </c>
      <c r="DW114" s="755"/>
      <c r="DX114" s="755"/>
      <c r="DY114" s="755"/>
      <c r="DZ114" s="756"/>
    </row>
    <row r="115" spans="1:130" s="500" customFormat="1" ht="26.25" customHeight="1" x14ac:dyDescent="0.15">
      <c r="A115" s="757"/>
      <c r="B115" s="758"/>
      <c r="C115" s="738" t="s">
        <v>390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t="s">
        <v>65</v>
      </c>
      <c r="AB115" s="729"/>
      <c r="AC115" s="729"/>
      <c r="AD115" s="729"/>
      <c r="AE115" s="730"/>
      <c r="AF115" s="731" t="s">
        <v>65</v>
      </c>
      <c r="AG115" s="729"/>
      <c r="AH115" s="729"/>
      <c r="AI115" s="729"/>
      <c r="AJ115" s="730"/>
      <c r="AK115" s="731" t="s">
        <v>65</v>
      </c>
      <c r="AL115" s="729"/>
      <c r="AM115" s="729"/>
      <c r="AN115" s="729"/>
      <c r="AO115" s="730"/>
      <c r="AP115" s="732" t="s">
        <v>65</v>
      </c>
      <c r="AQ115" s="733"/>
      <c r="AR115" s="733"/>
      <c r="AS115" s="733"/>
      <c r="AT115" s="734"/>
      <c r="AU115" s="735"/>
      <c r="AV115" s="736"/>
      <c r="AW115" s="736"/>
      <c r="AX115" s="736"/>
      <c r="AY115" s="736"/>
      <c r="AZ115" s="737" t="s">
        <v>391</v>
      </c>
      <c r="BA115" s="738"/>
      <c r="BB115" s="738"/>
      <c r="BC115" s="738"/>
      <c r="BD115" s="738"/>
      <c r="BE115" s="738"/>
      <c r="BF115" s="738"/>
      <c r="BG115" s="738"/>
      <c r="BH115" s="738"/>
      <c r="BI115" s="738"/>
      <c r="BJ115" s="738"/>
      <c r="BK115" s="738"/>
      <c r="BL115" s="738"/>
      <c r="BM115" s="738"/>
      <c r="BN115" s="738"/>
      <c r="BO115" s="738"/>
      <c r="BP115" s="739"/>
      <c r="BQ115" s="740" t="s">
        <v>65</v>
      </c>
      <c r="BR115" s="741"/>
      <c r="BS115" s="741"/>
      <c r="BT115" s="741"/>
      <c r="BU115" s="741"/>
      <c r="BV115" s="741" t="s">
        <v>65</v>
      </c>
      <c r="BW115" s="741"/>
      <c r="BX115" s="741"/>
      <c r="BY115" s="741"/>
      <c r="BZ115" s="741"/>
      <c r="CA115" s="741" t="s">
        <v>65</v>
      </c>
      <c r="CB115" s="741"/>
      <c r="CC115" s="741"/>
      <c r="CD115" s="741"/>
      <c r="CE115" s="741"/>
      <c r="CF115" s="742" t="s">
        <v>65</v>
      </c>
      <c r="CG115" s="743"/>
      <c r="CH115" s="743"/>
      <c r="CI115" s="743"/>
      <c r="CJ115" s="743"/>
      <c r="CK115" s="744"/>
      <c r="CL115" s="745"/>
      <c r="CM115" s="737" t="s">
        <v>392</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65</v>
      </c>
      <c r="DH115" s="751"/>
      <c r="DI115" s="751"/>
      <c r="DJ115" s="751"/>
      <c r="DK115" s="752"/>
      <c r="DL115" s="753" t="s">
        <v>65</v>
      </c>
      <c r="DM115" s="751"/>
      <c r="DN115" s="751"/>
      <c r="DO115" s="751"/>
      <c r="DP115" s="752"/>
      <c r="DQ115" s="753" t="s">
        <v>65</v>
      </c>
      <c r="DR115" s="751"/>
      <c r="DS115" s="751"/>
      <c r="DT115" s="751"/>
      <c r="DU115" s="752"/>
      <c r="DV115" s="754" t="s">
        <v>65</v>
      </c>
      <c r="DW115" s="755"/>
      <c r="DX115" s="755"/>
      <c r="DY115" s="755"/>
      <c r="DZ115" s="756"/>
    </row>
    <row r="116" spans="1:130" s="500" customFormat="1" ht="26.25" customHeight="1" x14ac:dyDescent="0.15">
      <c r="A116" s="759"/>
      <c r="B116" s="760"/>
      <c r="C116" s="761" t="s">
        <v>393</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v>1372</v>
      </c>
      <c r="AB116" s="751"/>
      <c r="AC116" s="751"/>
      <c r="AD116" s="751"/>
      <c r="AE116" s="752"/>
      <c r="AF116" s="753">
        <v>710</v>
      </c>
      <c r="AG116" s="751"/>
      <c r="AH116" s="751"/>
      <c r="AI116" s="751"/>
      <c r="AJ116" s="752"/>
      <c r="AK116" s="753">
        <v>836</v>
      </c>
      <c r="AL116" s="751"/>
      <c r="AM116" s="751"/>
      <c r="AN116" s="751"/>
      <c r="AO116" s="752"/>
      <c r="AP116" s="754">
        <v>0</v>
      </c>
      <c r="AQ116" s="755"/>
      <c r="AR116" s="755"/>
      <c r="AS116" s="755"/>
      <c r="AT116" s="756"/>
      <c r="AU116" s="735"/>
      <c r="AV116" s="736"/>
      <c r="AW116" s="736"/>
      <c r="AX116" s="736"/>
      <c r="AY116" s="736"/>
      <c r="AZ116" s="763" t="s">
        <v>394</v>
      </c>
      <c r="BA116" s="764"/>
      <c r="BB116" s="764"/>
      <c r="BC116" s="764"/>
      <c r="BD116" s="764"/>
      <c r="BE116" s="764"/>
      <c r="BF116" s="764"/>
      <c r="BG116" s="764"/>
      <c r="BH116" s="764"/>
      <c r="BI116" s="764"/>
      <c r="BJ116" s="764"/>
      <c r="BK116" s="764"/>
      <c r="BL116" s="764"/>
      <c r="BM116" s="764"/>
      <c r="BN116" s="764"/>
      <c r="BO116" s="764"/>
      <c r="BP116" s="765"/>
      <c r="BQ116" s="740" t="s">
        <v>65</v>
      </c>
      <c r="BR116" s="741"/>
      <c r="BS116" s="741"/>
      <c r="BT116" s="741"/>
      <c r="BU116" s="741"/>
      <c r="BV116" s="741" t="s">
        <v>65</v>
      </c>
      <c r="BW116" s="741"/>
      <c r="BX116" s="741"/>
      <c r="BY116" s="741"/>
      <c r="BZ116" s="741"/>
      <c r="CA116" s="741" t="s">
        <v>65</v>
      </c>
      <c r="CB116" s="741"/>
      <c r="CC116" s="741"/>
      <c r="CD116" s="741"/>
      <c r="CE116" s="741"/>
      <c r="CF116" s="742" t="s">
        <v>65</v>
      </c>
      <c r="CG116" s="743"/>
      <c r="CH116" s="743"/>
      <c r="CI116" s="743"/>
      <c r="CJ116" s="743"/>
      <c r="CK116" s="744"/>
      <c r="CL116" s="745"/>
      <c r="CM116" s="737" t="s">
        <v>395</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65</v>
      </c>
      <c r="DH116" s="751"/>
      <c r="DI116" s="751"/>
      <c r="DJ116" s="751"/>
      <c r="DK116" s="752"/>
      <c r="DL116" s="753" t="s">
        <v>65</v>
      </c>
      <c r="DM116" s="751"/>
      <c r="DN116" s="751"/>
      <c r="DO116" s="751"/>
      <c r="DP116" s="752"/>
      <c r="DQ116" s="753" t="s">
        <v>65</v>
      </c>
      <c r="DR116" s="751"/>
      <c r="DS116" s="751"/>
      <c r="DT116" s="751"/>
      <c r="DU116" s="752"/>
      <c r="DV116" s="754" t="s">
        <v>65</v>
      </c>
      <c r="DW116" s="755"/>
      <c r="DX116" s="755"/>
      <c r="DY116" s="755"/>
      <c r="DZ116" s="756"/>
    </row>
    <row r="117" spans="1:130" s="500" customFormat="1" ht="26.25" customHeight="1" x14ac:dyDescent="0.15">
      <c r="A117" s="698" t="s">
        <v>121</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396</v>
      </c>
      <c r="Z117" s="700"/>
      <c r="AA117" s="767">
        <v>4642241</v>
      </c>
      <c r="AB117" s="768"/>
      <c r="AC117" s="768"/>
      <c r="AD117" s="768"/>
      <c r="AE117" s="769"/>
      <c r="AF117" s="770">
        <v>4106035</v>
      </c>
      <c r="AG117" s="768"/>
      <c r="AH117" s="768"/>
      <c r="AI117" s="768"/>
      <c r="AJ117" s="769"/>
      <c r="AK117" s="770">
        <v>4136265</v>
      </c>
      <c r="AL117" s="768"/>
      <c r="AM117" s="768"/>
      <c r="AN117" s="768"/>
      <c r="AO117" s="769"/>
      <c r="AP117" s="771"/>
      <c r="AQ117" s="772"/>
      <c r="AR117" s="772"/>
      <c r="AS117" s="772"/>
      <c r="AT117" s="773"/>
      <c r="AU117" s="735"/>
      <c r="AV117" s="736"/>
      <c r="AW117" s="736"/>
      <c r="AX117" s="736"/>
      <c r="AY117" s="736"/>
      <c r="AZ117" s="774" t="s">
        <v>397</v>
      </c>
      <c r="BA117" s="775"/>
      <c r="BB117" s="775"/>
      <c r="BC117" s="775"/>
      <c r="BD117" s="775"/>
      <c r="BE117" s="775"/>
      <c r="BF117" s="775"/>
      <c r="BG117" s="775"/>
      <c r="BH117" s="775"/>
      <c r="BI117" s="775"/>
      <c r="BJ117" s="775"/>
      <c r="BK117" s="775"/>
      <c r="BL117" s="775"/>
      <c r="BM117" s="775"/>
      <c r="BN117" s="775"/>
      <c r="BO117" s="775"/>
      <c r="BP117" s="776"/>
      <c r="BQ117" s="740" t="s">
        <v>65</v>
      </c>
      <c r="BR117" s="741"/>
      <c r="BS117" s="741"/>
      <c r="BT117" s="741"/>
      <c r="BU117" s="741"/>
      <c r="BV117" s="741" t="s">
        <v>65</v>
      </c>
      <c r="BW117" s="741"/>
      <c r="BX117" s="741"/>
      <c r="BY117" s="741"/>
      <c r="BZ117" s="741"/>
      <c r="CA117" s="741" t="s">
        <v>65</v>
      </c>
      <c r="CB117" s="741"/>
      <c r="CC117" s="741"/>
      <c r="CD117" s="741"/>
      <c r="CE117" s="741"/>
      <c r="CF117" s="742" t="s">
        <v>65</v>
      </c>
      <c r="CG117" s="743"/>
      <c r="CH117" s="743"/>
      <c r="CI117" s="743"/>
      <c r="CJ117" s="743"/>
      <c r="CK117" s="744"/>
      <c r="CL117" s="745"/>
      <c r="CM117" s="737" t="s">
        <v>398</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65</v>
      </c>
      <c r="DH117" s="751"/>
      <c r="DI117" s="751"/>
      <c r="DJ117" s="751"/>
      <c r="DK117" s="752"/>
      <c r="DL117" s="753" t="s">
        <v>65</v>
      </c>
      <c r="DM117" s="751"/>
      <c r="DN117" s="751"/>
      <c r="DO117" s="751"/>
      <c r="DP117" s="752"/>
      <c r="DQ117" s="753" t="s">
        <v>65</v>
      </c>
      <c r="DR117" s="751"/>
      <c r="DS117" s="751"/>
      <c r="DT117" s="751"/>
      <c r="DU117" s="752"/>
      <c r="DV117" s="754" t="s">
        <v>65</v>
      </c>
      <c r="DW117" s="755"/>
      <c r="DX117" s="755"/>
      <c r="DY117" s="755"/>
      <c r="DZ117" s="756"/>
    </row>
    <row r="118" spans="1:130" s="500" customFormat="1" ht="26.25" customHeight="1" x14ac:dyDescent="0.15">
      <c r="A118" s="698" t="s">
        <v>371</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368</v>
      </c>
      <c r="AB118" s="699"/>
      <c r="AC118" s="699"/>
      <c r="AD118" s="699"/>
      <c r="AE118" s="700"/>
      <c r="AF118" s="701" t="s">
        <v>369</v>
      </c>
      <c r="AG118" s="699"/>
      <c r="AH118" s="699"/>
      <c r="AI118" s="699"/>
      <c r="AJ118" s="700"/>
      <c r="AK118" s="701" t="s">
        <v>240</v>
      </c>
      <c r="AL118" s="699"/>
      <c r="AM118" s="699"/>
      <c r="AN118" s="699"/>
      <c r="AO118" s="700"/>
      <c r="AP118" s="777" t="s">
        <v>370</v>
      </c>
      <c r="AQ118" s="778"/>
      <c r="AR118" s="778"/>
      <c r="AS118" s="778"/>
      <c r="AT118" s="779"/>
      <c r="AU118" s="735"/>
      <c r="AV118" s="736"/>
      <c r="AW118" s="736"/>
      <c r="AX118" s="736"/>
      <c r="AY118" s="736"/>
      <c r="AZ118" s="780" t="s">
        <v>399</v>
      </c>
      <c r="BA118" s="761"/>
      <c r="BB118" s="761"/>
      <c r="BC118" s="761"/>
      <c r="BD118" s="761"/>
      <c r="BE118" s="761"/>
      <c r="BF118" s="761"/>
      <c r="BG118" s="761"/>
      <c r="BH118" s="761"/>
      <c r="BI118" s="761"/>
      <c r="BJ118" s="761"/>
      <c r="BK118" s="761"/>
      <c r="BL118" s="761"/>
      <c r="BM118" s="761"/>
      <c r="BN118" s="761"/>
      <c r="BO118" s="761"/>
      <c r="BP118" s="762"/>
      <c r="BQ118" s="781" t="s">
        <v>65</v>
      </c>
      <c r="BR118" s="782"/>
      <c r="BS118" s="782"/>
      <c r="BT118" s="782"/>
      <c r="BU118" s="782"/>
      <c r="BV118" s="782" t="s">
        <v>65</v>
      </c>
      <c r="BW118" s="782"/>
      <c r="BX118" s="782"/>
      <c r="BY118" s="782"/>
      <c r="BZ118" s="782"/>
      <c r="CA118" s="782" t="s">
        <v>65</v>
      </c>
      <c r="CB118" s="782"/>
      <c r="CC118" s="782"/>
      <c r="CD118" s="782"/>
      <c r="CE118" s="782"/>
      <c r="CF118" s="742" t="s">
        <v>65</v>
      </c>
      <c r="CG118" s="743"/>
      <c r="CH118" s="743"/>
      <c r="CI118" s="743"/>
      <c r="CJ118" s="743"/>
      <c r="CK118" s="744"/>
      <c r="CL118" s="745"/>
      <c r="CM118" s="737" t="s">
        <v>400</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65</v>
      </c>
      <c r="DH118" s="751"/>
      <c r="DI118" s="751"/>
      <c r="DJ118" s="751"/>
      <c r="DK118" s="752"/>
      <c r="DL118" s="753" t="s">
        <v>65</v>
      </c>
      <c r="DM118" s="751"/>
      <c r="DN118" s="751"/>
      <c r="DO118" s="751"/>
      <c r="DP118" s="752"/>
      <c r="DQ118" s="753" t="s">
        <v>65</v>
      </c>
      <c r="DR118" s="751"/>
      <c r="DS118" s="751"/>
      <c r="DT118" s="751"/>
      <c r="DU118" s="752"/>
      <c r="DV118" s="754" t="s">
        <v>65</v>
      </c>
      <c r="DW118" s="755"/>
      <c r="DX118" s="755"/>
      <c r="DY118" s="755"/>
      <c r="DZ118" s="756"/>
    </row>
    <row r="119" spans="1:130" s="500" customFormat="1" ht="26.25" customHeight="1" x14ac:dyDescent="0.15">
      <c r="A119" s="783" t="s">
        <v>375</v>
      </c>
      <c r="B119" s="722"/>
      <c r="C119" s="716" t="s">
        <v>376</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65</v>
      </c>
      <c r="AB119" s="708"/>
      <c r="AC119" s="708"/>
      <c r="AD119" s="708"/>
      <c r="AE119" s="709"/>
      <c r="AF119" s="710" t="s">
        <v>65</v>
      </c>
      <c r="AG119" s="708"/>
      <c r="AH119" s="708"/>
      <c r="AI119" s="708"/>
      <c r="AJ119" s="709"/>
      <c r="AK119" s="710" t="s">
        <v>65</v>
      </c>
      <c r="AL119" s="708"/>
      <c r="AM119" s="708"/>
      <c r="AN119" s="708"/>
      <c r="AO119" s="709"/>
      <c r="AP119" s="711" t="s">
        <v>65</v>
      </c>
      <c r="AQ119" s="712"/>
      <c r="AR119" s="712"/>
      <c r="AS119" s="712"/>
      <c r="AT119" s="713"/>
      <c r="AU119" s="784"/>
      <c r="AV119" s="785"/>
      <c r="AW119" s="785"/>
      <c r="AX119" s="785"/>
      <c r="AY119" s="785"/>
      <c r="AZ119" s="786" t="s">
        <v>121</v>
      </c>
      <c r="BA119" s="786"/>
      <c r="BB119" s="786"/>
      <c r="BC119" s="786"/>
      <c r="BD119" s="786"/>
      <c r="BE119" s="786"/>
      <c r="BF119" s="786"/>
      <c r="BG119" s="786"/>
      <c r="BH119" s="786"/>
      <c r="BI119" s="786"/>
      <c r="BJ119" s="786"/>
      <c r="BK119" s="786"/>
      <c r="BL119" s="786"/>
      <c r="BM119" s="786"/>
      <c r="BN119" s="786"/>
      <c r="BO119" s="766" t="s">
        <v>401</v>
      </c>
      <c r="BP119" s="787"/>
      <c r="BQ119" s="781">
        <v>55490305</v>
      </c>
      <c r="BR119" s="782"/>
      <c r="BS119" s="782"/>
      <c r="BT119" s="782"/>
      <c r="BU119" s="782"/>
      <c r="BV119" s="782">
        <v>51854104</v>
      </c>
      <c r="BW119" s="782"/>
      <c r="BX119" s="782"/>
      <c r="BY119" s="782"/>
      <c r="BZ119" s="782"/>
      <c r="CA119" s="782">
        <v>48879962</v>
      </c>
      <c r="CB119" s="782"/>
      <c r="CC119" s="782"/>
      <c r="CD119" s="782"/>
      <c r="CE119" s="782"/>
      <c r="CF119" s="788"/>
      <c r="CG119" s="789"/>
      <c r="CH119" s="789"/>
      <c r="CI119" s="789"/>
      <c r="CJ119" s="790"/>
      <c r="CK119" s="791"/>
      <c r="CL119" s="792"/>
      <c r="CM119" s="780" t="s">
        <v>402</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65</v>
      </c>
      <c r="DH119" s="794"/>
      <c r="DI119" s="794"/>
      <c r="DJ119" s="794"/>
      <c r="DK119" s="795"/>
      <c r="DL119" s="796" t="s">
        <v>65</v>
      </c>
      <c r="DM119" s="794"/>
      <c r="DN119" s="794"/>
      <c r="DO119" s="794"/>
      <c r="DP119" s="795"/>
      <c r="DQ119" s="796" t="s">
        <v>65</v>
      </c>
      <c r="DR119" s="794"/>
      <c r="DS119" s="794"/>
      <c r="DT119" s="794"/>
      <c r="DU119" s="795"/>
      <c r="DV119" s="797" t="s">
        <v>65</v>
      </c>
      <c r="DW119" s="798"/>
      <c r="DX119" s="798"/>
      <c r="DY119" s="798"/>
      <c r="DZ119" s="799"/>
    </row>
    <row r="120" spans="1:130" s="500" customFormat="1" ht="26.25" customHeight="1" x14ac:dyDescent="0.15">
      <c r="A120" s="800"/>
      <c r="B120" s="745"/>
      <c r="C120" s="737" t="s">
        <v>379</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65</v>
      </c>
      <c r="AB120" s="751"/>
      <c r="AC120" s="751"/>
      <c r="AD120" s="751"/>
      <c r="AE120" s="752"/>
      <c r="AF120" s="753" t="s">
        <v>65</v>
      </c>
      <c r="AG120" s="751"/>
      <c r="AH120" s="751"/>
      <c r="AI120" s="751"/>
      <c r="AJ120" s="752"/>
      <c r="AK120" s="753" t="s">
        <v>65</v>
      </c>
      <c r="AL120" s="751"/>
      <c r="AM120" s="751"/>
      <c r="AN120" s="751"/>
      <c r="AO120" s="752"/>
      <c r="AP120" s="754" t="s">
        <v>65</v>
      </c>
      <c r="AQ120" s="755"/>
      <c r="AR120" s="755"/>
      <c r="AS120" s="755"/>
      <c r="AT120" s="756"/>
      <c r="AU120" s="801" t="s">
        <v>403</v>
      </c>
      <c r="AV120" s="802"/>
      <c r="AW120" s="802"/>
      <c r="AX120" s="802"/>
      <c r="AY120" s="803"/>
      <c r="AZ120" s="716" t="s">
        <v>404</v>
      </c>
      <c r="BA120" s="705"/>
      <c r="BB120" s="705"/>
      <c r="BC120" s="705"/>
      <c r="BD120" s="705"/>
      <c r="BE120" s="705"/>
      <c r="BF120" s="705"/>
      <c r="BG120" s="705"/>
      <c r="BH120" s="705"/>
      <c r="BI120" s="705"/>
      <c r="BJ120" s="705"/>
      <c r="BK120" s="705"/>
      <c r="BL120" s="705"/>
      <c r="BM120" s="705"/>
      <c r="BN120" s="705"/>
      <c r="BO120" s="705"/>
      <c r="BP120" s="706"/>
      <c r="BQ120" s="717">
        <v>5627530</v>
      </c>
      <c r="BR120" s="718"/>
      <c r="BS120" s="718"/>
      <c r="BT120" s="718"/>
      <c r="BU120" s="718"/>
      <c r="BV120" s="718">
        <v>5940184</v>
      </c>
      <c r="BW120" s="718"/>
      <c r="BX120" s="718"/>
      <c r="BY120" s="718"/>
      <c r="BZ120" s="718"/>
      <c r="CA120" s="718">
        <v>6231367</v>
      </c>
      <c r="CB120" s="718"/>
      <c r="CC120" s="718"/>
      <c r="CD120" s="718"/>
      <c r="CE120" s="718"/>
      <c r="CF120" s="719">
        <v>52.7</v>
      </c>
      <c r="CG120" s="720"/>
      <c r="CH120" s="720"/>
      <c r="CI120" s="720"/>
      <c r="CJ120" s="720"/>
      <c r="CK120" s="804" t="s">
        <v>405</v>
      </c>
      <c r="CL120" s="805"/>
      <c r="CM120" s="805"/>
      <c r="CN120" s="805"/>
      <c r="CO120" s="806"/>
      <c r="CP120" s="807" t="s">
        <v>343</v>
      </c>
      <c r="CQ120" s="808"/>
      <c r="CR120" s="808"/>
      <c r="CS120" s="808"/>
      <c r="CT120" s="808"/>
      <c r="CU120" s="808"/>
      <c r="CV120" s="808"/>
      <c r="CW120" s="808"/>
      <c r="CX120" s="808"/>
      <c r="CY120" s="808"/>
      <c r="CZ120" s="808"/>
      <c r="DA120" s="808"/>
      <c r="DB120" s="808"/>
      <c r="DC120" s="808"/>
      <c r="DD120" s="808"/>
      <c r="DE120" s="808"/>
      <c r="DF120" s="809"/>
      <c r="DG120" s="717">
        <v>11520850</v>
      </c>
      <c r="DH120" s="718"/>
      <c r="DI120" s="718"/>
      <c r="DJ120" s="718"/>
      <c r="DK120" s="718"/>
      <c r="DL120" s="718">
        <v>13938471</v>
      </c>
      <c r="DM120" s="718"/>
      <c r="DN120" s="718"/>
      <c r="DO120" s="718"/>
      <c r="DP120" s="718"/>
      <c r="DQ120" s="718">
        <v>13028124</v>
      </c>
      <c r="DR120" s="718"/>
      <c r="DS120" s="718"/>
      <c r="DT120" s="718"/>
      <c r="DU120" s="718"/>
      <c r="DV120" s="723">
        <v>110.2</v>
      </c>
      <c r="DW120" s="723"/>
      <c r="DX120" s="723"/>
      <c r="DY120" s="723"/>
      <c r="DZ120" s="724"/>
    </row>
    <row r="121" spans="1:130" s="500" customFormat="1" ht="26.25" customHeight="1" x14ac:dyDescent="0.15">
      <c r="A121" s="800"/>
      <c r="B121" s="745"/>
      <c r="C121" s="774" t="s">
        <v>406</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65</v>
      </c>
      <c r="AB121" s="751"/>
      <c r="AC121" s="751"/>
      <c r="AD121" s="751"/>
      <c r="AE121" s="752"/>
      <c r="AF121" s="753" t="s">
        <v>65</v>
      </c>
      <c r="AG121" s="751"/>
      <c r="AH121" s="751"/>
      <c r="AI121" s="751"/>
      <c r="AJ121" s="752"/>
      <c r="AK121" s="753" t="s">
        <v>65</v>
      </c>
      <c r="AL121" s="751"/>
      <c r="AM121" s="751"/>
      <c r="AN121" s="751"/>
      <c r="AO121" s="752"/>
      <c r="AP121" s="754" t="s">
        <v>65</v>
      </c>
      <c r="AQ121" s="755"/>
      <c r="AR121" s="755"/>
      <c r="AS121" s="755"/>
      <c r="AT121" s="756"/>
      <c r="AU121" s="810"/>
      <c r="AV121" s="811"/>
      <c r="AW121" s="811"/>
      <c r="AX121" s="811"/>
      <c r="AY121" s="812"/>
      <c r="AZ121" s="737" t="s">
        <v>407</v>
      </c>
      <c r="BA121" s="738"/>
      <c r="BB121" s="738"/>
      <c r="BC121" s="738"/>
      <c r="BD121" s="738"/>
      <c r="BE121" s="738"/>
      <c r="BF121" s="738"/>
      <c r="BG121" s="738"/>
      <c r="BH121" s="738"/>
      <c r="BI121" s="738"/>
      <c r="BJ121" s="738"/>
      <c r="BK121" s="738"/>
      <c r="BL121" s="738"/>
      <c r="BM121" s="738"/>
      <c r="BN121" s="738"/>
      <c r="BO121" s="738"/>
      <c r="BP121" s="739"/>
      <c r="BQ121" s="740">
        <v>570719</v>
      </c>
      <c r="BR121" s="741"/>
      <c r="BS121" s="741"/>
      <c r="BT121" s="741"/>
      <c r="BU121" s="741"/>
      <c r="BV121" s="741">
        <v>490461</v>
      </c>
      <c r="BW121" s="741"/>
      <c r="BX121" s="741"/>
      <c r="BY121" s="741"/>
      <c r="BZ121" s="741"/>
      <c r="CA121" s="741">
        <v>511660</v>
      </c>
      <c r="CB121" s="741"/>
      <c r="CC121" s="741"/>
      <c r="CD121" s="741"/>
      <c r="CE121" s="741"/>
      <c r="CF121" s="742">
        <v>4.3</v>
      </c>
      <c r="CG121" s="743"/>
      <c r="CH121" s="743"/>
      <c r="CI121" s="743"/>
      <c r="CJ121" s="743"/>
      <c r="CK121" s="813"/>
      <c r="CL121" s="814"/>
      <c r="CM121" s="814"/>
      <c r="CN121" s="814"/>
      <c r="CO121" s="815"/>
      <c r="CP121" s="816" t="s">
        <v>346</v>
      </c>
      <c r="CQ121" s="817"/>
      <c r="CR121" s="817"/>
      <c r="CS121" s="817"/>
      <c r="CT121" s="817"/>
      <c r="CU121" s="817"/>
      <c r="CV121" s="817"/>
      <c r="CW121" s="817"/>
      <c r="CX121" s="817"/>
      <c r="CY121" s="817"/>
      <c r="CZ121" s="817"/>
      <c r="DA121" s="817"/>
      <c r="DB121" s="817"/>
      <c r="DC121" s="817"/>
      <c r="DD121" s="817"/>
      <c r="DE121" s="817"/>
      <c r="DF121" s="818"/>
      <c r="DG121" s="740">
        <v>2450138</v>
      </c>
      <c r="DH121" s="741"/>
      <c r="DI121" s="741"/>
      <c r="DJ121" s="741"/>
      <c r="DK121" s="741"/>
      <c r="DL121" s="741">
        <v>2100834</v>
      </c>
      <c r="DM121" s="741"/>
      <c r="DN121" s="741"/>
      <c r="DO121" s="741"/>
      <c r="DP121" s="741"/>
      <c r="DQ121" s="741">
        <v>1748389</v>
      </c>
      <c r="DR121" s="741"/>
      <c r="DS121" s="741"/>
      <c r="DT121" s="741"/>
      <c r="DU121" s="741"/>
      <c r="DV121" s="746">
        <v>14.8</v>
      </c>
      <c r="DW121" s="746"/>
      <c r="DX121" s="746"/>
      <c r="DY121" s="746"/>
      <c r="DZ121" s="747"/>
    </row>
    <row r="122" spans="1:130" s="500" customFormat="1" ht="26.25" customHeight="1" x14ac:dyDescent="0.15">
      <c r="A122" s="800"/>
      <c r="B122" s="745"/>
      <c r="C122" s="737" t="s">
        <v>389</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65</v>
      </c>
      <c r="AB122" s="751"/>
      <c r="AC122" s="751"/>
      <c r="AD122" s="751"/>
      <c r="AE122" s="752"/>
      <c r="AF122" s="753" t="s">
        <v>65</v>
      </c>
      <c r="AG122" s="751"/>
      <c r="AH122" s="751"/>
      <c r="AI122" s="751"/>
      <c r="AJ122" s="752"/>
      <c r="AK122" s="753" t="s">
        <v>65</v>
      </c>
      <c r="AL122" s="751"/>
      <c r="AM122" s="751"/>
      <c r="AN122" s="751"/>
      <c r="AO122" s="752"/>
      <c r="AP122" s="754" t="s">
        <v>65</v>
      </c>
      <c r="AQ122" s="755"/>
      <c r="AR122" s="755"/>
      <c r="AS122" s="755"/>
      <c r="AT122" s="756"/>
      <c r="AU122" s="810"/>
      <c r="AV122" s="811"/>
      <c r="AW122" s="811"/>
      <c r="AX122" s="811"/>
      <c r="AY122" s="812"/>
      <c r="AZ122" s="780" t="s">
        <v>408</v>
      </c>
      <c r="BA122" s="761"/>
      <c r="BB122" s="761"/>
      <c r="BC122" s="761"/>
      <c r="BD122" s="761"/>
      <c r="BE122" s="761"/>
      <c r="BF122" s="761"/>
      <c r="BG122" s="761"/>
      <c r="BH122" s="761"/>
      <c r="BI122" s="761"/>
      <c r="BJ122" s="761"/>
      <c r="BK122" s="761"/>
      <c r="BL122" s="761"/>
      <c r="BM122" s="761"/>
      <c r="BN122" s="761"/>
      <c r="BO122" s="761"/>
      <c r="BP122" s="762"/>
      <c r="BQ122" s="781">
        <v>36186299</v>
      </c>
      <c r="BR122" s="782"/>
      <c r="BS122" s="782"/>
      <c r="BT122" s="782"/>
      <c r="BU122" s="782"/>
      <c r="BV122" s="782">
        <v>35767088</v>
      </c>
      <c r="BW122" s="782"/>
      <c r="BX122" s="782"/>
      <c r="BY122" s="782"/>
      <c r="BZ122" s="782"/>
      <c r="CA122" s="782">
        <v>34404755</v>
      </c>
      <c r="CB122" s="782"/>
      <c r="CC122" s="782"/>
      <c r="CD122" s="782"/>
      <c r="CE122" s="782"/>
      <c r="CF122" s="819">
        <v>291.10000000000002</v>
      </c>
      <c r="CG122" s="820"/>
      <c r="CH122" s="820"/>
      <c r="CI122" s="820"/>
      <c r="CJ122" s="820"/>
      <c r="CK122" s="813"/>
      <c r="CL122" s="814"/>
      <c r="CM122" s="814"/>
      <c r="CN122" s="814"/>
      <c r="CO122" s="815"/>
      <c r="CP122" s="816" t="s">
        <v>345</v>
      </c>
      <c r="CQ122" s="817"/>
      <c r="CR122" s="817"/>
      <c r="CS122" s="817"/>
      <c r="CT122" s="817"/>
      <c r="CU122" s="817"/>
      <c r="CV122" s="817"/>
      <c r="CW122" s="817"/>
      <c r="CX122" s="817"/>
      <c r="CY122" s="817"/>
      <c r="CZ122" s="817"/>
      <c r="DA122" s="817"/>
      <c r="DB122" s="817"/>
      <c r="DC122" s="817"/>
      <c r="DD122" s="817"/>
      <c r="DE122" s="817"/>
      <c r="DF122" s="818"/>
      <c r="DG122" s="740">
        <v>1391605</v>
      </c>
      <c r="DH122" s="741"/>
      <c r="DI122" s="741"/>
      <c r="DJ122" s="741"/>
      <c r="DK122" s="741"/>
      <c r="DL122" s="741">
        <v>1347848</v>
      </c>
      <c r="DM122" s="741"/>
      <c r="DN122" s="741"/>
      <c r="DO122" s="741"/>
      <c r="DP122" s="741"/>
      <c r="DQ122" s="741">
        <v>1196344</v>
      </c>
      <c r="DR122" s="741"/>
      <c r="DS122" s="741"/>
      <c r="DT122" s="741"/>
      <c r="DU122" s="741"/>
      <c r="DV122" s="746">
        <v>10.1</v>
      </c>
      <c r="DW122" s="746"/>
      <c r="DX122" s="746"/>
      <c r="DY122" s="746"/>
      <c r="DZ122" s="747"/>
    </row>
    <row r="123" spans="1:130" s="500" customFormat="1" ht="26.25" customHeight="1" x14ac:dyDescent="0.15">
      <c r="A123" s="800"/>
      <c r="B123" s="745"/>
      <c r="C123" s="737" t="s">
        <v>395</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65</v>
      </c>
      <c r="AB123" s="751"/>
      <c r="AC123" s="751"/>
      <c r="AD123" s="751"/>
      <c r="AE123" s="752"/>
      <c r="AF123" s="753" t="s">
        <v>65</v>
      </c>
      <c r="AG123" s="751"/>
      <c r="AH123" s="751"/>
      <c r="AI123" s="751"/>
      <c r="AJ123" s="752"/>
      <c r="AK123" s="753" t="s">
        <v>65</v>
      </c>
      <c r="AL123" s="751"/>
      <c r="AM123" s="751"/>
      <c r="AN123" s="751"/>
      <c r="AO123" s="752"/>
      <c r="AP123" s="754" t="s">
        <v>65</v>
      </c>
      <c r="AQ123" s="755"/>
      <c r="AR123" s="755"/>
      <c r="AS123" s="755"/>
      <c r="AT123" s="756"/>
      <c r="AU123" s="821"/>
      <c r="AV123" s="822"/>
      <c r="AW123" s="822"/>
      <c r="AX123" s="822"/>
      <c r="AY123" s="822"/>
      <c r="AZ123" s="786" t="s">
        <v>121</v>
      </c>
      <c r="BA123" s="786"/>
      <c r="BB123" s="786"/>
      <c r="BC123" s="786"/>
      <c r="BD123" s="786"/>
      <c r="BE123" s="786"/>
      <c r="BF123" s="786"/>
      <c r="BG123" s="786"/>
      <c r="BH123" s="786"/>
      <c r="BI123" s="786"/>
      <c r="BJ123" s="786"/>
      <c r="BK123" s="786"/>
      <c r="BL123" s="786"/>
      <c r="BM123" s="786"/>
      <c r="BN123" s="786"/>
      <c r="BO123" s="766" t="s">
        <v>409</v>
      </c>
      <c r="BP123" s="787"/>
      <c r="BQ123" s="823">
        <v>42384548</v>
      </c>
      <c r="BR123" s="824"/>
      <c r="BS123" s="824"/>
      <c r="BT123" s="824"/>
      <c r="BU123" s="824"/>
      <c r="BV123" s="824">
        <v>42197733</v>
      </c>
      <c r="BW123" s="824"/>
      <c r="BX123" s="824"/>
      <c r="BY123" s="824"/>
      <c r="BZ123" s="824"/>
      <c r="CA123" s="824">
        <v>41147782</v>
      </c>
      <c r="CB123" s="824"/>
      <c r="CC123" s="824"/>
      <c r="CD123" s="824"/>
      <c r="CE123" s="824"/>
      <c r="CF123" s="788"/>
      <c r="CG123" s="789"/>
      <c r="CH123" s="789"/>
      <c r="CI123" s="789"/>
      <c r="CJ123" s="790"/>
      <c r="CK123" s="813"/>
      <c r="CL123" s="814"/>
      <c r="CM123" s="814"/>
      <c r="CN123" s="814"/>
      <c r="CO123" s="815"/>
      <c r="CP123" s="816" t="s">
        <v>339</v>
      </c>
      <c r="CQ123" s="817"/>
      <c r="CR123" s="817"/>
      <c r="CS123" s="817"/>
      <c r="CT123" s="817"/>
      <c r="CU123" s="817"/>
      <c r="CV123" s="817"/>
      <c r="CW123" s="817"/>
      <c r="CX123" s="817"/>
      <c r="CY123" s="817"/>
      <c r="CZ123" s="817"/>
      <c r="DA123" s="817"/>
      <c r="DB123" s="817"/>
      <c r="DC123" s="817"/>
      <c r="DD123" s="817"/>
      <c r="DE123" s="817"/>
      <c r="DF123" s="818"/>
      <c r="DG123" s="750">
        <v>34244</v>
      </c>
      <c r="DH123" s="751"/>
      <c r="DI123" s="751"/>
      <c r="DJ123" s="751"/>
      <c r="DK123" s="752"/>
      <c r="DL123" s="753">
        <v>57183</v>
      </c>
      <c r="DM123" s="751"/>
      <c r="DN123" s="751"/>
      <c r="DO123" s="751"/>
      <c r="DP123" s="752"/>
      <c r="DQ123" s="753">
        <v>47154</v>
      </c>
      <c r="DR123" s="751"/>
      <c r="DS123" s="751"/>
      <c r="DT123" s="751"/>
      <c r="DU123" s="752"/>
      <c r="DV123" s="754">
        <v>0.4</v>
      </c>
      <c r="DW123" s="755"/>
      <c r="DX123" s="755"/>
      <c r="DY123" s="755"/>
      <c r="DZ123" s="756"/>
    </row>
    <row r="124" spans="1:130" s="500" customFormat="1" ht="26.25" customHeight="1" thickBot="1" x14ac:dyDescent="0.2">
      <c r="A124" s="800"/>
      <c r="B124" s="745"/>
      <c r="C124" s="737" t="s">
        <v>398</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65</v>
      </c>
      <c r="AB124" s="751"/>
      <c r="AC124" s="751"/>
      <c r="AD124" s="751"/>
      <c r="AE124" s="752"/>
      <c r="AF124" s="753" t="s">
        <v>65</v>
      </c>
      <c r="AG124" s="751"/>
      <c r="AH124" s="751"/>
      <c r="AI124" s="751"/>
      <c r="AJ124" s="752"/>
      <c r="AK124" s="753" t="s">
        <v>65</v>
      </c>
      <c r="AL124" s="751"/>
      <c r="AM124" s="751"/>
      <c r="AN124" s="751"/>
      <c r="AO124" s="752"/>
      <c r="AP124" s="754" t="s">
        <v>65</v>
      </c>
      <c r="AQ124" s="755"/>
      <c r="AR124" s="755"/>
      <c r="AS124" s="755"/>
      <c r="AT124" s="756"/>
      <c r="AU124" s="825" t="s">
        <v>410</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116.3</v>
      </c>
      <c r="BR124" s="829"/>
      <c r="BS124" s="829"/>
      <c r="BT124" s="829"/>
      <c r="BU124" s="829"/>
      <c r="BV124" s="829">
        <v>83.7</v>
      </c>
      <c r="BW124" s="829"/>
      <c r="BX124" s="829"/>
      <c r="BY124" s="829"/>
      <c r="BZ124" s="829"/>
      <c r="CA124" s="829">
        <v>65.400000000000006</v>
      </c>
      <c r="CB124" s="829"/>
      <c r="CC124" s="829"/>
      <c r="CD124" s="829"/>
      <c r="CE124" s="829"/>
      <c r="CF124" s="830"/>
      <c r="CG124" s="831"/>
      <c r="CH124" s="831"/>
      <c r="CI124" s="831"/>
      <c r="CJ124" s="832"/>
      <c r="CK124" s="833"/>
      <c r="CL124" s="833"/>
      <c r="CM124" s="833"/>
      <c r="CN124" s="833"/>
      <c r="CO124" s="834"/>
      <c r="CP124" s="816" t="s">
        <v>411</v>
      </c>
      <c r="CQ124" s="817"/>
      <c r="CR124" s="817"/>
      <c r="CS124" s="817"/>
      <c r="CT124" s="817"/>
      <c r="CU124" s="817"/>
      <c r="CV124" s="817"/>
      <c r="CW124" s="817"/>
      <c r="CX124" s="817"/>
      <c r="CY124" s="817"/>
      <c r="CZ124" s="817"/>
      <c r="DA124" s="817"/>
      <c r="DB124" s="817"/>
      <c r="DC124" s="817"/>
      <c r="DD124" s="817"/>
      <c r="DE124" s="817"/>
      <c r="DF124" s="818"/>
      <c r="DG124" s="793">
        <v>4854985</v>
      </c>
      <c r="DH124" s="794"/>
      <c r="DI124" s="794"/>
      <c r="DJ124" s="794"/>
      <c r="DK124" s="795"/>
      <c r="DL124" s="796" t="s">
        <v>65</v>
      </c>
      <c r="DM124" s="794"/>
      <c r="DN124" s="794"/>
      <c r="DO124" s="794"/>
      <c r="DP124" s="795"/>
      <c r="DQ124" s="796" t="s">
        <v>65</v>
      </c>
      <c r="DR124" s="794"/>
      <c r="DS124" s="794"/>
      <c r="DT124" s="794"/>
      <c r="DU124" s="795"/>
      <c r="DV124" s="797" t="s">
        <v>65</v>
      </c>
      <c r="DW124" s="798"/>
      <c r="DX124" s="798"/>
      <c r="DY124" s="798"/>
      <c r="DZ124" s="799"/>
    </row>
    <row r="125" spans="1:130" s="500" customFormat="1" ht="26.25" customHeight="1" x14ac:dyDescent="0.15">
      <c r="A125" s="800"/>
      <c r="B125" s="745"/>
      <c r="C125" s="737" t="s">
        <v>400</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65</v>
      </c>
      <c r="AB125" s="751"/>
      <c r="AC125" s="751"/>
      <c r="AD125" s="751"/>
      <c r="AE125" s="752"/>
      <c r="AF125" s="753" t="s">
        <v>65</v>
      </c>
      <c r="AG125" s="751"/>
      <c r="AH125" s="751"/>
      <c r="AI125" s="751"/>
      <c r="AJ125" s="752"/>
      <c r="AK125" s="753" t="s">
        <v>65</v>
      </c>
      <c r="AL125" s="751"/>
      <c r="AM125" s="751"/>
      <c r="AN125" s="751"/>
      <c r="AO125" s="752"/>
      <c r="AP125" s="754" t="s">
        <v>65</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412</v>
      </c>
      <c r="CL125" s="805"/>
      <c r="CM125" s="805"/>
      <c r="CN125" s="805"/>
      <c r="CO125" s="806"/>
      <c r="CP125" s="716" t="s">
        <v>413</v>
      </c>
      <c r="CQ125" s="705"/>
      <c r="CR125" s="705"/>
      <c r="CS125" s="705"/>
      <c r="CT125" s="705"/>
      <c r="CU125" s="705"/>
      <c r="CV125" s="705"/>
      <c r="CW125" s="705"/>
      <c r="CX125" s="705"/>
      <c r="CY125" s="705"/>
      <c r="CZ125" s="705"/>
      <c r="DA125" s="705"/>
      <c r="DB125" s="705"/>
      <c r="DC125" s="705"/>
      <c r="DD125" s="705"/>
      <c r="DE125" s="705"/>
      <c r="DF125" s="706"/>
      <c r="DG125" s="717" t="s">
        <v>65</v>
      </c>
      <c r="DH125" s="718"/>
      <c r="DI125" s="718"/>
      <c r="DJ125" s="718"/>
      <c r="DK125" s="718"/>
      <c r="DL125" s="718" t="s">
        <v>65</v>
      </c>
      <c r="DM125" s="718"/>
      <c r="DN125" s="718"/>
      <c r="DO125" s="718"/>
      <c r="DP125" s="718"/>
      <c r="DQ125" s="718" t="s">
        <v>65</v>
      </c>
      <c r="DR125" s="718"/>
      <c r="DS125" s="718"/>
      <c r="DT125" s="718"/>
      <c r="DU125" s="718"/>
      <c r="DV125" s="723" t="s">
        <v>65</v>
      </c>
      <c r="DW125" s="723"/>
      <c r="DX125" s="723"/>
      <c r="DY125" s="723"/>
      <c r="DZ125" s="724"/>
    </row>
    <row r="126" spans="1:130" s="500" customFormat="1" ht="26.25" customHeight="1" thickBot="1" x14ac:dyDescent="0.2">
      <c r="A126" s="800"/>
      <c r="B126" s="745"/>
      <c r="C126" s="737" t="s">
        <v>402</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t="s">
        <v>65</v>
      </c>
      <c r="AB126" s="751"/>
      <c r="AC126" s="751"/>
      <c r="AD126" s="751"/>
      <c r="AE126" s="752"/>
      <c r="AF126" s="753" t="s">
        <v>65</v>
      </c>
      <c r="AG126" s="751"/>
      <c r="AH126" s="751"/>
      <c r="AI126" s="751"/>
      <c r="AJ126" s="752"/>
      <c r="AK126" s="753" t="s">
        <v>65</v>
      </c>
      <c r="AL126" s="751"/>
      <c r="AM126" s="751"/>
      <c r="AN126" s="751"/>
      <c r="AO126" s="752"/>
      <c r="AP126" s="754" t="s">
        <v>65</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414</v>
      </c>
      <c r="CQ126" s="738"/>
      <c r="CR126" s="738"/>
      <c r="CS126" s="738"/>
      <c r="CT126" s="738"/>
      <c r="CU126" s="738"/>
      <c r="CV126" s="738"/>
      <c r="CW126" s="738"/>
      <c r="CX126" s="738"/>
      <c r="CY126" s="738"/>
      <c r="CZ126" s="738"/>
      <c r="DA126" s="738"/>
      <c r="DB126" s="738"/>
      <c r="DC126" s="738"/>
      <c r="DD126" s="738"/>
      <c r="DE126" s="738"/>
      <c r="DF126" s="739"/>
      <c r="DG126" s="740" t="s">
        <v>65</v>
      </c>
      <c r="DH126" s="741"/>
      <c r="DI126" s="741"/>
      <c r="DJ126" s="741"/>
      <c r="DK126" s="741"/>
      <c r="DL126" s="741" t="s">
        <v>65</v>
      </c>
      <c r="DM126" s="741"/>
      <c r="DN126" s="741"/>
      <c r="DO126" s="741"/>
      <c r="DP126" s="741"/>
      <c r="DQ126" s="741" t="s">
        <v>65</v>
      </c>
      <c r="DR126" s="741"/>
      <c r="DS126" s="741"/>
      <c r="DT126" s="741"/>
      <c r="DU126" s="741"/>
      <c r="DV126" s="746" t="s">
        <v>65</v>
      </c>
      <c r="DW126" s="746"/>
      <c r="DX126" s="746"/>
      <c r="DY126" s="746"/>
      <c r="DZ126" s="747"/>
    </row>
    <row r="127" spans="1:130" s="500" customFormat="1" ht="26.25" customHeight="1" x14ac:dyDescent="0.15">
      <c r="A127" s="841"/>
      <c r="B127" s="792"/>
      <c r="C127" s="780" t="s">
        <v>415</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t="s">
        <v>65</v>
      </c>
      <c r="AB127" s="751"/>
      <c r="AC127" s="751"/>
      <c r="AD127" s="751"/>
      <c r="AE127" s="752"/>
      <c r="AF127" s="753" t="s">
        <v>65</v>
      </c>
      <c r="AG127" s="751"/>
      <c r="AH127" s="751"/>
      <c r="AI127" s="751"/>
      <c r="AJ127" s="752"/>
      <c r="AK127" s="753" t="s">
        <v>65</v>
      </c>
      <c r="AL127" s="751"/>
      <c r="AM127" s="751"/>
      <c r="AN127" s="751"/>
      <c r="AO127" s="752"/>
      <c r="AP127" s="754" t="s">
        <v>65</v>
      </c>
      <c r="AQ127" s="755"/>
      <c r="AR127" s="755"/>
      <c r="AS127" s="755"/>
      <c r="AT127" s="756"/>
      <c r="AU127" s="507"/>
      <c r="AV127" s="507"/>
      <c r="AW127" s="507"/>
      <c r="AX127" s="842" t="s">
        <v>416</v>
      </c>
      <c r="AY127" s="843"/>
      <c r="AZ127" s="843"/>
      <c r="BA127" s="843"/>
      <c r="BB127" s="843"/>
      <c r="BC127" s="843"/>
      <c r="BD127" s="843"/>
      <c r="BE127" s="844"/>
      <c r="BF127" s="845" t="s">
        <v>417</v>
      </c>
      <c r="BG127" s="843"/>
      <c r="BH127" s="843"/>
      <c r="BI127" s="843"/>
      <c r="BJ127" s="843"/>
      <c r="BK127" s="843"/>
      <c r="BL127" s="844"/>
      <c r="BM127" s="845" t="s">
        <v>418</v>
      </c>
      <c r="BN127" s="843"/>
      <c r="BO127" s="843"/>
      <c r="BP127" s="843"/>
      <c r="BQ127" s="843"/>
      <c r="BR127" s="843"/>
      <c r="BS127" s="844"/>
      <c r="BT127" s="845" t="s">
        <v>419</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420</v>
      </c>
      <c r="CQ127" s="738"/>
      <c r="CR127" s="738"/>
      <c r="CS127" s="738"/>
      <c r="CT127" s="738"/>
      <c r="CU127" s="738"/>
      <c r="CV127" s="738"/>
      <c r="CW127" s="738"/>
      <c r="CX127" s="738"/>
      <c r="CY127" s="738"/>
      <c r="CZ127" s="738"/>
      <c r="DA127" s="738"/>
      <c r="DB127" s="738"/>
      <c r="DC127" s="738"/>
      <c r="DD127" s="738"/>
      <c r="DE127" s="738"/>
      <c r="DF127" s="739"/>
      <c r="DG127" s="740" t="s">
        <v>65</v>
      </c>
      <c r="DH127" s="741"/>
      <c r="DI127" s="741"/>
      <c r="DJ127" s="741"/>
      <c r="DK127" s="741"/>
      <c r="DL127" s="741" t="s">
        <v>65</v>
      </c>
      <c r="DM127" s="741"/>
      <c r="DN127" s="741"/>
      <c r="DO127" s="741"/>
      <c r="DP127" s="741"/>
      <c r="DQ127" s="741" t="s">
        <v>65</v>
      </c>
      <c r="DR127" s="741"/>
      <c r="DS127" s="741"/>
      <c r="DT127" s="741"/>
      <c r="DU127" s="741"/>
      <c r="DV127" s="746" t="s">
        <v>65</v>
      </c>
      <c r="DW127" s="746"/>
      <c r="DX127" s="746"/>
      <c r="DY127" s="746"/>
      <c r="DZ127" s="747"/>
    </row>
    <row r="128" spans="1:130" s="500" customFormat="1" ht="26.25" customHeight="1" thickBot="1" x14ac:dyDescent="0.2">
      <c r="A128" s="847" t="s">
        <v>421</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422</v>
      </c>
      <c r="X128" s="849"/>
      <c r="Y128" s="849"/>
      <c r="Z128" s="850"/>
      <c r="AA128" s="851">
        <v>161024</v>
      </c>
      <c r="AB128" s="852"/>
      <c r="AC128" s="852"/>
      <c r="AD128" s="852"/>
      <c r="AE128" s="853"/>
      <c r="AF128" s="854">
        <v>57799</v>
      </c>
      <c r="AG128" s="852"/>
      <c r="AH128" s="852"/>
      <c r="AI128" s="852"/>
      <c r="AJ128" s="853"/>
      <c r="AK128" s="854">
        <v>51448</v>
      </c>
      <c r="AL128" s="852"/>
      <c r="AM128" s="852"/>
      <c r="AN128" s="852"/>
      <c r="AO128" s="853"/>
      <c r="AP128" s="855"/>
      <c r="AQ128" s="856"/>
      <c r="AR128" s="856"/>
      <c r="AS128" s="856"/>
      <c r="AT128" s="857"/>
      <c r="AU128" s="507"/>
      <c r="AV128" s="507"/>
      <c r="AW128" s="507"/>
      <c r="AX128" s="704" t="s">
        <v>423</v>
      </c>
      <c r="AY128" s="705"/>
      <c r="AZ128" s="705"/>
      <c r="BA128" s="705"/>
      <c r="BB128" s="705"/>
      <c r="BC128" s="705"/>
      <c r="BD128" s="705"/>
      <c r="BE128" s="706"/>
      <c r="BF128" s="858" t="s">
        <v>65</v>
      </c>
      <c r="BG128" s="859"/>
      <c r="BH128" s="859"/>
      <c r="BI128" s="859"/>
      <c r="BJ128" s="859"/>
      <c r="BK128" s="859"/>
      <c r="BL128" s="860"/>
      <c r="BM128" s="858">
        <v>12.77</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424</v>
      </c>
      <c r="CQ128" s="509"/>
      <c r="CR128" s="509"/>
      <c r="CS128" s="509"/>
      <c r="CT128" s="509"/>
      <c r="CU128" s="509"/>
      <c r="CV128" s="509"/>
      <c r="CW128" s="509"/>
      <c r="CX128" s="509"/>
      <c r="CY128" s="509"/>
      <c r="CZ128" s="509"/>
      <c r="DA128" s="509"/>
      <c r="DB128" s="509"/>
      <c r="DC128" s="509"/>
      <c r="DD128" s="509"/>
      <c r="DE128" s="509"/>
      <c r="DF128" s="866"/>
      <c r="DG128" s="867" t="s">
        <v>65</v>
      </c>
      <c r="DH128" s="868"/>
      <c r="DI128" s="868"/>
      <c r="DJ128" s="868"/>
      <c r="DK128" s="868"/>
      <c r="DL128" s="868" t="s">
        <v>65</v>
      </c>
      <c r="DM128" s="868"/>
      <c r="DN128" s="868"/>
      <c r="DO128" s="868"/>
      <c r="DP128" s="868"/>
      <c r="DQ128" s="868" t="s">
        <v>65</v>
      </c>
      <c r="DR128" s="868"/>
      <c r="DS128" s="868"/>
      <c r="DT128" s="868"/>
      <c r="DU128" s="868"/>
      <c r="DV128" s="869" t="s">
        <v>65</v>
      </c>
      <c r="DW128" s="869"/>
      <c r="DX128" s="869"/>
      <c r="DY128" s="869"/>
      <c r="DZ128" s="870"/>
    </row>
    <row r="129" spans="1:131" s="500" customFormat="1" ht="26.25" customHeight="1" x14ac:dyDescent="0.15">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425</v>
      </c>
      <c r="X129" s="872"/>
      <c r="Y129" s="872"/>
      <c r="Z129" s="873"/>
      <c r="AA129" s="750">
        <v>14748109</v>
      </c>
      <c r="AB129" s="751"/>
      <c r="AC129" s="751"/>
      <c r="AD129" s="751"/>
      <c r="AE129" s="752"/>
      <c r="AF129" s="753">
        <v>14910845</v>
      </c>
      <c r="AG129" s="751"/>
      <c r="AH129" s="751"/>
      <c r="AI129" s="751"/>
      <c r="AJ129" s="752"/>
      <c r="AK129" s="753">
        <v>15161048</v>
      </c>
      <c r="AL129" s="751"/>
      <c r="AM129" s="751"/>
      <c r="AN129" s="751"/>
      <c r="AO129" s="752"/>
      <c r="AP129" s="874"/>
      <c r="AQ129" s="875"/>
      <c r="AR129" s="875"/>
      <c r="AS129" s="875"/>
      <c r="AT129" s="876"/>
      <c r="AU129" s="508"/>
      <c r="AV129" s="508"/>
      <c r="AW129" s="508"/>
      <c r="AX129" s="877" t="s">
        <v>426</v>
      </c>
      <c r="AY129" s="738"/>
      <c r="AZ129" s="738"/>
      <c r="BA129" s="738"/>
      <c r="BB129" s="738"/>
      <c r="BC129" s="738"/>
      <c r="BD129" s="738"/>
      <c r="BE129" s="739"/>
      <c r="BF129" s="878" t="s">
        <v>65</v>
      </c>
      <c r="BG129" s="879"/>
      <c r="BH129" s="879"/>
      <c r="BI129" s="879"/>
      <c r="BJ129" s="879"/>
      <c r="BK129" s="879"/>
      <c r="BL129" s="880"/>
      <c r="BM129" s="878">
        <v>17.77</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15">
      <c r="A130" s="725" t="s">
        <v>427</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428</v>
      </c>
      <c r="X130" s="872"/>
      <c r="Y130" s="872"/>
      <c r="Z130" s="873"/>
      <c r="AA130" s="750">
        <v>3483773</v>
      </c>
      <c r="AB130" s="751"/>
      <c r="AC130" s="751"/>
      <c r="AD130" s="751"/>
      <c r="AE130" s="752"/>
      <c r="AF130" s="753">
        <v>3379145</v>
      </c>
      <c r="AG130" s="751"/>
      <c r="AH130" s="751"/>
      <c r="AI130" s="751"/>
      <c r="AJ130" s="752"/>
      <c r="AK130" s="753">
        <v>3340499</v>
      </c>
      <c r="AL130" s="751"/>
      <c r="AM130" s="751"/>
      <c r="AN130" s="751"/>
      <c r="AO130" s="752"/>
      <c r="AP130" s="874"/>
      <c r="AQ130" s="875"/>
      <c r="AR130" s="875"/>
      <c r="AS130" s="875"/>
      <c r="AT130" s="876"/>
      <c r="AU130" s="508"/>
      <c r="AV130" s="508"/>
      <c r="AW130" s="508"/>
      <c r="AX130" s="877" t="s">
        <v>429</v>
      </c>
      <c r="AY130" s="738"/>
      <c r="AZ130" s="738"/>
      <c r="BA130" s="738"/>
      <c r="BB130" s="738"/>
      <c r="BC130" s="738"/>
      <c r="BD130" s="738"/>
      <c r="BE130" s="739"/>
      <c r="BF130" s="883">
        <v>6.9</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430</v>
      </c>
      <c r="X131" s="890"/>
      <c r="Y131" s="890"/>
      <c r="Z131" s="891"/>
      <c r="AA131" s="793">
        <v>11264336</v>
      </c>
      <c r="AB131" s="794"/>
      <c r="AC131" s="794"/>
      <c r="AD131" s="794"/>
      <c r="AE131" s="795"/>
      <c r="AF131" s="796">
        <v>11531700</v>
      </c>
      <c r="AG131" s="794"/>
      <c r="AH131" s="794"/>
      <c r="AI131" s="794"/>
      <c r="AJ131" s="795"/>
      <c r="AK131" s="796">
        <v>11820549</v>
      </c>
      <c r="AL131" s="794"/>
      <c r="AM131" s="794"/>
      <c r="AN131" s="794"/>
      <c r="AO131" s="795"/>
      <c r="AP131" s="892"/>
      <c r="AQ131" s="893"/>
      <c r="AR131" s="893"/>
      <c r="AS131" s="893"/>
      <c r="AT131" s="894"/>
      <c r="AU131" s="508"/>
      <c r="AV131" s="508"/>
      <c r="AW131" s="508"/>
      <c r="AX131" s="895" t="s">
        <v>431</v>
      </c>
      <c r="AY131" s="509"/>
      <c r="AZ131" s="509"/>
      <c r="BA131" s="509"/>
      <c r="BB131" s="509"/>
      <c r="BC131" s="509"/>
      <c r="BD131" s="509"/>
      <c r="BE131" s="866"/>
      <c r="BF131" s="896">
        <v>65.400000000000006</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15">
      <c r="A132" s="902" t="s">
        <v>432</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433</v>
      </c>
      <c r="W132" s="904"/>
      <c r="X132" s="904"/>
      <c r="Y132" s="904"/>
      <c r="Z132" s="905"/>
      <c r="AA132" s="906">
        <v>8.8548850110000004</v>
      </c>
      <c r="AB132" s="907"/>
      <c r="AC132" s="907"/>
      <c r="AD132" s="907"/>
      <c r="AE132" s="908"/>
      <c r="AF132" s="909">
        <v>5.8021887489999999</v>
      </c>
      <c r="AG132" s="907"/>
      <c r="AH132" s="907"/>
      <c r="AI132" s="907"/>
      <c r="AJ132" s="908"/>
      <c r="AK132" s="909">
        <v>6.2968141329999998</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434</v>
      </c>
      <c r="W133" s="914"/>
      <c r="X133" s="914"/>
      <c r="Y133" s="914"/>
      <c r="Z133" s="915"/>
      <c r="AA133" s="916">
        <v>9.8000000000000007</v>
      </c>
      <c r="AB133" s="917"/>
      <c r="AC133" s="917"/>
      <c r="AD133" s="917"/>
      <c r="AE133" s="918"/>
      <c r="AF133" s="916">
        <v>7.9</v>
      </c>
      <c r="AG133" s="917"/>
      <c r="AH133" s="917"/>
      <c r="AI133" s="917"/>
      <c r="AJ133" s="918"/>
      <c r="AK133" s="916">
        <v>6.9</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15">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25" hidden="1" x14ac:dyDescent="0.15">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IjXZT2TFuAHj/bH6qOYBtUTrGWzPKkL+mL7rdaNshXUda7CIXwTKs/JLT3G8D6I5X7vIfhLBd1iYPt2ZeRYuHA==" saltValue="Y1U8iqf7Oh7+wq8Bvw/l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gFKHR55/TDWD94icwRll4+Xmd6Vy7W/M8N4U5PXb6B97m+HdNi60Sm3XMwbuzbSsAmmkAEQ+m0mBiDh4zA==" saltValue="NLqCaQQUofc05kZtvJcB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921" customWidth="1"/>
    <col min="37" max="44" width="17" style="921" customWidth="1"/>
    <col min="45" max="45" width="6.125" style="928" customWidth="1"/>
    <col min="46" max="46" width="3" style="926" customWidth="1"/>
    <col min="47" max="47" width="19.125" style="921" hidden="1" customWidth="1"/>
    <col min="48" max="52" width="12.625" style="921" hidden="1" customWidth="1"/>
    <col min="53" max="16384" width="8.625" style="921" hidden="1"/>
  </cols>
  <sheetData>
    <row r="1" spans="1:46" x14ac:dyDescent="0.15">
      <c r="AS1" s="922"/>
      <c r="AT1" s="922"/>
    </row>
    <row r="2" spans="1:46" x14ac:dyDescent="0.15">
      <c r="AS2" s="922"/>
      <c r="AT2" s="922"/>
    </row>
    <row r="3" spans="1:46" x14ac:dyDescent="0.15">
      <c r="AS3" s="922"/>
      <c r="AT3" s="922"/>
    </row>
    <row r="4" spans="1:46" x14ac:dyDescent="0.15">
      <c r="AS4" s="922"/>
      <c r="AT4" s="922"/>
    </row>
    <row r="5" spans="1:46" ht="17.25" x14ac:dyDescent="0.15">
      <c r="A5" s="923" t="s">
        <v>435</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x14ac:dyDescent="0.15">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436</v>
      </c>
      <c r="AL6" s="927"/>
      <c r="AM6" s="927"/>
      <c r="AN6" s="927"/>
      <c r="AO6" s="922"/>
      <c r="AP6" s="922"/>
      <c r="AQ6" s="922"/>
      <c r="AR6" s="922"/>
    </row>
    <row r="7" spans="1:46" ht="13.5" customHeight="1" x14ac:dyDescent="0.15">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437</v>
      </c>
      <c r="AP7" s="933"/>
      <c r="AQ7" s="934" t="s">
        <v>438</v>
      </c>
      <c r="AR7" s="935"/>
    </row>
    <row r="8" spans="1:46" x14ac:dyDescent="0.15">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439</v>
      </c>
      <c r="AQ8" s="941" t="s">
        <v>440</v>
      </c>
      <c r="AR8" s="942" t="s">
        <v>441</v>
      </c>
    </row>
    <row r="9" spans="1:46" x14ac:dyDescent="0.15">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442</v>
      </c>
      <c r="AL9" s="944"/>
      <c r="AM9" s="944"/>
      <c r="AN9" s="945"/>
      <c r="AO9" s="946">
        <v>4236024</v>
      </c>
      <c r="AP9" s="946">
        <v>117635</v>
      </c>
      <c r="AQ9" s="947">
        <v>87308</v>
      </c>
      <c r="AR9" s="948">
        <v>34.700000000000003</v>
      </c>
    </row>
    <row r="10" spans="1:46" ht="13.5" customHeight="1" x14ac:dyDescent="0.15">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443</v>
      </c>
      <c r="AL10" s="944"/>
      <c r="AM10" s="944"/>
      <c r="AN10" s="945"/>
      <c r="AO10" s="949">
        <v>550266</v>
      </c>
      <c r="AP10" s="949">
        <v>15281</v>
      </c>
      <c r="AQ10" s="950">
        <v>7758</v>
      </c>
      <c r="AR10" s="951">
        <v>97</v>
      </c>
    </row>
    <row r="11" spans="1:46" ht="13.5" customHeight="1" x14ac:dyDescent="0.15">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444</v>
      </c>
      <c r="AL11" s="944"/>
      <c r="AM11" s="944"/>
      <c r="AN11" s="945"/>
      <c r="AO11" s="949">
        <v>106846</v>
      </c>
      <c r="AP11" s="949">
        <v>2967</v>
      </c>
      <c r="AQ11" s="950">
        <v>2064</v>
      </c>
      <c r="AR11" s="951">
        <v>43.8</v>
      </c>
    </row>
    <row r="12" spans="1:46" ht="13.5" customHeight="1" x14ac:dyDescent="0.15">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445</v>
      </c>
      <c r="AL12" s="944"/>
      <c r="AM12" s="944"/>
      <c r="AN12" s="945"/>
      <c r="AO12" s="949" t="s">
        <v>446</v>
      </c>
      <c r="AP12" s="949" t="s">
        <v>446</v>
      </c>
      <c r="AQ12" s="950">
        <v>9</v>
      </c>
      <c r="AR12" s="951" t="s">
        <v>446</v>
      </c>
    </row>
    <row r="13" spans="1:46" ht="13.5" customHeight="1" x14ac:dyDescent="0.15">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447</v>
      </c>
      <c r="AL13" s="944"/>
      <c r="AM13" s="944"/>
      <c r="AN13" s="945"/>
      <c r="AO13" s="949">
        <v>177599</v>
      </c>
      <c r="AP13" s="949">
        <v>4932</v>
      </c>
      <c r="AQ13" s="950">
        <v>2858</v>
      </c>
      <c r="AR13" s="951">
        <v>72.599999999999994</v>
      </c>
    </row>
    <row r="14" spans="1:46" ht="13.5" customHeight="1" x14ac:dyDescent="0.15">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448</v>
      </c>
      <c r="AL14" s="944"/>
      <c r="AM14" s="944"/>
      <c r="AN14" s="945"/>
      <c r="AO14" s="949">
        <v>14837</v>
      </c>
      <c r="AP14" s="949">
        <v>412</v>
      </c>
      <c r="AQ14" s="950">
        <v>1616</v>
      </c>
      <c r="AR14" s="951">
        <v>-74.5</v>
      </c>
    </row>
    <row r="15" spans="1:46" ht="13.5" customHeight="1" x14ac:dyDescent="0.15">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449</v>
      </c>
      <c r="AL15" s="953"/>
      <c r="AM15" s="953"/>
      <c r="AN15" s="954"/>
      <c r="AO15" s="949">
        <v>-248780</v>
      </c>
      <c r="AP15" s="949">
        <v>-6909</v>
      </c>
      <c r="AQ15" s="950">
        <v>-6164</v>
      </c>
      <c r="AR15" s="951">
        <v>12.1</v>
      </c>
    </row>
    <row r="16" spans="1:46" x14ac:dyDescent="0.15">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121</v>
      </c>
      <c r="AL16" s="953"/>
      <c r="AM16" s="953"/>
      <c r="AN16" s="954"/>
      <c r="AO16" s="949">
        <v>4836792</v>
      </c>
      <c r="AP16" s="949">
        <v>134318</v>
      </c>
      <c r="AQ16" s="950">
        <v>95448</v>
      </c>
      <c r="AR16" s="951">
        <v>40.700000000000003</v>
      </c>
    </row>
    <row r="17" spans="1:46" x14ac:dyDescent="0.15">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x14ac:dyDescent="0.15">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x14ac:dyDescent="0.15">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450</v>
      </c>
      <c r="AL19" s="922"/>
      <c r="AM19" s="922"/>
      <c r="AN19" s="922"/>
      <c r="AO19" s="922"/>
      <c r="AP19" s="922"/>
      <c r="AQ19" s="922"/>
      <c r="AR19" s="922"/>
    </row>
    <row r="20" spans="1:46" x14ac:dyDescent="0.15">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451</v>
      </c>
      <c r="AP20" s="961" t="s">
        <v>452</v>
      </c>
      <c r="AQ20" s="962" t="s">
        <v>453</v>
      </c>
      <c r="AR20" s="963"/>
    </row>
    <row r="21" spans="1:46" s="972" customFormat="1" x14ac:dyDescent="0.15">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454</v>
      </c>
      <c r="AL21" s="966"/>
      <c r="AM21" s="966"/>
      <c r="AN21" s="967"/>
      <c r="AO21" s="968">
        <v>10.69</v>
      </c>
      <c r="AP21" s="969">
        <v>8.85</v>
      </c>
      <c r="AQ21" s="970">
        <v>1.84</v>
      </c>
      <c r="AR21" s="927"/>
      <c r="AS21" s="971"/>
      <c r="AT21" s="964"/>
    </row>
    <row r="22" spans="1:46" s="972" customFormat="1" x14ac:dyDescent="0.15">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455</v>
      </c>
      <c r="AL22" s="966"/>
      <c r="AM22" s="966"/>
      <c r="AN22" s="967"/>
      <c r="AO22" s="973">
        <v>97.2</v>
      </c>
      <c r="AP22" s="974">
        <v>97.5</v>
      </c>
      <c r="AQ22" s="975">
        <v>-0.3</v>
      </c>
      <c r="AR22" s="956"/>
      <c r="AS22" s="971"/>
      <c r="AT22" s="964"/>
    </row>
    <row r="23" spans="1:46" s="972" customFormat="1" x14ac:dyDescent="0.15">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x14ac:dyDescent="0.15">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x14ac:dyDescent="0.15">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x14ac:dyDescent="0.15">
      <c r="A26" s="980" t="s">
        <v>456</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x14ac:dyDescent="0.15">
      <c r="A27" s="981"/>
      <c r="AO27" s="922"/>
      <c r="AP27" s="922"/>
      <c r="AQ27" s="922"/>
      <c r="AR27" s="922"/>
      <c r="AS27" s="922"/>
      <c r="AT27" s="922"/>
    </row>
    <row r="28" spans="1:46" ht="17.25" x14ac:dyDescent="0.15">
      <c r="A28" s="923" t="s">
        <v>457</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x14ac:dyDescent="0.15">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458</v>
      </c>
      <c r="AL29" s="927"/>
      <c r="AM29" s="927"/>
      <c r="AN29" s="927"/>
      <c r="AO29" s="922"/>
      <c r="AP29" s="922"/>
      <c r="AQ29" s="922"/>
      <c r="AR29" s="922"/>
      <c r="AS29" s="983"/>
    </row>
    <row r="30" spans="1:46" ht="13.5" customHeight="1" x14ac:dyDescent="0.15">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437</v>
      </c>
      <c r="AP30" s="933"/>
      <c r="AQ30" s="934" t="s">
        <v>438</v>
      </c>
      <c r="AR30" s="935"/>
    </row>
    <row r="31" spans="1:46" x14ac:dyDescent="0.15">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439</v>
      </c>
      <c r="AQ31" s="941" t="s">
        <v>440</v>
      </c>
      <c r="AR31" s="942" t="s">
        <v>441</v>
      </c>
    </row>
    <row r="32" spans="1:46" ht="27" customHeight="1" x14ac:dyDescent="0.15">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459</v>
      </c>
      <c r="AL32" s="985"/>
      <c r="AM32" s="985"/>
      <c r="AN32" s="986"/>
      <c r="AO32" s="987">
        <v>2322562</v>
      </c>
      <c r="AP32" s="987">
        <v>64498</v>
      </c>
      <c r="AQ32" s="988">
        <v>54035</v>
      </c>
      <c r="AR32" s="989">
        <v>19.399999999999999</v>
      </c>
    </row>
    <row r="33" spans="1:46" ht="13.5" customHeight="1" x14ac:dyDescent="0.15">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460</v>
      </c>
      <c r="AL33" s="985"/>
      <c r="AM33" s="985"/>
      <c r="AN33" s="986"/>
      <c r="AO33" s="987" t="s">
        <v>446</v>
      </c>
      <c r="AP33" s="987" t="s">
        <v>446</v>
      </c>
      <c r="AQ33" s="988" t="s">
        <v>446</v>
      </c>
      <c r="AR33" s="989" t="s">
        <v>446</v>
      </c>
    </row>
    <row r="34" spans="1:46" ht="27" customHeight="1" x14ac:dyDescent="0.15">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461</v>
      </c>
      <c r="AL34" s="985"/>
      <c r="AM34" s="985"/>
      <c r="AN34" s="986"/>
      <c r="AO34" s="987" t="s">
        <v>446</v>
      </c>
      <c r="AP34" s="987" t="s">
        <v>446</v>
      </c>
      <c r="AQ34" s="988">
        <v>20</v>
      </c>
      <c r="AR34" s="989" t="s">
        <v>446</v>
      </c>
    </row>
    <row r="35" spans="1:46" ht="27" customHeight="1" x14ac:dyDescent="0.15">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462</v>
      </c>
      <c r="AL35" s="985"/>
      <c r="AM35" s="985"/>
      <c r="AN35" s="986"/>
      <c r="AO35" s="987">
        <v>1588075</v>
      </c>
      <c r="AP35" s="987">
        <v>44101</v>
      </c>
      <c r="AQ35" s="988">
        <v>18791</v>
      </c>
      <c r="AR35" s="989">
        <v>134.69999999999999</v>
      </c>
    </row>
    <row r="36" spans="1:46" ht="27" customHeight="1" x14ac:dyDescent="0.15">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463</v>
      </c>
      <c r="AL36" s="985"/>
      <c r="AM36" s="985"/>
      <c r="AN36" s="986"/>
      <c r="AO36" s="987">
        <v>224792</v>
      </c>
      <c r="AP36" s="987">
        <v>6242</v>
      </c>
      <c r="AQ36" s="988">
        <v>2664</v>
      </c>
      <c r="AR36" s="989">
        <v>134.30000000000001</v>
      </c>
    </row>
    <row r="37" spans="1:46" ht="13.5" customHeight="1" x14ac:dyDescent="0.15">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464</v>
      </c>
      <c r="AL37" s="985"/>
      <c r="AM37" s="985"/>
      <c r="AN37" s="986"/>
      <c r="AO37" s="987" t="s">
        <v>446</v>
      </c>
      <c r="AP37" s="987" t="s">
        <v>446</v>
      </c>
      <c r="AQ37" s="988">
        <v>620</v>
      </c>
      <c r="AR37" s="989" t="s">
        <v>446</v>
      </c>
    </row>
    <row r="38" spans="1:46" ht="27" customHeight="1" x14ac:dyDescent="0.15">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465</v>
      </c>
      <c r="AL38" s="991"/>
      <c r="AM38" s="991"/>
      <c r="AN38" s="992"/>
      <c r="AO38" s="993">
        <v>836</v>
      </c>
      <c r="AP38" s="993">
        <v>23</v>
      </c>
      <c r="AQ38" s="994">
        <v>2</v>
      </c>
      <c r="AR38" s="975">
        <v>1050</v>
      </c>
      <c r="AS38" s="983"/>
    </row>
    <row r="39" spans="1:46" x14ac:dyDescent="0.15">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466</v>
      </c>
      <c r="AL39" s="991"/>
      <c r="AM39" s="991"/>
      <c r="AN39" s="992"/>
      <c r="AO39" s="987">
        <v>-51448</v>
      </c>
      <c r="AP39" s="987">
        <v>-1429</v>
      </c>
      <c r="AQ39" s="988">
        <v>-4196</v>
      </c>
      <c r="AR39" s="989">
        <v>-65.900000000000006</v>
      </c>
      <c r="AS39" s="983"/>
    </row>
    <row r="40" spans="1:46" ht="27" customHeight="1" x14ac:dyDescent="0.15">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467</v>
      </c>
      <c r="AL40" s="985"/>
      <c r="AM40" s="985"/>
      <c r="AN40" s="986"/>
      <c r="AO40" s="987">
        <v>-3340499</v>
      </c>
      <c r="AP40" s="987">
        <v>-92766</v>
      </c>
      <c r="AQ40" s="988">
        <v>-50476</v>
      </c>
      <c r="AR40" s="989">
        <v>83.8</v>
      </c>
      <c r="AS40" s="983"/>
    </row>
    <row r="41" spans="1:46" x14ac:dyDescent="0.15">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232</v>
      </c>
      <c r="AL41" s="996"/>
      <c r="AM41" s="996"/>
      <c r="AN41" s="997"/>
      <c r="AO41" s="987">
        <v>744318</v>
      </c>
      <c r="AP41" s="987">
        <v>20670</v>
      </c>
      <c r="AQ41" s="988">
        <v>21460</v>
      </c>
      <c r="AR41" s="989">
        <v>-3.7</v>
      </c>
      <c r="AS41" s="983"/>
    </row>
    <row r="42" spans="1:46" x14ac:dyDescent="0.15">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468</v>
      </c>
      <c r="AL42" s="922"/>
      <c r="AM42" s="922"/>
      <c r="AN42" s="922"/>
      <c r="AO42" s="922"/>
      <c r="AP42" s="922"/>
      <c r="AQ42" s="956"/>
      <c r="AR42" s="956"/>
      <c r="AS42" s="983"/>
    </row>
    <row r="43" spans="1:46" x14ac:dyDescent="0.15">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x14ac:dyDescent="0.15">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x14ac:dyDescent="0.15">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x14ac:dyDescent="0.15">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15">
      <c r="A47" s="1002" t="s">
        <v>469</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x14ac:dyDescent="0.15">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470</v>
      </c>
      <c r="AL48" s="1003"/>
      <c r="AM48" s="1003"/>
      <c r="AN48" s="1003"/>
      <c r="AO48" s="1003"/>
      <c r="AP48" s="1003"/>
      <c r="AQ48" s="1004"/>
      <c r="AR48" s="1003"/>
    </row>
    <row r="49" spans="1:44" ht="13.5" customHeight="1" x14ac:dyDescent="0.15">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437</v>
      </c>
      <c r="AN49" s="1008" t="s">
        <v>471</v>
      </c>
      <c r="AO49" s="1009"/>
      <c r="AP49" s="1009"/>
      <c r="AQ49" s="1009"/>
      <c r="AR49" s="1010"/>
    </row>
    <row r="50" spans="1:44" x14ac:dyDescent="0.15">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472</v>
      </c>
      <c r="AO50" s="1015" t="s">
        <v>473</v>
      </c>
      <c r="AP50" s="1016" t="s">
        <v>474</v>
      </c>
      <c r="AQ50" s="1017" t="s">
        <v>475</v>
      </c>
      <c r="AR50" s="1018" t="s">
        <v>476</v>
      </c>
    </row>
    <row r="51" spans="1:44" x14ac:dyDescent="0.15">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477</v>
      </c>
      <c r="AL51" s="1006"/>
      <c r="AM51" s="1019">
        <v>3015899</v>
      </c>
      <c r="AN51" s="1020">
        <v>77993</v>
      </c>
      <c r="AO51" s="1021">
        <v>24.3</v>
      </c>
      <c r="AP51" s="1022">
        <v>68468</v>
      </c>
      <c r="AQ51" s="1023">
        <v>3.9</v>
      </c>
      <c r="AR51" s="1024">
        <v>20.399999999999999</v>
      </c>
    </row>
    <row r="52" spans="1:44" x14ac:dyDescent="0.15">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478</v>
      </c>
      <c r="AM52" s="1027">
        <v>1788214</v>
      </c>
      <c r="AN52" s="1028">
        <v>46244</v>
      </c>
      <c r="AO52" s="1029">
        <v>-0.4</v>
      </c>
      <c r="AP52" s="1030">
        <v>34140</v>
      </c>
      <c r="AQ52" s="1031">
        <v>-6.4</v>
      </c>
      <c r="AR52" s="1032">
        <v>6</v>
      </c>
    </row>
    <row r="53" spans="1:44" x14ac:dyDescent="0.15">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479</v>
      </c>
      <c r="AL53" s="1006"/>
      <c r="AM53" s="1019">
        <v>2882340</v>
      </c>
      <c r="AN53" s="1020">
        <v>75825</v>
      </c>
      <c r="AO53" s="1021">
        <v>-2.8</v>
      </c>
      <c r="AP53" s="1022">
        <v>69729</v>
      </c>
      <c r="AQ53" s="1023">
        <v>1.8</v>
      </c>
      <c r="AR53" s="1024">
        <v>-4.5999999999999996</v>
      </c>
    </row>
    <row r="54" spans="1:44" x14ac:dyDescent="0.15">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478</v>
      </c>
      <c r="AM54" s="1027">
        <v>2092604</v>
      </c>
      <c r="AN54" s="1028">
        <v>55050</v>
      </c>
      <c r="AO54" s="1029">
        <v>19</v>
      </c>
      <c r="AP54" s="1030">
        <v>38908</v>
      </c>
      <c r="AQ54" s="1031">
        <v>14</v>
      </c>
      <c r="AR54" s="1032">
        <v>5</v>
      </c>
    </row>
    <row r="55" spans="1:44" x14ac:dyDescent="0.15">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480</v>
      </c>
      <c r="AL55" s="1006"/>
      <c r="AM55" s="1019">
        <v>2806752</v>
      </c>
      <c r="AN55" s="1020">
        <v>75186</v>
      </c>
      <c r="AO55" s="1021">
        <v>-0.8</v>
      </c>
      <c r="AP55" s="1022">
        <v>74581</v>
      </c>
      <c r="AQ55" s="1023">
        <v>7</v>
      </c>
      <c r="AR55" s="1024">
        <v>-7.8</v>
      </c>
    </row>
    <row r="56" spans="1:44" x14ac:dyDescent="0.15">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478</v>
      </c>
      <c r="AM56" s="1027">
        <v>2278296</v>
      </c>
      <c r="AN56" s="1028">
        <v>61030</v>
      </c>
      <c r="AO56" s="1029">
        <v>10.9</v>
      </c>
      <c r="AP56" s="1030">
        <v>41563</v>
      </c>
      <c r="AQ56" s="1031">
        <v>6.8</v>
      </c>
      <c r="AR56" s="1032">
        <v>4.0999999999999996</v>
      </c>
    </row>
    <row r="57" spans="1:44" x14ac:dyDescent="0.15">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481</v>
      </c>
      <c r="AL57" s="1006"/>
      <c r="AM57" s="1019">
        <v>2249181</v>
      </c>
      <c r="AN57" s="1020">
        <v>61321</v>
      </c>
      <c r="AO57" s="1021">
        <v>-18.399999999999999</v>
      </c>
      <c r="AP57" s="1022">
        <v>76347</v>
      </c>
      <c r="AQ57" s="1023">
        <v>2.4</v>
      </c>
      <c r="AR57" s="1024">
        <v>-20.8</v>
      </c>
    </row>
    <row r="58" spans="1:44" x14ac:dyDescent="0.15">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478</v>
      </c>
      <c r="AM58" s="1027">
        <v>1383827</v>
      </c>
      <c r="AN58" s="1028">
        <v>37728</v>
      </c>
      <c r="AO58" s="1029">
        <v>-38.200000000000003</v>
      </c>
      <c r="AP58" s="1030">
        <v>41762</v>
      </c>
      <c r="AQ58" s="1031">
        <v>0.5</v>
      </c>
      <c r="AR58" s="1032">
        <v>-38.700000000000003</v>
      </c>
    </row>
    <row r="59" spans="1:44" x14ac:dyDescent="0.15">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482</v>
      </c>
      <c r="AL59" s="1006"/>
      <c r="AM59" s="1019">
        <v>2013655</v>
      </c>
      <c r="AN59" s="1020">
        <v>55919</v>
      </c>
      <c r="AO59" s="1021">
        <v>-8.8000000000000007</v>
      </c>
      <c r="AP59" s="1022">
        <v>69604</v>
      </c>
      <c r="AQ59" s="1023">
        <v>-8.8000000000000007</v>
      </c>
      <c r="AR59" s="1024">
        <v>0</v>
      </c>
    </row>
    <row r="60" spans="1:44" x14ac:dyDescent="0.15">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478</v>
      </c>
      <c r="AM60" s="1027">
        <v>1548346</v>
      </c>
      <c r="AN60" s="1028">
        <v>42998</v>
      </c>
      <c r="AO60" s="1029">
        <v>14</v>
      </c>
      <c r="AP60" s="1030">
        <v>36247</v>
      </c>
      <c r="AQ60" s="1031">
        <v>-13.2</v>
      </c>
      <c r="AR60" s="1032">
        <v>27.2</v>
      </c>
    </row>
    <row r="61" spans="1:44" x14ac:dyDescent="0.15">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483</v>
      </c>
      <c r="AL61" s="1033"/>
      <c r="AM61" s="1034">
        <v>2593565</v>
      </c>
      <c r="AN61" s="1035">
        <v>69249</v>
      </c>
      <c r="AO61" s="1036">
        <v>-1.3</v>
      </c>
      <c r="AP61" s="1037">
        <v>71746</v>
      </c>
      <c r="AQ61" s="1038">
        <v>1.3</v>
      </c>
      <c r="AR61" s="1024">
        <v>-2.6</v>
      </c>
    </row>
    <row r="62" spans="1:44" x14ac:dyDescent="0.15">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478</v>
      </c>
      <c r="AM62" s="1027">
        <v>1818257</v>
      </c>
      <c r="AN62" s="1028">
        <v>48610</v>
      </c>
      <c r="AO62" s="1029">
        <v>1.1000000000000001</v>
      </c>
      <c r="AP62" s="1030">
        <v>38524</v>
      </c>
      <c r="AQ62" s="1031">
        <v>0.3</v>
      </c>
      <c r="AR62" s="1032">
        <v>0.8</v>
      </c>
    </row>
    <row r="63" spans="1:44" x14ac:dyDescent="0.15">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x14ac:dyDescent="0.15">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x14ac:dyDescent="0.15">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x14ac:dyDescent="0.15">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15">
      <c r="AK67" s="922"/>
      <c r="AL67" s="922"/>
      <c r="AM67" s="922"/>
      <c r="AN67" s="922"/>
      <c r="AO67" s="922"/>
      <c r="AP67" s="922"/>
      <c r="AQ67" s="922"/>
      <c r="AR67" s="922"/>
      <c r="AS67" s="922"/>
      <c r="AT67" s="922"/>
    </row>
    <row r="68" spans="1:46" ht="13.5" hidden="1" customHeight="1" x14ac:dyDescent="0.15">
      <c r="AK68" s="922"/>
      <c r="AL68" s="922"/>
      <c r="AM68" s="922"/>
      <c r="AN68" s="922"/>
      <c r="AO68" s="922"/>
      <c r="AP68" s="922"/>
      <c r="AQ68" s="922"/>
      <c r="AR68" s="922"/>
    </row>
    <row r="69" spans="1:46" ht="13.5" hidden="1" customHeight="1" x14ac:dyDescent="0.15">
      <c r="AK69" s="922"/>
      <c r="AL69" s="922"/>
      <c r="AM69" s="922"/>
      <c r="AN69" s="922"/>
      <c r="AO69" s="922"/>
      <c r="AP69" s="922"/>
      <c r="AQ69" s="922"/>
      <c r="AR69" s="922"/>
    </row>
    <row r="70" spans="1:46" hidden="1" x14ac:dyDescent="0.15">
      <c r="AK70" s="922"/>
      <c r="AL70" s="922"/>
      <c r="AM70" s="922"/>
      <c r="AN70" s="922"/>
      <c r="AO70" s="922"/>
      <c r="AP70" s="922"/>
      <c r="AQ70" s="922"/>
      <c r="AR70" s="922"/>
    </row>
    <row r="71" spans="1:46" hidden="1" x14ac:dyDescent="0.15">
      <c r="AK71" s="922"/>
      <c r="AL71" s="922"/>
      <c r="AM71" s="922"/>
      <c r="AN71" s="922"/>
      <c r="AO71" s="922"/>
      <c r="AP71" s="922"/>
      <c r="AQ71" s="922"/>
      <c r="AR71" s="922"/>
    </row>
    <row r="72" spans="1:46" hidden="1" x14ac:dyDescent="0.15">
      <c r="AK72" s="922"/>
      <c r="AL72" s="922"/>
      <c r="AM72" s="922"/>
      <c r="AN72" s="922"/>
      <c r="AO72" s="922"/>
      <c r="AP72" s="922"/>
      <c r="AQ72" s="922"/>
      <c r="AR72" s="922"/>
    </row>
    <row r="73" spans="1:46" hidden="1" x14ac:dyDescent="0.15">
      <c r="AK73" s="922"/>
      <c r="AL73" s="922"/>
      <c r="AM73" s="922"/>
      <c r="AN73" s="922"/>
      <c r="AO73" s="922"/>
      <c r="AP73" s="922"/>
      <c r="AQ73" s="922"/>
      <c r="AR73" s="922"/>
    </row>
  </sheetData>
  <sheetProtection algorithmName="SHA-512" hashValue="lQXQezGYcDK7cmbiCIaTsE1l1ETT6ATSXxAh6ednLOrF3UEwm3YNDoliIG7ej32/JjwN+QcAE5TegbbTXn3FsA==" saltValue="OBlRrakFMO3fDH7o2jZPo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xSIAqrQhOcHnIN3P55Fm95h0xbZ8ToWf9+S8bOmbZqBtdxqqUFWwBtz1GAFFzJfsY6r9mVSu6S0KkM7XcoZp+g==" saltValue="z/VV1ODV3ANF6qyPWFaC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xnZtnz6JLvDqFiboofJY4SrMaCuByuAA4SQNBH2flk+7eWCVzQpXEP0BrJ0ZpwGXubgRGhzLlJCM04WRk7sNZg==" saltValue="mF74ZzduocNbqxCUcRDQ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041" customWidth="1"/>
    <col min="2" max="16" width="14.625" style="1041" customWidth="1"/>
    <col min="17"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2"/>
      <c r="C45" s="1042"/>
      <c r="D45" s="1042"/>
      <c r="E45" s="1042"/>
      <c r="F45" s="1042"/>
      <c r="G45" s="1042"/>
      <c r="H45" s="1042"/>
      <c r="I45" s="1042"/>
      <c r="J45" s="1043" t="s">
        <v>484</v>
      </c>
    </row>
    <row r="46" spans="2:10" ht="29.25" customHeight="1" thickBot="1" x14ac:dyDescent="0.25">
      <c r="B46" s="1044" t="s">
        <v>25</v>
      </c>
      <c r="C46" s="1045"/>
      <c r="D46" s="1045"/>
      <c r="E46" s="1046" t="s">
        <v>485</v>
      </c>
      <c r="F46" s="1047" t="s">
        <v>3</v>
      </c>
      <c r="G46" s="1048" t="s">
        <v>4</v>
      </c>
      <c r="H46" s="1048" t="s">
        <v>5</v>
      </c>
      <c r="I46" s="1048" t="s">
        <v>6</v>
      </c>
      <c r="J46" s="1049" t="s">
        <v>7</v>
      </c>
    </row>
    <row r="47" spans="2:10" ht="57.75" customHeight="1" x14ac:dyDescent="0.15">
      <c r="B47" s="1050"/>
      <c r="C47" s="1051" t="s">
        <v>486</v>
      </c>
      <c r="D47" s="1051"/>
      <c r="E47" s="1052"/>
      <c r="F47" s="1053">
        <v>20.84</v>
      </c>
      <c r="G47" s="1054">
        <v>20.99</v>
      </c>
      <c r="H47" s="1054">
        <v>18.420000000000002</v>
      </c>
      <c r="I47" s="1054">
        <v>19.23</v>
      </c>
      <c r="J47" s="1055">
        <v>18.940000000000001</v>
      </c>
    </row>
    <row r="48" spans="2:10" ht="57.75" customHeight="1" x14ac:dyDescent="0.15">
      <c r="B48" s="1056"/>
      <c r="C48" s="1057" t="s">
        <v>487</v>
      </c>
      <c r="D48" s="1057"/>
      <c r="E48" s="1058"/>
      <c r="F48" s="1059">
        <v>3.01</v>
      </c>
      <c r="G48" s="1060">
        <v>2.95</v>
      </c>
      <c r="H48" s="1060">
        <v>4.0599999999999996</v>
      </c>
      <c r="I48" s="1060">
        <v>5.63</v>
      </c>
      <c r="J48" s="1061">
        <v>5.43</v>
      </c>
    </row>
    <row r="49" spans="2:10" ht="57.75" customHeight="1" thickBot="1" x14ac:dyDescent="0.2">
      <c r="B49" s="1062"/>
      <c r="C49" s="1063" t="s">
        <v>488</v>
      </c>
      <c r="D49" s="1063"/>
      <c r="E49" s="1064"/>
      <c r="F49" s="1065">
        <v>2.33</v>
      </c>
      <c r="G49" s="1066">
        <v>2.67</v>
      </c>
      <c r="H49" s="1066" t="s">
        <v>489</v>
      </c>
      <c r="I49" s="1066">
        <v>8.68</v>
      </c>
      <c r="J49" s="1067">
        <v>7.9</v>
      </c>
    </row>
    <row r="50" spans="2:10" x14ac:dyDescent="0.15"/>
  </sheetData>
  <sheetProtection algorithmName="SHA-512" hashValue="9P4uK24iK19YmP9tRhMLmXv0L4DtgpeNRPg30qA52AcLdEWV3qMudtDML9LfY6sODoPGbU7Fy+/noq+wVLVfAg==" saltValue="e0AgNHTF4WbYVUjPaQZ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2023-10-18T07:44:30Z</cp:lastPrinted>
  <dcterms:created xsi:type="dcterms:W3CDTF">2023-09-21T00:24:15Z</dcterms:created>
  <dcterms:modified xsi:type="dcterms:W3CDTF">2023-10-19T00:25:29Z</dcterms:modified>
  <cp:category/>
</cp:coreProperties>
</file>