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Lg-fs01\共有フォルダ\02_総務課\2 財務係\2　財政\決算関係\決算統計R4(R3決算)\R051003_【1019〆】令和３年度財政状況資料集の作成について（2回目・地方公会計関係）\回答\"/>
    </mc:Choice>
  </mc:AlternateContent>
  <xr:revisionPtr revIDLastSave="0" documentId="13_ncr:1_{B8D6C453-A2A9-4394-A6B8-AA1776C4B974}"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E34" i="10"/>
  <c r="U34" i="10"/>
  <c r="C34" i="10"/>
  <c r="AM34" i="10" l="1"/>
  <c r="AM35" i="10" s="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<sst xmlns="http://schemas.openxmlformats.org/spreadsheetml/2006/main" count="1160" uniqueCount="601">
  <si>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</si>
  <si>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</si>
  <si>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</si>
  <si>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</si>
  <si>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</si>
  <si>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</si>
  <si>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</si>
  <si>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</si>
  <si>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</si>
  <si>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</si>
  <si>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</si>
  <si>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</si>
  <si>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</si>
  <si>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</si>
  <si>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</si>
  <si>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</si>
  <si>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</si>
  <si>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</si>
  <si>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</si>
  <si>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</si>
  <si>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</si>
  <si>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</si>
  <si>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</si>
  <si>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</si>
  <si>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</si>
  <si>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</si>
  <si>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</si>
  <si>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</si>
  <si>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</si>
  <si>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</si>
  <si>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</si>
  <si>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</si>
  <si>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</si>
  <si>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</si>
  <si>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</si>
  <si>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</si>
  <si>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</si>
  <si>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</si>
  <si>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</si>
  <si>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</si>
  <si>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</si>
  <si>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</si>
  <si>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</si>
  <si>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</si>
  <si>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</si>
  <si>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</si>
  <si>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</si>
  <si>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</si>
  <si>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</si>
  <si>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</si>
  <si>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</si>
  <si>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</si>
  <si>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</si>
  <si>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</si>
  <si>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</si>
  <si>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</si>
  <si>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</si>
  <si>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</si>
  <si>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</si>
  <si>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</si>
  <si>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</si>
  <si>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</si>
  <si>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</si>
  <si>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</si>
  <si>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</si>
  <si>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</si>
  <si>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</si>
  <si>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</si>
  <si>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</si>
  <si>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</si>
  <si>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</si>
  <si>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</si>
  <si>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</si>
  <si>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</si>
  <si>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</si>
  <si>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</si>
  <si>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</si>
  <si>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</si>
  <si>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</si>
  <si>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</si>
  <si>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</si>
  <si>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</si>
  <si>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</si>
  <si>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</si>
  <si>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</si>
  <si>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</si>
  <si>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</si>
  <si>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</si>
  <si>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</si>
  <si>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</si>
  <si>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</si>
  <si>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</si>
  <si>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</si>
  <si>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</si>
  <si>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</si>
  <si>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</si>
  <si>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</si>
  <si>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</si>
  <si>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</si>
  <si>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</si>
  <si>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</si>
  <si>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</si>
  <si>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</si>
  <si>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</si>
  <si>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</si>
  <si>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</si>
  <si>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</si>
  <si>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</si>
  <si>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</si>
  <si>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</si>
  <si>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</si>
  <si>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</si>
  <si>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</si>
  <si>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</si>
  <si>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</si>
  <si>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</si>
  <si>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</si>
  <si>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</si>
  <si>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</si>
  <si>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</si>
  <si>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</si>
  <si>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</si>
  <si>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</si>
  <si>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</si>
  <si>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</si>
  <si>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</si>
  <si>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</si>
  <si>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</si>
  <si>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</si>
  <si>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</si>
  <si>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</si>
  <si>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</si>
  <si>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</si>
  <si>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</si>
  <si>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</si>
  <si>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</si>
  <si>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</si>
  <si>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</si>
  <si>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</si>
  <si>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</si>
  <si>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</si>
  <si>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</si>
  <si>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</si>
  <si>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</si>
  <si>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</si>
  <si>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</si>
  <si>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</si>
  <si>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</si>
  <si>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</si>
  <si>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</si>
  <si>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</si>
  <si>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</si>
  <si>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</si>
  <si>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</si>
  <si>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</si>
  <si>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</si>
  <si>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</si>
  <si>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</si>
  <si>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</si>
  <si>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</si>
  <si>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</si>
  <si>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</si>
  <si>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</si>
  <si>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</si>
  <si>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</si>
  <si>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</si>
  <si>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</si>
  <si>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</si>
  <si>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</si>
  <si>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</si>
  <si>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</si>
  <si>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</si>
  <si>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</si>
  <si>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</si>
  <si>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</si>
  <si>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</si>
  <si>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</si>
  <si>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</si>
  <si>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</si>
  <si>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</si>
  <si>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</si>
  <si>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</si>
  <si>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</si>
  <si>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</si>
  <si>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</si>
  <si>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</si>
  <si>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</si>
  <si>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</si>
  <si>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</si>
  <si>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</si>
  <si>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</si>
  <si>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</si>
  <si>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</si>
  <si>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</si>
  <si>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</si>
  <si>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</si>
  <si>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</si>
  <si>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</si>
  <si>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</si>
  <si>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</si>
  <si>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</si>
  <si>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</si>
  <si>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</si>
  <si>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</si>
  <si>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</si>
  <si>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</si>
  <si>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</si>
  <si>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</si>
  <si>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</si>
  <si>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</si>
  <si>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</si>
  <si>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</si>
  <si>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</si>
  <si>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</si>
  <si>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兵庫県稲美町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</si>
  <si>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</si>
  <si>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</si>
  <si>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</si>
  <si>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</si>
  <si>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</si>
  <si>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</si>
  <si>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</si>
  <si>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</si>
  <si>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</si>
  <si>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</si>
  <si>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</si>
  <si>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</si>
  <si>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</si>
  <si>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</si>
  <si>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</si>
  <si>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</si>
  <si>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</si>
  <si>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</si>
  <si>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</si>
  <si>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</si>
  <si>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</si>
  <si>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</si>
  <si>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</si>
  <si>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</si>
  <si>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</si>
  <si>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</si>
  <si>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</si>
  <si>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</si>
  <si>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</si>
  <si>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</si>
  <si>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</si>
  <si>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</si>
  <si>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</si>
  <si>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</si>
  <si>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</si>
  <si>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</si>
  <si>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</si>
  <si>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</si>
  <si>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</si>
  <si>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</si>
  <si>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</si>
  <si>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</si>
  <si>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</si>
  <si>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</si>
  <si>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</si>
  <si>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</si>
  <si>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</si>
  <si>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</si>
  <si>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</si>
  <si>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</si>
  <si>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</si>
  <si>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</si>
  <si>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</si>
  <si>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</si>
  <si>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</si>
  <si>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</si>
  <si>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</si>
  <si>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</si>
  <si>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</si>
  <si>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</si>
  <si>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</si>
  <si>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</si>
  <si>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</si>
  <si>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</si>
  <si>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</si>
  <si>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</si>
  <si>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</si>
  <si>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</si>
  <si>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</si>
  <si>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</si>
  <si>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</si>
  <si>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</si>
  <si>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</si>
  <si>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</si>
  <si>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</si>
  <si>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</si>
  <si>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</si>
  <si>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</si>
  <si>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</si>
  <si>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</si>
  <si>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</si>
  <si>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</si>
  <si>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</si>
  <si>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</si>
  <si>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</si>
  <si>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</si>
  <si>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</si>
  <si>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</si>
  <si>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</si>
  <si>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</si>
  <si>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</si>
  <si>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</si>
  <si>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</si>
  <si>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</si>
  <si>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</si>
  <si>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</si>
  <si>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</si>
  <si>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</si>
  <si>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</si>
  <si>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</si>
  <si>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</si>
  <si>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</si>
  <si>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</si>
  <si>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</si>
  <si>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</si>
  <si>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</si>
  <si>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</si>
  <si>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</si>
  <si>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</si>
  <si>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</si>
  <si>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</si>
  <si>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</si>
  <si>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</si>
  <si>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</si>
  <si>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</si>
  <si>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</si>
  <si>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</si>
  <si>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</si>
  <si>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</si>
  <si>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</si>
  <si>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</si>
  <si>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</si>
  <si>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</si>
  <si>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</si>
  <si>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</si>
  <si>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</si>
  <si>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</si>
  <si>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</si>
  <si>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</si>
  <si>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</si>
  <si>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</si>
  <si>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</si>
  <si>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</si>
  <si>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</si>
  <si>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</si>
  <si>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</si>
  <si>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</si>
  <si>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</si>
  <si>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</si>
  <si>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</si>
  <si>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</si>
  <si>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</si>
  <si>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</si>
  <si>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</si>
  <si>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</si>
  <si>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</si>
  <si>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</si>
  <si>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</si>
  <si>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</si>
  <si>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</si>
  <si>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</si>
  <si>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</si>
  <si>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</si>
  <si>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</si>
  <si>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</si>
  <si>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兵庫県稲美町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</si>
  <si>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</si>
  <si>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</si>
  <si>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</si>
  <si>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</si>
  <si>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</si>
  <si>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</si>
  <si>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</si>
  <si>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</si>
  <si>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</si>
  <si>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</si>
  <si>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</si>
  <si>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</si>
  <si>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</si>
  <si>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</si>
  <si>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</si>
  <si>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</si>
  <si>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</si>
  <si>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</si>
  <si>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</si>
  <si>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</si>
  <si>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</si>
  <si>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</si>
  <si>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</si>
  <si>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</si>
  <si>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</si>
  <si>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</si>
  <si>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</si>
  <si>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</si>
  <si>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</si>
  <si>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</si>
  <si>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</si>
  <si>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</si>
  <si>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</si>
  <si>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</si>
  <si>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</si>
  <si>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</si>
  <si>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</si>
  <si>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</si>
  <si>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</si>
  <si>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</si>
  <si>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</si>
  <si>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</si>
  <si>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</si>
  <si>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</si>
  <si>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</si>
  <si>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</si>
  <si>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</si>
  <si>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</si>
  <si>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</si>
  <si>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</si>
  <si>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</si>
  <si>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</si>
  <si>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</si>
  <si>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</si>
  <si>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</si>
  <si>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</si>
  <si>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</si>
  <si>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</si>
  <si>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</si>
  <si>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</si>
  <si>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</si>
  <si>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</si>
  <si>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</si>
  <si>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</si>
  <si>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</si>
  <si>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</si>
  <si>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</si>
  <si>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</si>
  <si>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</si>
  <si>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</si>
  <si>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</si>
  <si>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</si>
  <si>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</si>
  <si>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</si>
  <si>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</si>
  <si>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</si>
  <si>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</si>
  <si>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</si>
  <si>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</si>
  <si>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</si>
  <si>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</si>
  <si>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</si>
  <si>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</si>
  <si>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</si>
  <si>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</si>
  <si>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</si>
  <si>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</si>
  <si>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</si>
  <si>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</si>
  <si>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</si>
  <si>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</si>
  <si>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</si>
  <si>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</si>
  <si>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</si>
  <si>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</si>
  <si>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</si>
  <si>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</si>
  <si>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</si>
  <si>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</si>
  <si>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</si>
  <si>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</si>
  <si>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</si>
  <si>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</si>
  <si>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</si>
  <si>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</si>
  <si>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</si>
  <si>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</si>
  <si>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</si>
  <si>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</si>
  <si>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</si>
  <si>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</si>
  <si>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</si>
  <si>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</si>
  <si>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</si>
  <si>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</si>
  <si>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</si>
  <si>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</si>
  <si>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</si>
  <si>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</si>
  <si>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</si>
  <si>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</si>
  <si>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</si>
  <si>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</si>
  <si>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</si>
  <si>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</si>
  <si>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</si>
  <si>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</si>
  <si>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</si>
  <si>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</si>
  <si>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</si>
  <si>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</si>
  <si>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</si>
  <si>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</si>
  <si>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</si>
  <si>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</si>
  <si>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</si>
  <si>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</si>
  <si>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</si>
  <si>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</si>
  <si>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</si>
  <si>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</si>
  <si>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</si>
  <si>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</si>
  <si>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</si>
  <si>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</si>
  <si>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</si>
  <si>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</si>
  <si>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</si>
  <si>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</si>
  <si>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</si>
  <si>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</si>
  <si>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</si>
  <si>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</si>
  <si>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</si>
  <si>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</si>
  <si>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</si>
  <si>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</si>
  <si>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</si>
  <si>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</si>
  <si>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</si>
  <si>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</si>
  <si>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</si>
  <si>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</si>
  <si>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</si>
  <si>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</si>
  <si>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</si>
  <si>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</si>
  <si>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</si>
  <si>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</si>
  <si>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</si>
  <si>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</si>
  <si>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</si>
  <si>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</si>
  <si>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</si>
  <si>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</si>
  <si>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</si>
  <si>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</si>
  <si>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</si>
  <si>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</si>
  <si>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</si>
  <si>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</si>
  <si>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</si>
  <si>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</si>
  <si>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</si>
  <si>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</si>
  <si>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</si>
  <si>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</si>
  <si>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</si>
  <si>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</si>
  <si>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</si>
  <si>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</si>
  <si>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1.28</t>
  </si>
  <si>
    <t>水道事業会計</t>
  </si>
  <si>
    <t>一般会計</t>
  </si>
  <si>
    <t>下水道事業会計</t>
  </si>
  <si>
    <t>介護保険特別会計</t>
  </si>
  <si>
    <t>後期高齢者医療特別会計</t>
  </si>
  <si>
    <t>国民健康保険特別会計</t>
  </si>
  <si>
    <t>介護サービス特別会計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</si>
  <si>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</si>
  <si>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</si>
  <si>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</si>
  <si>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</si>
  <si>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</si>
  <si>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</si>
  <si>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</si>
  <si>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</si>
  <si>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一般廃棄物処理施設等整備基金</t>
    <rPh sb="0" eb="2">
      <t>イッパン</t>
    </rPh>
    <rPh sb="2" eb="5">
      <t>ハイキブツ</t>
    </rPh>
    <rPh sb="5" eb="7">
      <t>ショリ</t>
    </rPh>
    <rPh sb="7" eb="9">
      <t>シセツ</t>
    </rPh>
    <rPh sb="9" eb="10">
      <t>トウ</t>
    </rPh>
    <rPh sb="10" eb="12">
      <t>セイビ</t>
    </rPh>
    <rPh sb="12" eb="14">
      <t>キキン</t>
    </rPh>
    <phoneticPr fontId="5"/>
  </si>
  <si>
    <t>地域福祉基金</t>
    <rPh sb="0" eb="2">
      <t>チイキ</t>
    </rPh>
    <rPh sb="2" eb="4">
      <t>フクシ</t>
    </rPh>
    <rPh sb="4" eb="6">
      <t>キキン</t>
    </rPh>
    <phoneticPr fontId="5"/>
  </si>
  <si>
    <t>安全安心対策基金</t>
    <rPh sb="0" eb="2">
      <t>アンゼン</t>
    </rPh>
    <rPh sb="2" eb="4">
      <t>アンシン</t>
    </rPh>
    <rPh sb="4" eb="6">
      <t>タイサク</t>
    </rPh>
    <rPh sb="6" eb="8">
      <t>キキン</t>
    </rPh>
    <phoneticPr fontId="5"/>
  </si>
  <si>
    <t>開発事業に伴う公共施設等整備基金</t>
    <rPh sb="0" eb="2">
      <t>カイハツ</t>
    </rPh>
    <rPh sb="2" eb="4">
      <t>ジギョウ</t>
    </rPh>
    <rPh sb="5" eb="6">
      <t>トモナ</t>
    </rPh>
    <rPh sb="7" eb="9">
      <t>コウキョウ</t>
    </rPh>
    <rPh sb="9" eb="11">
      <t>シセツ</t>
    </rPh>
    <rPh sb="11" eb="12">
      <t>トウ</t>
    </rPh>
    <rPh sb="12" eb="14">
      <t>セイビ</t>
    </rPh>
    <rPh sb="14" eb="16">
      <t>キキン</t>
    </rPh>
    <phoneticPr fontId="5"/>
  </si>
  <si>
    <t>交通安全対策基金</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</si>
  <si>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</si>
  <si>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</si>
  <si>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5"/>
  </si>
  <si>
    <t>兵庫県市町交通災害共済組合</t>
    <rPh sb="0" eb="3">
      <t>ヒョウゴケン</t>
    </rPh>
    <rPh sb="3" eb="4">
      <t>シ</t>
    </rPh>
    <rPh sb="4" eb="5">
      <t>チョウ</t>
    </rPh>
    <rPh sb="5" eb="7">
      <t>コウツウ</t>
    </rPh>
    <rPh sb="7" eb="9">
      <t>サイガイ</t>
    </rPh>
    <rPh sb="9" eb="11">
      <t>キョウサイ</t>
    </rPh>
    <rPh sb="11" eb="13">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</si>
  <si>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</si>
  <si>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</si>
  <si>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加古郡衛生事務組合</t>
    <rPh sb="0" eb="3">
      <t>カコグン</t>
    </rPh>
    <rPh sb="3" eb="5">
      <t>エイセイ</t>
    </rPh>
    <rPh sb="5" eb="7">
      <t>ジム</t>
    </rPh>
    <rPh sb="7" eb="9">
      <t>クミアイ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</si>
  <si>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</si>
  <si>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</si>
  <si>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0％以下となっており現状の財政状況としては健全であるといえるが、今後の公共施設の更新等による大規模事業が見込まれることから、公共施設等総合管理計画での目標達成に向けた取組みを進めるとともに、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</si>
  <si>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</si>
  <si>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</si>
  <si>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</si>
  <si>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</si>
  <si>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</si>
  <si>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</si>
  <si>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将来負担比率及び実質公債費比率ともに近年は改善し、類似団体と比較しても良好な状態である。
将来負担比率では、基金残高の増及び下水道事業の借入の減が主たる改善の理由であるが、公共施設の更新等による大規模事業により基金残高の維持や借入残高の減を見込むことが困難であり、比率の上昇が見込まれる。
実質公債費比率では、下水道事業の繰出金に含まれる準元利償還金が大きく、今後も償還金額のピークが続くため大きな改善は見込めない。
今後は計画的な施設等の更新により、借入抑制や基金残高の維持を図り、将来負担比率の急激な上昇の抑制を図る。また、下水道の料金改定等を検討し下水道事業に対する負担の軽減を図る。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</si>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</sst>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5406196-0D21-498E-A2BF-5C13EB477F9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B219-4862-8898-CDDF61AF9C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50060</c:v>
                </c:pt>
                <c:pt idx="1">
                  <c:v>25419</c:v>
                </c:pt>
                <c:pt idx="2">
                  <c:v>50554</c:v>
                </c:pt>
                <c:pt idx="3">
                  <c:v>63350</c:v>
                </c:pt>
                <c:pt idx="4">
                  <c:v>67271</c:v>
                </c:pt>
              </c:numCache>
            </c:numRef>
          </c:val>
          <c:smooth val="0"/>
          <c:extLst>
            <c:ext xmlns:c16="http://schemas.microsoft.com/office/drawing/2014/chart" uri="{C3380CC4-5D6E-409C-BE32-E72D297353CC}">
              <c16:uniqueId val="{00000001-B219-4862-8898-CDDF61AF9C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10.18</c:v>
                </c:pt>
                <c:pt idx="1">
                  <c:v>9.85</c:v>
                </c:pt>
                <c:pt idx="2">
                  <c:v>8.6999999999999993</c:v>
                </c:pt>
                <c:pt idx="3">
                  <c:v>8.16</c:v>
                </c:pt>
                <c:pt idx="4">
                  <c:v>12.58</c:v>
                </c:pt>
              </c:numCache>
            </c:numRef>
          </c:val>
          <c:extLst>
            <c:ext xmlns:c16="http://schemas.microsoft.com/office/drawing/2014/chart" uri="{C3380CC4-5D6E-409C-BE32-E72D297353CC}">
              <c16:uniqueId val="{00000000-DFFA-4BCB-AFC0-83B0E744CA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53.34</c:v>
                </c:pt>
                <c:pt idx="1">
                  <c:v>58.76</c:v>
                </c:pt>
                <c:pt idx="2">
                  <c:v>62.13</c:v>
                </c:pt>
                <c:pt idx="3">
                  <c:v>59.43</c:v>
                </c:pt>
                <c:pt idx="4">
                  <c:v>62.6</c:v>
                </c:pt>
              </c:numCache>
            </c:numRef>
          </c:val>
          <c:extLst>
            <c:ext xmlns:c16="http://schemas.microsoft.com/office/drawing/2014/chart" uri="{C3380CC4-5D6E-409C-BE32-E72D297353CC}">
              <c16:uniqueId val="{00000001-DFFA-4BCB-AFC0-83B0E744CA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6.13</c:v>
                </c:pt>
                <c:pt idx="1">
                  <c:v>6.09</c:v>
                </c:pt>
                <c:pt idx="2">
                  <c:v>2.84</c:v>
                </c:pt>
                <c:pt idx="3">
                  <c:v>-1.28</c:v>
                </c:pt>
                <c:pt idx="4">
                  <c:v>12.21</c:v>
                </c:pt>
              </c:numCache>
            </c:numRef>
          </c:val>
          <c:smooth val="0"/>
          <c:extLst>
            <c:ext xmlns:c16="http://schemas.microsoft.com/office/drawing/2014/chart" uri="{C3380CC4-5D6E-409C-BE32-E72D297353CC}">
              <c16:uniqueId val="{00000002-DFFA-4BCB-AFC0-83B0E744CA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BF-461C-BF8E-82DE302B13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BF-461C-BF8E-82DE302B13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BF-461C-BF8E-82DE302B131E}"/>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EBF-461C-BF8E-82DE302B131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2.2200000000000002</c:v>
                </c:pt>
                <c:pt idx="2">
                  <c:v>#N/A</c:v>
                </c:pt>
                <c:pt idx="3">
                  <c:v>1.27</c:v>
                </c:pt>
                <c:pt idx="4">
                  <c:v>#N/A</c:v>
                </c:pt>
                <c:pt idx="5">
                  <c:v>0.34</c:v>
                </c:pt>
                <c:pt idx="6">
                  <c:v>#N/A</c:v>
                </c:pt>
                <c:pt idx="7">
                  <c:v>0</c:v>
                </c:pt>
                <c:pt idx="8">
                  <c:v>#N/A</c:v>
                </c:pt>
                <c:pt idx="9">
                  <c:v>0</c:v>
                </c:pt>
              </c:numCache>
            </c:numRef>
          </c:val>
          <c:extLst>
            <c:ext xmlns:c16="http://schemas.microsoft.com/office/drawing/2014/chart" uri="{C3380CC4-5D6E-409C-BE32-E72D297353CC}">
              <c16:uniqueId val="{00000004-4EBF-461C-BF8E-82DE302B131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0.31</c:v>
                </c:pt>
                <c:pt idx="2">
                  <c:v>#N/A</c:v>
                </c:pt>
                <c:pt idx="3">
                  <c:v>0.26</c:v>
                </c:pt>
                <c:pt idx="4">
                  <c:v>#N/A</c:v>
                </c:pt>
                <c:pt idx="5">
                  <c:v>0.23</c:v>
                </c:pt>
                <c:pt idx="6">
                  <c:v>#N/A</c:v>
                </c:pt>
                <c:pt idx="7">
                  <c:v>0.11</c:v>
                </c:pt>
                <c:pt idx="8">
                  <c:v>#N/A</c:v>
                </c:pt>
                <c:pt idx="9">
                  <c:v>0.1</c:v>
                </c:pt>
              </c:numCache>
            </c:numRef>
          </c:val>
          <c:extLst>
            <c:ext xmlns:c16="http://schemas.microsoft.com/office/drawing/2014/chart" uri="{C3380CC4-5D6E-409C-BE32-E72D297353CC}">
              <c16:uniqueId val="{00000005-4EBF-461C-BF8E-82DE302B131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1.58</c:v>
                </c:pt>
                <c:pt idx="4">
                  <c:v>#N/A</c:v>
                </c:pt>
                <c:pt idx="5">
                  <c:v>0.85</c:v>
                </c:pt>
                <c:pt idx="6">
                  <c:v>#N/A</c:v>
                </c:pt>
                <c:pt idx="7">
                  <c:v>1.4</c:v>
                </c:pt>
                <c:pt idx="8">
                  <c:v>#N/A</c:v>
                </c:pt>
                <c:pt idx="9">
                  <c:v>1.03</c:v>
                </c:pt>
              </c:numCache>
            </c:numRef>
          </c:val>
          <c:extLst>
            <c:ext xmlns:c16="http://schemas.microsoft.com/office/drawing/2014/chart" uri="{C3380CC4-5D6E-409C-BE32-E72D297353CC}">
              <c16:uniqueId val="{00000006-4EBF-461C-BF8E-82DE302B131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2.23</c:v>
                </c:pt>
                <c:pt idx="6">
                  <c:v>#N/A</c:v>
                </c:pt>
                <c:pt idx="7">
                  <c:v>2.35</c:v>
                </c:pt>
                <c:pt idx="8">
                  <c:v>#N/A</c:v>
                </c:pt>
                <c:pt idx="9">
                  <c:v>2.4900000000000002</c:v>
                </c:pt>
              </c:numCache>
            </c:numRef>
          </c:val>
          <c:extLst>
            <c:ext xmlns:c16="http://schemas.microsoft.com/office/drawing/2014/chart" uri="{C3380CC4-5D6E-409C-BE32-E72D297353CC}">
              <c16:uniqueId val="{00000007-4EBF-461C-BF8E-82DE302B13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10.17</c:v>
                </c:pt>
                <c:pt idx="2">
                  <c:v>#N/A</c:v>
                </c:pt>
                <c:pt idx="3">
                  <c:v>10.039999999999999</c:v>
                </c:pt>
                <c:pt idx="4">
                  <c:v>#N/A</c:v>
                </c:pt>
                <c:pt idx="5">
                  <c:v>8.69</c:v>
                </c:pt>
                <c:pt idx="6">
                  <c:v>#N/A</c:v>
                </c:pt>
                <c:pt idx="7">
                  <c:v>8.15</c:v>
                </c:pt>
                <c:pt idx="8">
                  <c:v>#N/A</c:v>
                </c:pt>
                <c:pt idx="9">
                  <c:v>12.57</c:v>
                </c:pt>
              </c:numCache>
            </c:numRef>
          </c:val>
          <c:extLst>
            <c:ext xmlns:c16="http://schemas.microsoft.com/office/drawing/2014/chart" uri="{C3380CC4-5D6E-409C-BE32-E72D297353CC}">
              <c16:uniqueId val="{00000008-4EBF-461C-BF8E-82DE302B131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24.23</c:v>
                </c:pt>
                <c:pt idx="2">
                  <c:v>#N/A</c:v>
                </c:pt>
                <c:pt idx="3">
                  <c:v>24.03</c:v>
                </c:pt>
                <c:pt idx="4">
                  <c:v>#N/A</c:v>
                </c:pt>
                <c:pt idx="5">
                  <c:v>22.78</c:v>
                </c:pt>
                <c:pt idx="6">
                  <c:v>#N/A</c:v>
                </c:pt>
                <c:pt idx="7">
                  <c:v>24.5</c:v>
                </c:pt>
                <c:pt idx="8">
                  <c:v>#N/A</c:v>
                </c:pt>
                <c:pt idx="9">
                  <c:v>22.02</c:v>
                </c:pt>
              </c:numCache>
            </c:numRef>
          </c:val>
          <c:extLst>
            <c:ext xmlns:c16="http://schemas.microsoft.com/office/drawing/2014/chart" uri="{C3380CC4-5D6E-409C-BE32-E72D297353CC}">
              <c16:uniqueId val="{00000009-4EBF-461C-BF8E-82DE302B13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1220</c:v>
                </c:pt>
                <c:pt idx="5">
                  <c:v>1238</c:v>
                </c:pt>
                <c:pt idx="8">
                  <c:v>1246</c:v>
                </c:pt>
                <c:pt idx="11">
                  <c:v>1228</c:v>
                </c:pt>
                <c:pt idx="14">
                  <c:v>1226</c:v>
                </c:pt>
              </c:numCache>
            </c:numRef>
          </c:val>
          <c:extLst>
            <c:ext xmlns:c16="http://schemas.microsoft.com/office/drawing/2014/chart" uri="{C3380CC4-5D6E-409C-BE32-E72D297353CC}">
              <c16:uniqueId val="{00000000-3E87-4EF6-A488-CAE1E06026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87-4EF6-A488-CAE1E06026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4</c:v>
                </c:pt>
                <c:pt idx="6">
                  <c:v>2</c:v>
                </c:pt>
                <c:pt idx="9">
                  <c:v>2</c:v>
                </c:pt>
                <c:pt idx="12">
                  <c:v>0</c:v>
                </c:pt>
              </c:numCache>
            </c:numRef>
          </c:val>
          <c:extLst>
            <c:ext xmlns:c16="http://schemas.microsoft.com/office/drawing/2014/chart" uri="{C3380CC4-5D6E-409C-BE32-E72D297353CC}">
              <c16:uniqueId val="{00000002-3E87-4EF6-A488-CAE1E06026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87-4EF6-A488-CAE1E06026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656</c:v>
                </c:pt>
                <c:pt idx="3">
                  <c:v>690</c:v>
                </c:pt>
                <c:pt idx="6">
                  <c:v>731</c:v>
                </c:pt>
                <c:pt idx="9">
                  <c:v>703</c:v>
                </c:pt>
                <c:pt idx="12">
                  <c:v>693</c:v>
                </c:pt>
              </c:numCache>
            </c:numRef>
          </c:val>
          <c:extLst>
            <c:ext xmlns:c16="http://schemas.microsoft.com/office/drawing/2014/chart" uri="{C3380CC4-5D6E-409C-BE32-E72D297353CC}">
              <c16:uniqueId val="{00000004-3E87-4EF6-A488-CAE1E06026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87-4EF6-A488-CAE1E06026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87-4EF6-A488-CAE1E06026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765</c:v>
                </c:pt>
                <c:pt idx="3">
                  <c:v>804</c:v>
                </c:pt>
                <c:pt idx="6">
                  <c:v>834</c:v>
                </c:pt>
                <c:pt idx="9">
                  <c:v>837</c:v>
                </c:pt>
                <c:pt idx="12">
                  <c:v>823</c:v>
                </c:pt>
              </c:numCache>
            </c:numRef>
          </c:val>
          <c:extLst>
            <c:ext xmlns:c16="http://schemas.microsoft.com/office/drawing/2014/chart" uri="{C3380CC4-5D6E-409C-BE32-E72D297353CC}">
              <c16:uniqueId val="{00000007-3E87-4EF6-A488-CAE1E06026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208</c:v>
                </c:pt>
                <c:pt idx="2">
                  <c:v>#N/A</c:v>
                </c:pt>
                <c:pt idx="3">
                  <c:v>#N/A</c:v>
                </c:pt>
                <c:pt idx="4">
                  <c:v>260</c:v>
                </c:pt>
                <c:pt idx="5">
                  <c:v>#N/A</c:v>
                </c:pt>
                <c:pt idx="6">
                  <c:v>#N/A</c:v>
                </c:pt>
                <c:pt idx="7">
                  <c:v>321</c:v>
                </c:pt>
                <c:pt idx="8">
                  <c:v>#N/A</c:v>
                </c:pt>
                <c:pt idx="9">
                  <c:v>#N/A</c:v>
                </c:pt>
                <c:pt idx="10">
                  <c:v>314</c:v>
                </c:pt>
                <c:pt idx="11">
                  <c:v>#N/A</c:v>
                </c:pt>
                <c:pt idx="12">
                  <c:v>#N/A</c:v>
                </c:pt>
                <c:pt idx="13">
                  <c:v>290</c:v>
                </c:pt>
                <c:pt idx="14">
                  <c:v>#N/A</c:v>
                </c:pt>
              </c:numCache>
            </c:numRef>
          </c:val>
          <c:smooth val="0"/>
          <c:extLst>
            <c:ext xmlns:c16="http://schemas.microsoft.com/office/drawing/2014/chart" uri="{C3380CC4-5D6E-409C-BE32-E72D297353CC}">
              <c16:uniqueId val="{00000008-3E87-4EF6-A488-CAE1E06026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14641</c:v>
                </c:pt>
                <c:pt idx="5">
                  <c:v>14374</c:v>
                </c:pt>
                <c:pt idx="8">
                  <c:v>14204</c:v>
                </c:pt>
                <c:pt idx="11">
                  <c:v>14269</c:v>
                </c:pt>
                <c:pt idx="14">
                  <c:v>13969</c:v>
                </c:pt>
              </c:numCache>
            </c:numRef>
          </c:val>
          <c:extLst>
            <c:ext xmlns:c16="http://schemas.microsoft.com/office/drawing/2014/chart" uri="{C3380CC4-5D6E-409C-BE32-E72D297353CC}">
              <c16:uniqueId val="{00000000-D049-4F0C-8B9A-5C3688F99D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1634</c:v>
                </c:pt>
                <c:pt idx="5">
                  <c:v>1509</c:v>
                </c:pt>
                <c:pt idx="8">
                  <c:v>1343</c:v>
                </c:pt>
                <c:pt idx="11">
                  <c:v>1329</c:v>
                </c:pt>
                <c:pt idx="14">
                  <c:v>1194</c:v>
                </c:pt>
              </c:numCache>
            </c:numRef>
          </c:val>
          <c:extLst>
            <c:ext xmlns:c16="http://schemas.microsoft.com/office/drawing/2014/chart" uri="{C3380CC4-5D6E-409C-BE32-E72D297353CC}">
              <c16:uniqueId val="{00000001-D049-4F0C-8B9A-5C3688F99D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6137</c:v>
                </c:pt>
                <c:pt idx="5">
                  <c:v>6729</c:v>
                </c:pt>
                <c:pt idx="8">
                  <c:v>7087</c:v>
                </c:pt>
                <c:pt idx="11">
                  <c:v>6838</c:v>
                </c:pt>
                <c:pt idx="14">
                  <c:v>7287</c:v>
                </c:pt>
              </c:numCache>
            </c:numRef>
          </c:val>
          <c:extLst>
            <c:ext xmlns:c16="http://schemas.microsoft.com/office/drawing/2014/chart" uri="{C3380CC4-5D6E-409C-BE32-E72D297353CC}">
              <c16:uniqueId val="{00000002-D049-4F0C-8B9A-5C3688F99D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9-4F0C-8B9A-5C3688F99D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49-4F0C-8B9A-5C3688F99D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9-4F0C-8B9A-5C3688F99D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935</c:v>
                </c:pt>
                <c:pt idx="3">
                  <c:v>1144</c:v>
                </c:pt>
                <c:pt idx="6">
                  <c:v>1137</c:v>
                </c:pt>
                <c:pt idx="9">
                  <c:v>1136</c:v>
                </c:pt>
                <c:pt idx="12">
                  <c:v>1041</c:v>
                </c:pt>
              </c:numCache>
            </c:numRef>
          </c:val>
          <c:extLst>
            <c:ext xmlns:c16="http://schemas.microsoft.com/office/drawing/2014/chart" uri="{C3380CC4-5D6E-409C-BE32-E72D297353CC}">
              <c16:uniqueId val="{00000006-D049-4F0C-8B9A-5C3688F99D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049-4F0C-8B9A-5C3688F99D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10670</c:v>
                </c:pt>
                <c:pt idx="3">
                  <c:v>10191</c:v>
                </c:pt>
                <c:pt idx="6">
                  <c:v>9965</c:v>
                </c:pt>
                <c:pt idx="9">
                  <c:v>9844</c:v>
                </c:pt>
                <c:pt idx="12">
                  <c:v>9508</c:v>
                </c:pt>
              </c:numCache>
            </c:numRef>
          </c:val>
          <c:extLst>
            <c:ext xmlns:c16="http://schemas.microsoft.com/office/drawing/2014/chart" uri="{C3380CC4-5D6E-409C-BE32-E72D297353CC}">
              <c16:uniqueId val="{00000008-D049-4F0C-8B9A-5C3688F99D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5</c:v>
                </c:pt>
                <c:pt idx="6">
                  <c:v>2</c:v>
                </c:pt>
                <c:pt idx="9">
                  <c:v>0</c:v>
                </c:pt>
                <c:pt idx="12">
                  <c:v>0</c:v>
                </c:pt>
              </c:numCache>
            </c:numRef>
          </c:val>
          <c:extLst>
            <c:ext xmlns:c16="http://schemas.microsoft.com/office/drawing/2014/chart" uri="{C3380CC4-5D6E-409C-BE32-E72D297353CC}">
              <c16:uniqueId val="{00000009-D049-4F0C-8B9A-5C3688F99D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9247</c:v>
                </c:pt>
                <c:pt idx="3">
                  <c:v>9338</c:v>
                </c:pt>
                <c:pt idx="6">
                  <c:v>9839</c:v>
                </c:pt>
                <c:pt idx="9">
                  <c:v>10400</c:v>
                </c:pt>
                <c:pt idx="12">
                  <c:v>10885</c:v>
                </c:pt>
              </c:numCache>
            </c:numRef>
          </c:val>
          <c:extLst>
            <c:ext xmlns:c16="http://schemas.microsoft.com/office/drawing/2014/chart" uri="{C3380CC4-5D6E-409C-BE32-E72D297353CC}">
              <c16:uniqueId val="{0000000A-D049-4F0C-8B9A-5C3688F99D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49-4F0C-8B9A-5C3688F99D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4219</c:v>
                </c:pt>
                <c:pt idx="1">
                  <c:v>4151</c:v>
                </c:pt>
                <c:pt idx="2">
                  <c:v>4693</c:v>
                </c:pt>
              </c:numCache>
            </c:numRef>
          </c:val>
          <c:extLst>
            <c:ext xmlns:c16="http://schemas.microsoft.com/office/drawing/2014/chart" uri="{C3380CC4-5D6E-409C-BE32-E72D297353CC}">
              <c16:uniqueId val="{00000000-6351-474E-9808-0657E43354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547</c:v>
                </c:pt>
                <c:pt idx="1">
                  <c:v>512</c:v>
                </c:pt>
                <c:pt idx="2">
                  <c:v>501</c:v>
                </c:pt>
              </c:numCache>
            </c:numRef>
          </c:val>
          <c:extLst>
            <c:ext xmlns:c16="http://schemas.microsoft.com/office/drawing/2014/chart" uri="{C3380CC4-5D6E-409C-BE32-E72D297353CC}">
              <c16:uniqueId val="{00000001-6351-474E-9808-0657E43354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1414</c:v>
                </c:pt>
                <c:pt idx="1">
                  <c:v>1244</c:v>
                </c:pt>
                <c:pt idx="2">
                  <c:v>1142</c:v>
                </c:pt>
              </c:numCache>
            </c:numRef>
          </c:val>
          <c:extLst>
            <c:ext xmlns:c16="http://schemas.microsoft.com/office/drawing/2014/chart" uri="{C3380CC4-5D6E-409C-BE32-E72D297353CC}">
              <c16:uniqueId val="{00000002-6351-474E-9808-0657E43354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{1C06D22F-3496-43BA-9DC0-5986B3017B38}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6ED-47A3-907D-828010CCB5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{031C6EE2-B0B9-4F7A-B980-BD77A589AD01}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ED-47A3-907D-828010CCB5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{B074711E-3CFB-403E-B4B2-9A04E53CA944}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ED-47A3-907D-828010CCB5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{D0D078DD-A76C-40D8-8759-381D829602E4}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ED-47A3-907D-828010CCB5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{106EA9CD-7E37-4A57-BEC6-9C3C8440DB02}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ED-47A3-907D-828010CCB5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{E3424506-BF36-4B31-BFBA-A44B9DB028D0}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6ED-47A3-907D-828010CCB5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{314B46E3-A95B-4488-B0D5-3D3FCB9D42E9}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6ED-47A3-907D-828010CCB5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{14467883-637E-478A-ABD2-2686CC2665B1}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6ED-47A3-907D-828010CCB5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{654222C8-A8DE-4C90-AB24-A3288AC18E95}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6ED-47A3-907D-828010CCB5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62.1</c:v>
                </c:pt>
                <c:pt idx="16">
                  <c:v>59.1</c:v>
                </c:pt>
                <c:pt idx="32">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6ED-47A3-907D-828010CCB5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{6E83299C-CE76-4F86-8056-2FB6D4F19D91}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6ED-47A3-907D-828010CCB5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{E3FE5CA6-7BB4-4748-BCFE-AC19A319A97E}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ED-47A3-907D-828010CCB5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{D1859BC8-FDAD-4348-8F8A-4948250A5865}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ED-47A3-907D-828010CCB5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{81574FC5-24A7-4648-8B49-F15C09671F34}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ED-47A3-907D-828010CCB5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{2F7670B6-360B-4D97-8085-445366E6068B}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ED-47A3-907D-828010CCB5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{0B7EBBC4-5E38-415D-8E12-ECCFC21B089C}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6ED-47A3-907D-828010CCB5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{F62EF355-B40C-4B24-A0FC-3EFF6C2C6AB4}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6ED-47A3-907D-828010CCB5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{5B294B05-A92B-4629-A236-6AC1BC069C03}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6ED-47A3-907D-828010CCB5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{0B28F74B-39EF-46F8-9BBB-819379A9989B}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6ED-47A3-907D-828010CCB5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32">
                  <c:v>63.3</c:v>
                </c:pt>
              </c:numCache>
            </c:numRef>
          </c:xVal>
          <c:yVal>
            <c:numRef>
              <c:f>公会計指標分析・財政指標組合せ分析表!$BP$55:$DC$55</c:f>
              <c:numCache>
                <c:formatCode>#,##0.0;"▲ "#,##0.0</c:formatCode>
                <c:ptCount val="40"/>
                <c:pt idx="0">
                  <c:v>14</c:v>
                </c:pt>
                <c:pt idx="8">
                  <c:v>11.4</c:v>
                </c:pt>
                <c:pt idx="16">
                  <c:v>10.4</c:v>
                </c:pt>
                <c:pt idx="32">
                  <c:v>6.5</c:v>
                </c:pt>
              </c:numCache>
            </c:numRef>
          </c:yVal>
          <c:smooth val="0"/>
          <c:extLst>
            <c:ext xmlns:c16="http://schemas.microsoft.com/office/drawing/2014/chart" uri="{C3380CC4-5D6E-409C-BE32-E72D297353CC}">
              <c16:uniqueId val="{00000013-86ED-47A3-907D-828010CCB5A4}"/>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{3A6636C6-9F37-44AF-81C7-A682740DC5DC}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567-496E-BE6A-B2DA61C372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{42A1559D-E85C-46DE-A48B-CEC6EF40B8CC}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67-496E-BE6A-B2DA61C372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{AB451562-3A0A-4DF0-91CC-0A5F56D2DBDF}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67-496E-BE6A-B2DA61C372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{C19394FE-B3C0-40FD-9CD5-3AB13310C85B}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67-496E-BE6A-B2DA61C372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{B7E840A6-5B37-48CB-9503-56B1D2800BB6}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67-496E-BE6A-B2DA61C3724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{A0F3382F-B0A9-479E-A7B9-F97AD775F8D6}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567-496E-BE6A-B2DA61C3724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{376E724D-593E-4408-98B5-D8D674D1D7AF}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567-496E-BE6A-B2DA61C3724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{C9B2B8A4-FC93-4C41-81E7-99BEC994DCCA}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567-496E-BE6A-B2DA61C3724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{C4B34B32-9ABB-4E30-9BD8-78AD765F1CD3}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567-496E-BE6A-B2DA61C372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4.3</c:v>
                </c:pt>
                <c:pt idx="16">
                  <c:v>4.5999999999999996</c:v>
                </c:pt>
                <c:pt idx="24">
                  <c:v>5.0999999999999996</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567-496E-BE6A-B2DA61C372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{8726A4EA-1EF5-47EE-9541-75D9DBA72F10}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567-496E-BE6A-B2DA61C372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{3373F4DF-DAC4-43F6-93E9-7E2FC649FD5F}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67-496E-BE6A-B2DA61C372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{AC472220-825F-4CDF-B24C-445C6AEFAC70}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67-496E-BE6A-B2DA61C372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{0B8C35E6-8D01-42C6-883D-57D352EE3308}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67-496E-BE6A-B2DA61C372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{9C2F53C6-5122-4DA1-A678-AA7817D8B896}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67-496E-BE6A-B2DA61C3724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{8828521A-C522-4A32-9232-1698C4C5B76E}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567-496E-BE6A-B2DA61C3724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{1CE91273-9A09-4E4A-8C46-524A87B9EB30}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567-496E-BE6A-B2DA61C3724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{0563957B-6F9D-4D2C-A653-2B13A262503D}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567-496E-BE6A-B2DA61C3724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{976D54E7-4212-4076-A5EC-D1342C1D9488}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567-496E-BE6A-B2DA61C372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F567-496E-BE6A-B2DA61C37242}"/>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元利償還金とならび、公営企業債の元利償還金に対する繰入金の割合が大きい。元利償還金については、借入残高に占める臨時財政対策債の割合が年々増加傾向にある。臨時財政対策債については全額が交付税算入（算入公債費等）されるため実質公債費比率には影響しない。公営企業債の元利償還金に対する繰入金については増加傾向にあるため、下水道料金の改定や資本費平準化債の借入などを行い、実質公債費比率の分子の増加の抑制に努める。</a:t>
          </a:r>
          <a:endPar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公営企業債等繰入見込額については、料金の改定や資本費平準化債の借入により、平成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21</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から減少してきている。一般会計等にかかる地方債の現在高については、臨時財政対策債の借入による増加が大きく、それ以外の新規借入についても公共施設の更新による増加が見込まれる。なお、臨時財政対策債は全額が基準財政需要額算入見込額となるため、将来負担比率には影響しない。さらに、充当可能基金も近年増加傾向にあり、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27</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年度以降はマイナスとなり、将来負担がない状態となっている。しかしながら、この将来負担比率の分子には、今後の公共施設の更新費用が含まれていないことに注意が必要である。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兵庫県稲美町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財政調整基金の増により、基金全体が増となった。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財政運営を計画的に行うため、また特定の目的のために、決算状況等により可能な範囲で積立を行う。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また、財政調整基金については、公共施設の老朽化対策等にかかる経費や社会保障経費の増大に備えて、決算状況等により可能な範囲で積立を行う。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一般廃棄物処理施設等整備基金は、一般廃棄物処理施設及び周辺施設等の整備資金に充てるため。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地域福祉基金は、長寿社会を健康で生きがいをもち安心して過ごせる地域福祉の向上を図るため。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安全安心対策基金は、災害及び感染症等の予防及び復旧対策等の資金に充てるため。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開発事業に伴う公共施設等整備基金は、開発事業に伴う公共施設等の整備資金に充てるため。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交通安全対策基金は、交通安全施設等の整備資金に充てるため。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一般廃棄物処理施設等整備基金において、一般廃棄物処理施設及び周辺施設等の整備のための取崩しにより減となった。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特定の目的のため、決算状況等により可能な範囲で積立を行う。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予算見込を上回る町税等により増となった。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災害復旧、地方債の繰上償還、その他の財源の不足を生じたときの財源を積立てることを目的としており、公共施設の老朽化対策等にかかる経費や社会保障関係経費の増大に備えて、決算状況等により可能な範囲で積立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令和元年度及び令和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年度決算により取崩額が積立額を上回ったため減となった。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災害復旧、地方債の繰上償還、その他の財源の不足を生じたときの財源を積立てることを目的としており、公共施設の老朽化対策等にかかる経費や社会保障関係経費の増大に備えて、決算状況等により可能な範囲で積立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722A62E-47FE-49E8-940F-82806723BC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49745D3-308D-4D72-8F6A-D3DB28FF2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3734A02-85DD-49A7-96AF-C18595220D07}"/>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93D695F-50A9-4FDF-93AF-9A3442F56B51}"/>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B718AA3-6513-473B-A634-D75C08699CDC}"/>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69C19A6E-D698-4FA1-A3CC-B286E8835D5E}"/>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97E6058-CB20-46D2-A1E6-A14883708F41}"/>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8C584CE1-F18D-4AD6-9C1D-9505674158BF}"/>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93F10A5-2030-4F38-8DF8-7FE05E577AF3}"/>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5CAEFE6A-61FE-4902-B5D1-145C04677EC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6FBD6F5C-239A-4F44-BBDC-9243EE4F337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756C65B9-2305-4FCE-A43B-BC7BA9F932C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626C6A0B-8EA0-4EDC-B662-34E880383F95}"/>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EEF2140-6EFB-4F3E-82ED-B1C5326E3421}"/>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11E441A-4A2D-4772-ACBB-EC5D93525D1A}"/>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621094F6-C98E-4AEA-B8C5-D46E6F3DC923}"/>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CB85A332-CF6C-4938-BD64-12AB7290C05A}"/>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CF03C33-7E8F-4DD8-ABE2-24A01F392C3C}"/>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BDACC48C-7B15-48DE-8629-8340E581C19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B0303547-49B1-45DC-8BA6-26450A8C437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750F8BB9-5A97-4E43-A595-FF67071C6B5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30,705
30,221
34.92
14,650,927
13,625,953
942,975
7,496,325
10,884,742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2D043D62-F8EC-4BB4-ADE2-F864607A7C5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B7E565E-24A7-4DCF-B18D-57187F893C9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78AFFB65-BDAD-4EE0-ABBE-2C4C98E16C85}"/>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E2713511-2422-49F1-902D-9D42D1F9A84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62370DE6-EB62-4384-9C44-A258E8B7088C}"/>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2913CC0-8453-432C-8D64-B731A882221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8D25564-4EA0-4DAD-8EEA-56739E7307F3}"/>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1BB667C2-97FC-4855-B9FB-8EEE540B1E2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CC40EFC-591F-4158-A134-0FD16402AC6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2C8AF40B-8B71-457B-8A2E-B437D66F504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EC24BD1F-D293-42F1-82AB-3AC256E3F1B2}"/>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EA1C6856-0D7E-4F21-9404-AF5D602AAF6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68BA6D1-FC89-4401-A431-6292E366F6C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4933745C-7065-4151-B016-DDA91A480659}"/>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F44C17C6-257B-4362-9D46-13E312A2E337}"/>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B824B4B7-CC74-4A6E-94CE-DEC827C441B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D198CAF-9819-4DD2-92AF-5184B0379B63}"/>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81B70DB7-DD9D-49C6-87F8-7BDF89C18D2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CF219789-B8E4-4961-BF54-EF4097DE461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8F15E220-73BF-4CEB-AA10-965614E26C2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F76AFC54-6D1D-4AC2-B029-530F20A83CB4}"/>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791FC0B7-3A42-4ED6-9774-F9640ADFB45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8FDF637F-037F-48EA-8CF1-54C4CAD61616}"/>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89FB7937-CB3C-4BDC-BCE3-F9C0C98FC9F1}"/>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C8CD15D6-54C7-43F7-8316-D3591D0FEA12}"/>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D999B613-E63F-40CA-A581-623C588477B3}"/>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7F63BB2C-285C-48DD-A9A1-F514AB470536}"/>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7E8CD5D4-5519-43EB-A381-08EB05F6CF3B}"/>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F1A15263-148C-4EAD-A1DD-E58A73EEACC3}"/>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74B72841-8986-4E8A-95B7-39FE267D0F8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48DC859C-BD58-46FA-8A7C-180A7A8C69A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7CAF35E2-CEC3-41B6-ABDA-81BC4B23F2FA}"/>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C1FFB4F4-88DC-45AF-A0EE-524DD5BC878B}"/>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D97C687B-A831-4F31-8875-E2009805E33A}"/>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B29C5247-1877-4280-91D2-07522543887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固定資産の新規投資以上に資産の老朽化が進む傾向であるため、有形固定資産減価償却率は今後高くなることが予測される。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公共施設等総合管理計画や今後作成する個別施設計画等の目標達成に向けた取組みを進めるともに、健全な財政運営に努める。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7DF9FF1-370C-43E7-806C-92F27DAE1CE2}"/>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718FA2EF-C149-4AE5-91E2-8DA8DA9D81E1}"/>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F488AF1F-6F63-46F9-800D-D18179629EFC}"/>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A4B7A741-4DC4-4A41-A66A-7D597FD94BCC}"/>
            </a:ext>
          </a:extLst>
        </xdr:cNvPr>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6DB008DF-F667-4D2E-BEBB-B6CF9AA024AF}"/>
            </a:ext>
          </a:extLst>
        </xdr:cNvPr>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34BF0256-2976-4F23-9EA7-129D676ED549}"/>
            </a:ext>
          </a:extLst>
        </xdr:cNvPr>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2EFA7AC6-A8EA-4391-A2E8-34B79B6FA207}"/>
            </a:ext>
          </a:extLst>
        </xdr:cNvPr>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7A9534B1-B86A-40FC-9D95-7A731071F852}"/>
            </a:ext>
          </a:extLst>
        </xdr:cNvPr>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3F526522-9C5A-4DC3-BBEA-BD49EB430999}"/>
            </a:ext>
          </a:extLst>
        </xdr:cNvPr>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A9AFFF7D-C27F-4F94-A175-20BA3C0708F8}"/>
            </a:ext>
          </a:extLst>
        </xdr:cNvPr>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971E4CD-78D4-4F6A-9A12-2B953D31F3F7}"/>
            </a:ext>
          </a:extLst>
        </xdr:cNvPr>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6EFEFBAC-005D-4B8A-872A-C08871F78CFD}"/>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19C0DF2D-0534-423E-B044-7D72B620B95C}"/>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C66E85D7-5A77-4C18-A3D7-29DC0F7CEEA2}"/>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2" name="直線コネクタ 71">
          <a:extLst>
            <a:ext uri="{FF2B5EF4-FFF2-40B4-BE49-F238E27FC236}">
              <a16:creationId xmlns:a16="http://schemas.microsoft.com/office/drawing/2014/main" id="{4FDE1740-D756-4D4E-BB0C-027010733FCC}"/>
            </a:ext>
          </a:extLst>
        </xdr:cNvPr>
        <xdr:cNvCxnSpPr/>
      </xdr:nvCxnSpPr>
      <xdr:spPr>
        <a:xfrm flipV="1">
          <a:off x="4206240" y="5270881"/>
          <a:ext cx="1270" cy="136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3" name="有形固定資産減価償却率最小値テキスト">
          <a:extLst>
            <a:ext uri="{FF2B5EF4-FFF2-40B4-BE49-F238E27FC236}">
              <a16:creationId xmlns:a16="http://schemas.microsoft.com/office/drawing/2014/main" id="{3D0A13C9-38E8-494C-8F2A-AEE2B10E8E77}"/>
            </a:ext>
          </a:extLst>
        </xdr:cNvPr>
        <xdr:cNvSpPr txBox="1"/>
      </xdr:nvSpPr>
      <xdr:spPr>
        <a:xfrm>
          <a:off x="4258945"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4" name="直線コネクタ 73">
          <a:extLst>
            <a:ext uri="{FF2B5EF4-FFF2-40B4-BE49-F238E27FC236}">
              <a16:creationId xmlns:a16="http://schemas.microsoft.com/office/drawing/2014/main" id="{2B2585C7-355B-4E39-913C-B11121DC1052}"/>
            </a:ext>
          </a:extLst>
        </xdr:cNvPr>
        <xdr:cNvCxnSpPr/>
      </xdr:nvCxnSpPr>
      <xdr:spPr>
        <a:xfrm>
          <a:off x="4119245" y="66351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5" name="有形固定資産減価償却率最大値テキスト">
          <a:extLst>
            <a:ext uri="{FF2B5EF4-FFF2-40B4-BE49-F238E27FC236}">
              <a16:creationId xmlns:a16="http://schemas.microsoft.com/office/drawing/2014/main" id="{32DBC56C-0E9E-4EFF-B33E-53F5AD42610F}"/>
            </a:ext>
          </a:extLst>
        </xdr:cNvPr>
        <xdr:cNvSpPr txBox="1"/>
      </xdr:nvSpPr>
      <xdr:spPr>
        <a:xfrm>
          <a:off x="4258945" y="5049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6" name="直線コネクタ 75">
          <a:extLst>
            <a:ext uri="{FF2B5EF4-FFF2-40B4-BE49-F238E27FC236}">
              <a16:creationId xmlns:a16="http://schemas.microsoft.com/office/drawing/2014/main" id="{72A07C2F-B582-4210-AB84-E65AE25AC87A}"/>
            </a:ext>
          </a:extLst>
        </xdr:cNvPr>
        <xdr:cNvCxnSpPr/>
      </xdr:nvCxnSpPr>
      <xdr:spPr>
        <a:xfrm>
          <a:off x="4119245" y="5270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77" name="有形固定資産減価償却率平均値テキスト">
          <a:extLst>
            <a:ext uri="{FF2B5EF4-FFF2-40B4-BE49-F238E27FC236}">
              <a16:creationId xmlns:a16="http://schemas.microsoft.com/office/drawing/2014/main" id="{7CB478D1-DF95-42B5-A8F3-C870AEFC05B4}"/>
            </a:ext>
          </a:extLst>
        </xdr:cNvPr>
        <xdr:cNvSpPr txBox="1"/>
      </xdr:nvSpPr>
      <xdr:spPr>
        <a:xfrm>
          <a:off x="4258945" y="5774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8" name="フローチャート: 判断 77">
          <a:extLst>
            <a:ext uri="{FF2B5EF4-FFF2-40B4-BE49-F238E27FC236}">
              <a16:creationId xmlns:a16="http://schemas.microsoft.com/office/drawing/2014/main" id="{B3171B4E-4B2A-423F-B640-EA7A42197721}"/>
            </a:ext>
          </a:extLst>
        </xdr:cNvPr>
        <xdr:cNvSpPr/>
      </xdr:nvSpPr>
      <xdr:spPr>
        <a:xfrm>
          <a:off x="4157345" y="57958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9" name="フローチャート: 判断 78">
          <a:extLst>
            <a:ext uri="{FF2B5EF4-FFF2-40B4-BE49-F238E27FC236}">
              <a16:creationId xmlns:a16="http://schemas.microsoft.com/office/drawing/2014/main" id="{FFB5107A-2734-48E1-AEEA-079E5EE1C57F}"/>
            </a:ext>
          </a:extLst>
        </xdr:cNvPr>
        <xdr:cNvSpPr/>
      </xdr:nvSpPr>
      <xdr:spPr>
        <a:xfrm>
          <a:off x="3537585" y="5748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0" name="フローチャート: 判断 79">
          <a:extLst>
            <a:ext uri="{FF2B5EF4-FFF2-40B4-BE49-F238E27FC236}">
              <a16:creationId xmlns:a16="http://schemas.microsoft.com/office/drawing/2014/main" id="{9A4CFEDF-ED46-4354-8B87-96455E8A2D8B}"/>
            </a:ext>
          </a:extLst>
        </xdr:cNvPr>
        <xdr:cNvSpPr/>
      </xdr:nvSpPr>
      <xdr:spPr>
        <a:xfrm>
          <a:off x="2867025" y="57095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1" name="フローチャート: 判断 80">
          <a:extLst>
            <a:ext uri="{FF2B5EF4-FFF2-40B4-BE49-F238E27FC236}">
              <a16:creationId xmlns:a16="http://schemas.microsoft.com/office/drawing/2014/main" id="{90DB0BF5-121B-40FD-A7C9-826C344E2C3B}"/>
            </a:ext>
          </a:extLst>
        </xdr:cNvPr>
        <xdr:cNvSpPr/>
      </xdr:nvSpPr>
      <xdr:spPr>
        <a:xfrm>
          <a:off x="2196465" y="56620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2" name="フローチャート: 判断 81">
          <a:extLst>
            <a:ext uri="{FF2B5EF4-FFF2-40B4-BE49-F238E27FC236}">
              <a16:creationId xmlns:a16="http://schemas.microsoft.com/office/drawing/2014/main" id="{381AC988-F44C-40A7-9435-CB7CE3D076EF}"/>
            </a:ext>
          </a:extLst>
        </xdr:cNvPr>
        <xdr:cNvSpPr/>
      </xdr:nvSpPr>
      <xdr:spPr>
        <a:xfrm>
          <a:off x="1525905" y="5570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C2CD77B-F5CB-4AA8-9FC7-5D3AF17F4065}"/>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41F0CB5-011D-4921-8DC9-29E299642DD3}"/>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92099B9-9E96-4C6C-A5EF-6C2FD231E93A}"/>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F53A248-E1B0-4FD9-B8C2-EEAC94EC589F}"/>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3DA32EF-3F2A-42BA-89FE-C03D82D36157}"/>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88" name="楕円 87">
          <a:extLst>
            <a:ext uri="{FF2B5EF4-FFF2-40B4-BE49-F238E27FC236}">
              <a16:creationId xmlns:a16="http://schemas.microsoft.com/office/drawing/2014/main" id="{41DCF7C0-A21B-4675-8A3C-ADA50B83768A}"/>
            </a:ext>
          </a:extLst>
        </xdr:cNvPr>
        <xdr:cNvSpPr/>
      </xdr:nvSpPr>
      <xdr:spPr>
        <a:xfrm>
          <a:off x="4157345" y="5735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127144</xdr:rowOff>
    </xdr:from>
    <xdr:ext cx="405111" cy="259045"/>
    <xdr:sp macro="" textlink="">
      <xdr:nvSpPr>
        <xdr:cNvPr id="89" name="有形固定資産減価償却率該当値テキスト">
          <a:extLst>
            <a:ext uri="{FF2B5EF4-FFF2-40B4-BE49-F238E27FC236}">
              <a16:creationId xmlns:a16="http://schemas.microsoft.com/office/drawing/2014/main" id="{003AAC05-C4AA-4DF8-A378-8795400B713E}"/>
            </a:ext>
          </a:extLst>
        </xdr:cNvPr>
        <xdr:cNvSpPr txBox="1"/>
      </xdr:nvSpPr>
      <xdr:spPr>
        <a:xfrm>
          <a:off x="4258945" y="559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154813</xdr:rowOff>
    </xdr:from>
    <xdr:to>
      <xdr:col>15</xdr:col>
      <xdr:colOff>187325</xdr:colOff>
      <xdr:row>29</xdr:row>
      <xdr:rowOff>84963</xdr:rowOff>
    </xdr:to>
    <xdr:sp macro="" textlink="">
      <xdr:nvSpPr>
        <xdr:cNvPr id="90" name="楕円 89">
          <a:extLst>
            <a:ext uri="{FF2B5EF4-FFF2-40B4-BE49-F238E27FC236}">
              <a16:creationId xmlns:a16="http://schemas.microsoft.com/office/drawing/2014/main" id="{1C39B511-E54C-4C7A-999F-AF0E152964C9}"/>
            </a:ext>
          </a:extLst>
        </xdr:cNvPr>
        <xdr:cNvSpPr/>
      </xdr:nvSpPr>
      <xdr:spPr>
        <a:xfrm>
          <a:off x="2867025" y="56183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112903</xdr:rowOff>
    </xdr:from>
    <xdr:to>
      <xdr:col>11</xdr:col>
      <xdr:colOff>187325</xdr:colOff>
      <xdr:row>30</xdr:row>
      <xdr:rowOff>43053</xdr:rowOff>
    </xdr:to>
    <xdr:sp macro="" textlink="">
      <xdr:nvSpPr>
        <xdr:cNvPr id="91" name="楕円 90">
          <a:extLst>
            <a:ext uri="{FF2B5EF4-FFF2-40B4-BE49-F238E27FC236}">
              <a16:creationId xmlns:a16="http://schemas.microsoft.com/office/drawing/2014/main" id="{EBA1AF1C-3AE5-4E93-AA2F-3CFF0433AD0B}"/>
            </a:ext>
          </a:extLst>
        </xdr:cNvPr>
        <xdr:cNvSpPr/>
      </xdr:nvSpPr>
      <xdr:spPr>
        <a:xfrm>
          <a:off x="2196465" y="5744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34163</xdr:rowOff>
    </xdr:from>
    <xdr:to>
      <xdr:col>15</xdr:col>
      <xdr:colOff>136525</xdr:colOff>
      <xdr:row>29</xdr:row>
      <xdr:rowOff>163703</xdr:rowOff>
    </xdr:to>
    <xdr:cxnSp macro="">
      <xdr:nvCxnSpPr>
        <xdr:cNvPr id="92" name="直線コネクタ 91">
          <a:extLst>
            <a:ext uri="{FF2B5EF4-FFF2-40B4-BE49-F238E27FC236}">
              <a16:creationId xmlns:a16="http://schemas.microsoft.com/office/drawing/2014/main" id="{BF59A084-2C52-45F9-8E9C-CAA86760D219}"/>
            </a:ext>
          </a:extLst>
        </xdr:cNvPr>
        <xdr:cNvCxnSpPr/>
      </xdr:nvCxnSpPr>
      <xdr:spPr>
        <a:xfrm flipV="1">
          <a:off x="2247265" y="5665343"/>
          <a:ext cx="67056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169037</xdr:rowOff>
    </xdr:from>
    <xdr:to>
      <xdr:col>7</xdr:col>
      <xdr:colOff>187325</xdr:colOff>
      <xdr:row>30</xdr:row>
      <xdr:rowOff>99187</xdr:rowOff>
    </xdr:to>
    <xdr:sp macro="" textlink="">
      <xdr:nvSpPr>
        <xdr:cNvPr id="93" name="楕円 92">
          <a:extLst>
            <a:ext uri="{FF2B5EF4-FFF2-40B4-BE49-F238E27FC236}">
              <a16:creationId xmlns:a16="http://schemas.microsoft.com/office/drawing/2014/main" id="{E612A3A3-BB82-4F54-8098-3E00E447111D}"/>
            </a:ext>
          </a:extLst>
        </xdr:cNvPr>
        <xdr:cNvSpPr/>
      </xdr:nvSpPr>
      <xdr:spPr>
        <a:xfrm>
          <a:off x="1525905" y="58002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163703</xdr:rowOff>
    </xdr:from>
    <xdr:to>
      <xdr:col>11</xdr:col>
      <xdr:colOff>136525</xdr:colOff>
      <xdr:row>30</xdr:row>
      <xdr:rowOff>48387</xdr:rowOff>
    </xdr:to>
    <xdr:cxnSp macro="">
      <xdr:nvCxnSpPr>
        <xdr:cNvPr id="94" name="直線コネクタ 93">
          <a:extLst>
            <a:ext uri="{FF2B5EF4-FFF2-40B4-BE49-F238E27FC236}">
              <a16:creationId xmlns:a16="http://schemas.microsoft.com/office/drawing/2014/main" id="{956262A2-A17B-42D4-9151-41E3322B76BC}"/>
            </a:ext>
          </a:extLst>
        </xdr:cNvPr>
        <xdr:cNvCxnSpPr/>
      </xdr:nvCxnSpPr>
      <xdr:spPr>
        <a:xfrm flipV="1">
          <a:off x="1576705" y="5794883"/>
          <a:ext cx="67056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5" name="n_1aveValue有形固定資産減価償却率">
          <a:extLst>
            <a:ext uri="{FF2B5EF4-FFF2-40B4-BE49-F238E27FC236}">
              <a16:creationId xmlns:a16="http://schemas.microsoft.com/office/drawing/2014/main" id="{04CD5A63-964B-497E-B105-3611AA137EE6}"/>
            </a:ext>
          </a:extLst>
        </xdr:cNvPr>
        <xdr:cNvSpPr txBox="1"/>
      </xdr:nvSpPr>
      <xdr:spPr>
        <a:xfrm>
          <a:off x="3395989"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6" name="n_2aveValue有形固定資産減価償却率">
          <a:extLst>
            <a:ext uri="{FF2B5EF4-FFF2-40B4-BE49-F238E27FC236}">
              <a16:creationId xmlns:a16="http://schemas.microsoft.com/office/drawing/2014/main" id="{1C4CF9C8-5F6D-434D-B4F3-054EB7E011B7}"/>
            </a:ext>
          </a:extLst>
        </xdr:cNvPr>
        <xdr:cNvSpPr txBox="1"/>
      </xdr:nvSpPr>
      <xdr:spPr>
        <a:xfrm>
          <a:off x="2738129" y="58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7" name="n_3aveValue有形固定資産減価償却率">
          <a:extLst>
            <a:ext uri="{FF2B5EF4-FFF2-40B4-BE49-F238E27FC236}">
              <a16:creationId xmlns:a16="http://schemas.microsoft.com/office/drawing/2014/main" id="{EEFA36B5-8288-4608-BB29-CE72951ED27D}"/>
            </a:ext>
          </a:extLst>
        </xdr:cNvPr>
        <xdr:cNvSpPr txBox="1"/>
      </xdr:nvSpPr>
      <xdr:spPr>
        <a:xfrm>
          <a:off x="2067569" y="544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8" name="n_4aveValue有形固定資産減価償却率">
          <a:extLst>
            <a:ext uri="{FF2B5EF4-FFF2-40B4-BE49-F238E27FC236}">
              <a16:creationId xmlns:a16="http://schemas.microsoft.com/office/drawing/2014/main" id="{9D8BD399-6D56-4E2F-B1DB-B668E6057656}"/>
            </a:ext>
          </a:extLst>
        </xdr:cNvPr>
        <xdr:cNvSpPr txBox="1"/>
      </xdr:nvSpPr>
      <xdr:spPr>
        <a:xfrm>
          <a:off x="1397009" y="53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101490</xdr:rowOff>
    </xdr:from>
    <xdr:ext cx="405111" cy="259045"/>
    <xdr:sp macro="" textlink="">
      <xdr:nvSpPr>
        <xdr:cNvPr id="99" name="n_2mainValue有形固定資産減価償却率">
          <a:extLst>
            <a:ext uri="{FF2B5EF4-FFF2-40B4-BE49-F238E27FC236}">
              <a16:creationId xmlns:a16="http://schemas.microsoft.com/office/drawing/2014/main" id="{C551FEEC-BA29-43ED-BA0B-E68C1A697A01}"/>
            </a:ext>
          </a:extLst>
        </xdr:cNvPr>
        <xdr:cNvSpPr txBox="1"/>
      </xdr:nvSpPr>
      <xdr:spPr>
        <a:xfrm>
          <a:off x="2738129" y="539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34180</xdr:rowOff>
    </xdr:from>
    <xdr:ext cx="405111" cy="259045"/>
    <xdr:sp macro="" textlink="">
      <xdr:nvSpPr>
        <xdr:cNvPr id="100" name="n_3mainValue有形固定資産減価償却率">
          <a:extLst>
            <a:ext uri="{FF2B5EF4-FFF2-40B4-BE49-F238E27FC236}">
              <a16:creationId xmlns:a16="http://schemas.microsoft.com/office/drawing/2014/main" id="{F9204B36-672B-4AC9-8B51-6E390186DC82}"/>
            </a:ext>
          </a:extLst>
        </xdr:cNvPr>
        <xdr:cNvSpPr txBox="1"/>
      </xdr:nvSpPr>
      <xdr:spPr>
        <a:xfrm>
          <a:off x="2067569" y="58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90314</xdr:rowOff>
    </xdr:from>
    <xdr:ext cx="405111" cy="259045"/>
    <xdr:sp macro="" textlink="">
      <xdr:nvSpPr>
        <xdr:cNvPr id="101" name="n_4mainValue有形固定資産減価償却率">
          <a:extLst>
            <a:ext uri="{FF2B5EF4-FFF2-40B4-BE49-F238E27FC236}">
              <a16:creationId xmlns:a16="http://schemas.microsoft.com/office/drawing/2014/main" id="{F969369F-A715-43F9-ADF7-66FA08834F65}"/>
            </a:ext>
          </a:extLst>
        </xdr:cNvPr>
        <xdr:cNvSpPr txBox="1"/>
      </xdr:nvSpPr>
      <xdr:spPr>
        <a:xfrm>
          <a:off x="1397009" y="5889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F612A54-8E4F-45F9-A8AC-7A93BE198E54}"/>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459DF9C9-413A-4E19-8599-3AC1209D744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64BF6056-7B6A-47E3-9737-4C21A2274EE9}"/>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405748B0-BE90-4B6B-AB79-C6FEA422ECAB}"/>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BF6362CB-5283-4403-9BA5-2674FA5B9F3F}"/>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84E05F3E-CD9E-4129-ABE5-A3C0B7340694}"/>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A4D835C4-8588-44D4-B88E-1AB1053B345B}"/>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D17C1B34-AE38-4C96-B494-63C3ECA3A0AA}"/>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6644FD2E-8792-4A46-8BDE-D0D211A54CA1}"/>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38EB379D-606F-4FFE-B0F7-74367C78F583}"/>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61189451-D076-4A70-BFBF-544D6DAFDC86}"/>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A10CB8B1-65D2-4B3B-A01F-A07D354C94A2}"/>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15967516-9D04-4B2D-8077-E8DFC81B28BF}"/>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値を上回っていることから財政状況としては健全であるといえるが、公共施設の更新等による大規模事業により、今後は債務償還比率の上昇が見込まれる。計画的な施設等の更新により借入の抑制を図り、健全な財政運営に努め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CE48A54C-A9A1-4690-85F0-67944951F951}"/>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805F7F7F-0E71-4FDA-8795-59CC6910EA65}"/>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4739E108-86B2-44C0-9665-63A3785F66AB}"/>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a:extLst>
            <a:ext uri="{FF2B5EF4-FFF2-40B4-BE49-F238E27FC236}">
              <a16:creationId xmlns:a16="http://schemas.microsoft.com/office/drawing/2014/main" id="{5A7AE992-61B4-4A53-8FDE-74A623C2446B}"/>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a:extLst>
            <a:ext uri="{FF2B5EF4-FFF2-40B4-BE49-F238E27FC236}">
              <a16:creationId xmlns:a16="http://schemas.microsoft.com/office/drawing/2014/main" id="{E9390D2B-1EA8-4176-BE86-F04A6FD4A4EF}"/>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a:extLst>
            <a:ext uri="{FF2B5EF4-FFF2-40B4-BE49-F238E27FC236}">
              <a16:creationId xmlns:a16="http://schemas.microsoft.com/office/drawing/2014/main" id="{3C9CE334-DE7E-483B-A86C-8B698C511DE0}"/>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1" name="テキスト ボックス 120">
          <a:extLst>
            <a:ext uri="{FF2B5EF4-FFF2-40B4-BE49-F238E27FC236}">
              <a16:creationId xmlns:a16="http://schemas.microsoft.com/office/drawing/2014/main" id="{EBFAE136-E192-4FE7-9E9F-83EDC4CF2E50}"/>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a:extLst>
            <a:ext uri="{FF2B5EF4-FFF2-40B4-BE49-F238E27FC236}">
              <a16:creationId xmlns:a16="http://schemas.microsoft.com/office/drawing/2014/main" id="{669326A8-D630-45A1-A5B4-C571E5A63C3F}"/>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a:extLst>
            <a:ext uri="{FF2B5EF4-FFF2-40B4-BE49-F238E27FC236}">
              <a16:creationId xmlns:a16="http://schemas.microsoft.com/office/drawing/2014/main" id="{F7B7F566-9438-46A4-933D-B071C1883ED5}"/>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a:extLst>
            <a:ext uri="{FF2B5EF4-FFF2-40B4-BE49-F238E27FC236}">
              <a16:creationId xmlns:a16="http://schemas.microsoft.com/office/drawing/2014/main" id="{ACAE0371-8ACD-436B-BA3A-EC1727AD6DDB}"/>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a:extLst>
            <a:ext uri="{FF2B5EF4-FFF2-40B4-BE49-F238E27FC236}">
              <a16:creationId xmlns:a16="http://schemas.microsoft.com/office/drawing/2014/main" id="{12C1F929-6DB1-4CCA-A244-90B8909B6C0B}"/>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a:extLst>
            <a:ext uri="{FF2B5EF4-FFF2-40B4-BE49-F238E27FC236}">
              <a16:creationId xmlns:a16="http://schemas.microsoft.com/office/drawing/2014/main" id="{A0EF9EA3-1240-496D-BB4E-6AEA56970E3F}"/>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a:extLst>
            <a:ext uri="{FF2B5EF4-FFF2-40B4-BE49-F238E27FC236}">
              <a16:creationId xmlns:a16="http://schemas.microsoft.com/office/drawing/2014/main" id="{DFDBE079-5115-4203-92A3-1A09E97A26CC}"/>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a:extLst>
            <a:ext uri="{FF2B5EF4-FFF2-40B4-BE49-F238E27FC236}">
              <a16:creationId xmlns:a16="http://schemas.microsoft.com/office/drawing/2014/main" id="{826DEFC4-EE85-4748-9A38-6D11E1BA095D}"/>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a:extLst>
            <a:ext uri="{FF2B5EF4-FFF2-40B4-BE49-F238E27FC236}">
              <a16:creationId xmlns:a16="http://schemas.microsoft.com/office/drawing/2014/main" id="{B2EDAF2B-97A7-47CE-A2D7-A8096D280A94}"/>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E332F02C-31C1-4469-A8BE-8FD3FF7115A6}"/>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42CE943-C698-4C84-B5A9-8294BFA5FA1F}"/>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2" name="直線コネクタ 131">
          <a:extLst>
            <a:ext uri="{FF2B5EF4-FFF2-40B4-BE49-F238E27FC236}">
              <a16:creationId xmlns:a16="http://schemas.microsoft.com/office/drawing/2014/main" id="{749C2414-8892-4834-B405-DE077737EBA8}"/>
            </a:ext>
          </a:extLst>
        </xdr:cNvPr>
        <xdr:cNvCxnSpPr/>
      </xdr:nvCxnSpPr>
      <xdr:spPr>
        <a:xfrm flipV="1">
          <a:off x="13027660" y="5160463"/>
          <a:ext cx="1269" cy="130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3" name="債務償還比率最小値テキスト">
          <a:extLst>
            <a:ext uri="{FF2B5EF4-FFF2-40B4-BE49-F238E27FC236}">
              <a16:creationId xmlns:a16="http://schemas.microsoft.com/office/drawing/2014/main" id="{F03ED87F-12F7-406F-8F3B-514B57F09CBD}"/>
            </a:ext>
          </a:extLst>
        </xdr:cNvPr>
        <xdr:cNvSpPr txBox="1"/>
      </xdr:nvSpPr>
      <xdr:spPr>
        <a:xfrm>
          <a:off x="13080365" y="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4" name="直線コネクタ 133">
          <a:extLst>
            <a:ext uri="{FF2B5EF4-FFF2-40B4-BE49-F238E27FC236}">
              <a16:creationId xmlns:a16="http://schemas.microsoft.com/office/drawing/2014/main" id="{9C051F78-A2E3-4D23-A544-439D620AB544}"/>
            </a:ext>
          </a:extLst>
        </xdr:cNvPr>
        <xdr:cNvCxnSpPr/>
      </xdr:nvCxnSpPr>
      <xdr:spPr>
        <a:xfrm>
          <a:off x="12963525" y="6469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a:extLst>
            <a:ext uri="{FF2B5EF4-FFF2-40B4-BE49-F238E27FC236}">
              <a16:creationId xmlns:a16="http://schemas.microsoft.com/office/drawing/2014/main" id="{19B8A2D0-F8EA-427D-B61D-9A82CD287B71}"/>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a:extLst>
            <a:ext uri="{FF2B5EF4-FFF2-40B4-BE49-F238E27FC236}">
              <a16:creationId xmlns:a16="http://schemas.microsoft.com/office/drawing/2014/main" id="{9B5944F1-DEB9-4A19-B67B-73D6F45AA5E2}"/>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7" name="債務償還比率平均値テキスト">
          <a:extLst>
            <a:ext uri="{FF2B5EF4-FFF2-40B4-BE49-F238E27FC236}">
              <a16:creationId xmlns:a16="http://schemas.microsoft.com/office/drawing/2014/main" id="{88E906FF-D684-4ED6-BC26-E0A8A96D4920}"/>
            </a:ext>
          </a:extLst>
        </xdr:cNvPr>
        <xdr:cNvSpPr txBox="1"/>
      </xdr:nvSpPr>
      <xdr:spPr>
        <a:xfrm>
          <a:off x="13080365" y="5556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8" name="フローチャート: 判断 137">
          <a:extLst>
            <a:ext uri="{FF2B5EF4-FFF2-40B4-BE49-F238E27FC236}">
              <a16:creationId xmlns:a16="http://schemas.microsoft.com/office/drawing/2014/main" id="{6ADE5590-16F3-4D1D-A895-424FC793C585}"/>
            </a:ext>
          </a:extLst>
        </xdr:cNvPr>
        <xdr:cNvSpPr/>
      </xdr:nvSpPr>
      <xdr:spPr>
        <a:xfrm>
          <a:off x="13001625" y="5701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9" name="フローチャート: 判断 138">
          <a:extLst>
            <a:ext uri="{FF2B5EF4-FFF2-40B4-BE49-F238E27FC236}">
              <a16:creationId xmlns:a16="http://schemas.microsoft.com/office/drawing/2014/main" id="{BB091551-C53C-4FE0-8F42-FFC1D92215E7}"/>
            </a:ext>
          </a:extLst>
        </xdr:cNvPr>
        <xdr:cNvSpPr/>
      </xdr:nvSpPr>
      <xdr:spPr>
        <a:xfrm>
          <a:off x="12359005" y="585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0" name="フローチャート: 判断 139">
          <a:extLst>
            <a:ext uri="{FF2B5EF4-FFF2-40B4-BE49-F238E27FC236}">
              <a16:creationId xmlns:a16="http://schemas.microsoft.com/office/drawing/2014/main" id="{4E31761E-3CDE-42E5-881B-F5E6E84595C0}"/>
            </a:ext>
          </a:extLst>
        </xdr:cNvPr>
        <xdr:cNvSpPr/>
      </xdr:nvSpPr>
      <xdr:spPr>
        <a:xfrm>
          <a:off x="11688445"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1" name="フローチャート: 判断 140">
          <a:extLst>
            <a:ext uri="{FF2B5EF4-FFF2-40B4-BE49-F238E27FC236}">
              <a16:creationId xmlns:a16="http://schemas.microsoft.com/office/drawing/2014/main" id="{3EACF352-3674-4B48-9B1D-C72A8DFF365D}"/>
            </a:ext>
          </a:extLst>
        </xdr:cNvPr>
        <xdr:cNvSpPr/>
      </xdr:nvSpPr>
      <xdr:spPr>
        <a:xfrm>
          <a:off x="11017885" y="586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2" name="フローチャート: 判断 141">
          <a:extLst>
            <a:ext uri="{FF2B5EF4-FFF2-40B4-BE49-F238E27FC236}">
              <a16:creationId xmlns:a16="http://schemas.microsoft.com/office/drawing/2014/main" id="{F930579A-CDB6-4078-B055-DC930E520F4A}"/>
            </a:ext>
          </a:extLst>
        </xdr:cNvPr>
        <xdr:cNvSpPr/>
      </xdr:nvSpPr>
      <xdr:spPr>
        <a:xfrm>
          <a:off x="10347325" y="5879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78D3A7B-077D-46FF-B928-236AFEFE5312}"/>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5DC8B9F-1899-4A3E-9220-F479D4840849}"/>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5385DFD-5DDF-4FA9-95AB-4CCC42EF37B7}"/>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9B28058-037C-4980-B4E6-EE128591CB4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CFFF1D0-2492-488B-B0C6-16122E6CEC01}"/>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78359</xdr:rowOff>
    </xdr:from>
    <xdr:to>
      <xdr:col>76</xdr:col>
      <xdr:colOff>73025</xdr:colOff>
      <xdr:row>30</xdr:row>
      <xdr:rowOff>8509</xdr:rowOff>
    </xdr:to>
    <xdr:sp macro="" textlink="">
      <xdr:nvSpPr>
        <xdr:cNvPr id="148" name="楕円 147">
          <a:extLst>
            <a:ext uri="{FF2B5EF4-FFF2-40B4-BE49-F238E27FC236}">
              <a16:creationId xmlns:a16="http://schemas.microsoft.com/office/drawing/2014/main" id="{2C5777E0-B274-45D7-BEA8-B932D38E7B95}"/>
            </a:ext>
          </a:extLst>
        </xdr:cNvPr>
        <xdr:cNvSpPr/>
      </xdr:nvSpPr>
      <xdr:spPr>
        <a:xfrm>
          <a:off x="13001625" y="5709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56786</xdr:rowOff>
    </xdr:from>
    <xdr:ext cx="469744" cy="259045"/>
    <xdr:sp macro="" textlink="">
      <xdr:nvSpPr>
        <xdr:cNvPr id="149" name="債務償還比率該当値テキスト">
          <a:extLst>
            <a:ext uri="{FF2B5EF4-FFF2-40B4-BE49-F238E27FC236}">
              <a16:creationId xmlns:a16="http://schemas.microsoft.com/office/drawing/2014/main" id="{0DCB4393-F998-4BE0-9BA7-FB3C16721F43}"/>
            </a:ext>
          </a:extLst>
        </xdr:cNvPr>
        <xdr:cNvSpPr txBox="1"/>
      </xdr:nvSpPr>
      <xdr:spPr>
        <a:xfrm>
          <a:off x="13080365" y="5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126973</xdr:rowOff>
    </xdr:from>
    <xdr:to>
      <xdr:col>72</xdr:col>
      <xdr:colOff>123825</xdr:colOff>
      <xdr:row>31</xdr:row>
      <xdr:rowOff>57123</xdr:rowOff>
    </xdr:to>
    <xdr:sp macro="" textlink="">
      <xdr:nvSpPr>
        <xdr:cNvPr id="150" name="楕円 149">
          <a:extLst>
            <a:ext uri="{FF2B5EF4-FFF2-40B4-BE49-F238E27FC236}">
              <a16:creationId xmlns:a16="http://schemas.microsoft.com/office/drawing/2014/main" id="{5F4F6453-6877-489A-9A21-5F4328EA046A}"/>
            </a:ext>
          </a:extLst>
        </xdr:cNvPr>
        <xdr:cNvSpPr/>
      </xdr:nvSpPr>
      <xdr:spPr>
        <a:xfrm>
          <a:off x="12359005" y="5925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129159</xdr:rowOff>
    </xdr:from>
    <xdr:to>
      <xdr:col>76</xdr:col>
      <xdr:colOff>22225</xdr:colOff>
      <xdr:row>31</xdr:row>
      <xdr:rowOff>6323</xdr:rowOff>
    </xdr:to>
    <xdr:cxnSp macro="">
      <xdr:nvCxnSpPr>
        <xdr:cNvPr id="151" name="直線コネクタ 150">
          <a:extLst>
            <a:ext uri="{FF2B5EF4-FFF2-40B4-BE49-F238E27FC236}">
              <a16:creationId xmlns:a16="http://schemas.microsoft.com/office/drawing/2014/main" id="{2F423CCF-6A5B-49EA-90BF-BA903A71F6A6}"/>
            </a:ext>
          </a:extLst>
        </xdr:cNvPr>
        <xdr:cNvCxnSpPr/>
      </xdr:nvCxnSpPr>
      <xdr:spPr>
        <a:xfrm flipV="1">
          <a:off x="12409805" y="5760339"/>
          <a:ext cx="619760" cy="2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56188</xdr:rowOff>
    </xdr:from>
    <xdr:to>
      <xdr:col>68</xdr:col>
      <xdr:colOff>123825</xdr:colOff>
      <xdr:row>30</xdr:row>
      <xdr:rowOff>157788</xdr:rowOff>
    </xdr:to>
    <xdr:sp macro="" textlink="">
      <xdr:nvSpPr>
        <xdr:cNvPr id="152" name="楕円 151">
          <a:extLst>
            <a:ext uri="{FF2B5EF4-FFF2-40B4-BE49-F238E27FC236}">
              <a16:creationId xmlns:a16="http://schemas.microsoft.com/office/drawing/2014/main" id="{9F2873EA-C4A9-4CE0-82F6-144B026A60E3}"/>
            </a:ext>
          </a:extLst>
        </xdr:cNvPr>
        <xdr:cNvSpPr/>
      </xdr:nvSpPr>
      <xdr:spPr>
        <a:xfrm>
          <a:off x="11688445" y="58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106988</xdr:rowOff>
    </xdr:from>
    <xdr:to>
      <xdr:col>72</xdr:col>
      <xdr:colOff>73025</xdr:colOff>
      <xdr:row>31</xdr:row>
      <xdr:rowOff>6323</xdr:rowOff>
    </xdr:to>
    <xdr:cxnSp macro="">
      <xdr:nvCxnSpPr>
        <xdr:cNvPr id="153" name="直線コネクタ 152">
          <a:extLst>
            <a:ext uri="{FF2B5EF4-FFF2-40B4-BE49-F238E27FC236}">
              <a16:creationId xmlns:a16="http://schemas.microsoft.com/office/drawing/2014/main" id="{4C2070D0-0FC7-4ACF-B6EA-A3AD02C694AA}"/>
            </a:ext>
          </a:extLst>
        </xdr:cNvPr>
        <xdr:cNvCxnSpPr/>
      </xdr:nvCxnSpPr>
      <xdr:spPr>
        <a:xfrm>
          <a:off x="11739245" y="5905808"/>
          <a:ext cx="670560" cy="6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58501</xdr:rowOff>
    </xdr:from>
    <xdr:to>
      <xdr:col>64</xdr:col>
      <xdr:colOff>123825</xdr:colOff>
      <xdr:row>30</xdr:row>
      <xdr:rowOff>160101</xdr:rowOff>
    </xdr:to>
    <xdr:sp macro="" textlink="">
      <xdr:nvSpPr>
        <xdr:cNvPr id="154" name="楕円 153">
          <a:extLst>
            <a:ext uri="{FF2B5EF4-FFF2-40B4-BE49-F238E27FC236}">
              <a16:creationId xmlns:a16="http://schemas.microsoft.com/office/drawing/2014/main" id="{B8423D3D-4757-4105-BF28-D386630C7B1F}"/>
            </a:ext>
          </a:extLst>
        </xdr:cNvPr>
        <xdr:cNvSpPr/>
      </xdr:nvSpPr>
      <xdr:spPr>
        <a:xfrm>
          <a:off x="11017885" y="5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106988</xdr:rowOff>
    </xdr:from>
    <xdr:to>
      <xdr:col>68</xdr:col>
      <xdr:colOff>73025</xdr:colOff>
      <xdr:row>30</xdr:row>
      <xdr:rowOff>109301</xdr:rowOff>
    </xdr:to>
    <xdr:cxnSp macro="">
      <xdr:nvCxnSpPr>
        <xdr:cNvPr id="155" name="直線コネクタ 154">
          <a:extLst>
            <a:ext uri="{FF2B5EF4-FFF2-40B4-BE49-F238E27FC236}">
              <a16:creationId xmlns:a16="http://schemas.microsoft.com/office/drawing/2014/main" id="{EE1F724E-CC98-4BC2-B1F9-76A48C0FE347}"/>
            </a:ext>
          </a:extLst>
        </xdr:cNvPr>
        <xdr:cNvCxnSpPr/>
      </xdr:nvCxnSpPr>
      <xdr:spPr>
        <a:xfrm flipV="1">
          <a:off x="11068685" y="5905808"/>
          <a:ext cx="67056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113711</xdr:rowOff>
    </xdr:from>
    <xdr:to>
      <xdr:col>60</xdr:col>
      <xdr:colOff>123825</xdr:colOff>
      <xdr:row>31</xdr:row>
      <xdr:rowOff>43861</xdr:rowOff>
    </xdr:to>
    <xdr:sp macro="" textlink="">
      <xdr:nvSpPr>
        <xdr:cNvPr id="156" name="楕円 155">
          <a:extLst>
            <a:ext uri="{FF2B5EF4-FFF2-40B4-BE49-F238E27FC236}">
              <a16:creationId xmlns:a16="http://schemas.microsoft.com/office/drawing/2014/main" id="{868D763C-6D63-40A6-ABED-B309FDA5C6CA}"/>
            </a:ext>
          </a:extLst>
        </xdr:cNvPr>
        <xdr:cNvSpPr/>
      </xdr:nvSpPr>
      <xdr:spPr>
        <a:xfrm>
          <a:off x="10347325" y="5912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109301</xdr:rowOff>
    </xdr:from>
    <xdr:to>
      <xdr:col>64</xdr:col>
      <xdr:colOff>73025</xdr:colOff>
      <xdr:row>30</xdr:row>
      <xdr:rowOff>164511</xdr:rowOff>
    </xdr:to>
    <xdr:cxnSp macro="">
      <xdr:nvCxnSpPr>
        <xdr:cNvPr id="157" name="直線コネクタ 156">
          <a:extLst>
            <a:ext uri="{FF2B5EF4-FFF2-40B4-BE49-F238E27FC236}">
              <a16:creationId xmlns:a16="http://schemas.microsoft.com/office/drawing/2014/main" id="{D1B0EEF1-8A92-4CC3-9ACE-2651F31C3950}"/>
            </a:ext>
          </a:extLst>
        </xdr:cNvPr>
        <xdr:cNvCxnSpPr/>
      </xdr:nvCxnSpPr>
      <xdr:spPr>
        <a:xfrm flipV="1">
          <a:off x="10398125" y="5908121"/>
          <a:ext cx="670560" cy="5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8" name="n_1aveValue債務償還比率">
          <a:extLst>
            <a:ext uri="{FF2B5EF4-FFF2-40B4-BE49-F238E27FC236}">
              <a16:creationId xmlns:a16="http://schemas.microsoft.com/office/drawing/2014/main" id="{4C322D2A-3F8D-4637-ABA4-77A2657437E5}"/>
            </a:ext>
          </a:extLst>
        </xdr:cNvPr>
        <xdr:cNvSpPr txBox="1"/>
      </xdr:nvSpPr>
      <xdr:spPr>
        <a:xfrm>
          <a:off x="12185092" y="56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59" name="n_2aveValue債務償還比率">
          <a:extLst>
            <a:ext uri="{FF2B5EF4-FFF2-40B4-BE49-F238E27FC236}">
              <a16:creationId xmlns:a16="http://schemas.microsoft.com/office/drawing/2014/main" id="{06D4ECBD-0E65-45C9-9E87-F4E6A1EEE37D}"/>
            </a:ext>
          </a:extLst>
        </xdr:cNvPr>
        <xdr:cNvSpPr txBox="1"/>
      </xdr:nvSpPr>
      <xdr:spPr>
        <a:xfrm>
          <a:off x="11527232"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0" name="n_3aveValue債務償還比率">
          <a:extLst>
            <a:ext uri="{FF2B5EF4-FFF2-40B4-BE49-F238E27FC236}">
              <a16:creationId xmlns:a16="http://schemas.microsoft.com/office/drawing/2014/main" id="{0F50AB44-D1BD-4B6B-9853-40A9AA4F1E51}"/>
            </a:ext>
          </a:extLst>
        </xdr:cNvPr>
        <xdr:cNvSpPr txBox="1"/>
      </xdr:nvSpPr>
      <xdr:spPr>
        <a:xfrm>
          <a:off x="10856672" y="59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61" name="n_4aveValue債務償還比率">
          <a:extLst>
            <a:ext uri="{FF2B5EF4-FFF2-40B4-BE49-F238E27FC236}">
              <a16:creationId xmlns:a16="http://schemas.microsoft.com/office/drawing/2014/main" id="{C08953A8-740F-435D-AEE1-C4709E9C90F1}"/>
            </a:ext>
          </a:extLst>
        </xdr:cNvPr>
        <xdr:cNvSpPr txBox="1"/>
      </xdr:nvSpPr>
      <xdr:spPr>
        <a:xfrm>
          <a:off x="10186112" y="56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48250</xdr:rowOff>
    </xdr:from>
    <xdr:ext cx="469744" cy="259045"/>
    <xdr:sp macro="" textlink="">
      <xdr:nvSpPr>
        <xdr:cNvPr id="162" name="n_1mainValue債務償還比率">
          <a:extLst>
            <a:ext uri="{FF2B5EF4-FFF2-40B4-BE49-F238E27FC236}">
              <a16:creationId xmlns:a16="http://schemas.microsoft.com/office/drawing/2014/main" id="{DD4B2215-7162-43E2-BF1B-3FEBDDB94993}"/>
            </a:ext>
          </a:extLst>
        </xdr:cNvPr>
        <xdr:cNvSpPr txBox="1"/>
      </xdr:nvSpPr>
      <xdr:spPr>
        <a:xfrm>
          <a:off x="12185092" y="60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2865</xdr:rowOff>
    </xdr:from>
    <xdr:ext cx="469744" cy="259045"/>
    <xdr:sp macro="" textlink="">
      <xdr:nvSpPr>
        <xdr:cNvPr id="163" name="n_2mainValue債務償還比率">
          <a:extLst>
            <a:ext uri="{FF2B5EF4-FFF2-40B4-BE49-F238E27FC236}">
              <a16:creationId xmlns:a16="http://schemas.microsoft.com/office/drawing/2014/main" id="{E22C9C5A-AA94-44FD-A36F-13294A830F80}"/>
            </a:ext>
          </a:extLst>
        </xdr:cNvPr>
        <xdr:cNvSpPr txBox="1"/>
      </xdr:nvSpPr>
      <xdr:spPr>
        <a:xfrm>
          <a:off x="11527232" y="563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5178</xdr:rowOff>
    </xdr:from>
    <xdr:ext cx="469744" cy="259045"/>
    <xdr:sp macro="" textlink="">
      <xdr:nvSpPr>
        <xdr:cNvPr id="164" name="n_3mainValue債務償還比率">
          <a:extLst>
            <a:ext uri="{FF2B5EF4-FFF2-40B4-BE49-F238E27FC236}">
              <a16:creationId xmlns:a16="http://schemas.microsoft.com/office/drawing/2014/main" id="{297597D5-35A4-4A9A-965E-D219763D1B76}"/>
            </a:ext>
          </a:extLst>
        </xdr:cNvPr>
        <xdr:cNvSpPr txBox="1"/>
      </xdr:nvSpPr>
      <xdr:spPr>
        <a:xfrm>
          <a:off x="10856672" y="563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34988</xdr:rowOff>
    </xdr:from>
    <xdr:ext cx="469744" cy="259045"/>
    <xdr:sp macro="" textlink="">
      <xdr:nvSpPr>
        <xdr:cNvPr id="165" name="n_4mainValue債務償還比率">
          <a:extLst>
            <a:ext uri="{FF2B5EF4-FFF2-40B4-BE49-F238E27FC236}">
              <a16:creationId xmlns:a16="http://schemas.microsoft.com/office/drawing/2014/main" id="{8360268B-8B2C-4F63-AE2B-3E2219DA20A9}"/>
            </a:ext>
          </a:extLst>
        </xdr:cNvPr>
        <xdr:cNvSpPr txBox="1"/>
      </xdr:nvSpPr>
      <xdr:spPr>
        <a:xfrm>
          <a:off x="10186112" y="600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3E96A011-DD2B-4820-81AE-6942C908D6F7}"/>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9DD5CD56-FBEE-4ADF-8E84-A9FE12BA72F5}"/>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55B0A727-89EC-4429-AC74-DC7C75EB9144}"/>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B4B62B57-83D4-4AB0-AD5F-C1693AAB9D6F}"/>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22626200-838D-42EF-97B5-F9DE802BE909}"/>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BF5AD181-F4C2-439D-9846-9616B1680EB8}"/>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30EC5A-8B2F-47EE-811F-3D3C316602B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4761E2-7FC2-403A-B3A8-45F855D78F7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9E56E0-FEB8-4C71-897C-25A0F740281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58A6AF-8A16-45C6-B435-47EAB049DF3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C8E41C-6353-4782-A551-F299CB75C49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AB0F3D-18DF-4152-B7C0-D56801F72E7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F48EF5-AC3A-46DA-BF6B-0BD156B54E6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6785A7-7C74-4C56-B152-24D796A556D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7AA3A3-964E-48E5-87F8-29DBA3CF265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6B8A08-0EA9-4406-8CEB-F14EA69FBFE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30,705
30,221
34.92
14,650,927
13,625,953
942,975
7,496,325
10,884,742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7AD0B80-DE85-4997-8F3C-F7D065138CD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C7348E-86C5-45FF-AFB1-4DA1FC89840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CA04CC-C2FC-4543-B8EC-8FBD5E8B326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175AE1-45FA-4607-AD47-F563A50A0BE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4DC1A9-FECA-4829-A34E-03CD6FC5EF3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FF82CB-ABF0-4EE1-889F-F1781503EAE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20AD6A-77F8-472C-8EEF-7E9A184CB88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99C3E7-C173-4DF8-ADE1-11CEB391E19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68933B-07ED-4766-8A05-34B641400EC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926533-0056-4C29-9DF9-CDC837E1CE4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DB9D48-9573-42F7-8676-7720CD76966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72C0F9-8019-412C-9CEF-14142B3A847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87CC59-1A28-4CF5-9119-2CD1C71A06F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6A0CBD-CD00-4550-B30B-4D45D0B1D80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67A436-9F70-4962-BC0B-B39496155D1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2D03468-7C79-4D94-B35F-C9F6291E204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0F9850-22A1-47CA-95D7-A9CA7134ACB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A32011-8158-4C05-9A6C-D3271D904AE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84A6C4-0540-42A1-A2F3-F33F80768BA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5655501-6576-4AF5-8240-A574ADB430D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B2A4AA-91BD-4C06-A65A-65E0D5C24C5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302164-2D3E-41BF-B969-985D53CF748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5F2020-3282-4466-A8FD-3634051F2E3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3389D7-4F30-4A0A-828D-2C535928146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2820E1-9E60-4C50-8487-9E8A03BA190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EDF2A9-FEC6-4451-8156-F89BB1D61EF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8E1D64-3EDC-46CC-BC3C-91A972B40BB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8FCEDCA-41F9-4EF0-91DB-F30E3B6B1A6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CDF614-FD17-44D3-B9B2-128DFDD5DCE5}"/>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810831F-6762-4875-8F3A-4B429E0F652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79AFA1B-F479-4768-A8F3-DFCC86F47D1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1598B0B-21F0-40C3-A809-7989DD1B031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AC192FB-6DF9-4539-8D9C-C5ED6C1A75F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6BDF5C8-F59D-40AF-AE45-8762BD43108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3F69AB2-BA97-40F3-A152-AFF4FB6EAC4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B44FBDF-0914-4C0F-82B5-AE2EC784145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0F1ED25-3CFB-4296-A6E6-E9060D07E56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a:extLst>
            <a:ext uri="{FF2B5EF4-FFF2-40B4-BE49-F238E27FC236}">
              <a16:creationId xmlns:a16="http://schemas.microsoft.com/office/drawing/2014/main" id="{7176B60F-97A4-4011-A4BF-E44253E3EE2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B312FF79-CF46-46A9-BA54-C40A5887214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a:extLst>
            <a:ext uri="{FF2B5EF4-FFF2-40B4-BE49-F238E27FC236}">
              <a16:creationId xmlns:a16="http://schemas.microsoft.com/office/drawing/2014/main" id="{CA50C7FE-2F3B-4577-9741-961C5F85D9C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a:extLst>
            <a:ext uri="{FF2B5EF4-FFF2-40B4-BE49-F238E27FC236}">
              <a16:creationId xmlns:a16="http://schemas.microsoft.com/office/drawing/2014/main" id="{FA27E7D7-5B5C-412A-B21A-B6BD4BD1F81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a:extLst>
            <a:ext uri="{FF2B5EF4-FFF2-40B4-BE49-F238E27FC236}">
              <a16:creationId xmlns:a16="http://schemas.microsoft.com/office/drawing/2014/main" id="{72674DFB-D9A5-491F-A8B8-1C61AC2DF526}"/>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54" name="テキスト ボックス 53">
          <a:extLst>
            <a:ext uri="{FF2B5EF4-FFF2-40B4-BE49-F238E27FC236}">
              <a16:creationId xmlns:a16="http://schemas.microsoft.com/office/drawing/2014/main" id="{4F28A7A8-A841-44F5-B03A-281DB7ED3575}"/>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a:extLst>
            <a:ext uri="{FF2B5EF4-FFF2-40B4-BE49-F238E27FC236}">
              <a16:creationId xmlns:a16="http://schemas.microsoft.com/office/drawing/2014/main" id="{BEBB64A9-5778-4FE7-AAC8-228F87653D6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56" name="テキスト ボックス 55">
          <a:extLst>
            <a:ext uri="{FF2B5EF4-FFF2-40B4-BE49-F238E27FC236}">
              <a16:creationId xmlns:a16="http://schemas.microsoft.com/office/drawing/2014/main" id="{9C94A356-3E97-44C2-AC07-93473BF4347E}"/>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a:extLst>
            <a:ext uri="{FF2B5EF4-FFF2-40B4-BE49-F238E27FC236}">
              <a16:creationId xmlns:a16="http://schemas.microsoft.com/office/drawing/2014/main" id="{449C7BDE-C8E6-446F-B267-9085ECD18D5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58" name="テキスト ボックス 57">
          <a:extLst>
            <a:ext uri="{FF2B5EF4-FFF2-40B4-BE49-F238E27FC236}">
              <a16:creationId xmlns:a16="http://schemas.microsoft.com/office/drawing/2014/main" id="{03CD9DEE-6954-4237-A291-C0FA95F68A98}"/>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a:extLst>
            <a:ext uri="{FF2B5EF4-FFF2-40B4-BE49-F238E27FC236}">
              <a16:creationId xmlns:a16="http://schemas.microsoft.com/office/drawing/2014/main" id="{A58ED636-6B2C-4732-8885-EAC2438E0D3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60" name="テキスト ボックス 59">
          <a:extLst>
            <a:ext uri="{FF2B5EF4-FFF2-40B4-BE49-F238E27FC236}">
              <a16:creationId xmlns:a16="http://schemas.microsoft.com/office/drawing/2014/main" id="{04BFDF49-7EFE-45DF-A7C2-93F17BB02B3F}"/>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a:extLst>
            <a:ext uri="{FF2B5EF4-FFF2-40B4-BE49-F238E27FC236}">
              <a16:creationId xmlns:a16="http://schemas.microsoft.com/office/drawing/2014/main" id="{C82E0BB2-5CCD-4C0B-8CDC-75C4408804C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62" name="テキスト ボックス 61">
          <a:extLst>
            <a:ext uri="{FF2B5EF4-FFF2-40B4-BE49-F238E27FC236}">
              <a16:creationId xmlns:a16="http://schemas.microsoft.com/office/drawing/2014/main" id="{B90B911C-F3E1-4E7E-979D-A1FE64D50783}"/>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a:extLst>
            <a:ext uri="{FF2B5EF4-FFF2-40B4-BE49-F238E27FC236}">
              <a16:creationId xmlns:a16="http://schemas.microsoft.com/office/drawing/2014/main" id="{BAE52010-AD69-49A2-9E2C-EA9C5401805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64" name="直線コネクタ 63">
          <a:extLst>
            <a:ext uri="{FF2B5EF4-FFF2-40B4-BE49-F238E27FC236}">
              <a16:creationId xmlns:a16="http://schemas.microsoft.com/office/drawing/2014/main" id="{8F44E34B-0215-447A-BDE0-EF45C14D25F2}"/>
            </a:ext>
          </a:extLst>
        </xdr:cNvPr>
        <xdr:cNvCxnSpPr/>
      </xdr:nvCxnSpPr>
      <xdr:spPr>
        <a:xfrm flipV="1">
          <a:off x="9219565" y="5501831"/>
          <a:ext cx="0" cy="157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65" name="【道路】&#10;一人当たり延長最小値テキスト">
          <a:extLst>
            <a:ext uri="{FF2B5EF4-FFF2-40B4-BE49-F238E27FC236}">
              <a16:creationId xmlns:a16="http://schemas.microsoft.com/office/drawing/2014/main" id="{6B78F96B-EA07-4362-9866-760144F7DFE6}"/>
            </a:ext>
          </a:extLst>
        </xdr:cNvPr>
        <xdr:cNvSpPr txBox="1"/>
      </xdr:nvSpPr>
      <xdr:spPr>
        <a:xfrm>
          <a:off x="9258300" y="70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66" name="直線コネクタ 65">
          <a:extLst>
            <a:ext uri="{FF2B5EF4-FFF2-40B4-BE49-F238E27FC236}">
              <a16:creationId xmlns:a16="http://schemas.microsoft.com/office/drawing/2014/main" id="{5EA8C49E-3619-412E-A31E-0CCBDE83A31A}"/>
            </a:ext>
          </a:extLst>
        </xdr:cNvPr>
        <xdr:cNvCxnSpPr/>
      </xdr:nvCxnSpPr>
      <xdr:spPr>
        <a:xfrm>
          <a:off x="9154160" y="7078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67" name="【道路】&#10;一人当たり延長最大値テキスト">
          <a:extLst>
            <a:ext uri="{FF2B5EF4-FFF2-40B4-BE49-F238E27FC236}">
              <a16:creationId xmlns:a16="http://schemas.microsoft.com/office/drawing/2014/main" id="{58DAB18E-11E6-4CF2-B23D-6F12AAE29729}"/>
            </a:ext>
          </a:extLst>
        </xdr:cNvPr>
        <xdr:cNvSpPr txBox="1"/>
      </xdr:nvSpPr>
      <xdr:spPr>
        <a:xfrm>
          <a:off x="9258300" y="52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68" name="直線コネクタ 67">
          <a:extLst>
            <a:ext uri="{FF2B5EF4-FFF2-40B4-BE49-F238E27FC236}">
              <a16:creationId xmlns:a16="http://schemas.microsoft.com/office/drawing/2014/main" id="{7956A9F6-57E3-4D2F-BC55-3853BB12EBC8}"/>
            </a:ext>
          </a:extLst>
        </xdr:cNvPr>
        <xdr:cNvCxnSpPr/>
      </xdr:nvCxnSpPr>
      <xdr:spPr>
        <a:xfrm>
          <a:off x="9154160" y="550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69" name="【道路】&#10;一人当たり延長平均値テキスト">
          <a:extLst>
            <a:ext uri="{FF2B5EF4-FFF2-40B4-BE49-F238E27FC236}">
              <a16:creationId xmlns:a16="http://schemas.microsoft.com/office/drawing/2014/main" id="{D90167C2-4A58-4FE7-BB9A-5FF429281884}"/>
            </a:ext>
          </a:extLst>
        </xdr:cNvPr>
        <xdr:cNvSpPr txBox="1"/>
      </xdr:nvSpPr>
      <xdr:spPr>
        <a:xfrm>
          <a:off x="9258300" y="6659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70" name="フローチャート: 判断 69">
          <a:extLst>
            <a:ext uri="{FF2B5EF4-FFF2-40B4-BE49-F238E27FC236}">
              <a16:creationId xmlns:a16="http://schemas.microsoft.com/office/drawing/2014/main" id="{E6B15CDB-412D-4288-9859-ADFDE2807BFE}"/>
            </a:ext>
          </a:extLst>
        </xdr:cNvPr>
        <xdr:cNvSpPr/>
      </xdr:nvSpPr>
      <xdr:spPr>
        <a:xfrm>
          <a:off x="9192260" y="680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71" name="フローチャート: 判断 70">
          <a:extLst>
            <a:ext uri="{FF2B5EF4-FFF2-40B4-BE49-F238E27FC236}">
              <a16:creationId xmlns:a16="http://schemas.microsoft.com/office/drawing/2014/main" id="{897240D8-802F-47CD-B6FE-A3027CDD721D}"/>
            </a:ext>
          </a:extLst>
        </xdr:cNvPr>
        <xdr:cNvSpPr/>
      </xdr:nvSpPr>
      <xdr:spPr>
        <a:xfrm>
          <a:off x="8445500" y="68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72" name="フローチャート: 判断 71">
          <a:extLst>
            <a:ext uri="{FF2B5EF4-FFF2-40B4-BE49-F238E27FC236}">
              <a16:creationId xmlns:a16="http://schemas.microsoft.com/office/drawing/2014/main" id="{9234CA83-4119-41DE-9F78-C9CE40CC1050}"/>
            </a:ext>
          </a:extLst>
        </xdr:cNvPr>
        <xdr:cNvSpPr/>
      </xdr:nvSpPr>
      <xdr:spPr>
        <a:xfrm>
          <a:off x="7670800" y="678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73" name="フローチャート: 判断 72">
          <a:extLst>
            <a:ext uri="{FF2B5EF4-FFF2-40B4-BE49-F238E27FC236}">
              <a16:creationId xmlns:a16="http://schemas.microsoft.com/office/drawing/2014/main" id="{419A9A68-426A-4998-82CD-D436F7DF1949}"/>
            </a:ext>
          </a:extLst>
        </xdr:cNvPr>
        <xdr:cNvSpPr/>
      </xdr:nvSpPr>
      <xdr:spPr>
        <a:xfrm>
          <a:off x="6873240" y="678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74" name="フローチャート: 判断 73">
          <a:extLst>
            <a:ext uri="{FF2B5EF4-FFF2-40B4-BE49-F238E27FC236}">
              <a16:creationId xmlns:a16="http://schemas.microsoft.com/office/drawing/2014/main" id="{C93F17AE-ED36-4015-AEE0-354BAD286674}"/>
            </a:ext>
          </a:extLst>
        </xdr:cNvPr>
        <xdr:cNvSpPr/>
      </xdr:nvSpPr>
      <xdr:spPr>
        <a:xfrm>
          <a:off x="60985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a:extLst>
            <a:ext uri="{FF2B5EF4-FFF2-40B4-BE49-F238E27FC236}">
              <a16:creationId xmlns:a16="http://schemas.microsoft.com/office/drawing/2014/main" id="{EA628592-8A87-402C-AF21-7B2BFD28D01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D47C2F3B-0146-45D7-A464-E0A203C00B16}"/>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FB49E3A-38E9-4D9D-9985-FD7F25A997B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a:extLst>
            <a:ext uri="{FF2B5EF4-FFF2-40B4-BE49-F238E27FC236}">
              <a16:creationId xmlns:a16="http://schemas.microsoft.com/office/drawing/2014/main" id="{F59B76AA-4FFB-4A43-903D-8ACBFE3AC00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a:extLst>
            <a:ext uri="{FF2B5EF4-FFF2-40B4-BE49-F238E27FC236}">
              <a16:creationId xmlns:a16="http://schemas.microsoft.com/office/drawing/2014/main" id="{45ACA95E-DBB1-4F79-9A2B-A284D03691A3}"/>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35014</xdr:rowOff>
    </xdr:from>
    <xdr:to>
      <xdr:col>55</xdr:col>
      <xdr:colOff>50800</xdr:colOff>
      <xdr:row>41</xdr:row>
      <xdr:rowOff>136614</xdr:rowOff>
    </xdr:to>
    <xdr:sp macro="" textlink="">
      <xdr:nvSpPr>
        <xdr:cNvPr id="80" name="楕円 79">
          <a:extLst>
            <a:ext uri="{FF2B5EF4-FFF2-40B4-BE49-F238E27FC236}">
              <a16:creationId xmlns:a16="http://schemas.microsoft.com/office/drawing/2014/main" id="{203A16FC-9AF6-495B-8838-3A74E8A99AE8}"/>
            </a:ext>
          </a:extLst>
        </xdr:cNvPr>
        <xdr:cNvSpPr/>
      </xdr:nvSpPr>
      <xdr:spPr>
        <a:xfrm>
          <a:off x="9192260" y="69082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121391</xdr:rowOff>
    </xdr:from>
    <xdr:ext cx="469744" cy="259045"/>
    <xdr:sp macro="" textlink="">
      <xdr:nvSpPr>
        <xdr:cNvPr id="81" name="【道路】&#10;一人当たり延長該当値テキスト">
          <a:extLst>
            <a:ext uri="{FF2B5EF4-FFF2-40B4-BE49-F238E27FC236}">
              <a16:creationId xmlns:a16="http://schemas.microsoft.com/office/drawing/2014/main" id="{21636459-A011-4B81-B963-6523D6C67DB4}"/>
            </a:ext>
          </a:extLst>
        </xdr:cNvPr>
        <xdr:cNvSpPr txBox="1"/>
      </xdr:nvSpPr>
      <xdr:spPr>
        <a:xfrm>
          <a:off x="9258300" y="682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37059</xdr:rowOff>
    </xdr:from>
    <xdr:to>
      <xdr:col>46</xdr:col>
      <xdr:colOff>38100</xdr:colOff>
      <xdr:row>41</xdr:row>
      <xdr:rowOff>138659</xdr:rowOff>
    </xdr:to>
    <xdr:sp macro="" textlink="">
      <xdr:nvSpPr>
        <xdr:cNvPr id="82" name="楕円 81">
          <a:extLst>
            <a:ext uri="{FF2B5EF4-FFF2-40B4-BE49-F238E27FC236}">
              <a16:creationId xmlns:a16="http://schemas.microsoft.com/office/drawing/2014/main" id="{8B69AE8D-A23D-48B2-86BF-866C81A31D47}"/>
            </a:ext>
          </a:extLst>
        </xdr:cNvPr>
        <xdr:cNvSpPr/>
      </xdr:nvSpPr>
      <xdr:spPr>
        <a:xfrm>
          <a:off x="7670800" y="69102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37364</xdr:rowOff>
    </xdr:from>
    <xdr:to>
      <xdr:col>41</xdr:col>
      <xdr:colOff>101600</xdr:colOff>
      <xdr:row>41</xdr:row>
      <xdr:rowOff>138964</xdr:rowOff>
    </xdr:to>
    <xdr:sp macro="" textlink="">
      <xdr:nvSpPr>
        <xdr:cNvPr id="83" name="楕円 82">
          <a:extLst>
            <a:ext uri="{FF2B5EF4-FFF2-40B4-BE49-F238E27FC236}">
              <a16:creationId xmlns:a16="http://schemas.microsoft.com/office/drawing/2014/main" id="{79230769-0D08-4CE1-BAE7-D0A0CB57E29F}"/>
            </a:ext>
          </a:extLst>
        </xdr:cNvPr>
        <xdr:cNvSpPr/>
      </xdr:nvSpPr>
      <xdr:spPr>
        <a:xfrm>
          <a:off x="6873240" y="6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87859</xdr:rowOff>
    </xdr:from>
    <xdr:to>
      <xdr:col>45</xdr:col>
      <xdr:colOff>177800</xdr:colOff>
      <xdr:row>41</xdr:row>
      <xdr:rowOff>88164</xdr:rowOff>
    </xdr:to>
    <xdr:cxnSp macro="">
      <xdr:nvCxnSpPr>
        <xdr:cNvPr id="84" name="直線コネクタ 83">
          <a:extLst>
            <a:ext uri="{FF2B5EF4-FFF2-40B4-BE49-F238E27FC236}">
              <a16:creationId xmlns:a16="http://schemas.microsoft.com/office/drawing/2014/main" id="{DC07D1F1-CA71-4E50-9E4D-8C16B2216D55}"/>
            </a:ext>
          </a:extLst>
        </xdr:cNvPr>
        <xdr:cNvCxnSpPr/>
      </xdr:nvCxnSpPr>
      <xdr:spPr>
        <a:xfrm flipV="1">
          <a:off x="6924040" y="6961099"/>
          <a:ext cx="78994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37782</xdr:rowOff>
    </xdr:from>
    <xdr:to>
      <xdr:col>36</xdr:col>
      <xdr:colOff>165100</xdr:colOff>
      <xdr:row>41</xdr:row>
      <xdr:rowOff>139382</xdr:rowOff>
    </xdr:to>
    <xdr:sp macro="" textlink="">
      <xdr:nvSpPr>
        <xdr:cNvPr id="85" name="楕円 84">
          <a:extLst>
            <a:ext uri="{FF2B5EF4-FFF2-40B4-BE49-F238E27FC236}">
              <a16:creationId xmlns:a16="http://schemas.microsoft.com/office/drawing/2014/main" id="{A34DA37B-0107-48FA-B738-8F8ADE146C01}"/>
            </a:ext>
          </a:extLst>
        </xdr:cNvPr>
        <xdr:cNvSpPr/>
      </xdr:nvSpPr>
      <xdr:spPr>
        <a:xfrm>
          <a:off x="6098540" y="69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88164</xdr:rowOff>
    </xdr:from>
    <xdr:to>
      <xdr:col>41</xdr:col>
      <xdr:colOff>50800</xdr:colOff>
      <xdr:row>41</xdr:row>
      <xdr:rowOff>88582</xdr:rowOff>
    </xdr:to>
    <xdr:cxnSp macro="">
      <xdr:nvCxnSpPr>
        <xdr:cNvPr id="86" name="直線コネクタ 85">
          <a:extLst>
            <a:ext uri="{FF2B5EF4-FFF2-40B4-BE49-F238E27FC236}">
              <a16:creationId xmlns:a16="http://schemas.microsoft.com/office/drawing/2014/main" id="{DCBB5AA4-68AA-4ECF-832D-49A3E4E97A88}"/>
            </a:ext>
          </a:extLst>
        </xdr:cNvPr>
        <xdr:cNvCxnSpPr/>
      </xdr:nvCxnSpPr>
      <xdr:spPr>
        <a:xfrm flipV="1">
          <a:off x="6149340" y="6961404"/>
          <a:ext cx="7747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87" name="n_1aveValue【道路】&#10;一人当たり延長">
          <a:extLst>
            <a:ext uri="{FF2B5EF4-FFF2-40B4-BE49-F238E27FC236}">
              <a16:creationId xmlns:a16="http://schemas.microsoft.com/office/drawing/2014/main" id="{6DB58C5A-3A71-47F9-976A-682380C00F96}"/>
            </a:ext>
          </a:extLst>
        </xdr:cNvPr>
        <xdr:cNvSpPr txBox="1"/>
      </xdr:nvSpPr>
      <xdr:spPr>
        <a:xfrm>
          <a:off x="8239271" y="65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88" name="n_2aveValue【道路】&#10;一人当たり延長">
          <a:extLst>
            <a:ext uri="{FF2B5EF4-FFF2-40B4-BE49-F238E27FC236}">
              <a16:creationId xmlns:a16="http://schemas.microsoft.com/office/drawing/2014/main" id="{02F0DBB1-0806-4796-9735-7317D20B1DAD}"/>
            </a:ext>
          </a:extLst>
        </xdr:cNvPr>
        <xdr:cNvSpPr txBox="1"/>
      </xdr:nvSpPr>
      <xdr:spPr>
        <a:xfrm>
          <a:off x="747727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89" name="n_3aveValue【道路】&#10;一人当たり延長">
          <a:extLst>
            <a:ext uri="{FF2B5EF4-FFF2-40B4-BE49-F238E27FC236}">
              <a16:creationId xmlns:a16="http://schemas.microsoft.com/office/drawing/2014/main" id="{EDA4FE1B-43A5-40AA-8769-C33B33F43594}"/>
            </a:ext>
          </a:extLst>
        </xdr:cNvPr>
        <xdr:cNvSpPr txBox="1"/>
      </xdr:nvSpPr>
      <xdr:spPr>
        <a:xfrm>
          <a:off x="6702571" y="65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90" name="n_4aveValue【道路】&#10;一人当たり延長">
          <a:extLst>
            <a:ext uri="{FF2B5EF4-FFF2-40B4-BE49-F238E27FC236}">
              <a16:creationId xmlns:a16="http://schemas.microsoft.com/office/drawing/2014/main" id="{33C075FA-3D44-4501-9F41-A856E4594DC5}"/>
            </a:ext>
          </a:extLst>
        </xdr:cNvPr>
        <xdr:cNvSpPr txBox="1"/>
      </xdr:nvSpPr>
      <xdr:spPr>
        <a:xfrm>
          <a:off x="590501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129786</xdr:rowOff>
    </xdr:from>
    <xdr:ext cx="469744" cy="259045"/>
    <xdr:sp macro="" textlink="">
      <xdr:nvSpPr>
        <xdr:cNvPr id="91" name="n_2mainValue【道路】&#10;一人当たり延長">
          <a:extLst>
            <a:ext uri="{FF2B5EF4-FFF2-40B4-BE49-F238E27FC236}">
              <a16:creationId xmlns:a16="http://schemas.microsoft.com/office/drawing/2014/main" id="{ACE79D5C-327E-4BA6-BE67-18EEA74E2136}"/>
            </a:ext>
          </a:extLst>
        </xdr:cNvPr>
        <xdr:cNvSpPr txBox="1"/>
      </xdr:nvSpPr>
      <xdr:spPr>
        <a:xfrm>
          <a:off x="7509587" y="700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130091</xdr:rowOff>
    </xdr:from>
    <xdr:ext cx="469744" cy="259045"/>
    <xdr:sp macro="" textlink="">
      <xdr:nvSpPr>
        <xdr:cNvPr id="92" name="n_3mainValue【道路】&#10;一人当たり延長">
          <a:extLst>
            <a:ext uri="{FF2B5EF4-FFF2-40B4-BE49-F238E27FC236}">
              <a16:creationId xmlns:a16="http://schemas.microsoft.com/office/drawing/2014/main" id="{2BE3B2A6-CE1F-4D13-A5BF-5BBCE66EE4A6}"/>
            </a:ext>
          </a:extLst>
        </xdr:cNvPr>
        <xdr:cNvSpPr txBox="1"/>
      </xdr:nvSpPr>
      <xdr:spPr>
        <a:xfrm>
          <a:off x="6712027" y="7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130509</xdr:rowOff>
    </xdr:from>
    <xdr:ext cx="469744" cy="259045"/>
    <xdr:sp macro="" textlink="">
      <xdr:nvSpPr>
        <xdr:cNvPr id="93" name="n_4mainValue【道路】&#10;一人当たり延長">
          <a:extLst>
            <a:ext uri="{FF2B5EF4-FFF2-40B4-BE49-F238E27FC236}">
              <a16:creationId xmlns:a16="http://schemas.microsoft.com/office/drawing/2014/main" id="{2A18B67D-D871-41C6-8EBC-B5661EE32F08}"/>
            </a:ext>
          </a:extLst>
        </xdr:cNvPr>
        <xdr:cNvSpPr txBox="1"/>
      </xdr:nvSpPr>
      <xdr:spPr>
        <a:xfrm>
          <a:off x="5937327" y="70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4" name="正方形/長方形 93">
          <a:extLst>
            <a:ext uri="{FF2B5EF4-FFF2-40B4-BE49-F238E27FC236}">
              <a16:creationId xmlns:a16="http://schemas.microsoft.com/office/drawing/2014/main" id="{893FA61E-B71F-4516-9AFD-E3119CC5DDD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5" name="正方形/長方形 94">
          <a:extLst>
            <a:ext uri="{FF2B5EF4-FFF2-40B4-BE49-F238E27FC236}">
              <a16:creationId xmlns:a16="http://schemas.microsoft.com/office/drawing/2014/main" id="{CEF9D32E-A495-4DC6-BB98-57179FBE7BB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6" name="正方形/長方形 95">
          <a:extLst>
            <a:ext uri="{FF2B5EF4-FFF2-40B4-BE49-F238E27FC236}">
              <a16:creationId xmlns:a16="http://schemas.microsoft.com/office/drawing/2014/main" id="{F9050480-5E5F-4008-B708-2443C765A51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7" name="正方形/長方形 96">
          <a:extLst>
            <a:ext uri="{FF2B5EF4-FFF2-40B4-BE49-F238E27FC236}">
              <a16:creationId xmlns:a16="http://schemas.microsoft.com/office/drawing/2014/main" id="{E6A011FE-02D9-4A0E-939E-C2F67568428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8" name="正方形/長方形 97">
          <a:extLst>
            <a:ext uri="{FF2B5EF4-FFF2-40B4-BE49-F238E27FC236}">
              <a16:creationId xmlns:a16="http://schemas.microsoft.com/office/drawing/2014/main" id="{A2F2E0BA-4E05-49FE-94BD-1EA9793818D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9" name="正方形/長方形 98">
          <a:extLst>
            <a:ext uri="{FF2B5EF4-FFF2-40B4-BE49-F238E27FC236}">
              <a16:creationId xmlns:a16="http://schemas.microsoft.com/office/drawing/2014/main" id="{41463522-CE97-481D-9BDD-8250949C2F4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0" name="正方形/長方形 99">
          <a:extLst>
            <a:ext uri="{FF2B5EF4-FFF2-40B4-BE49-F238E27FC236}">
              <a16:creationId xmlns:a16="http://schemas.microsoft.com/office/drawing/2014/main" id="{3D2BBBB1-DD6B-4A2B-B29B-15FB74496BE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1" name="正方形/長方形 100">
          <a:extLst>
            <a:ext uri="{FF2B5EF4-FFF2-40B4-BE49-F238E27FC236}">
              <a16:creationId xmlns:a16="http://schemas.microsoft.com/office/drawing/2014/main" id="{78B6CBB1-2411-477D-8ED3-94B6C3D2345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2" name="テキスト ボックス 101">
          <a:extLst>
            <a:ext uri="{FF2B5EF4-FFF2-40B4-BE49-F238E27FC236}">
              <a16:creationId xmlns:a16="http://schemas.microsoft.com/office/drawing/2014/main" id="{CD29785A-FD24-4F62-828C-F0052199C05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3" name="直線コネクタ 102">
          <a:extLst>
            <a:ext uri="{FF2B5EF4-FFF2-40B4-BE49-F238E27FC236}">
              <a16:creationId xmlns:a16="http://schemas.microsoft.com/office/drawing/2014/main" id="{EF1BC1EA-A672-4A81-9FFF-4DA072A640C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4" name="テキスト ボックス 103">
          <a:extLst>
            <a:ext uri="{FF2B5EF4-FFF2-40B4-BE49-F238E27FC236}">
              <a16:creationId xmlns:a16="http://schemas.microsoft.com/office/drawing/2014/main" id="{FE6F95C4-9B95-4E10-84D1-5F244B30D95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5" name="直線コネクタ 104">
          <a:extLst>
            <a:ext uri="{FF2B5EF4-FFF2-40B4-BE49-F238E27FC236}">
              <a16:creationId xmlns:a16="http://schemas.microsoft.com/office/drawing/2014/main" id="{E4331127-9525-420E-8FF8-50F178F3AB8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6" name="テキスト ボックス 105">
          <a:extLst>
            <a:ext uri="{FF2B5EF4-FFF2-40B4-BE49-F238E27FC236}">
              <a16:creationId xmlns:a16="http://schemas.microsoft.com/office/drawing/2014/main" id="{5AB51D20-448C-458C-861D-426FAAFD783D}"/>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7" name="直線コネクタ 106">
          <a:extLst>
            <a:ext uri="{FF2B5EF4-FFF2-40B4-BE49-F238E27FC236}">
              <a16:creationId xmlns:a16="http://schemas.microsoft.com/office/drawing/2014/main" id="{8C649FC1-688E-4BDF-8DB5-F3A50569446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8" name="テキスト ボックス 107">
          <a:extLst>
            <a:ext uri="{FF2B5EF4-FFF2-40B4-BE49-F238E27FC236}">
              <a16:creationId xmlns:a16="http://schemas.microsoft.com/office/drawing/2014/main" id="{BAC6E82F-CE50-44C2-8D56-C0D4F1A1E584}"/>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9" name="直線コネクタ 108">
          <a:extLst>
            <a:ext uri="{FF2B5EF4-FFF2-40B4-BE49-F238E27FC236}">
              <a16:creationId xmlns:a16="http://schemas.microsoft.com/office/drawing/2014/main" id="{661F0322-8397-4852-A740-784EE4CF625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0" name="テキスト ボックス 109">
          <a:extLst>
            <a:ext uri="{FF2B5EF4-FFF2-40B4-BE49-F238E27FC236}">
              <a16:creationId xmlns:a16="http://schemas.microsoft.com/office/drawing/2014/main" id="{2C892D53-B747-44EF-821B-2B4087C9DAB4}"/>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1" name="直線コネクタ 110">
          <a:extLst>
            <a:ext uri="{FF2B5EF4-FFF2-40B4-BE49-F238E27FC236}">
              <a16:creationId xmlns:a16="http://schemas.microsoft.com/office/drawing/2014/main" id="{D1E7A21A-2A87-4EA8-82E2-8713C438FEE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2" name="テキスト ボックス 111">
          <a:extLst>
            <a:ext uri="{FF2B5EF4-FFF2-40B4-BE49-F238E27FC236}">
              <a16:creationId xmlns:a16="http://schemas.microsoft.com/office/drawing/2014/main" id="{7E5D8F9A-5502-41B2-92A3-FB78E6AA860C}"/>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3" name="直線コネクタ 112">
          <a:extLst>
            <a:ext uri="{FF2B5EF4-FFF2-40B4-BE49-F238E27FC236}">
              <a16:creationId xmlns:a16="http://schemas.microsoft.com/office/drawing/2014/main" id="{524698A8-2B78-44B6-A5D5-42B034CD26CE}"/>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14" name="テキスト ボックス 113">
          <a:extLst>
            <a:ext uri="{FF2B5EF4-FFF2-40B4-BE49-F238E27FC236}">
              <a16:creationId xmlns:a16="http://schemas.microsoft.com/office/drawing/2014/main" id="{023ED353-D961-4A01-B983-696F6FB2630A}"/>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5" name="直線コネクタ 114">
          <a:extLst>
            <a:ext uri="{FF2B5EF4-FFF2-40B4-BE49-F238E27FC236}">
              <a16:creationId xmlns:a16="http://schemas.microsoft.com/office/drawing/2014/main" id="{F00AF32A-11EA-43A4-B938-5922B275ECD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16" name="【橋りょう・トンネル】&#10;有形固定資産減価償却率グラフ枠">
          <a:extLst>
            <a:ext uri="{FF2B5EF4-FFF2-40B4-BE49-F238E27FC236}">
              <a16:creationId xmlns:a16="http://schemas.microsoft.com/office/drawing/2014/main" id="{06079E59-4AA6-4473-8A13-A22AF643662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17" name="直線コネクタ 116">
          <a:extLst>
            <a:ext uri="{FF2B5EF4-FFF2-40B4-BE49-F238E27FC236}">
              <a16:creationId xmlns:a16="http://schemas.microsoft.com/office/drawing/2014/main" id="{96357A45-0279-4B87-A9E0-7E295D4F4563}"/>
            </a:ext>
          </a:extLst>
        </xdr:cNvPr>
        <xdr:cNvCxnSpPr/>
      </xdr:nvCxnSpPr>
      <xdr:spPr>
        <a:xfrm flipV="1">
          <a:off x="4086225" y="94449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18" name="【橋りょう・トンネル】&#10;有形固定資産減価償却率最小値テキスト">
          <a:extLst>
            <a:ext uri="{FF2B5EF4-FFF2-40B4-BE49-F238E27FC236}">
              <a16:creationId xmlns:a16="http://schemas.microsoft.com/office/drawing/2014/main" id="{0FEE7A5C-4621-422D-8549-AE355EA2A89C}"/>
            </a:ext>
          </a:extLst>
        </xdr:cNvPr>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19" name="直線コネクタ 118">
          <a:extLst>
            <a:ext uri="{FF2B5EF4-FFF2-40B4-BE49-F238E27FC236}">
              <a16:creationId xmlns:a16="http://schemas.microsoft.com/office/drawing/2014/main" id="{97BA773B-B492-4504-98C2-F11A59983FF4}"/>
            </a:ext>
          </a:extLst>
        </xdr:cNvPr>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20" name="【橋りょう・トンネル】&#10;有形固定資産減価償却率最大値テキスト">
          <a:extLst>
            <a:ext uri="{FF2B5EF4-FFF2-40B4-BE49-F238E27FC236}">
              <a16:creationId xmlns:a16="http://schemas.microsoft.com/office/drawing/2014/main" id="{8751FCDE-B0A6-48B8-899F-862C43104944}"/>
            </a:ext>
          </a:extLst>
        </xdr:cNvPr>
        <xdr:cNvSpPr txBox="1"/>
      </xdr:nvSpPr>
      <xdr:spPr>
        <a:xfrm>
          <a:off x="4124960" y="922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21" name="直線コネクタ 120">
          <a:extLst>
            <a:ext uri="{FF2B5EF4-FFF2-40B4-BE49-F238E27FC236}">
              <a16:creationId xmlns:a16="http://schemas.microsoft.com/office/drawing/2014/main" id="{650F3565-7E96-483C-BAD8-E5974D305C68}"/>
            </a:ext>
          </a:extLst>
        </xdr:cNvPr>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22" name="【橋りょう・トンネル】&#10;有形固定資産減価償却率平均値テキスト">
          <a:extLst>
            <a:ext uri="{FF2B5EF4-FFF2-40B4-BE49-F238E27FC236}">
              <a16:creationId xmlns:a16="http://schemas.microsoft.com/office/drawing/2014/main" id="{6C1C5038-7FC6-487D-94F0-75EEECAA61DC}"/>
            </a:ext>
          </a:extLst>
        </xdr:cNvPr>
        <xdr:cNvSpPr txBox="1"/>
      </xdr:nvSpPr>
      <xdr:spPr>
        <a:xfrm>
          <a:off x="412496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23" name="フローチャート: 判断 122">
          <a:extLst>
            <a:ext uri="{FF2B5EF4-FFF2-40B4-BE49-F238E27FC236}">
              <a16:creationId xmlns:a16="http://schemas.microsoft.com/office/drawing/2014/main" id="{88DDF44B-6BB5-4751-887E-B9E500BB600B}"/>
            </a:ext>
          </a:extLst>
        </xdr:cNvPr>
        <xdr:cNvSpPr/>
      </xdr:nvSpPr>
      <xdr:spPr>
        <a:xfrm>
          <a:off x="403606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24" name="フローチャート: 判断 123">
          <a:extLst>
            <a:ext uri="{FF2B5EF4-FFF2-40B4-BE49-F238E27FC236}">
              <a16:creationId xmlns:a16="http://schemas.microsoft.com/office/drawing/2014/main" id="{D836B802-FBCD-4894-ACA9-EAD64D4122C3}"/>
            </a:ext>
          </a:extLst>
        </xdr:cNvPr>
        <xdr:cNvSpPr/>
      </xdr:nvSpPr>
      <xdr:spPr>
        <a:xfrm>
          <a:off x="3312160" y="1031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25" name="フローチャート: 判断 124">
          <a:extLst>
            <a:ext uri="{FF2B5EF4-FFF2-40B4-BE49-F238E27FC236}">
              <a16:creationId xmlns:a16="http://schemas.microsoft.com/office/drawing/2014/main" id="{B9AE2CD8-E4AE-4EEC-AFF3-76297AA759B8}"/>
            </a:ext>
          </a:extLst>
        </xdr:cNvPr>
        <xdr:cNvSpPr/>
      </xdr:nvSpPr>
      <xdr:spPr>
        <a:xfrm>
          <a:off x="251460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26" name="フローチャート: 判断 125">
          <a:extLst>
            <a:ext uri="{FF2B5EF4-FFF2-40B4-BE49-F238E27FC236}">
              <a16:creationId xmlns:a16="http://schemas.microsoft.com/office/drawing/2014/main" id="{3BA4D3B2-5CD8-4ABB-B479-8D4CBB559AB1}"/>
            </a:ext>
          </a:extLst>
        </xdr:cNvPr>
        <xdr:cNvSpPr/>
      </xdr:nvSpPr>
      <xdr:spPr>
        <a:xfrm>
          <a:off x="17399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27" name="フローチャート: 判断 126">
          <a:extLst>
            <a:ext uri="{FF2B5EF4-FFF2-40B4-BE49-F238E27FC236}">
              <a16:creationId xmlns:a16="http://schemas.microsoft.com/office/drawing/2014/main" id="{6686B6E6-8DBF-4120-AC45-6C07E329D816}"/>
            </a:ext>
          </a:extLst>
        </xdr:cNvPr>
        <xdr:cNvSpPr/>
      </xdr:nvSpPr>
      <xdr:spPr>
        <a:xfrm>
          <a:off x="965200" y="1028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FA472CCB-0D01-4762-8B15-2FF1BDA403F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CC6EF993-8DCF-455A-9DCC-06F7597D1DA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EBE277CF-12EC-47BD-9791-95CEEFB41B5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E4FF0991-7986-4AC3-83B2-469081FB9B7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C5D7CC6F-9CFD-49B2-A02B-C904BEA01F3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116840</xdr:rowOff>
    </xdr:from>
    <xdr:to>
      <xdr:col>24</xdr:col>
      <xdr:colOff>114300</xdr:colOff>
      <xdr:row>63</xdr:row>
      <xdr:rowOff>46990</xdr:rowOff>
    </xdr:to>
    <xdr:sp macro="" textlink="">
      <xdr:nvSpPr>
        <xdr:cNvPr id="133" name="楕円 132">
          <a:extLst>
            <a:ext uri="{FF2B5EF4-FFF2-40B4-BE49-F238E27FC236}">
              <a16:creationId xmlns:a16="http://schemas.microsoft.com/office/drawing/2014/main" id="{D6AA262D-BC7F-4FEE-903B-E5F425BEEA73}"/>
            </a:ext>
          </a:extLst>
        </xdr:cNvPr>
        <xdr:cNvSpPr/>
      </xdr:nvSpPr>
      <xdr:spPr>
        <a:xfrm>
          <a:off x="4036060" y="1051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95267</xdr:rowOff>
    </xdr:from>
    <xdr:ext cx="405111" cy="259045"/>
    <xdr:sp macro="" textlink="">
      <xdr:nvSpPr>
        <xdr:cNvPr id="134" name="【橋りょう・トンネル】&#10;有形固定資産減価償却率該当値テキスト">
          <a:extLst>
            <a:ext uri="{FF2B5EF4-FFF2-40B4-BE49-F238E27FC236}">
              <a16:creationId xmlns:a16="http://schemas.microsoft.com/office/drawing/2014/main" id="{806DD064-58F5-4C03-9BBA-D5D58C3D5032}"/>
            </a:ext>
          </a:extLst>
        </xdr:cNvPr>
        <xdr:cNvSpPr txBox="1"/>
      </xdr:nvSpPr>
      <xdr:spPr>
        <a:xfrm>
          <a:off x="412496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25400</xdr:rowOff>
    </xdr:from>
    <xdr:to>
      <xdr:col>15</xdr:col>
      <xdr:colOff>101600</xdr:colOff>
      <xdr:row>62</xdr:row>
      <xdr:rowOff>127000</xdr:rowOff>
    </xdr:to>
    <xdr:sp macro="" textlink="">
      <xdr:nvSpPr>
        <xdr:cNvPr id="135" name="楕円 134">
          <a:extLst>
            <a:ext uri="{FF2B5EF4-FFF2-40B4-BE49-F238E27FC236}">
              <a16:creationId xmlns:a16="http://schemas.microsoft.com/office/drawing/2014/main" id="{CA8AAD42-0B33-4101-B2C1-A699B7C99184}"/>
            </a:ext>
          </a:extLst>
        </xdr:cNvPr>
        <xdr:cNvSpPr/>
      </xdr:nvSpPr>
      <xdr:spPr>
        <a:xfrm>
          <a:off x="25146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36" name="楕円 135">
          <a:extLst>
            <a:ext uri="{FF2B5EF4-FFF2-40B4-BE49-F238E27FC236}">
              <a16:creationId xmlns:a16="http://schemas.microsoft.com/office/drawing/2014/main" id="{4269839C-0E31-44E8-99CC-7CC522B73865}"/>
            </a:ext>
          </a:extLst>
        </xdr:cNvPr>
        <xdr:cNvSpPr/>
      </xdr:nvSpPr>
      <xdr:spPr>
        <a:xfrm>
          <a:off x="1739900" y="10390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43815</xdr:rowOff>
    </xdr:from>
    <xdr:to>
      <xdr:col>15</xdr:col>
      <xdr:colOff>50800</xdr:colOff>
      <xdr:row>62</xdr:row>
      <xdr:rowOff>76200</xdr:rowOff>
    </xdr:to>
    <xdr:cxnSp macro="">
      <xdr:nvCxnSpPr>
        <xdr:cNvPr id="137" name="直線コネクタ 136">
          <a:extLst>
            <a:ext uri="{FF2B5EF4-FFF2-40B4-BE49-F238E27FC236}">
              <a16:creationId xmlns:a16="http://schemas.microsoft.com/office/drawing/2014/main" id="{12B2C68A-8BE6-40C7-8807-2D6AE010BD48}"/>
            </a:ext>
          </a:extLst>
        </xdr:cNvPr>
        <xdr:cNvCxnSpPr/>
      </xdr:nvCxnSpPr>
      <xdr:spPr>
        <a:xfrm>
          <a:off x="1790700" y="1043749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145415</xdr:rowOff>
    </xdr:from>
    <xdr:to>
      <xdr:col>6</xdr:col>
      <xdr:colOff>38100</xdr:colOff>
      <xdr:row>62</xdr:row>
      <xdr:rowOff>75565</xdr:rowOff>
    </xdr:to>
    <xdr:sp macro="" textlink="">
      <xdr:nvSpPr>
        <xdr:cNvPr id="138" name="楕円 137">
          <a:extLst>
            <a:ext uri="{FF2B5EF4-FFF2-40B4-BE49-F238E27FC236}">
              <a16:creationId xmlns:a16="http://schemas.microsoft.com/office/drawing/2014/main" id="{8BB65BD5-8BDC-4685-AEF9-69A2856F7FE9}"/>
            </a:ext>
          </a:extLst>
        </xdr:cNvPr>
        <xdr:cNvSpPr/>
      </xdr:nvSpPr>
      <xdr:spPr>
        <a:xfrm>
          <a:off x="965200" y="10371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24765</xdr:rowOff>
    </xdr:from>
    <xdr:to>
      <xdr:col>10</xdr:col>
      <xdr:colOff>114300</xdr:colOff>
      <xdr:row>62</xdr:row>
      <xdr:rowOff>43815</xdr:rowOff>
    </xdr:to>
    <xdr:cxnSp macro="">
      <xdr:nvCxnSpPr>
        <xdr:cNvPr id="139" name="直線コネクタ 138">
          <a:extLst>
            <a:ext uri="{FF2B5EF4-FFF2-40B4-BE49-F238E27FC236}">
              <a16:creationId xmlns:a16="http://schemas.microsoft.com/office/drawing/2014/main" id="{9AD6BEBE-7F30-444A-A47A-577160244286}"/>
            </a:ext>
          </a:extLst>
        </xdr:cNvPr>
        <xdr:cNvCxnSpPr/>
      </xdr:nvCxnSpPr>
      <xdr:spPr>
        <a:xfrm>
          <a:off x="1008380" y="10418445"/>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40" name="n_1aveValue【橋りょう・トンネル】&#10;有形固定資産減価償却率">
          <a:extLst>
            <a:ext uri="{FF2B5EF4-FFF2-40B4-BE49-F238E27FC236}">
              <a16:creationId xmlns:a16="http://schemas.microsoft.com/office/drawing/2014/main" id="{D6C7E270-10AC-4851-A193-857E7A3DE119}"/>
            </a:ext>
          </a:extLst>
        </xdr:cNvPr>
        <xdr:cNvSpPr txBox="1"/>
      </xdr:nvSpPr>
      <xdr:spPr>
        <a:xfrm>
          <a:off x="317056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41" name="n_2aveValue【橋りょう・トンネル】&#10;有形固定資産減価償却率">
          <a:extLst>
            <a:ext uri="{FF2B5EF4-FFF2-40B4-BE49-F238E27FC236}">
              <a16:creationId xmlns:a16="http://schemas.microsoft.com/office/drawing/2014/main" id="{FF2F7745-A70F-43A8-9B58-54F0F2971C41}"/>
            </a:ext>
          </a:extLst>
        </xdr:cNvPr>
        <xdr:cNvSpPr txBox="1"/>
      </xdr:nvSpPr>
      <xdr:spPr>
        <a:xfrm>
          <a:off x="238570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42" name="n_3aveValue【橋りょう・トンネル】&#10;有形固定資産減価償却率">
          <a:extLst>
            <a:ext uri="{FF2B5EF4-FFF2-40B4-BE49-F238E27FC236}">
              <a16:creationId xmlns:a16="http://schemas.microsoft.com/office/drawing/2014/main" id="{2E53CD15-A150-4AEE-9226-3078E051028B}"/>
            </a:ext>
          </a:extLst>
        </xdr:cNvPr>
        <xdr:cNvSpPr txBox="1"/>
      </xdr:nvSpPr>
      <xdr:spPr>
        <a:xfrm>
          <a:off x="161100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143" name="n_4aveValue【橋りょう・トンネル】&#10;有形固定資産減価償却率">
          <a:extLst>
            <a:ext uri="{FF2B5EF4-FFF2-40B4-BE49-F238E27FC236}">
              <a16:creationId xmlns:a16="http://schemas.microsoft.com/office/drawing/2014/main" id="{09AB441D-FDC8-407F-941B-6F418CE4D31D}"/>
            </a:ext>
          </a:extLst>
        </xdr:cNvPr>
        <xdr:cNvSpPr txBox="1"/>
      </xdr:nvSpPr>
      <xdr:spPr>
        <a:xfrm>
          <a:off x="8363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44" name="n_2mainValue【橋りょう・トンネル】&#10;有形固定資産減価償却率">
          <a:extLst>
            <a:ext uri="{FF2B5EF4-FFF2-40B4-BE49-F238E27FC236}">
              <a16:creationId xmlns:a16="http://schemas.microsoft.com/office/drawing/2014/main" id="{7C9C792F-B256-4EC4-BA0D-BB0399BE1E93}"/>
            </a:ext>
          </a:extLst>
        </xdr:cNvPr>
        <xdr:cNvSpPr txBox="1"/>
      </xdr:nvSpPr>
      <xdr:spPr>
        <a:xfrm>
          <a:off x="238570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45" name="n_3mainValue【橋りょう・トンネル】&#10;有形固定資産減価償却率">
          <a:extLst>
            <a:ext uri="{FF2B5EF4-FFF2-40B4-BE49-F238E27FC236}">
              <a16:creationId xmlns:a16="http://schemas.microsoft.com/office/drawing/2014/main" id="{EC6EB34B-B8BC-4C18-97FB-98E17899019C}"/>
            </a:ext>
          </a:extLst>
        </xdr:cNvPr>
        <xdr:cNvSpPr txBox="1"/>
      </xdr:nvSpPr>
      <xdr:spPr>
        <a:xfrm>
          <a:off x="161100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66692</xdr:rowOff>
    </xdr:from>
    <xdr:ext cx="405111" cy="259045"/>
    <xdr:sp macro="" textlink="">
      <xdr:nvSpPr>
        <xdr:cNvPr id="146" name="n_4mainValue【橋りょう・トンネル】&#10;有形固定資産減価償却率">
          <a:extLst>
            <a:ext uri="{FF2B5EF4-FFF2-40B4-BE49-F238E27FC236}">
              <a16:creationId xmlns:a16="http://schemas.microsoft.com/office/drawing/2014/main" id="{15755307-D7EA-44C0-A424-7C8A82C2CCAC}"/>
            </a:ext>
          </a:extLst>
        </xdr:cNvPr>
        <xdr:cNvSpPr txBox="1"/>
      </xdr:nvSpPr>
      <xdr:spPr>
        <a:xfrm>
          <a:off x="83630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7" name="正方形/長方形 146">
          <a:extLst>
            <a:ext uri="{FF2B5EF4-FFF2-40B4-BE49-F238E27FC236}">
              <a16:creationId xmlns:a16="http://schemas.microsoft.com/office/drawing/2014/main" id="{3E8E2ACF-EE47-4CB5-9483-B5A098C9BE9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8" name="正方形/長方形 147">
          <a:extLst>
            <a:ext uri="{FF2B5EF4-FFF2-40B4-BE49-F238E27FC236}">
              <a16:creationId xmlns:a16="http://schemas.microsoft.com/office/drawing/2014/main" id="{86147655-9024-4CEB-BFC5-37F035639A8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9" name="正方形/長方形 148">
          <a:extLst>
            <a:ext uri="{FF2B5EF4-FFF2-40B4-BE49-F238E27FC236}">
              <a16:creationId xmlns:a16="http://schemas.microsoft.com/office/drawing/2014/main" id="{3EB30019-742D-4A5C-B143-25A794D1939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0" name="正方形/長方形 149">
          <a:extLst>
            <a:ext uri="{FF2B5EF4-FFF2-40B4-BE49-F238E27FC236}">
              <a16:creationId xmlns:a16="http://schemas.microsoft.com/office/drawing/2014/main" id="{955117F1-03C1-47C2-961B-E4E7ED9FDEA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1" name="正方形/長方形 150">
          <a:extLst>
            <a:ext uri="{FF2B5EF4-FFF2-40B4-BE49-F238E27FC236}">
              <a16:creationId xmlns:a16="http://schemas.microsoft.com/office/drawing/2014/main" id="{0CAB7255-B79E-48B5-8D0B-33D8D7AF033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2" name="正方形/長方形 151">
          <a:extLst>
            <a:ext uri="{FF2B5EF4-FFF2-40B4-BE49-F238E27FC236}">
              <a16:creationId xmlns:a16="http://schemas.microsoft.com/office/drawing/2014/main" id="{07DA46F2-E13C-4CD1-A026-E7B319013FD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3" name="正方形/長方形 152">
          <a:extLst>
            <a:ext uri="{FF2B5EF4-FFF2-40B4-BE49-F238E27FC236}">
              <a16:creationId xmlns:a16="http://schemas.microsoft.com/office/drawing/2014/main" id="{A96D2CE0-5BF4-428B-9568-C99A45E03BE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a:extLst>
            <a:ext uri="{FF2B5EF4-FFF2-40B4-BE49-F238E27FC236}">
              <a16:creationId xmlns:a16="http://schemas.microsoft.com/office/drawing/2014/main" id="{F23A10A6-19D0-41DA-9093-5DDA8A888F9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5" name="テキスト ボックス 154">
          <a:extLst>
            <a:ext uri="{FF2B5EF4-FFF2-40B4-BE49-F238E27FC236}">
              <a16:creationId xmlns:a16="http://schemas.microsoft.com/office/drawing/2014/main" id="{99119D53-0BBF-46BB-9E4B-08D6FC4A4E0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6" name="直線コネクタ 155">
          <a:extLst>
            <a:ext uri="{FF2B5EF4-FFF2-40B4-BE49-F238E27FC236}">
              <a16:creationId xmlns:a16="http://schemas.microsoft.com/office/drawing/2014/main" id="{3F4D4CC6-AE3A-4006-8B32-D1253115FBB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57" name="直線コネクタ 156">
          <a:extLst>
            <a:ext uri="{FF2B5EF4-FFF2-40B4-BE49-F238E27FC236}">
              <a16:creationId xmlns:a16="http://schemas.microsoft.com/office/drawing/2014/main" id="{0FFD9B59-41E3-45BC-AA5D-CCB6B133ADE1}"/>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58" name="テキスト ボックス 157">
          <a:extLst>
            <a:ext uri="{FF2B5EF4-FFF2-40B4-BE49-F238E27FC236}">
              <a16:creationId xmlns:a16="http://schemas.microsoft.com/office/drawing/2014/main" id="{7D160219-3D20-42BB-AEB1-1C32D275FEB1}"/>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59" name="直線コネクタ 158">
          <a:extLst>
            <a:ext uri="{FF2B5EF4-FFF2-40B4-BE49-F238E27FC236}">
              <a16:creationId xmlns:a16="http://schemas.microsoft.com/office/drawing/2014/main" id="{6EAA2525-3BBD-41CF-A902-11BC4B8409C5}"/>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0" name="テキスト ボックス 159">
          <a:extLst>
            <a:ext uri="{FF2B5EF4-FFF2-40B4-BE49-F238E27FC236}">
              <a16:creationId xmlns:a16="http://schemas.microsoft.com/office/drawing/2014/main" id="{D7504E3F-D42D-47CE-9C2B-EAC2C1B9DF44}"/>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1" name="直線コネクタ 160">
          <a:extLst>
            <a:ext uri="{FF2B5EF4-FFF2-40B4-BE49-F238E27FC236}">
              <a16:creationId xmlns:a16="http://schemas.microsoft.com/office/drawing/2014/main" id="{B7168E8D-B5D2-4D7A-91F0-AB05A893E0A1}"/>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62" name="テキスト ボックス 161">
          <a:extLst>
            <a:ext uri="{FF2B5EF4-FFF2-40B4-BE49-F238E27FC236}">
              <a16:creationId xmlns:a16="http://schemas.microsoft.com/office/drawing/2014/main" id="{2AC86771-0C2F-4002-B90D-83ED1EC6C996}"/>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63" name="直線コネクタ 162">
          <a:extLst>
            <a:ext uri="{FF2B5EF4-FFF2-40B4-BE49-F238E27FC236}">
              <a16:creationId xmlns:a16="http://schemas.microsoft.com/office/drawing/2014/main" id="{6D51366F-8C4C-4130-9E2A-959B2819EDFE}"/>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64" name="テキスト ボックス 163">
          <a:extLst>
            <a:ext uri="{FF2B5EF4-FFF2-40B4-BE49-F238E27FC236}">
              <a16:creationId xmlns:a16="http://schemas.microsoft.com/office/drawing/2014/main" id="{DEAF7E9E-2CBE-43E3-B403-019BF56F5B6C}"/>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5" name="直線コネクタ 164">
          <a:extLst>
            <a:ext uri="{FF2B5EF4-FFF2-40B4-BE49-F238E27FC236}">
              <a16:creationId xmlns:a16="http://schemas.microsoft.com/office/drawing/2014/main" id="{DFD6C316-DDF3-408A-9CBC-1C6911E1278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66" name="テキスト ボックス 165">
          <a:extLst>
            <a:ext uri="{FF2B5EF4-FFF2-40B4-BE49-F238E27FC236}">
              <a16:creationId xmlns:a16="http://schemas.microsoft.com/office/drawing/2014/main" id="{983DF833-E464-42FD-AB82-EC82E46172BA}"/>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7" name="【橋りょう・トンネル】&#10;一人当たり有形固定資産（償却資産）額グラフ枠">
          <a:extLst>
            <a:ext uri="{FF2B5EF4-FFF2-40B4-BE49-F238E27FC236}">
              <a16:creationId xmlns:a16="http://schemas.microsoft.com/office/drawing/2014/main" id="{26614AA1-0BD3-4F87-8B67-5A7CBB79F55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168" name="直線コネクタ 167">
          <a:extLst>
            <a:ext uri="{FF2B5EF4-FFF2-40B4-BE49-F238E27FC236}">
              <a16:creationId xmlns:a16="http://schemas.microsoft.com/office/drawing/2014/main" id="{B000579A-8273-40E0-95E1-C35817BBA0CB}"/>
            </a:ext>
          </a:extLst>
        </xdr:cNvPr>
        <xdr:cNvCxnSpPr/>
      </xdr:nvCxnSpPr>
      <xdr:spPr>
        <a:xfrm flipV="1">
          <a:off x="9219565" y="9409404"/>
          <a:ext cx="0" cy="131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169" name="【橋りょう・トンネル】&#10;一人当たり有形固定資産（償却資産）額最小値テキスト">
          <a:extLst>
            <a:ext uri="{FF2B5EF4-FFF2-40B4-BE49-F238E27FC236}">
              <a16:creationId xmlns:a16="http://schemas.microsoft.com/office/drawing/2014/main" id="{D23D8096-C3AD-43E7-B500-3D6E37AEBF13}"/>
            </a:ext>
          </a:extLst>
        </xdr:cNvPr>
        <xdr:cNvSpPr txBox="1"/>
      </xdr:nvSpPr>
      <xdr:spPr>
        <a:xfrm>
          <a:off x="9258300" y="107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170" name="直線コネクタ 169">
          <a:extLst>
            <a:ext uri="{FF2B5EF4-FFF2-40B4-BE49-F238E27FC236}">
              <a16:creationId xmlns:a16="http://schemas.microsoft.com/office/drawing/2014/main" id="{FCD9A7E1-AB23-4D90-8344-818B7B090FCE}"/>
            </a:ext>
          </a:extLst>
        </xdr:cNvPr>
        <xdr:cNvCxnSpPr/>
      </xdr:nvCxnSpPr>
      <xdr:spPr>
        <a:xfrm>
          <a:off x="9154160" y="10725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171" name="【橋りょう・トンネル】&#10;一人当たり有形固定資産（償却資産）額最大値テキスト">
          <a:extLst>
            <a:ext uri="{FF2B5EF4-FFF2-40B4-BE49-F238E27FC236}">
              <a16:creationId xmlns:a16="http://schemas.microsoft.com/office/drawing/2014/main" id="{B4ADA7C9-E910-445D-A2F6-25270177219D}"/>
            </a:ext>
          </a:extLst>
        </xdr:cNvPr>
        <xdr:cNvSpPr txBox="1"/>
      </xdr:nvSpPr>
      <xdr:spPr>
        <a:xfrm>
          <a:off x="9258300" y="91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172" name="直線コネクタ 171">
          <a:extLst>
            <a:ext uri="{FF2B5EF4-FFF2-40B4-BE49-F238E27FC236}">
              <a16:creationId xmlns:a16="http://schemas.microsoft.com/office/drawing/2014/main" id="{3EB181A0-280C-4D63-9BBC-C8DC4D081D30}"/>
            </a:ext>
          </a:extLst>
        </xdr:cNvPr>
        <xdr:cNvCxnSpPr/>
      </xdr:nvCxnSpPr>
      <xdr:spPr>
        <a:xfrm>
          <a:off x="9154160" y="9409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173" name="【橋りょう・トンネル】&#10;一人当たり有形固定資産（償却資産）額平均値テキスト">
          <a:extLst>
            <a:ext uri="{FF2B5EF4-FFF2-40B4-BE49-F238E27FC236}">
              <a16:creationId xmlns:a16="http://schemas.microsoft.com/office/drawing/2014/main" id="{A1492371-DBE0-444F-B9F7-D75B44BD7C1E}"/>
            </a:ext>
          </a:extLst>
        </xdr:cNvPr>
        <xdr:cNvSpPr txBox="1"/>
      </xdr:nvSpPr>
      <xdr:spPr>
        <a:xfrm>
          <a:off x="9258300" y="1010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174" name="フローチャート: 判断 173">
          <a:extLst>
            <a:ext uri="{FF2B5EF4-FFF2-40B4-BE49-F238E27FC236}">
              <a16:creationId xmlns:a16="http://schemas.microsoft.com/office/drawing/2014/main" id="{70339747-320A-4449-A9D5-F77DFB021D53}"/>
            </a:ext>
          </a:extLst>
        </xdr:cNvPr>
        <xdr:cNvSpPr/>
      </xdr:nvSpPr>
      <xdr:spPr>
        <a:xfrm>
          <a:off x="9192260" y="10249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175" name="フローチャート: 判断 174">
          <a:extLst>
            <a:ext uri="{FF2B5EF4-FFF2-40B4-BE49-F238E27FC236}">
              <a16:creationId xmlns:a16="http://schemas.microsoft.com/office/drawing/2014/main" id="{221D1251-2397-4D93-816A-C7A2A9992E82}"/>
            </a:ext>
          </a:extLst>
        </xdr:cNvPr>
        <xdr:cNvSpPr/>
      </xdr:nvSpPr>
      <xdr:spPr>
        <a:xfrm>
          <a:off x="8445500" y="10296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176" name="フローチャート: 判断 175">
          <a:extLst>
            <a:ext uri="{FF2B5EF4-FFF2-40B4-BE49-F238E27FC236}">
              <a16:creationId xmlns:a16="http://schemas.microsoft.com/office/drawing/2014/main" id="{61391C9E-4635-4D29-877F-17633D104916}"/>
            </a:ext>
          </a:extLst>
        </xdr:cNvPr>
        <xdr:cNvSpPr/>
      </xdr:nvSpPr>
      <xdr:spPr>
        <a:xfrm>
          <a:off x="7670800" y="10266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177" name="フローチャート: 判断 176">
          <a:extLst>
            <a:ext uri="{FF2B5EF4-FFF2-40B4-BE49-F238E27FC236}">
              <a16:creationId xmlns:a16="http://schemas.microsoft.com/office/drawing/2014/main" id="{142DD5AE-5A4A-4802-84D3-F1DA4C7D8778}"/>
            </a:ext>
          </a:extLst>
        </xdr:cNvPr>
        <xdr:cNvSpPr/>
      </xdr:nvSpPr>
      <xdr:spPr>
        <a:xfrm>
          <a:off x="687324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178" name="フローチャート: 判断 177">
          <a:extLst>
            <a:ext uri="{FF2B5EF4-FFF2-40B4-BE49-F238E27FC236}">
              <a16:creationId xmlns:a16="http://schemas.microsoft.com/office/drawing/2014/main" id="{29059493-DE26-46C1-AF41-0371CAA12B12}"/>
            </a:ext>
          </a:extLst>
        </xdr:cNvPr>
        <xdr:cNvSpPr/>
      </xdr:nvSpPr>
      <xdr:spPr>
        <a:xfrm>
          <a:off x="60985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A6D605B-DD3B-4A67-8FDF-2B6163DC69B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DFBA322-01B6-4003-BBCE-A19F2272239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31DEADD-A480-4E3C-ACF4-6607C0F55F1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0464812-A241-409E-B38D-97563D1D7DA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FD1D3DA-47E0-4C9C-AAD2-B673D87285D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102474</xdr:rowOff>
    </xdr:from>
    <xdr:to>
      <xdr:col>55</xdr:col>
      <xdr:colOff>50800</xdr:colOff>
      <xdr:row>63</xdr:row>
      <xdr:rowOff>32624</xdr:rowOff>
    </xdr:to>
    <xdr:sp macro="" textlink="">
      <xdr:nvSpPr>
        <xdr:cNvPr id="184" name="楕円 183">
          <a:extLst>
            <a:ext uri="{FF2B5EF4-FFF2-40B4-BE49-F238E27FC236}">
              <a16:creationId xmlns:a16="http://schemas.microsoft.com/office/drawing/2014/main" id="{29F8B93B-7F1D-4ADC-BDEE-919A612EF6D9}"/>
            </a:ext>
          </a:extLst>
        </xdr:cNvPr>
        <xdr:cNvSpPr/>
      </xdr:nvSpPr>
      <xdr:spPr>
        <a:xfrm>
          <a:off x="9192260" y="104961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80901</xdr:rowOff>
    </xdr:from>
    <xdr:ext cx="534377" cy="259045"/>
    <xdr:sp macro="" textlink="">
      <xdr:nvSpPr>
        <xdr:cNvPr id="185" name="【橋りょう・トンネル】&#10;一人当たり有形固定資産（償却資産）額該当値テキスト">
          <a:extLst>
            <a:ext uri="{FF2B5EF4-FFF2-40B4-BE49-F238E27FC236}">
              <a16:creationId xmlns:a16="http://schemas.microsoft.com/office/drawing/2014/main" id="{2B567B8F-5BA2-41E4-9A04-028ADA61DD53}"/>
            </a:ext>
          </a:extLst>
        </xdr:cNvPr>
        <xdr:cNvSpPr txBox="1"/>
      </xdr:nvSpPr>
      <xdr:spPr>
        <a:xfrm>
          <a:off x="9258300" y="1047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104648</xdr:rowOff>
    </xdr:from>
    <xdr:to>
      <xdr:col>46</xdr:col>
      <xdr:colOff>38100</xdr:colOff>
      <xdr:row>63</xdr:row>
      <xdr:rowOff>34798</xdr:rowOff>
    </xdr:to>
    <xdr:sp macro="" textlink="">
      <xdr:nvSpPr>
        <xdr:cNvPr id="186" name="楕円 185">
          <a:extLst>
            <a:ext uri="{FF2B5EF4-FFF2-40B4-BE49-F238E27FC236}">
              <a16:creationId xmlns:a16="http://schemas.microsoft.com/office/drawing/2014/main" id="{AE6E854A-90A4-46B2-9C60-C7B017B59E55}"/>
            </a:ext>
          </a:extLst>
        </xdr:cNvPr>
        <xdr:cNvSpPr/>
      </xdr:nvSpPr>
      <xdr:spPr>
        <a:xfrm>
          <a:off x="7670800" y="10498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105135</xdr:rowOff>
    </xdr:from>
    <xdr:to>
      <xdr:col>41</xdr:col>
      <xdr:colOff>101600</xdr:colOff>
      <xdr:row>63</xdr:row>
      <xdr:rowOff>35285</xdr:rowOff>
    </xdr:to>
    <xdr:sp macro="" textlink="">
      <xdr:nvSpPr>
        <xdr:cNvPr id="187" name="楕円 186">
          <a:extLst>
            <a:ext uri="{FF2B5EF4-FFF2-40B4-BE49-F238E27FC236}">
              <a16:creationId xmlns:a16="http://schemas.microsoft.com/office/drawing/2014/main" id="{9B28A0F9-25C8-4C0F-A05D-01CB09CFED7B}"/>
            </a:ext>
          </a:extLst>
        </xdr:cNvPr>
        <xdr:cNvSpPr/>
      </xdr:nvSpPr>
      <xdr:spPr>
        <a:xfrm>
          <a:off x="6873240" y="10498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155448</xdr:rowOff>
    </xdr:from>
    <xdr:to>
      <xdr:col>45</xdr:col>
      <xdr:colOff>177800</xdr:colOff>
      <xdr:row>62</xdr:row>
      <xdr:rowOff>155935</xdr:rowOff>
    </xdr:to>
    <xdr:cxnSp macro="">
      <xdr:nvCxnSpPr>
        <xdr:cNvPr id="188" name="直線コネクタ 187">
          <a:extLst>
            <a:ext uri="{FF2B5EF4-FFF2-40B4-BE49-F238E27FC236}">
              <a16:creationId xmlns:a16="http://schemas.microsoft.com/office/drawing/2014/main" id="{2FD3F49E-A96E-492C-995B-BE3C9E4BC625}"/>
            </a:ext>
          </a:extLst>
        </xdr:cNvPr>
        <xdr:cNvCxnSpPr/>
      </xdr:nvCxnSpPr>
      <xdr:spPr>
        <a:xfrm flipV="1">
          <a:off x="6924040" y="10549128"/>
          <a:ext cx="78994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107945</xdr:rowOff>
    </xdr:from>
    <xdr:to>
      <xdr:col>36</xdr:col>
      <xdr:colOff>165100</xdr:colOff>
      <xdr:row>63</xdr:row>
      <xdr:rowOff>38095</xdr:rowOff>
    </xdr:to>
    <xdr:sp macro="" textlink="">
      <xdr:nvSpPr>
        <xdr:cNvPr id="189" name="楕円 188">
          <a:extLst>
            <a:ext uri="{FF2B5EF4-FFF2-40B4-BE49-F238E27FC236}">
              <a16:creationId xmlns:a16="http://schemas.microsoft.com/office/drawing/2014/main" id="{38B3739D-BC2A-42C8-A1B0-75DD36F2AD67}"/>
            </a:ext>
          </a:extLst>
        </xdr:cNvPr>
        <xdr:cNvSpPr/>
      </xdr:nvSpPr>
      <xdr:spPr>
        <a:xfrm>
          <a:off x="6098540" y="10501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155935</xdr:rowOff>
    </xdr:from>
    <xdr:to>
      <xdr:col>41</xdr:col>
      <xdr:colOff>50800</xdr:colOff>
      <xdr:row>62</xdr:row>
      <xdr:rowOff>158745</xdr:rowOff>
    </xdr:to>
    <xdr:cxnSp macro="">
      <xdr:nvCxnSpPr>
        <xdr:cNvPr id="190" name="直線コネクタ 189">
          <a:extLst>
            <a:ext uri="{FF2B5EF4-FFF2-40B4-BE49-F238E27FC236}">
              <a16:creationId xmlns:a16="http://schemas.microsoft.com/office/drawing/2014/main" id="{C5AF1B88-F452-4AFC-A623-6760BED22EC4}"/>
            </a:ext>
          </a:extLst>
        </xdr:cNvPr>
        <xdr:cNvCxnSpPr/>
      </xdr:nvCxnSpPr>
      <xdr:spPr>
        <a:xfrm flipV="1">
          <a:off x="6149340" y="10549615"/>
          <a:ext cx="7747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191" name="n_1aveValue【橋りょう・トンネル】&#10;一人当たり有形固定資産（償却資産）額">
          <a:extLst>
            <a:ext uri="{FF2B5EF4-FFF2-40B4-BE49-F238E27FC236}">
              <a16:creationId xmlns:a16="http://schemas.microsoft.com/office/drawing/2014/main" id="{AFF223F7-89BB-41CD-9140-F3F7380C9C02}"/>
            </a:ext>
          </a:extLst>
        </xdr:cNvPr>
        <xdr:cNvSpPr txBox="1"/>
      </xdr:nvSpPr>
      <xdr:spPr>
        <a:xfrm>
          <a:off x="8214575" y="1007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192" name="n_2aveValue【橋りょう・トンネル】&#10;一人当たり有形固定資産（償却資産）額">
          <a:extLst>
            <a:ext uri="{FF2B5EF4-FFF2-40B4-BE49-F238E27FC236}">
              <a16:creationId xmlns:a16="http://schemas.microsoft.com/office/drawing/2014/main" id="{B2B4F601-06D8-448E-8283-E54C7AEF89FB}"/>
            </a:ext>
          </a:extLst>
        </xdr:cNvPr>
        <xdr:cNvSpPr txBox="1"/>
      </xdr:nvSpPr>
      <xdr:spPr>
        <a:xfrm>
          <a:off x="7444955" y="100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193" name="n_3aveValue【橋りょう・トンネル】&#10;一人当たり有形固定資産（償却資産）額">
          <a:extLst>
            <a:ext uri="{FF2B5EF4-FFF2-40B4-BE49-F238E27FC236}">
              <a16:creationId xmlns:a16="http://schemas.microsoft.com/office/drawing/2014/main" id="{2A8A3944-D0CE-48B6-8D33-C44E7902320A}"/>
            </a:ext>
          </a:extLst>
        </xdr:cNvPr>
        <xdr:cNvSpPr txBox="1"/>
      </xdr:nvSpPr>
      <xdr:spPr>
        <a:xfrm>
          <a:off x="667025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194" name="n_4aveValue【橋りょう・トンネル】&#10;一人当たり有形固定資産（償却資産）額">
          <a:extLst>
            <a:ext uri="{FF2B5EF4-FFF2-40B4-BE49-F238E27FC236}">
              <a16:creationId xmlns:a16="http://schemas.microsoft.com/office/drawing/2014/main" id="{E5F2B520-6641-4900-BA67-24AA0D505237}"/>
            </a:ext>
          </a:extLst>
        </xdr:cNvPr>
        <xdr:cNvSpPr txBox="1"/>
      </xdr:nvSpPr>
      <xdr:spPr>
        <a:xfrm>
          <a:off x="587269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25925</xdr:rowOff>
    </xdr:from>
    <xdr:ext cx="534377" cy="259045"/>
    <xdr:sp macro="" textlink="">
      <xdr:nvSpPr>
        <xdr:cNvPr id="195" name="n_2mainValue【橋りょう・トンネル】&#10;一人当たり有形固定資産（償却資産）額">
          <a:extLst>
            <a:ext uri="{FF2B5EF4-FFF2-40B4-BE49-F238E27FC236}">
              <a16:creationId xmlns:a16="http://schemas.microsoft.com/office/drawing/2014/main" id="{B42E8E45-F5D3-4912-814C-BB00B8FC8A15}"/>
            </a:ext>
          </a:extLst>
        </xdr:cNvPr>
        <xdr:cNvSpPr txBox="1"/>
      </xdr:nvSpPr>
      <xdr:spPr>
        <a:xfrm>
          <a:off x="7477271" y="1058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26412</xdr:rowOff>
    </xdr:from>
    <xdr:ext cx="534377" cy="259045"/>
    <xdr:sp macro="" textlink="">
      <xdr:nvSpPr>
        <xdr:cNvPr id="196" name="n_3mainValue【橋りょう・トンネル】&#10;一人当たり有形固定資産（償却資産）額">
          <a:extLst>
            <a:ext uri="{FF2B5EF4-FFF2-40B4-BE49-F238E27FC236}">
              <a16:creationId xmlns:a16="http://schemas.microsoft.com/office/drawing/2014/main" id="{F68109C0-029B-437C-894C-F3F4A00EABE0}"/>
            </a:ext>
          </a:extLst>
        </xdr:cNvPr>
        <xdr:cNvSpPr txBox="1"/>
      </xdr:nvSpPr>
      <xdr:spPr>
        <a:xfrm>
          <a:off x="6702571" y="1058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29222</xdr:rowOff>
    </xdr:from>
    <xdr:ext cx="534377" cy="259045"/>
    <xdr:sp macro="" textlink="">
      <xdr:nvSpPr>
        <xdr:cNvPr id="197" name="n_4mainValue【橋りょう・トンネル】&#10;一人当たり有形固定資産（償却資産）額">
          <a:extLst>
            <a:ext uri="{FF2B5EF4-FFF2-40B4-BE49-F238E27FC236}">
              <a16:creationId xmlns:a16="http://schemas.microsoft.com/office/drawing/2014/main" id="{17E21CE8-4A46-4B6B-AF09-BB59F24F20EC}"/>
            </a:ext>
          </a:extLst>
        </xdr:cNvPr>
        <xdr:cNvSpPr txBox="1"/>
      </xdr:nvSpPr>
      <xdr:spPr>
        <a:xfrm>
          <a:off x="5905011" y="105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id="{0BEC5FFC-E741-4743-91F3-839F34EE254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id="{D219C236-C35B-4826-A6F0-F8C701CB9D5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id="{9BE1608D-C5E8-450A-995F-7424D423C6C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id="{1D8A4A6C-DCFF-4512-B191-4F42D57EB9E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id="{DED36AA6-8D86-4746-865C-AC6329F6A9F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id="{71C03EA2-B123-4105-B718-2C73F04471E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id="{7B886592-D43B-4317-859F-A72097434C1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id="{9A3ACD7B-77B4-4004-9EF0-161C43B0308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id="{CF25501E-623F-4693-98E8-0AD4CF00EF1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id="{6F9FD2FC-B29B-46A4-BE21-14354F21A87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08" name="テキスト ボックス 207">
          <a:extLst>
            <a:ext uri="{FF2B5EF4-FFF2-40B4-BE49-F238E27FC236}">
              <a16:creationId xmlns:a16="http://schemas.microsoft.com/office/drawing/2014/main" id="{36E202CB-C414-4FBD-9C32-33409ABC850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a:extLst>
            <a:ext uri="{FF2B5EF4-FFF2-40B4-BE49-F238E27FC236}">
              <a16:creationId xmlns:a16="http://schemas.microsoft.com/office/drawing/2014/main" id="{7A19CD64-9B50-4476-BD49-4A52633795E8}"/>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id="{9D98A42C-3718-4D1C-B065-879D1AAB6458}"/>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a:extLst>
            <a:ext uri="{FF2B5EF4-FFF2-40B4-BE49-F238E27FC236}">
              <a16:creationId xmlns:a16="http://schemas.microsoft.com/office/drawing/2014/main" id="{14FDE0F4-E892-47F2-AE66-B5289AA9E99F}"/>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a:extLst>
            <a:ext uri="{FF2B5EF4-FFF2-40B4-BE49-F238E27FC236}">
              <a16:creationId xmlns:a16="http://schemas.microsoft.com/office/drawing/2014/main" id="{C4616E74-189E-415D-B9FE-C07189E58EEC}"/>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a:extLst>
            <a:ext uri="{FF2B5EF4-FFF2-40B4-BE49-F238E27FC236}">
              <a16:creationId xmlns:a16="http://schemas.microsoft.com/office/drawing/2014/main" id="{56C263AD-E264-464B-B094-D20F7756BF5B}"/>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a:extLst>
            <a:ext uri="{FF2B5EF4-FFF2-40B4-BE49-F238E27FC236}">
              <a16:creationId xmlns:a16="http://schemas.microsoft.com/office/drawing/2014/main" id="{EDBE65C8-89DD-431C-9814-F17EBA19BC7C}"/>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a:extLst>
            <a:ext uri="{FF2B5EF4-FFF2-40B4-BE49-F238E27FC236}">
              <a16:creationId xmlns:a16="http://schemas.microsoft.com/office/drawing/2014/main" id="{5B31D912-695A-4CA3-AF94-29238B18D885}"/>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6" name="テキスト ボックス 215">
          <a:extLst>
            <a:ext uri="{FF2B5EF4-FFF2-40B4-BE49-F238E27FC236}">
              <a16:creationId xmlns:a16="http://schemas.microsoft.com/office/drawing/2014/main" id="{63BD52A5-6E30-4586-9EAF-EFCDF8D7A1D5}"/>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a:extLst>
            <a:ext uri="{FF2B5EF4-FFF2-40B4-BE49-F238E27FC236}">
              <a16:creationId xmlns:a16="http://schemas.microsoft.com/office/drawing/2014/main" id="{AFF3C6F3-3A46-407C-8E18-6C32DA20377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8" name="テキスト ボックス 217">
          <a:extLst>
            <a:ext uri="{FF2B5EF4-FFF2-40B4-BE49-F238E27FC236}">
              <a16:creationId xmlns:a16="http://schemas.microsoft.com/office/drawing/2014/main" id="{7DFAB8B2-FCD1-48D7-B9DF-A7D845A6D229}"/>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a:extLst>
            <a:ext uri="{FF2B5EF4-FFF2-40B4-BE49-F238E27FC236}">
              <a16:creationId xmlns:a16="http://schemas.microsoft.com/office/drawing/2014/main" id="{EA75C0D8-E4D2-4AC8-8FAF-497150699F3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20" name="直線コネクタ 219">
          <a:extLst>
            <a:ext uri="{FF2B5EF4-FFF2-40B4-BE49-F238E27FC236}">
              <a16:creationId xmlns:a16="http://schemas.microsoft.com/office/drawing/2014/main" id="{B1F4B3F9-E9EE-47BD-AA1A-4921DF2E7C12}"/>
            </a:ext>
          </a:extLst>
        </xdr:cNvPr>
        <xdr:cNvCxnSpPr/>
      </xdr:nvCxnSpPr>
      <xdr:spPr>
        <a:xfrm flipV="1">
          <a:off x="4086225" y="1301953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21" name="【公営住宅】&#10;有形固定資産減価償却率最小値テキスト">
          <a:extLst>
            <a:ext uri="{FF2B5EF4-FFF2-40B4-BE49-F238E27FC236}">
              <a16:creationId xmlns:a16="http://schemas.microsoft.com/office/drawing/2014/main" id="{D15556E4-2DE6-4025-B72A-0A6AA8F6481A}"/>
            </a:ext>
          </a:extLst>
        </xdr:cNvPr>
        <xdr:cNvSpPr txBox="1"/>
      </xdr:nvSpPr>
      <xdr:spPr>
        <a:xfrm>
          <a:off x="412496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22" name="直線コネクタ 221">
          <a:extLst>
            <a:ext uri="{FF2B5EF4-FFF2-40B4-BE49-F238E27FC236}">
              <a16:creationId xmlns:a16="http://schemas.microsoft.com/office/drawing/2014/main" id="{C1DEBAE4-4A2D-4542-A941-FBFD79715F8A}"/>
            </a:ext>
          </a:extLst>
        </xdr:cNvPr>
        <xdr:cNvCxnSpPr/>
      </xdr:nvCxnSpPr>
      <xdr:spPr>
        <a:xfrm>
          <a:off x="402082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23" name="【公営住宅】&#10;有形固定資産減価償却率最大値テキスト">
          <a:extLst>
            <a:ext uri="{FF2B5EF4-FFF2-40B4-BE49-F238E27FC236}">
              <a16:creationId xmlns:a16="http://schemas.microsoft.com/office/drawing/2014/main" id="{5584CA08-10DA-4202-85EC-33D9F3648687}"/>
            </a:ext>
          </a:extLst>
        </xdr:cNvPr>
        <xdr:cNvSpPr txBox="1"/>
      </xdr:nvSpPr>
      <xdr:spPr>
        <a:xfrm>
          <a:off x="412496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24" name="直線コネクタ 223">
          <a:extLst>
            <a:ext uri="{FF2B5EF4-FFF2-40B4-BE49-F238E27FC236}">
              <a16:creationId xmlns:a16="http://schemas.microsoft.com/office/drawing/2014/main" id="{62FAAF8F-408A-4F7E-8D2F-E5013F18991F}"/>
            </a:ext>
          </a:extLst>
        </xdr:cNvPr>
        <xdr:cNvCxnSpPr/>
      </xdr:nvCxnSpPr>
      <xdr:spPr>
        <a:xfrm>
          <a:off x="402082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25" name="【公営住宅】&#10;有形固定資産減価償却率平均値テキスト">
          <a:extLst>
            <a:ext uri="{FF2B5EF4-FFF2-40B4-BE49-F238E27FC236}">
              <a16:creationId xmlns:a16="http://schemas.microsoft.com/office/drawing/2014/main" id="{375F1394-D544-4BD2-86D3-175121B22592}"/>
            </a:ext>
          </a:extLst>
        </xdr:cNvPr>
        <xdr:cNvSpPr txBox="1"/>
      </xdr:nvSpPr>
      <xdr:spPr>
        <a:xfrm>
          <a:off x="4124960" y="1358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26" name="フローチャート: 判断 225">
          <a:extLst>
            <a:ext uri="{FF2B5EF4-FFF2-40B4-BE49-F238E27FC236}">
              <a16:creationId xmlns:a16="http://schemas.microsoft.com/office/drawing/2014/main" id="{68064A8F-FB94-48ED-A929-0DA43F847086}"/>
            </a:ext>
          </a:extLst>
        </xdr:cNvPr>
        <xdr:cNvSpPr/>
      </xdr:nvSpPr>
      <xdr:spPr>
        <a:xfrm>
          <a:off x="403606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27" name="フローチャート: 判断 226">
          <a:extLst>
            <a:ext uri="{FF2B5EF4-FFF2-40B4-BE49-F238E27FC236}">
              <a16:creationId xmlns:a16="http://schemas.microsoft.com/office/drawing/2014/main" id="{1CE885DE-6BE0-4246-BFAD-7503EB3D74D6}"/>
            </a:ext>
          </a:extLst>
        </xdr:cNvPr>
        <xdr:cNvSpPr/>
      </xdr:nvSpPr>
      <xdr:spPr>
        <a:xfrm>
          <a:off x="3312160" y="13705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28" name="フローチャート: 判断 227">
          <a:extLst>
            <a:ext uri="{FF2B5EF4-FFF2-40B4-BE49-F238E27FC236}">
              <a16:creationId xmlns:a16="http://schemas.microsoft.com/office/drawing/2014/main" id="{A8BC2EF8-1B3B-43EF-87FD-77B75217999F}"/>
            </a:ext>
          </a:extLst>
        </xdr:cNvPr>
        <xdr:cNvSpPr/>
      </xdr:nvSpPr>
      <xdr:spPr>
        <a:xfrm>
          <a:off x="251460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29" name="フローチャート: 判断 228">
          <a:extLst>
            <a:ext uri="{FF2B5EF4-FFF2-40B4-BE49-F238E27FC236}">
              <a16:creationId xmlns:a16="http://schemas.microsoft.com/office/drawing/2014/main" id="{769B78E1-7570-429B-87CF-712E4FF2BF02}"/>
            </a:ext>
          </a:extLst>
        </xdr:cNvPr>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30" name="フローチャート: 判断 229">
          <a:extLst>
            <a:ext uri="{FF2B5EF4-FFF2-40B4-BE49-F238E27FC236}">
              <a16:creationId xmlns:a16="http://schemas.microsoft.com/office/drawing/2014/main" id="{7247949F-E6CB-45BC-8EBE-A75C4B942260}"/>
            </a:ext>
          </a:extLst>
        </xdr:cNvPr>
        <xdr:cNvSpPr/>
      </xdr:nvSpPr>
      <xdr:spPr>
        <a:xfrm>
          <a:off x="96520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E3BB2368-A0A4-4A3D-8D49-B11718EB0B2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19F1E747-34EC-48DB-B360-77FA4580483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F833CE45-225A-47BC-A00C-D19E6AB1F9F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855AC511-5595-4560-A104-3101422D307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4D05F7E6-D1BF-49DC-A0AF-8363B00A639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103887</xdr:rowOff>
    </xdr:from>
    <xdr:to>
      <xdr:col>24</xdr:col>
      <xdr:colOff>114300</xdr:colOff>
      <xdr:row>83</xdr:row>
      <xdr:rowOff>34037</xdr:rowOff>
    </xdr:to>
    <xdr:sp macro="" textlink="">
      <xdr:nvSpPr>
        <xdr:cNvPr id="236" name="楕円 235">
          <a:extLst>
            <a:ext uri="{FF2B5EF4-FFF2-40B4-BE49-F238E27FC236}">
              <a16:creationId xmlns:a16="http://schemas.microsoft.com/office/drawing/2014/main" id="{5183D55C-2978-4830-880C-29D6FE6F0C25}"/>
            </a:ext>
          </a:extLst>
        </xdr:cNvPr>
        <xdr:cNvSpPr/>
      </xdr:nvSpPr>
      <xdr:spPr>
        <a:xfrm>
          <a:off x="4036060" y="13850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82314</xdr:rowOff>
    </xdr:from>
    <xdr:ext cx="405111" cy="259045"/>
    <xdr:sp macro="" textlink="">
      <xdr:nvSpPr>
        <xdr:cNvPr id="237" name="【公営住宅】&#10;有形固定資産減価償却率該当値テキスト">
          <a:extLst>
            <a:ext uri="{FF2B5EF4-FFF2-40B4-BE49-F238E27FC236}">
              <a16:creationId xmlns:a16="http://schemas.microsoft.com/office/drawing/2014/main" id="{32F5C513-D983-414E-8ED9-6E084A6323F9}"/>
            </a:ext>
          </a:extLst>
        </xdr:cNvPr>
        <xdr:cNvSpPr txBox="1"/>
      </xdr:nvSpPr>
      <xdr:spPr>
        <a:xfrm>
          <a:off x="4124960" y="1382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161037</xdr:rowOff>
    </xdr:from>
    <xdr:to>
      <xdr:col>15</xdr:col>
      <xdr:colOff>101600</xdr:colOff>
      <xdr:row>82</xdr:row>
      <xdr:rowOff>91187</xdr:rowOff>
    </xdr:to>
    <xdr:sp macro="" textlink="">
      <xdr:nvSpPr>
        <xdr:cNvPr id="238" name="楕円 237">
          <a:extLst>
            <a:ext uri="{FF2B5EF4-FFF2-40B4-BE49-F238E27FC236}">
              <a16:creationId xmlns:a16="http://schemas.microsoft.com/office/drawing/2014/main" id="{2945C4BA-9447-4C6C-B942-E73E444629D5}"/>
            </a:ext>
          </a:extLst>
        </xdr:cNvPr>
        <xdr:cNvSpPr/>
      </xdr:nvSpPr>
      <xdr:spPr>
        <a:xfrm>
          <a:off x="2514600" y="13739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115315</xdr:rowOff>
    </xdr:from>
    <xdr:to>
      <xdr:col>10</xdr:col>
      <xdr:colOff>165100</xdr:colOff>
      <xdr:row>82</xdr:row>
      <xdr:rowOff>45465</xdr:rowOff>
    </xdr:to>
    <xdr:sp macro="" textlink="">
      <xdr:nvSpPr>
        <xdr:cNvPr id="239" name="楕円 238">
          <a:extLst>
            <a:ext uri="{FF2B5EF4-FFF2-40B4-BE49-F238E27FC236}">
              <a16:creationId xmlns:a16="http://schemas.microsoft.com/office/drawing/2014/main" id="{FC984C4B-AA11-4AB2-A816-F1D914BCF4F6}"/>
            </a:ext>
          </a:extLst>
        </xdr:cNvPr>
        <xdr:cNvSpPr/>
      </xdr:nvSpPr>
      <xdr:spPr>
        <a:xfrm>
          <a:off x="1739900" y="13694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166115</xdr:rowOff>
    </xdr:from>
    <xdr:to>
      <xdr:col>15</xdr:col>
      <xdr:colOff>50800</xdr:colOff>
      <xdr:row>82</xdr:row>
      <xdr:rowOff>40387</xdr:rowOff>
    </xdr:to>
    <xdr:cxnSp macro="">
      <xdr:nvCxnSpPr>
        <xdr:cNvPr id="240" name="直線コネクタ 239">
          <a:extLst>
            <a:ext uri="{FF2B5EF4-FFF2-40B4-BE49-F238E27FC236}">
              <a16:creationId xmlns:a16="http://schemas.microsoft.com/office/drawing/2014/main" id="{3371D5F8-024D-4180-8F2C-7BB6B8629128}"/>
            </a:ext>
          </a:extLst>
        </xdr:cNvPr>
        <xdr:cNvCxnSpPr/>
      </xdr:nvCxnSpPr>
      <xdr:spPr>
        <a:xfrm>
          <a:off x="1790700" y="13744955"/>
          <a:ext cx="7747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65024</xdr:rowOff>
    </xdr:from>
    <xdr:to>
      <xdr:col>6</xdr:col>
      <xdr:colOff>38100</xdr:colOff>
      <xdr:row>81</xdr:row>
      <xdr:rowOff>166624</xdr:rowOff>
    </xdr:to>
    <xdr:sp macro="" textlink="">
      <xdr:nvSpPr>
        <xdr:cNvPr id="241" name="楕円 240">
          <a:extLst>
            <a:ext uri="{FF2B5EF4-FFF2-40B4-BE49-F238E27FC236}">
              <a16:creationId xmlns:a16="http://schemas.microsoft.com/office/drawing/2014/main" id="{A502AB8F-3603-487B-9C17-3C94092E6E81}"/>
            </a:ext>
          </a:extLst>
        </xdr:cNvPr>
        <xdr:cNvSpPr/>
      </xdr:nvSpPr>
      <xdr:spPr>
        <a:xfrm>
          <a:off x="965200" y="13643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115824</xdr:rowOff>
    </xdr:from>
    <xdr:to>
      <xdr:col>10</xdr:col>
      <xdr:colOff>114300</xdr:colOff>
      <xdr:row>81</xdr:row>
      <xdr:rowOff>166115</xdr:rowOff>
    </xdr:to>
    <xdr:cxnSp macro="">
      <xdr:nvCxnSpPr>
        <xdr:cNvPr id="242" name="直線コネクタ 241">
          <a:extLst>
            <a:ext uri="{FF2B5EF4-FFF2-40B4-BE49-F238E27FC236}">
              <a16:creationId xmlns:a16="http://schemas.microsoft.com/office/drawing/2014/main" id="{D7E923E2-2927-4F8C-9434-9E3F4E390613}"/>
            </a:ext>
          </a:extLst>
        </xdr:cNvPr>
        <xdr:cNvCxnSpPr/>
      </xdr:nvCxnSpPr>
      <xdr:spPr>
        <a:xfrm>
          <a:off x="1008380" y="13694664"/>
          <a:ext cx="78232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243" name="n_1aveValue【公営住宅】&#10;有形固定資産減価償却率">
          <a:extLst>
            <a:ext uri="{FF2B5EF4-FFF2-40B4-BE49-F238E27FC236}">
              <a16:creationId xmlns:a16="http://schemas.microsoft.com/office/drawing/2014/main" id="{46D62D12-D580-4D62-892F-BB249F067D95}"/>
            </a:ext>
          </a:extLst>
        </xdr:cNvPr>
        <xdr:cNvSpPr txBox="1"/>
      </xdr:nvSpPr>
      <xdr:spPr>
        <a:xfrm>
          <a:off x="317056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244" name="n_2aveValue【公営住宅】&#10;有形固定資産減価償却率">
          <a:extLst>
            <a:ext uri="{FF2B5EF4-FFF2-40B4-BE49-F238E27FC236}">
              <a16:creationId xmlns:a16="http://schemas.microsoft.com/office/drawing/2014/main" id="{FC4316EB-3AC6-46E3-AED6-55A60230B179}"/>
            </a:ext>
          </a:extLst>
        </xdr:cNvPr>
        <xdr:cNvSpPr txBox="1"/>
      </xdr:nvSpPr>
      <xdr:spPr>
        <a:xfrm>
          <a:off x="2385704" y="1344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245" name="n_3aveValue【公営住宅】&#10;有形固定資産減価償却率">
          <a:extLst>
            <a:ext uri="{FF2B5EF4-FFF2-40B4-BE49-F238E27FC236}">
              <a16:creationId xmlns:a16="http://schemas.microsoft.com/office/drawing/2014/main" id="{FE768CCF-5F34-4549-89BC-296104284C10}"/>
            </a:ext>
          </a:extLst>
        </xdr:cNvPr>
        <xdr:cNvSpPr txBox="1"/>
      </xdr:nvSpPr>
      <xdr:spPr>
        <a:xfrm>
          <a:off x="1611004" y="13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246" name="n_4aveValue【公営住宅】&#10;有形固定資産減価償却率">
          <a:extLst>
            <a:ext uri="{FF2B5EF4-FFF2-40B4-BE49-F238E27FC236}">
              <a16:creationId xmlns:a16="http://schemas.microsoft.com/office/drawing/2014/main" id="{8DC810ED-633C-4BFF-8404-F4D44C46986D}"/>
            </a:ext>
          </a:extLst>
        </xdr:cNvPr>
        <xdr:cNvSpPr txBox="1"/>
      </xdr:nvSpPr>
      <xdr:spPr>
        <a:xfrm>
          <a:off x="8363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82314</xdr:rowOff>
    </xdr:from>
    <xdr:ext cx="405111" cy="259045"/>
    <xdr:sp macro="" textlink="">
      <xdr:nvSpPr>
        <xdr:cNvPr id="247" name="n_2mainValue【公営住宅】&#10;有形固定資産減価償却率">
          <a:extLst>
            <a:ext uri="{FF2B5EF4-FFF2-40B4-BE49-F238E27FC236}">
              <a16:creationId xmlns:a16="http://schemas.microsoft.com/office/drawing/2014/main" id="{D06356F5-2A26-4A91-8B7C-9C0C6CC222A0}"/>
            </a:ext>
          </a:extLst>
        </xdr:cNvPr>
        <xdr:cNvSpPr txBox="1"/>
      </xdr:nvSpPr>
      <xdr:spPr>
        <a:xfrm>
          <a:off x="2385704" y="1382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36592</xdr:rowOff>
    </xdr:from>
    <xdr:ext cx="405111" cy="259045"/>
    <xdr:sp macro="" textlink="">
      <xdr:nvSpPr>
        <xdr:cNvPr id="248" name="n_3mainValue【公営住宅】&#10;有形固定資産減価償却率">
          <a:extLst>
            <a:ext uri="{FF2B5EF4-FFF2-40B4-BE49-F238E27FC236}">
              <a16:creationId xmlns:a16="http://schemas.microsoft.com/office/drawing/2014/main" id="{B789F584-521A-411C-8F1D-96F6E4EB066F}"/>
            </a:ext>
          </a:extLst>
        </xdr:cNvPr>
        <xdr:cNvSpPr txBox="1"/>
      </xdr:nvSpPr>
      <xdr:spPr>
        <a:xfrm>
          <a:off x="1611004" y="1378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11701</xdr:rowOff>
    </xdr:from>
    <xdr:ext cx="405111" cy="259045"/>
    <xdr:sp macro="" textlink="">
      <xdr:nvSpPr>
        <xdr:cNvPr id="249" name="n_4mainValue【公営住宅】&#10;有形固定資産減価償却率">
          <a:extLst>
            <a:ext uri="{FF2B5EF4-FFF2-40B4-BE49-F238E27FC236}">
              <a16:creationId xmlns:a16="http://schemas.microsoft.com/office/drawing/2014/main" id="{436F984A-B7AF-4E45-8436-17CB762DDD82}"/>
            </a:ext>
          </a:extLst>
        </xdr:cNvPr>
        <xdr:cNvSpPr txBox="1"/>
      </xdr:nvSpPr>
      <xdr:spPr>
        <a:xfrm>
          <a:off x="836304" y="134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8268EDC7-2F02-4A2C-ADC7-FD1134CD7ED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BF4CC83F-4B06-40F1-B6DF-D7E9C6B3D7B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4E594109-B23F-4104-B2DF-D323DC12DE0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E7D37CD2-A3C6-405E-9158-8FBFAF4571D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6D42D34A-6D8F-4BA8-8234-46C2959A3C1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DDB3B296-437F-4F18-A349-18A8C0545A2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B3F1F667-D1AB-4081-AB04-E4742758336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8767C126-A329-4028-9A44-DC68631F6EB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2CF04100-4CD9-484E-BA9A-A69FC85FE69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976F328F-F2AA-45B9-A466-CF1A7FB3FC1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32BC34B6-10F3-46AE-AF85-48915D9DA61B}"/>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F991E569-BAB1-4C66-AFDC-038A74EB0808}"/>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66BF873A-12AE-41E0-B184-9DCDEEF1E122}"/>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F48F90EB-062C-4721-8B75-ED4E2675C0F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70691B23-7134-497D-A3FE-3A7A0431CC0A}"/>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7D59A1FA-ABFB-4C4C-A42F-50C8A6625DA8}"/>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F382E805-2D32-4028-AC34-41BE8AF10EA3}"/>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E8E5DB23-EE91-49A5-9EA9-B7FA4C10C7D2}"/>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3252EC67-66B1-4293-9139-17BDC7DD40D3}"/>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id="{EFD896ED-AEBA-4666-8239-2009E9F2445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9C11537F-0901-47F4-B68C-7654082F85A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15C809CD-D7A6-4435-A8A0-C6F365B4BF7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a:extLst>
            <a:ext uri="{FF2B5EF4-FFF2-40B4-BE49-F238E27FC236}">
              <a16:creationId xmlns:a16="http://schemas.microsoft.com/office/drawing/2014/main" id="{070D0B88-71D5-4161-B6B0-E1D8B7F0EA2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273" name="直線コネクタ 272">
          <a:extLst>
            <a:ext uri="{FF2B5EF4-FFF2-40B4-BE49-F238E27FC236}">
              <a16:creationId xmlns:a16="http://schemas.microsoft.com/office/drawing/2014/main" id="{980542AD-0ADB-4E60-9448-9ADFFE384A7B}"/>
            </a:ext>
          </a:extLst>
        </xdr:cNvPr>
        <xdr:cNvCxnSpPr/>
      </xdr:nvCxnSpPr>
      <xdr:spPr>
        <a:xfrm flipV="1">
          <a:off x="9219565" y="13036295"/>
          <a:ext cx="0" cy="147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74" name="【公営住宅】&#10;一人当たり面積最小値テキスト">
          <a:extLst>
            <a:ext uri="{FF2B5EF4-FFF2-40B4-BE49-F238E27FC236}">
              <a16:creationId xmlns:a16="http://schemas.microsoft.com/office/drawing/2014/main" id="{2E7BDAD5-C7C3-4A80-A69F-45370EC0F81B}"/>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75" name="直線コネクタ 274">
          <a:extLst>
            <a:ext uri="{FF2B5EF4-FFF2-40B4-BE49-F238E27FC236}">
              <a16:creationId xmlns:a16="http://schemas.microsoft.com/office/drawing/2014/main" id="{A28097AB-823C-4073-AC73-AEFC04DE5D06}"/>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276" name="【公営住宅】&#10;一人当たり面積最大値テキスト">
          <a:extLst>
            <a:ext uri="{FF2B5EF4-FFF2-40B4-BE49-F238E27FC236}">
              <a16:creationId xmlns:a16="http://schemas.microsoft.com/office/drawing/2014/main" id="{AE152B53-CFE1-40EF-A546-81E378C3EF71}"/>
            </a:ext>
          </a:extLst>
        </xdr:cNvPr>
        <xdr:cNvSpPr txBox="1"/>
      </xdr:nvSpPr>
      <xdr:spPr>
        <a:xfrm>
          <a:off x="9258300" y="128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277" name="直線コネクタ 276">
          <a:extLst>
            <a:ext uri="{FF2B5EF4-FFF2-40B4-BE49-F238E27FC236}">
              <a16:creationId xmlns:a16="http://schemas.microsoft.com/office/drawing/2014/main" id="{F0082CE5-26DD-456C-850F-7CAE9278EF14}"/>
            </a:ext>
          </a:extLst>
        </xdr:cNvPr>
        <xdr:cNvCxnSpPr/>
      </xdr:nvCxnSpPr>
      <xdr:spPr>
        <a:xfrm>
          <a:off x="9154160" y="13036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278" name="【公営住宅】&#10;一人当たり面積平均値テキスト">
          <a:extLst>
            <a:ext uri="{FF2B5EF4-FFF2-40B4-BE49-F238E27FC236}">
              <a16:creationId xmlns:a16="http://schemas.microsoft.com/office/drawing/2014/main" id="{8A76ED4A-6CFF-48A6-A3D2-FB4A67F7D9FA}"/>
            </a:ext>
          </a:extLst>
        </xdr:cNvPr>
        <xdr:cNvSpPr txBox="1"/>
      </xdr:nvSpPr>
      <xdr:spPr>
        <a:xfrm>
          <a:off x="9258300" y="1396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279" name="フローチャート: 判断 278">
          <a:extLst>
            <a:ext uri="{FF2B5EF4-FFF2-40B4-BE49-F238E27FC236}">
              <a16:creationId xmlns:a16="http://schemas.microsoft.com/office/drawing/2014/main" id="{A42C1D2E-44E7-4F88-9927-F428CFC61D90}"/>
            </a:ext>
          </a:extLst>
        </xdr:cNvPr>
        <xdr:cNvSpPr/>
      </xdr:nvSpPr>
      <xdr:spPr>
        <a:xfrm>
          <a:off x="9192260" y="14113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280" name="フローチャート: 判断 279">
          <a:extLst>
            <a:ext uri="{FF2B5EF4-FFF2-40B4-BE49-F238E27FC236}">
              <a16:creationId xmlns:a16="http://schemas.microsoft.com/office/drawing/2014/main" id="{6CBDA60C-4D9B-47C7-B97C-4E0C53FD7E89}"/>
            </a:ext>
          </a:extLst>
        </xdr:cNvPr>
        <xdr:cNvSpPr/>
      </xdr:nvSpPr>
      <xdr:spPr>
        <a:xfrm>
          <a:off x="8445500" y="141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281" name="フローチャート: 判断 280">
          <a:extLst>
            <a:ext uri="{FF2B5EF4-FFF2-40B4-BE49-F238E27FC236}">
              <a16:creationId xmlns:a16="http://schemas.microsoft.com/office/drawing/2014/main" id="{226D8086-2DD2-4F5F-BB6D-4FC4D936B501}"/>
            </a:ext>
          </a:extLst>
        </xdr:cNvPr>
        <xdr:cNvSpPr/>
      </xdr:nvSpPr>
      <xdr:spPr>
        <a:xfrm>
          <a:off x="7670800" y="1408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282" name="フローチャート: 判断 281">
          <a:extLst>
            <a:ext uri="{FF2B5EF4-FFF2-40B4-BE49-F238E27FC236}">
              <a16:creationId xmlns:a16="http://schemas.microsoft.com/office/drawing/2014/main" id="{5D67A0EA-E1D6-4ED9-B9B8-148E82B34439}"/>
            </a:ext>
          </a:extLst>
        </xdr:cNvPr>
        <xdr:cNvSpPr/>
      </xdr:nvSpPr>
      <xdr:spPr>
        <a:xfrm>
          <a:off x="687324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283" name="フローチャート: 判断 282">
          <a:extLst>
            <a:ext uri="{FF2B5EF4-FFF2-40B4-BE49-F238E27FC236}">
              <a16:creationId xmlns:a16="http://schemas.microsoft.com/office/drawing/2014/main" id="{B551126B-83C1-49F4-80BC-553A18CE7930}"/>
            </a:ext>
          </a:extLst>
        </xdr:cNvPr>
        <xdr:cNvSpPr/>
      </xdr:nvSpPr>
      <xdr:spPr>
        <a:xfrm>
          <a:off x="60985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C4DBCE47-9C3C-4A72-B73B-F9C7BCE5923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58611CEF-CCED-4DB8-8E70-A080E73B6F8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BCE4F30-D3EA-4405-90C7-4A769066C45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E5E5CB3-4DCD-48DF-849A-F2B393AE8AF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FF6A8912-4D2C-43B9-B626-60D64F5D002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154939</xdr:rowOff>
    </xdr:from>
    <xdr:to>
      <xdr:col>55</xdr:col>
      <xdr:colOff>50800</xdr:colOff>
      <xdr:row>85</xdr:row>
      <xdr:rowOff>85089</xdr:rowOff>
    </xdr:to>
    <xdr:sp macro="" textlink="">
      <xdr:nvSpPr>
        <xdr:cNvPr id="289" name="楕円 288">
          <a:extLst>
            <a:ext uri="{FF2B5EF4-FFF2-40B4-BE49-F238E27FC236}">
              <a16:creationId xmlns:a16="http://schemas.microsoft.com/office/drawing/2014/main" id="{586CC326-7B94-40FA-AE37-8D921D444426}"/>
            </a:ext>
          </a:extLst>
        </xdr:cNvPr>
        <xdr:cNvSpPr/>
      </xdr:nvSpPr>
      <xdr:spPr>
        <a:xfrm>
          <a:off x="9192260" y="14236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133366</xdr:rowOff>
    </xdr:from>
    <xdr:ext cx="469744" cy="259045"/>
    <xdr:sp macro="" textlink="">
      <xdr:nvSpPr>
        <xdr:cNvPr id="290" name="【公営住宅】&#10;一人当たり面積該当値テキスト">
          <a:extLst>
            <a:ext uri="{FF2B5EF4-FFF2-40B4-BE49-F238E27FC236}">
              <a16:creationId xmlns:a16="http://schemas.microsoft.com/office/drawing/2014/main" id="{9C868C30-0066-432F-BC3F-54CF8B2F9085}"/>
            </a:ext>
          </a:extLst>
        </xdr:cNvPr>
        <xdr:cNvSpPr txBox="1"/>
      </xdr:nvSpPr>
      <xdr:spPr>
        <a:xfrm>
          <a:off x="9258300" y="142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157987</xdr:rowOff>
    </xdr:from>
    <xdr:to>
      <xdr:col>46</xdr:col>
      <xdr:colOff>38100</xdr:colOff>
      <xdr:row>85</xdr:row>
      <xdr:rowOff>88137</xdr:rowOff>
    </xdr:to>
    <xdr:sp macro="" textlink="">
      <xdr:nvSpPr>
        <xdr:cNvPr id="291" name="楕円 290">
          <a:extLst>
            <a:ext uri="{FF2B5EF4-FFF2-40B4-BE49-F238E27FC236}">
              <a16:creationId xmlns:a16="http://schemas.microsoft.com/office/drawing/2014/main" id="{47602C0D-89A3-48AC-89C2-B62688871943}"/>
            </a:ext>
          </a:extLst>
        </xdr:cNvPr>
        <xdr:cNvSpPr/>
      </xdr:nvSpPr>
      <xdr:spPr>
        <a:xfrm>
          <a:off x="7670800" y="142397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158750</xdr:rowOff>
    </xdr:from>
    <xdr:to>
      <xdr:col>41</xdr:col>
      <xdr:colOff>101600</xdr:colOff>
      <xdr:row>85</xdr:row>
      <xdr:rowOff>88900</xdr:rowOff>
    </xdr:to>
    <xdr:sp macro="" textlink="">
      <xdr:nvSpPr>
        <xdr:cNvPr id="292" name="楕円 291">
          <a:extLst>
            <a:ext uri="{FF2B5EF4-FFF2-40B4-BE49-F238E27FC236}">
              <a16:creationId xmlns:a16="http://schemas.microsoft.com/office/drawing/2014/main" id="{F9282C2A-3B07-4D99-A831-73B6909A0C96}"/>
            </a:ext>
          </a:extLst>
        </xdr:cNvPr>
        <xdr:cNvSpPr/>
      </xdr:nvSpPr>
      <xdr:spPr>
        <a:xfrm>
          <a:off x="6873240" y="1424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37337</xdr:rowOff>
    </xdr:from>
    <xdr:to>
      <xdr:col>45</xdr:col>
      <xdr:colOff>177800</xdr:colOff>
      <xdr:row>85</xdr:row>
      <xdr:rowOff>38100</xdr:rowOff>
    </xdr:to>
    <xdr:cxnSp macro="">
      <xdr:nvCxnSpPr>
        <xdr:cNvPr id="293" name="直線コネクタ 292">
          <a:extLst>
            <a:ext uri="{FF2B5EF4-FFF2-40B4-BE49-F238E27FC236}">
              <a16:creationId xmlns:a16="http://schemas.microsoft.com/office/drawing/2014/main" id="{E5BD8964-5007-4C1F-A570-6CFCCE1B938E}"/>
            </a:ext>
          </a:extLst>
        </xdr:cNvPr>
        <xdr:cNvCxnSpPr/>
      </xdr:nvCxnSpPr>
      <xdr:spPr>
        <a:xfrm flipV="1">
          <a:off x="6924040" y="14286737"/>
          <a:ext cx="78994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159513</xdr:rowOff>
    </xdr:from>
    <xdr:to>
      <xdr:col>36</xdr:col>
      <xdr:colOff>165100</xdr:colOff>
      <xdr:row>85</xdr:row>
      <xdr:rowOff>89663</xdr:rowOff>
    </xdr:to>
    <xdr:sp macro="" textlink="">
      <xdr:nvSpPr>
        <xdr:cNvPr id="294" name="楕円 293">
          <a:extLst>
            <a:ext uri="{FF2B5EF4-FFF2-40B4-BE49-F238E27FC236}">
              <a16:creationId xmlns:a16="http://schemas.microsoft.com/office/drawing/2014/main" id="{126CE942-6246-4CC4-8335-ACE7E6AE1497}"/>
            </a:ext>
          </a:extLst>
        </xdr:cNvPr>
        <xdr:cNvSpPr/>
      </xdr:nvSpPr>
      <xdr:spPr>
        <a:xfrm>
          <a:off x="6098540" y="14241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38100</xdr:rowOff>
    </xdr:from>
    <xdr:to>
      <xdr:col>41</xdr:col>
      <xdr:colOff>50800</xdr:colOff>
      <xdr:row>85</xdr:row>
      <xdr:rowOff>38863</xdr:rowOff>
    </xdr:to>
    <xdr:cxnSp macro="">
      <xdr:nvCxnSpPr>
        <xdr:cNvPr id="295" name="直線コネクタ 294">
          <a:extLst>
            <a:ext uri="{FF2B5EF4-FFF2-40B4-BE49-F238E27FC236}">
              <a16:creationId xmlns:a16="http://schemas.microsoft.com/office/drawing/2014/main" id="{9F1A816D-79E6-40CC-908E-E76C6AAE8155}"/>
            </a:ext>
          </a:extLst>
        </xdr:cNvPr>
        <xdr:cNvCxnSpPr/>
      </xdr:nvCxnSpPr>
      <xdr:spPr>
        <a:xfrm flipV="1">
          <a:off x="6149340" y="14287500"/>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296" name="n_1aveValue【公営住宅】&#10;一人当たり面積">
          <a:extLst>
            <a:ext uri="{FF2B5EF4-FFF2-40B4-BE49-F238E27FC236}">
              <a16:creationId xmlns:a16="http://schemas.microsoft.com/office/drawing/2014/main" id="{B3C09978-60E3-4E08-87DA-D5FD62D5935B}"/>
            </a:ext>
          </a:extLst>
        </xdr:cNvPr>
        <xdr:cNvSpPr txBox="1"/>
      </xdr:nvSpPr>
      <xdr:spPr>
        <a:xfrm>
          <a:off x="8271587" y="1390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297" name="n_2aveValue【公営住宅】&#10;一人当たり面積">
          <a:extLst>
            <a:ext uri="{FF2B5EF4-FFF2-40B4-BE49-F238E27FC236}">
              <a16:creationId xmlns:a16="http://schemas.microsoft.com/office/drawing/2014/main" id="{1B5C9753-9D4F-4C35-9FCC-9C3D1D4D0183}"/>
            </a:ext>
          </a:extLst>
        </xdr:cNvPr>
        <xdr:cNvSpPr txBox="1"/>
      </xdr:nvSpPr>
      <xdr:spPr>
        <a:xfrm>
          <a:off x="7509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298" name="n_3aveValue【公営住宅】&#10;一人当たり面積">
          <a:extLst>
            <a:ext uri="{FF2B5EF4-FFF2-40B4-BE49-F238E27FC236}">
              <a16:creationId xmlns:a16="http://schemas.microsoft.com/office/drawing/2014/main" id="{0F81C951-F10F-4769-A4F4-89179EC0F410}"/>
            </a:ext>
          </a:extLst>
        </xdr:cNvPr>
        <xdr:cNvSpPr txBox="1"/>
      </xdr:nvSpPr>
      <xdr:spPr>
        <a:xfrm>
          <a:off x="671202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299" name="n_4aveValue【公営住宅】&#10;一人当たり面積">
          <a:extLst>
            <a:ext uri="{FF2B5EF4-FFF2-40B4-BE49-F238E27FC236}">
              <a16:creationId xmlns:a16="http://schemas.microsoft.com/office/drawing/2014/main" id="{D7EFF2F9-C7EB-4BF5-89CC-265399A337B2}"/>
            </a:ext>
          </a:extLst>
        </xdr:cNvPr>
        <xdr:cNvSpPr txBox="1"/>
      </xdr:nvSpPr>
      <xdr:spPr>
        <a:xfrm>
          <a:off x="59373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79264</xdr:rowOff>
    </xdr:from>
    <xdr:ext cx="469744" cy="259045"/>
    <xdr:sp macro="" textlink="">
      <xdr:nvSpPr>
        <xdr:cNvPr id="300" name="n_2mainValue【公営住宅】&#10;一人当たり面積">
          <a:extLst>
            <a:ext uri="{FF2B5EF4-FFF2-40B4-BE49-F238E27FC236}">
              <a16:creationId xmlns:a16="http://schemas.microsoft.com/office/drawing/2014/main" id="{CCE7759D-465A-487B-B707-2F5C690B8BEB}"/>
            </a:ext>
          </a:extLst>
        </xdr:cNvPr>
        <xdr:cNvSpPr txBox="1"/>
      </xdr:nvSpPr>
      <xdr:spPr>
        <a:xfrm>
          <a:off x="7509587" y="1432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80027</xdr:rowOff>
    </xdr:from>
    <xdr:ext cx="469744" cy="259045"/>
    <xdr:sp macro="" textlink="">
      <xdr:nvSpPr>
        <xdr:cNvPr id="301" name="n_3mainValue【公営住宅】&#10;一人当たり面積">
          <a:extLst>
            <a:ext uri="{FF2B5EF4-FFF2-40B4-BE49-F238E27FC236}">
              <a16:creationId xmlns:a16="http://schemas.microsoft.com/office/drawing/2014/main" id="{4A041EBF-D980-430A-9FEF-1F997FE40F4E}"/>
            </a:ext>
          </a:extLst>
        </xdr:cNvPr>
        <xdr:cNvSpPr txBox="1"/>
      </xdr:nvSpPr>
      <xdr:spPr>
        <a:xfrm>
          <a:off x="67120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80790</xdr:rowOff>
    </xdr:from>
    <xdr:ext cx="469744" cy="259045"/>
    <xdr:sp macro="" textlink="">
      <xdr:nvSpPr>
        <xdr:cNvPr id="302" name="n_4mainValue【公営住宅】&#10;一人当たり面積">
          <a:extLst>
            <a:ext uri="{FF2B5EF4-FFF2-40B4-BE49-F238E27FC236}">
              <a16:creationId xmlns:a16="http://schemas.microsoft.com/office/drawing/2014/main" id="{626C15E5-58B6-4A19-9361-0B74CF0890D7}"/>
            </a:ext>
          </a:extLst>
        </xdr:cNvPr>
        <xdr:cNvSpPr txBox="1"/>
      </xdr:nvSpPr>
      <xdr:spPr>
        <a:xfrm>
          <a:off x="59373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a:extLst>
            <a:ext uri="{FF2B5EF4-FFF2-40B4-BE49-F238E27FC236}">
              <a16:creationId xmlns:a16="http://schemas.microsoft.com/office/drawing/2014/main" id="{20C6FB24-38F7-4CC1-961A-2C3CADC6E86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a:extLst>
            <a:ext uri="{FF2B5EF4-FFF2-40B4-BE49-F238E27FC236}">
              <a16:creationId xmlns:a16="http://schemas.microsoft.com/office/drawing/2014/main" id="{6C8DE9C9-8DB4-45C8-AA5F-C8FBCBBD92F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a:extLst>
            <a:ext uri="{FF2B5EF4-FFF2-40B4-BE49-F238E27FC236}">
              <a16:creationId xmlns:a16="http://schemas.microsoft.com/office/drawing/2014/main" id="{7C019B8A-CA0C-4FC5-B996-74BF18A4907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a:extLst>
            <a:ext uri="{FF2B5EF4-FFF2-40B4-BE49-F238E27FC236}">
              <a16:creationId xmlns:a16="http://schemas.microsoft.com/office/drawing/2014/main" id="{92D034D9-0DCE-45D0-A7F5-D363647D177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a:extLst>
            <a:ext uri="{FF2B5EF4-FFF2-40B4-BE49-F238E27FC236}">
              <a16:creationId xmlns:a16="http://schemas.microsoft.com/office/drawing/2014/main" id="{65CA363C-5129-4BD3-89CC-400580F390B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a:extLst>
            <a:ext uri="{FF2B5EF4-FFF2-40B4-BE49-F238E27FC236}">
              <a16:creationId xmlns:a16="http://schemas.microsoft.com/office/drawing/2014/main" id="{39F68B28-C162-4DBC-AD0A-436C58EE6D5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a:extLst>
            <a:ext uri="{FF2B5EF4-FFF2-40B4-BE49-F238E27FC236}">
              <a16:creationId xmlns:a16="http://schemas.microsoft.com/office/drawing/2014/main" id="{4CCBFFDB-8D42-487E-B57D-1B87FB63501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a:extLst>
            <a:ext uri="{FF2B5EF4-FFF2-40B4-BE49-F238E27FC236}">
              <a16:creationId xmlns:a16="http://schemas.microsoft.com/office/drawing/2014/main" id="{49CD78F9-86BA-4FD5-A89A-EA37DDCCEC2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a:extLst>
            <a:ext uri="{FF2B5EF4-FFF2-40B4-BE49-F238E27FC236}">
              <a16:creationId xmlns:a16="http://schemas.microsoft.com/office/drawing/2014/main" id="{4F3FE46B-E08A-4C2D-95B2-AFF239618A7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a:extLst>
            <a:ext uri="{FF2B5EF4-FFF2-40B4-BE49-F238E27FC236}">
              <a16:creationId xmlns:a16="http://schemas.microsoft.com/office/drawing/2014/main" id="{CA40423C-E29B-41E6-9BF7-B9BB7A2D4B0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a:extLst>
            <a:ext uri="{FF2B5EF4-FFF2-40B4-BE49-F238E27FC236}">
              <a16:creationId xmlns:a16="http://schemas.microsoft.com/office/drawing/2014/main" id="{21902336-247C-4EBC-8984-D48649E55D2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a:extLst>
            <a:ext uri="{FF2B5EF4-FFF2-40B4-BE49-F238E27FC236}">
              <a16:creationId xmlns:a16="http://schemas.microsoft.com/office/drawing/2014/main" id="{5D436441-4A7D-486E-A537-F9E915FEB30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a:extLst>
            <a:ext uri="{FF2B5EF4-FFF2-40B4-BE49-F238E27FC236}">
              <a16:creationId xmlns:a16="http://schemas.microsoft.com/office/drawing/2014/main" id="{F6C223C0-365C-4B18-9015-4510D8C1E2C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a:extLst>
            <a:ext uri="{FF2B5EF4-FFF2-40B4-BE49-F238E27FC236}">
              <a16:creationId xmlns:a16="http://schemas.microsoft.com/office/drawing/2014/main" id="{13F05066-1C26-48DD-9778-7E86D588A1F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a:extLst>
            <a:ext uri="{FF2B5EF4-FFF2-40B4-BE49-F238E27FC236}">
              <a16:creationId xmlns:a16="http://schemas.microsoft.com/office/drawing/2014/main" id="{AE41916D-9DA7-48E9-B067-014A445EC92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a:extLst>
            <a:ext uri="{FF2B5EF4-FFF2-40B4-BE49-F238E27FC236}">
              <a16:creationId xmlns:a16="http://schemas.microsoft.com/office/drawing/2014/main" id="{A42A28B5-8110-409B-8AF0-B205C4FDCE34}"/>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a:extLst>
            <a:ext uri="{FF2B5EF4-FFF2-40B4-BE49-F238E27FC236}">
              <a16:creationId xmlns:a16="http://schemas.microsoft.com/office/drawing/2014/main" id="{A9CCFC93-7E63-4F43-8A2C-200E6494121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a:extLst>
            <a:ext uri="{FF2B5EF4-FFF2-40B4-BE49-F238E27FC236}">
              <a16:creationId xmlns:a16="http://schemas.microsoft.com/office/drawing/2014/main" id="{B1A0BD04-DEA4-4631-8200-C11EB99E8FE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a:extLst>
            <a:ext uri="{FF2B5EF4-FFF2-40B4-BE49-F238E27FC236}">
              <a16:creationId xmlns:a16="http://schemas.microsoft.com/office/drawing/2014/main" id="{AC49BFEA-9E66-48AA-982D-C25247757A2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a:extLst>
            <a:ext uri="{FF2B5EF4-FFF2-40B4-BE49-F238E27FC236}">
              <a16:creationId xmlns:a16="http://schemas.microsoft.com/office/drawing/2014/main" id="{96EE2F6D-C758-4633-A69E-15F2221046C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a:extLst>
            <a:ext uri="{FF2B5EF4-FFF2-40B4-BE49-F238E27FC236}">
              <a16:creationId xmlns:a16="http://schemas.microsoft.com/office/drawing/2014/main" id="{0BB68056-977B-4FBC-BDE8-8721A96761C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a:extLst>
            <a:ext uri="{FF2B5EF4-FFF2-40B4-BE49-F238E27FC236}">
              <a16:creationId xmlns:a16="http://schemas.microsoft.com/office/drawing/2014/main" id="{0DE1914B-3019-4C73-B518-1DADDA44B89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a:extLst>
            <a:ext uri="{FF2B5EF4-FFF2-40B4-BE49-F238E27FC236}">
              <a16:creationId xmlns:a16="http://schemas.microsoft.com/office/drawing/2014/main" id="{C98AD24E-50BA-4FA1-BA76-10934D8672F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a:extLst>
            <a:ext uri="{FF2B5EF4-FFF2-40B4-BE49-F238E27FC236}">
              <a16:creationId xmlns:a16="http://schemas.microsoft.com/office/drawing/2014/main" id="{82DCE71E-6E83-44B5-97ED-D068B0ECF08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a:extLst>
            <a:ext uri="{FF2B5EF4-FFF2-40B4-BE49-F238E27FC236}">
              <a16:creationId xmlns:a16="http://schemas.microsoft.com/office/drawing/2014/main" id="{63F01577-5A44-4EA4-85A8-DB80726C290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a:extLst>
            <a:ext uri="{FF2B5EF4-FFF2-40B4-BE49-F238E27FC236}">
              <a16:creationId xmlns:a16="http://schemas.microsoft.com/office/drawing/2014/main" id="{45260E67-E1E3-4079-92D1-4EBC6E08217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9" name="テキスト ボックス 328">
          <a:extLst>
            <a:ext uri="{FF2B5EF4-FFF2-40B4-BE49-F238E27FC236}">
              <a16:creationId xmlns:a16="http://schemas.microsoft.com/office/drawing/2014/main" id="{A43BDEBE-7976-44C1-954D-B8A0B241ADE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0" name="直線コネクタ 329">
          <a:extLst>
            <a:ext uri="{FF2B5EF4-FFF2-40B4-BE49-F238E27FC236}">
              <a16:creationId xmlns:a16="http://schemas.microsoft.com/office/drawing/2014/main" id="{A8A61FEE-D6C4-4C7B-ABC8-8CA0921945C8}"/>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1" name="テキスト ボックス 330">
          <a:extLst>
            <a:ext uri="{FF2B5EF4-FFF2-40B4-BE49-F238E27FC236}">
              <a16:creationId xmlns:a16="http://schemas.microsoft.com/office/drawing/2014/main" id="{DD9C9800-8523-4E7A-9AC8-D841B4F3F58C}"/>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2" name="直線コネクタ 331">
          <a:extLst>
            <a:ext uri="{FF2B5EF4-FFF2-40B4-BE49-F238E27FC236}">
              <a16:creationId xmlns:a16="http://schemas.microsoft.com/office/drawing/2014/main" id="{C0B8D279-BBC4-433D-8ABA-996964C0604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3" name="テキスト ボックス 332">
          <a:extLst>
            <a:ext uri="{FF2B5EF4-FFF2-40B4-BE49-F238E27FC236}">
              <a16:creationId xmlns:a16="http://schemas.microsoft.com/office/drawing/2014/main" id="{C7168875-2DB6-4404-8690-4DD576EF0693}"/>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4" name="直線コネクタ 333">
          <a:extLst>
            <a:ext uri="{FF2B5EF4-FFF2-40B4-BE49-F238E27FC236}">
              <a16:creationId xmlns:a16="http://schemas.microsoft.com/office/drawing/2014/main" id="{75238ECF-4094-44ED-970F-EC7BD71267E1}"/>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5" name="テキスト ボックス 334">
          <a:extLst>
            <a:ext uri="{FF2B5EF4-FFF2-40B4-BE49-F238E27FC236}">
              <a16:creationId xmlns:a16="http://schemas.microsoft.com/office/drawing/2014/main" id="{2EB49273-570E-4878-9F7C-38DD010B14C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6" name="直線コネクタ 335">
          <a:extLst>
            <a:ext uri="{FF2B5EF4-FFF2-40B4-BE49-F238E27FC236}">
              <a16:creationId xmlns:a16="http://schemas.microsoft.com/office/drawing/2014/main" id="{5176DB69-26E3-4EC6-A46D-201B708801E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7" name="テキスト ボックス 336">
          <a:extLst>
            <a:ext uri="{FF2B5EF4-FFF2-40B4-BE49-F238E27FC236}">
              <a16:creationId xmlns:a16="http://schemas.microsoft.com/office/drawing/2014/main" id="{13034998-8DD7-4911-AB64-56ED310704F3}"/>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8" name="直線コネクタ 337">
          <a:extLst>
            <a:ext uri="{FF2B5EF4-FFF2-40B4-BE49-F238E27FC236}">
              <a16:creationId xmlns:a16="http://schemas.microsoft.com/office/drawing/2014/main" id="{5EEAFB60-4AF7-4082-B5BB-D94303E47811}"/>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9" name="テキスト ボックス 338">
          <a:extLst>
            <a:ext uri="{FF2B5EF4-FFF2-40B4-BE49-F238E27FC236}">
              <a16:creationId xmlns:a16="http://schemas.microsoft.com/office/drawing/2014/main" id="{8F04BAF6-3569-4EC7-8EA2-EB0DE1DF620D}"/>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0" name="直線コネクタ 339">
          <a:extLst>
            <a:ext uri="{FF2B5EF4-FFF2-40B4-BE49-F238E27FC236}">
              <a16:creationId xmlns:a16="http://schemas.microsoft.com/office/drawing/2014/main" id="{FE0049E8-DFE0-46B0-8B48-22B4821C799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1" name="テキスト ボックス 340">
          <a:extLst>
            <a:ext uri="{FF2B5EF4-FFF2-40B4-BE49-F238E27FC236}">
              <a16:creationId xmlns:a16="http://schemas.microsoft.com/office/drawing/2014/main" id="{BEDE8313-7780-4B83-82CB-29FD85547DE9}"/>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a:extLst>
            <a:ext uri="{FF2B5EF4-FFF2-40B4-BE49-F238E27FC236}">
              <a16:creationId xmlns:a16="http://schemas.microsoft.com/office/drawing/2014/main" id="{9B1BFD66-DAB3-43A1-B7D4-05028FFF1C5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a:extLst>
            <a:ext uri="{FF2B5EF4-FFF2-40B4-BE49-F238E27FC236}">
              <a16:creationId xmlns:a16="http://schemas.microsoft.com/office/drawing/2014/main" id="{687FB4F3-DBA1-4982-A3B6-4516021A46E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344" name="直線コネクタ 343">
          <a:extLst>
            <a:ext uri="{FF2B5EF4-FFF2-40B4-BE49-F238E27FC236}">
              <a16:creationId xmlns:a16="http://schemas.microsoft.com/office/drawing/2014/main" id="{90E12E7E-1718-47E3-9740-3A35F5DDBFF4}"/>
            </a:ext>
          </a:extLst>
        </xdr:cNvPr>
        <xdr:cNvCxnSpPr/>
      </xdr:nvCxnSpPr>
      <xdr:spPr>
        <a:xfrm flipV="1">
          <a:off x="14375764" y="5685064"/>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345" name="【認定こども園・幼稚園・保育所】&#10;有形固定資産減価償却率最小値テキスト">
          <a:extLst>
            <a:ext uri="{FF2B5EF4-FFF2-40B4-BE49-F238E27FC236}">
              <a16:creationId xmlns:a16="http://schemas.microsoft.com/office/drawing/2014/main" id="{DA99B28D-F4BE-45B1-9B2E-16D501ED9F7F}"/>
            </a:ext>
          </a:extLst>
        </xdr:cNvPr>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346" name="直線コネクタ 345">
          <a:extLst>
            <a:ext uri="{FF2B5EF4-FFF2-40B4-BE49-F238E27FC236}">
              <a16:creationId xmlns:a16="http://schemas.microsoft.com/office/drawing/2014/main" id="{5720CF3D-3398-40E5-A718-4F785D5513A6}"/>
            </a:ext>
          </a:extLst>
        </xdr:cNvPr>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347" name="【認定こども園・幼稚園・保育所】&#10;有形固定資産減価償却率最大値テキスト">
          <a:extLst>
            <a:ext uri="{FF2B5EF4-FFF2-40B4-BE49-F238E27FC236}">
              <a16:creationId xmlns:a16="http://schemas.microsoft.com/office/drawing/2014/main" id="{2EEEDC4E-D0AC-4FAE-B33B-B59F5EE35DBC}"/>
            </a:ext>
          </a:extLst>
        </xdr:cNvPr>
        <xdr:cNvSpPr txBox="1"/>
      </xdr:nvSpPr>
      <xdr:spPr>
        <a:xfrm>
          <a:off x="14414500" y="5464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348" name="直線コネクタ 347">
          <a:extLst>
            <a:ext uri="{FF2B5EF4-FFF2-40B4-BE49-F238E27FC236}">
              <a16:creationId xmlns:a16="http://schemas.microsoft.com/office/drawing/2014/main" id="{A6866E8A-3C3D-4E12-A866-DB5B75EB0797}"/>
            </a:ext>
          </a:extLst>
        </xdr:cNvPr>
        <xdr:cNvCxnSpPr/>
      </xdr:nvCxnSpPr>
      <xdr:spPr>
        <a:xfrm>
          <a:off x="1428750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349" name="【認定こども園・幼稚園・保育所】&#10;有形固定資産減価償却率平均値テキスト">
          <a:extLst>
            <a:ext uri="{FF2B5EF4-FFF2-40B4-BE49-F238E27FC236}">
              <a16:creationId xmlns:a16="http://schemas.microsoft.com/office/drawing/2014/main" id="{7EE8B3A1-6074-438E-B9AF-CAFEF0B4D447}"/>
            </a:ext>
          </a:extLst>
        </xdr:cNvPr>
        <xdr:cNvSpPr txBox="1"/>
      </xdr:nvSpPr>
      <xdr:spPr>
        <a:xfrm>
          <a:off x="14414500" y="62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350" name="フローチャート: 判断 349">
          <a:extLst>
            <a:ext uri="{FF2B5EF4-FFF2-40B4-BE49-F238E27FC236}">
              <a16:creationId xmlns:a16="http://schemas.microsoft.com/office/drawing/2014/main" id="{07EB14D8-EC53-4F99-84A9-631E896168AE}"/>
            </a:ext>
          </a:extLst>
        </xdr:cNvPr>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351" name="フローチャート: 判断 350">
          <a:extLst>
            <a:ext uri="{FF2B5EF4-FFF2-40B4-BE49-F238E27FC236}">
              <a16:creationId xmlns:a16="http://schemas.microsoft.com/office/drawing/2014/main" id="{64FF5C5C-CFD2-461C-8FB1-EBDF4B8DAD1B}"/>
            </a:ext>
          </a:extLst>
        </xdr:cNvPr>
        <xdr:cNvSpPr/>
      </xdr:nvSpPr>
      <xdr:spPr>
        <a:xfrm>
          <a:off x="135788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352" name="フローチャート: 判断 351">
          <a:extLst>
            <a:ext uri="{FF2B5EF4-FFF2-40B4-BE49-F238E27FC236}">
              <a16:creationId xmlns:a16="http://schemas.microsoft.com/office/drawing/2014/main" id="{00576E08-B279-471C-B7F6-5E60E66383F6}"/>
            </a:ext>
          </a:extLst>
        </xdr:cNvPr>
        <xdr:cNvSpPr/>
      </xdr:nvSpPr>
      <xdr:spPr>
        <a:xfrm>
          <a:off x="128041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353" name="フローチャート: 判断 352">
          <a:extLst>
            <a:ext uri="{FF2B5EF4-FFF2-40B4-BE49-F238E27FC236}">
              <a16:creationId xmlns:a16="http://schemas.microsoft.com/office/drawing/2014/main" id="{31A08D29-AA41-4ADE-A0B2-35339DD54786}"/>
            </a:ext>
          </a:extLst>
        </xdr:cNvPr>
        <xdr:cNvSpPr/>
      </xdr:nvSpPr>
      <xdr:spPr>
        <a:xfrm>
          <a:off x="1202944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354" name="フローチャート: 判断 353">
          <a:extLst>
            <a:ext uri="{FF2B5EF4-FFF2-40B4-BE49-F238E27FC236}">
              <a16:creationId xmlns:a16="http://schemas.microsoft.com/office/drawing/2014/main" id="{A4B2A0BB-291F-4E8B-B76E-1AE7A0BE65D7}"/>
            </a:ext>
          </a:extLst>
        </xdr:cNvPr>
        <xdr:cNvSpPr/>
      </xdr:nvSpPr>
      <xdr:spPr>
        <a:xfrm>
          <a:off x="1123188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7D2EB54B-8507-48A1-A9DE-A7B6F9576BB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EFD2445-A328-4493-9DFC-D5F3C05C3E4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817E48D6-5D16-40BA-B687-05A1229DB74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1E51EE6A-F047-47F4-A583-7CEF706240F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1046C96F-B2AC-4C61-9DE2-4F39963E9582}"/>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72753</xdr:rowOff>
    </xdr:from>
    <xdr:to>
      <xdr:col>85</xdr:col>
      <xdr:colOff>177800</xdr:colOff>
      <xdr:row>41</xdr:row>
      <xdr:rowOff>2903</xdr:rowOff>
    </xdr:to>
    <xdr:sp macro="" textlink="">
      <xdr:nvSpPr>
        <xdr:cNvPr id="360" name="楕円 359">
          <a:extLst>
            <a:ext uri="{FF2B5EF4-FFF2-40B4-BE49-F238E27FC236}">
              <a16:creationId xmlns:a16="http://schemas.microsoft.com/office/drawing/2014/main" id="{B3269602-B2CF-4DD0-BF53-87A4D40698DC}"/>
            </a:ext>
          </a:extLst>
        </xdr:cNvPr>
        <xdr:cNvSpPr/>
      </xdr:nvSpPr>
      <xdr:spPr>
        <a:xfrm>
          <a:off x="14325600" y="67783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51180</xdr:rowOff>
    </xdr:from>
    <xdr:ext cx="405111" cy="259045"/>
    <xdr:sp macro="" textlink="">
      <xdr:nvSpPr>
        <xdr:cNvPr id="361" name="【認定こども園・幼稚園・保育所】&#10;有形固定資産減価償却率該当値テキスト">
          <a:extLst>
            <a:ext uri="{FF2B5EF4-FFF2-40B4-BE49-F238E27FC236}">
              <a16:creationId xmlns:a16="http://schemas.microsoft.com/office/drawing/2014/main" id="{D5CB83DC-0DBD-40E5-9E87-A64F2520C35F}"/>
            </a:ext>
          </a:extLst>
        </xdr:cNvPr>
        <xdr:cNvSpPr txBox="1"/>
      </xdr:nvSpPr>
      <xdr:spPr>
        <a:xfrm>
          <a:off x="14414500" y="6756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15603</xdr:rowOff>
    </xdr:from>
    <xdr:to>
      <xdr:col>76</xdr:col>
      <xdr:colOff>165100</xdr:colOff>
      <xdr:row>40</xdr:row>
      <xdr:rowOff>117203</xdr:rowOff>
    </xdr:to>
    <xdr:sp macro="" textlink="">
      <xdr:nvSpPr>
        <xdr:cNvPr id="362" name="楕円 361">
          <a:extLst>
            <a:ext uri="{FF2B5EF4-FFF2-40B4-BE49-F238E27FC236}">
              <a16:creationId xmlns:a16="http://schemas.microsoft.com/office/drawing/2014/main" id="{55493371-E239-4476-9618-CD50A993B9F6}"/>
            </a:ext>
          </a:extLst>
        </xdr:cNvPr>
        <xdr:cNvSpPr/>
      </xdr:nvSpPr>
      <xdr:spPr>
        <a:xfrm>
          <a:off x="12804140" y="67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170724</xdr:rowOff>
    </xdr:from>
    <xdr:to>
      <xdr:col>72</xdr:col>
      <xdr:colOff>38100</xdr:colOff>
      <xdr:row>40</xdr:row>
      <xdr:rowOff>100874</xdr:rowOff>
    </xdr:to>
    <xdr:sp macro="" textlink="">
      <xdr:nvSpPr>
        <xdr:cNvPr id="363" name="楕円 362">
          <a:extLst>
            <a:ext uri="{FF2B5EF4-FFF2-40B4-BE49-F238E27FC236}">
              <a16:creationId xmlns:a16="http://schemas.microsoft.com/office/drawing/2014/main" id="{B0D2F102-4951-4FCE-81D3-CBC34E2B6927}"/>
            </a:ext>
          </a:extLst>
        </xdr:cNvPr>
        <xdr:cNvSpPr/>
      </xdr:nvSpPr>
      <xdr:spPr>
        <a:xfrm>
          <a:off x="12029440" y="67086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50074</xdr:rowOff>
    </xdr:from>
    <xdr:to>
      <xdr:col>76</xdr:col>
      <xdr:colOff>114300</xdr:colOff>
      <xdr:row>40</xdr:row>
      <xdr:rowOff>66403</xdr:rowOff>
    </xdr:to>
    <xdr:cxnSp macro="">
      <xdr:nvCxnSpPr>
        <xdr:cNvPr id="364" name="直線コネクタ 363">
          <a:extLst>
            <a:ext uri="{FF2B5EF4-FFF2-40B4-BE49-F238E27FC236}">
              <a16:creationId xmlns:a16="http://schemas.microsoft.com/office/drawing/2014/main" id="{E7E266D2-90C8-42F9-82A5-6ED175608888}"/>
            </a:ext>
          </a:extLst>
        </xdr:cNvPr>
        <xdr:cNvCxnSpPr/>
      </xdr:nvCxnSpPr>
      <xdr:spPr>
        <a:xfrm>
          <a:off x="12072620" y="6755674"/>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79284</xdr:rowOff>
    </xdr:from>
    <xdr:to>
      <xdr:col>67</xdr:col>
      <xdr:colOff>101600</xdr:colOff>
      <xdr:row>40</xdr:row>
      <xdr:rowOff>9434</xdr:rowOff>
    </xdr:to>
    <xdr:sp macro="" textlink="">
      <xdr:nvSpPr>
        <xdr:cNvPr id="365" name="楕円 364">
          <a:extLst>
            <a:ext uri="{FF2B5EF4-FFF2-40B4-BE49-F238E27FC236}">
              <a16:creationId xmlns:a16="http://schemas.microsoft.com/office/drawing/2014/main" id="{D16D7756-B1BF-4DA9-A44C-5A839BB37184}"/>
            </a:ext>
          </a:extLst>
        </xdr:cNvPr>
        <xdr:cNvSpPr/>
      </xdr:nvSpPr>
      <xdr:spPr>
        <a:xfrm>
          <a:off x="11231880" y="6617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130084</xdr:rowOff>
    </xdr:from>
    <xdr:to>
      <xdr:col>71</xdr:col>
      <xdr:colOff>177800</xdr:colOff>
      <xdr:row>40</xdr:row>
      <xdr:rowOff>50074</xdr:rowOff>
    </xdr:to>
    <xdr:cxnSp macro="">
      <xdr:nvCxnSpPr>
        <xdr:cNvPr id="366" name="直線コネクタ 365">
          <a:extLst>
            <a:ext uri="{FF2B5EF4-FFF2-40B4-BE49-F238E27FC236}">
              <a16:creationId xmlns:a16="http://schemas.microsoft.com/office/drawing/2014/main" id="{6901778E-1BA3-4144-B1A8-4A9037006684}"/>
            </a:ext>
          </a:extLst>
        </xdr:cNvPr>
        <xdr:cNvCxnSpPr/>
      </xdr:nvCxnSpPr>
      <xdr:spPr>
        <a:xfrm>
          <a:off x="11282680" y="6668044"/>
          <a:ext cx="78994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367" name="n_1aveValue【認定こども園・幼稚園・保育所】&#10;有形固定資産減価償却率">
          <a:extLst>
            <a:ext uri="{FF2B5EF4-FFF2-40B4-BE49-F238E27FC236}">
              <a16:creationId xmlns:a16="http://schemas.microsoft.com/office/drawing/2014/main" id="{8B9D1378-EFCD-49D5-A7BD-4012BE681E44}"/>
            </a:ext>
          </a:extLst>
        </xdr:cNvPr>
        <xdr:cNvSpPr txBox="1"/>
      </xdr:nvSpPr>
      <xdr:spPr>
        <a:xfrm>
          <a:off x="134372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368" name="n_2aveValue【認定こども園・幼稚園・保育所】&#10;有形固定資産減価償却率">
          <a:extLst>
            <a:ext uri="{FF2B5EF4-FFF2-40B4-BE49-F238E27FC236}">
              <a16:creationId xmlns:a16="http://schemas.microsoft.com/office/drawing/2014/main" id="{E735246E-07D7-4CAF-9F1B-F56A5776FB51}"/>
            </a:ext>
          </a:extLst>
        </xdr:cNvPr>
        <xdr:cNvSpPr txBox="1"/>
      </xdr:nvSpPr>
      <xdr:spPr>
        <a:xfrm>
          <a:off x="12675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369" name="n_3aveValue【認定こども園・幼稚園・保育所】&#10;有形固定資産減価償却率">
          <a:extLst>
            <a:ext uri="{FF2B5EF4-FFF2-40B4-BE49-F238E27FC236}">
              <a16:creationId xmlns:a16="http://schemas.microsoft.com/office/drawing/2014/main" id="{8963A0AC-0812-4641-B3B6-A61E699D6EB5}"/>
            </a:ext>
          </a:extLst>
        </xdr:cNvPr>
        <xdr:cNvSpPr txBox="1"/>
      </xdr:nvSpPr>
      <xdr:spPr>
        <a:xfrm>
          <a:off x="119005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370" name="n_4aveValue【認定こども園・幼稚園・保育所】&#10;有形固定資産減価償却率">
          <a:extLst>
            <a:ext uri="{FF2B5EF4-FFF2-40B4-BE49-F238E27FC236}">
              <a16:creationId xmlns:a16="http://schemas.microsoft.com/office/drawing/2014/main" id="{9706FDFF-6D52-475E-A716-6F93BF14F358}"/>
            </a:ext>
          </a:extLst>
        </xdr:cNvPr>
        <xdr:cNvSpPr txBox="1"/>
      </xdr:nvSpPr>
      <xdr:spPr>
        <a:xfrm>
          <a:off x="1110298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108330</xdr:rowOff>
    </xdr:from>
    <xdr:ext cx="405111" cy="259045"/>
    <xdr:sp macro="" textlink="">
      <xdr:nvSpPr>
        <xdr:cNvPr id="371" name="n_2mainValue【認定こども園・幼稚園・保育所】&#10;有形固定資産減価償却率">
          <a:extLst>
            <a:ext uri="{FF2B5EF4-FFF2-40B4-BE49-F238E27FC236}">
              <a16:creationId xmlns:a16="http://schemas.microsoft.com/office/drawing/2014/main" id="{F46A78D0-BECA-422F-A070-2B89532C8D68}"/>
            </a:ext>
          </a:extLst>
        </xdr:cNvPr>
        <xdr:cNvSpPr txBox="1"/>
      </xdr:nvSpPr>
      <xdr:spPr>
        <a:xfrm>
          <a:off x="12675244" y="681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92001</xdr:rowOff>
    </xdr:from>
    <xdr:ext cx="405111" cy="259045"/>
    <xdr:sp macro="" textlink="">
      <xdr:nvSpPr>
        <xdr:cNvPr id="372" name="n_3mainValue【認定こども園・幼稚園・保育所】&#10;有形固定資産減価償却率">
          <a:extLst>
            <a:ext uri="{FF2B5EF4-FFF2-40B4-BE49-F238E27FC236}">
              <a16:creationId xmlns:a16="http://schemas.microsoft.com/office/drawing/2014/main" id="{92A7FE18-0572-4C2F-BCEF-EC27ED32DF6D}"/>
            </a:ext>
          </a:extLst>
        </xdr:cNvPr>
        <xdr:cNvSpPr txBox="1"/>
      </xdr:nvSpPr>
      <xdr:spPr>
        <a:xfrm>
          <a:off x="11900544" y="679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561</xdr:rowOff>
    </xdr:from>
    <xdr:ext cx="405111" cy="259045"/>
    <xdr:sp macro="" textlink="">
      <xdr:nvSpPr>
        <xdr:cNvPr id="373" name="n_4mainValue【認定こども園・幼稚園・保育所】&#10;有形固定資産減価償却率">
          <a:extLst>
            <a:ext uri="{FF2B5EF4-FFF2-40B4-BE49-F238E27FC236}">
              <a16:creationId xmlns:a16="http://schemas.microsoft.com/office/drawing/2014/main" id="{14A0BB24-926F-4836-A221-4699244671CA}"/>
            </a:ext>
          </a:extLst>
        </xdr:cNvPr>
        <xdr:cNvSpPr txBox="1"/>
      </xdr:nvSpPr>
      <xdr:spPr>
        <a:xfrm>
          <a:off x="11102984" y="670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a:extLst>
            <a:ext uri="{FF2B5EF4-FFF2-40B4-BE49-F238E27FC236}">
              <a16:creationId xmlns:a16="http://schemas.microsoft.com/office/drawing/2014/main" id="{B9413BC1-0476-4B78-81DD-4DE382314F7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a:extLst>
            <a:ext uri="{FF2B5EF4-FFF2-40B4-BE49-F238E27FC236}">
              <a16:creationId xmlns:a16="http://schemas.microsoft.com/office/drawing/2014/main" id="{08A3482C-2B7D-42D9-94D7-08B70A3304A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a:extLst>
            <a:ext uri="{FF2B5EF4-FFF2-40B4-BE49-F238E27FC236}">
              <a16:creationId xmlns:a16="http://schemas.microsoft.com/office/drawing/2014/main" id="{4328D6FC-81DC-4784-9E95-28F6C794C07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a:extLst>
            <a:ext uri="{FF2B5EF4-FFF2-40B4-BE49-F238E27FC236}">
              <a16:creationId xmlns:a16="http://schemas.microsoft.com/office/drawing/2014/main" id="{B7FEF752-CA74-4DA7-82BF-56F35367B18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a:extLst>
            <a:ext uri="{FF2B5EF4-FFF2-40B4-BE49-F238E27FC236}">
              <a16:creationId xmlns:a16="http://schemas.microsoft.com/office/drawing/2014/main" id="{531EF977-1EB6-48CB-86AF-A8FDB1D271C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a:extLst>
            <a:ext uri="{FF2B5EF4-FFF2-40B4-BE49-F238E27FC236}">
              <a16:creationId xmlns:a16="http://schemas.microsoft.com/office/drawing/2014/main" id="{8D47105E-EE27-4690-AB85-A00A6163DD4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a:extLst>
            <a:ext uri="{FF2B5EF4-FFF2-40B4-BE49-F238E27FC236}">
              <a16:creationId xmlns:a16="http://schemas.microsoft.com/office/drawing/2014/main" id="{98C644E3-3A39-41A3-9401-757A04563F7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a:extLst>
            <a:ext uri="{FF2B5EF4-FFF2-40B4-BE49-F238E27FC236}">
              <a16:creationId xmlns:a16="http://schemas.microsoft.com/office/drawing/2014/main" id="{B8F796EC-8458-4365-9DAF-08A6F802990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a:extLst>
            <a:ext uri="{FF2B5EF4-FFF2-40B4-BE49-F238E27FC236}">
              <a16:creationId xmlns:a16="http://schemas.microsoft.com/office/drawing/2014/main" id="{419C92B6-E3CD-4847-B301-A48218B17F5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a:extLst>
            <a:ext uri="{FF2B5EF4-FFF2-40B4-BE49-F238E27FC236}">
              <a16:creationId xmlns:a16="http://schemas.microsoft.com/office/drawing/2014/main" id="{4FA062A5-1E3C-450E-915A-708DD064AD6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a:extLst>
            <a:ext uri="{FF2B5EF4-FFF2-40B4-BE49-F238E27FC236}">
              <a16:creationId xmlns:a16="http://schemas.microsoft.com/office/drawing/2014/main" id="{536C4159-9288-4EDA-B7B5-273D721E41C4}"/>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a:extLst>
            <a:ext uri="{FF2B5EF4-FFF2-40B4-BE49-F238E27FC236}">
              <a16:creationId xmlns:a16="http://schemas.microsoft.com/office/drawing/2014/main" id="{57AD2A36-0668-4CF5-98C3-D82AF898E5C9}"/>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a:extLst>
            <a:ext uri="{FF2B5EF4-FFF2-40B4-BE49-F238E27FC236}">
              <a16:creationId xmlns:a16="http://schemas.microsoft.com/office/drawing/2014/main" id="{47FDEB48-A89E-4AAA-B136-F4657F6B015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a:extLst>
            <a:ext uri="{FF2B5EF4-FFF2-40B4-BE49-F238E27FC236}">
              <a16:creationId xmlns:a16="http://schemas.microsoft.com/office/drawing/2014/main" id="{1505408F-B150-4568-A64A-718472E70ABF}"/>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a:extLst>
            <a:ext uri="{FF2B5EF4-FFF2-40B4-BE49-F238E27FC236}">
              <a16:creationId xmlns:a16="http://schemas.microsoft.com/office/drawing/2014/main" id="{6615575E-34BD-40FF-9D07-2C2B5A04BC0B}"/>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a:extLst>
            <a:ext uri="{FF2B5EF4-FFF2-40B4-BE49-F238E27FC236}">
              <a16:creationId xmlns:a16="http://schemas.microsoft.com/office/drawing/2014/main" id="{EC80A3C0-51A0-4B73-9DD8-0EDC5FB84DE9}"/>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a:extLst>
            <a:ext uri="{FF2B5EF4-FFF2-40B4-BE49-F238E27FC236}">
              <a16:creationId xmlns:a16="http://schemas.microsoft.com/office/drawing/2014/main" id="{584780A3-3604-414C-9436-9DE00A590E8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a:extLst>
            <a:ext uri="{FF2B5EF4-FFF2-40B4-BE49-F238E27FC236}">
              <a16:creationId xmlns:a16="http://schemas.microsoft.com/office/drawing/2014/main" id="{3987BFD5-3956-4948-AA46-47AD40903DB6}"/>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a16="http://schemas.microsoft.com/office/drawing/2014/main" id="{B63543B5-70E0-484F-8B15-34B016394D9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a:extLst>
            <a:ext uri="{FF2B5EF4-FFF2-40B4-BE49-F238E27FC236}">
              <a16:creationId xmlns:a16="http://schemas.microsoft.com/office/drawing/2014/main" id="{148577DB-4063-4C53-8DEF-6A4DDDA8559D}"/>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a:extLst>
            <a:ext uri="{FF2B5EF4-FFF2-40B4-BE49-F238E27FC236}">
              <a16:creationId xmlns:a16="http://schemas.microsoft.com/office/drawing/2014/main" id="{09101D53-BFE0-4718-B4DF-888852476AB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395" name="直線コネクタ 394">
          <a:extLst>
            <a:ext uri="{FF2B5EF4-FFF2-40B4-BE49-F238E27FC236}">
              <a16:creationId xmlns:a16="http://schemas.microsoft.com/office/drawing/2014/main" id="{240752B9-B35E-4547-98E3-CA5644C91E79}"/>
            </a:ext>
          </a:extLst>
        </xdr:cNvPr>
        <xdr:cNvCxnSpPr/>
      </xdr:nvCxnSpPr>
      <xdr:spPr>
        <a:xfrm flipV="1">
          <a:off x="19509104" y="562203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96" name="【認定こども園・幼稚園・保育所】&#10;一人当たり面積最小値テキスト">
          <a:extLst>
            <a:ext uri="{FF2B5EF4-FFF2-40B4-BE49-F238E27FC236}">
              <a16:creationId xmlns:a16="http://schemas.microsoft.com/office/drawing/2014/main" id="{95EC3CC9-13A2-408D-BA28-CC78AC86DEFA}"/>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97" name="直線コネクタ 396">
          <a:extLst>
            <a:ext uri="{FF2B5EF4-FFF2-40B4-BE49-F238E27FC236}">
              <a16:creationId xmlns:a16="http://schemas.microsoft.com/office/drawing/2014/main" id="{D63C9DA8-A734-4FCF-8245-8E0ED33221CB}"/>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98" name="【認定こども園・幼稚園・保育所】&#10;一人当たり面積最大値テキスト">
          <a:extLst>
            <a:ext uri="{FF2B5EF4-FFF2-40B4-BE49-F238E27FC236}">
              <a16:creationId xmlns:a16="http://schemas.microsoft.com/office/drawing/2014/main" id="{E0D7E098-B763-40F1-98A5-06DD30F24040}"/>
            </a:ext>
          </a:extLst>
        </xdr:cNvPr>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99" name="直線コネクタ 398">
          <a:extLst>
            <a:ext uri="{FF2B5EF4-FFF2-40B4-BE49-F238E27FC236}">
              <a16:creationId xmlns:a16="http://schemas.microsoft.com/office/drawing/2014/main" id="{A4FB8721-EF1F-4969-B531-2DA5F175E618}"/>
            </a:ext>
          </a:extLst>
        </xdr:cNvPr>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00" name="【認定こども園・幼稚園・保育所】&#10;一人当たり面積平均値テキスト">
          <a:extLst>
            <a:ext uri="{FF2B5EF4-FFF2-40B4-BE49-F238E27FC236}">
              <a16:creationId xmlns:a16="http://schemas.microsoft.com/office/drawing/2014/main" id="{37CFAB4F-01DB-47CC-A797-48EB50798C3A}"/>
            </a:ext>
          </a:extLst>
        </xdr:cNvPr>
        <xdr:cNvSpPr txBox="1"/>
      </xdr:nvSpPr>
      <xdr:spPr>
        <a:xfrm>
          <a:off x="19547840" y="6317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01" name="フローチャート: 判断 400">
          <a:extLst>
            <a:ext uri="{FF2B5EF4-FFF2-40B4-BE49-F238E27FC236}">
              <a16:creationId xmlns:a16="http://schemas.microsoft.com/office/drawing/2014/main" id="{D3E35D1C-D740-439B-A4A6-9395DC151A36}"/>
            </a:ext>
          </a:extLst>
        </xdr:cNvPr>
        <xdr:cNvSpPr/>
      </xdr:nvSpPr>
      <xdr:spPr>
        <a:xfrm>
          <a:off x="194589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02" name="フローチャート: 判断 401">
          <a:extLst>
            <a:ext uri="{FF2B5EF4-FFF2-40B4-BE49-F238E27FC236}">
              <a16:creationId xmlns:a16="http://schemas.microsoft.com/office/drawing/2014/main" id="{556CA2CF-4A3F-4244-997D-16DB6F3B5A7D}"/>
            </a:ext>
          </a:extLst>
        </xdr:cNvPr>
        <xdr:cNvSpPr/>
      </xdr:nvSpPr>
      <xdr:spPr>
        <a:xfrm>
          <a:off x="18735040" y="6482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03" name="フローチャート: 判断 402">
          <a:extLst>
            <a:ext uri="{FF2B5EF4-FFF2-40B4-BE49-F238E27FC236}">
              <a16:creationId xmlns:a16="http://schemas.microsoft.com/office/drawing/2014/main" id="{4439A608-11FF-4E0B-811B-041D2885365A}"/>
            </a:ext>
          </a:extLst>
        </xdr:cNvPr>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04" name="フローチャート: 判断 403">
          <a:extLst>
            <a:ext uri="{FF2B5EF4-FFF2-40B4-BE49-F238E27FC236}">
              <a16:creationId xmlns:a16="http://schemas.microsoft.com/office/drawing/2014/main" id="{6C9541F3-341C-46A2-892B-5A895BD8F0D8}"/>
            </a:ext>
          </a:extLst>
        </xdr:cNvPr>
        <xdr:cNvSpPr/>
      </xdr:nvSpPr>
      <xdr:spPr>
        <a:xfrm>
          <a:off x="17162780" y="6473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05" name="フローチャート: 判断 404">
          <a:extLst>
            <a:ext uri="{FF2B5EF4-FFF2-40B4-BE49-F238E27FC236}">
              <a16:creationId xmlns:a16="http://schemas.microsoft.com/office/drawing/2014/main" id="{EDA560BF-42CB-4951-AC36-97D08CA7E38E}"/>
            </a:ext>
          </a:extLst>
        </xdr:cNvPr>
        <xdr:cNvSpPr/>
      </xdr:nvSpPr>
      <xdr:spPr>
        <a:xfrm>
          <a:off x="1638808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FCCE1ECE-9705-43B9-B71F-5AB5791395D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5FA41D82-F249-4501-9DF4-3748BEA0A43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1550C178-86DE-4212-9045-50356A96FAB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8DAD9F5F-3CD1-4DAF-94E0-7921FF89472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2C2794CC-BBA2-4331-AC1A-F30865546FB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411" name="楕円 410">
          <a:extLst>
            <a:ext uri="{FF2B5EF4-FFF2-40B4-BE49-F238E27FC236}">
              <a16:creationId xmlns:a16="http://schemas.microsoft.com/office/drawing/2014/main" id="{40FF9E6E-BF62-438C-A190-18E9B456C810}"/>
            </a:ext>
          </a:extLst>
        </xdr:cNvPr>
        <xdr:cNvSpPr/>
      </xdr:nvSpPr>
      <xdr:spPr>
        <a:xfrm>
          <a:off x="19458940" y="67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412" name="【認定こども園・幼稚園・保育所】&#10;一人当たり面積該当値テキスト">
          <a:extLst>
            <a:ext uri="{FF2B5EF4-FFF2-40B4-BE49-F238E27FC236}">
              <a16:creationId xmlns:a16="http://schemas.microsoft.com/office/drawing/2014/main" id="{3F66E147-0EB9-4878-9386-D20FF50ADF4D}"/>
            </a:ext>
          </a:extLst>
        </xdr:cNvPr>
        <xdr:cNvSpPr txBox="1"/>
      </xdr:nvSpPr>
      <xdr:spPr>
        <a:xfrm>
          <a:off x="19547840"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64262</xdr:rowOff>
    </xdr:from>
    <xdr:to>
      <xdr:col>107</xdr:col>
      <xdr:colOff>101600</xdr:colOff>
      <xdr:row>40</xdr:row>
      <xdr:rowOff>165862</xdr:rowOff>
    </xdr:to>
    <xdr:sp macro="" textlink="">
      <xdr:nvSpPr>
        <xdr:cNvPr id="413" name="楕円 412">
          <a:extLst>
            <a:ext uri="{FF2B5EF4-FFF2-40B4-BE49-F238E27FC236}">
              <a16:creationId xmlns:a16="http://schemas.microsoft.com/office/drawing/2014/main" id="{F79121E1-BF54-4666-8A67-0ABD6C539450}"/>
            </a:ext>
          </a:extLst>
        </xdr:cNvPr>
        <xdr:cNvSpPr/>
      </xdr:nvSpPr>
      <xdr:spPr>
        <a:xfrm>
          <a:off x="17937480" y="67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64262</xdr:rowOff>
    </xdr:from>
    <xdr:to>
      <xdr:col>102</xdr:col>
      <xdr:colOff>165100</xdr:colOff>
      <xdr:row>40</xdr:row>
      <xdr:rowOff>165862</xdr:rowOff>
    </xdr:to>
    <xdr:sp macro="" textlink="">
      <xdr:nvSpPr>
        <xdr:cNvPr id="414" name="楕円 413">
          <a:extLst>
            <a:ext uri="{FF2B5EF4-FFF2-40B4-BE49-F238E27FC236}">
              <a16:creationId xmlns:a16="http://schemas.microsoft.com/office/drawing/2014/main" id="{4C442FDA-B25B-48A4-83A8-0661906D3781}"/>
            </a:ext>
          </a:extLst>
        </xdr:cNvPr>
        <xdr:cNvSpPr/>
      </xdr:nvSpPr>
      <xdr:spPr>
        <a:xfrm>
          <a:off x="17162780" y="67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115062</xdr:rowOff>
    </xdr:from>
    <xdr:to>
      <xdr:col>107</xdr:col>
      <xdr:colOff>50800</xdr:colOff>
      <xdr:row>40</xdr:row>
      <xdr:rowOff>115062</xdr:rowOff>
    </xdr:to>
    <xdr:cxnSp macro="">
      <xdr:nvCxnSpPr>
        <xdr:cNvPr id="415" name="直線コネクタ 414">
          <a:extLst>
            <a:ext uri="{FF2B5EF4-FFF2-40B4-BE49-F238E27FC236}">
              <a16:creationId xmlns:a16="http://schemas.microsoft.com/office/drawing/2014/main" id="{297265F0-83A6-4116-991F-73D22A617946}"/>
            </a:ext>
          </a:extLst>
        </xdr:cNvPr>
        <xdr:cNvCxnSpPr/>
      </xdr:nvCxnSpPr>
      <xdr:spPr>
        <a:xfrm>
          <a:off x="17213580" y="682066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66548</xdr:rowOff>
    </xdr:from>
    <xdr:to>
      <xdr:col>98</xdr:col>
      <xdr:colOff>38100</xdr:colOff>
      <xdr:row>40</xdr:row>
      <xdr:rowOff>168148</xdr:rowOff>
    </xdr:to>
    <xdr:sp macro="" textlink="">
      <xdr:nvSpPr>
        <xdr:cNvPr id="416" name="楕円 415">
          <a:extLst>
            <a:ext uri="{FF2B5EF4-FFF2-40B4-BE49-F238E27FC236}">
              <a16:creationId xmlns:a16="http://schemas.microsoft.com/office/drawing/2014/main" id="{6EA41FE0-FD41-4CF2-96B2-8D88E124BEDC}"/>
            </a:ext>
          </a:extLst>
        </xdr:cNvPr>
        <xdr:cNvSpPr/>
      </xdr:nvSpPr>
      <xdr:spPr>
        <a:xfrm>
          <a:off x="16388080" y="6772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115062</xdr:rowOff>
    </xdr:from>
    <xdr:to>
      <xdr:col>102</xdr:col>
      <xdr:colOff>114300</xdr:colOff>
      <xdr:row>40</xdr:row>
      <xdr:rowOff>117348</xdr:rowOff>
    </xdr:to>
    <xdr:cxnSp macro="">
      <xdr:nvCxnSpPr>
        <xdr:cNvPr id="417" name="直線コネクタ 416">
          <a:extLst>
            <a:ext uri="{FF2B5EF4-FFF2-40B4-BE49-F238E27FC236}">
              <a16:creationId xmlns:a16="http://schemas.microsoft.com/office/drawing/2014/main" id="{E445753D-3653-4950-88DC-5CD90E423E02}"/>
            </a:ext>
          </a:extLst>
        </xdr:cNvPr>
        <xdr:cNvCxnSpPr/>
      </xdr:nvCxnSpPr>
      <xdr:spPr>
        <a:xfrm flipV="1">
          <a:off x="16431260" y="682066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18" name="n_1aveValue【認定こども園・幼稚園・保育所】&#10;一人当たり面積">
          <a:extLst>
            <a:ext uri="{FF2B5EF4-FFF2-40B4-BE49-F238E27FC236}">
              <a16:creationId xmlns:a16="http://schemas.microsoft.com/office/drawing/2014/main" id="{7C0A4FCB-F899-41F8-ABC1-928201D219D0}"/>
            </a:ext>
          </a:extLst>
        </xdr:cNvPr>
        <xdr:cNvSpPr txBox="1"/>
      </xdr:nvSpPr>
      <xdr:spPr>
        <a:xfrm>
          <a:off x="185611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19" name="n_2aveValue【認定こども園・幼稚園・保育所】&#10;一人当たり面積">
          <a:extLst>
            <a:ext uri="{FF2B5EF4-FFF2-40B4-BE49-F238E27FC236}">
              <a16:creationId xmlns:a16="http://schemas.microsoft.com/office/drawing/2014/main" id="{CB635529-090E-473D-AD13-E4B145E15650}"/>
            </a:ext>
          </a:extLst>
        </xdr:cNvPr>
        <xdr:cNvSpPr txBox="1"/>
      </xdr:nvSpPr>
      <xdr:spPr>
        <a:xfrm>
          <a:off x="177762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20" name="n_3aveValue【認定こども園・幼稚園・保育所】&#10;一人当たり面積">
          <a:extLst>
            <a:ext uri="{FF2B5EF4-FFF2-40B4-BE49-F238E27FC236}">
              <a16:creationId xmlns:a16="http://schemas.microsoft.com/office/drawing/2014/main" id="{D7308A81-DB8C-4B38-90B5-AD3FD13576A0}"/>
            </a:ext>
          </a:extLst>
        </xdr:cNvPr>
        <xdr:cNvSpPr txBox="1"/>
      </xdr:nvSpPr>
      <xdr:spPr>
        <a:xfrm>
          <a:off x="17001567"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21" name="n_4aveValue【認定こども園・幼稚園・保育所】&#10;一人当たり面積">
          <a:extLst>
            <a:ext uri="{FF2B5EF4-FFF2-40B4-BE49-F238E27FC236}">
              <a16:creationId xmlns:a16="http://schemas.microsoft.com/office/drawing/2014/main" id="{BEDC83A0-B151-477A-AABC-68A2BC309E6D}"/>
            </a:ext>
          </a:extLst>
        </xdr:cNvPr>
        <xdr:cNvSpPr txBox="1"/>
      </xdr:nvSpPr>
      <xdr:spPr>
        <a:xfrm>
          <a:off x="162268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156989</xdr:rowOff>
    </xdr:from>
    <xdr:ext cx="469744" cy="259045"/>
    <xdr:sp macro="" textlink="">
      <xdr:nvSpPr>
        <xdr:cNvPr id="422" name="n_2mainValue【認定こども園・幼稚園・保育所】&#10;一人当たり面積">
          <a:extLst>
            <a:ext uri="{FF2B5EF4-FFF2-40B4-BE49-F238E27FC236}">
              <a16:creationId xmlns:a16="http://schemas.microsoft.com/office/drawing/2014/main" id="{9CB4C787-FAD9-4F6A-99F8-151A7BA524E1}"/>
            </a:ext>
          </a:extLst>
        </xdr:cNvPr>
        <xdr:cNvSpPr txBox="1"/>
      </xdr:nvSpPr>
      <xdr:spPr>
        <a:xfrm>
          <a:off x="17776267" y="686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156989</xdr:rowOff>
    </xdr:from>
    <xdr:ext cx="469744" cy="259045"/>
    <xdr:sp macro="" textlink="">
      <xdr:nvSpPr>
        <xdr:cNvPr id="423" name="n_3mainValue【認定こども園・幼稚園・保育所】&#10;一人当たり面積">
          <a:extLst>
            <a:ext uri="{FF2B5EF4-FFF2-40B4-BE49-F238E27FC236}">
              <a16:creationId xmlns:a16="http://schemas.microsoft.com/office/drawing/2014/main" id="{A729E42C-4B1E-43D2-A7B1-ECBD068CC540}"/>
            </a:ext>
          </a:extLst>
        </xdr:cNvPr>
        <xdr:cNvSpPr txBox="1"/>
      </xdr:nvSpPr>
      <xdr:spPr>
        <a:xfrm>
          <a:off x="17001567" y="686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159275</xdr:rowOff>
    </xdr:from>
    <xdr:ext cx="469744" cy="259045"/>
    <xdr:sp macro="" textlink="">
      <xdr:nvSpPr>
        <xdr:cNvPr id="424" name="n_4mainValue【認定こども園・幼稚園・保育所】&#10;一人当たり面積">
          <a:extLst>
            <a:ext uri="{FF2B5EF4-FFF2-40B4-BE49-F238E27FC236}">
              <a16:creationId xmlns:a16="http://schemas.microsoft.com/office/drawing/2014/main" id="{F5D1B998-FC4B-4CDD-9B1D-BFE9FA111DEA}"/>
            </a:ext>
          </a:extLst>
        </xdr:cNvPr>
        <xdr:cNvSpPr txBox="1"/>
      </xdr:nvSpPr>
      <xdr:spPr>
        <a:xfrm>
          <a:off x="16226867"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a:extLst>
            <a:ext uri="{FF2B5EF4-FFF2-40B4-BE49-F238E27FC236}">
              <a16:creationId xmlns:a16="http://schemas.microsoft.com/office/drawing/2014/main" id="{17560D28-3E5D-4C59-A1BE-6436B4465B1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a:extLst>
            <a:ext uri="{FF2B5EF4-FFF2-40B4-BE49-F238E27FC236}">
              <a16:creationId xmlns:a16="http://schemas.microsoft.com/office/drawing/2014/main" id="{7B92E5DB-3423-4567-B8CD-4B52BEA0FA9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a:extLst>
            <a:ext uri="{FF2B5EF4-FFF2-40B4-BE49-F238E27FC236}">
              <a16:creationId xmlns:a16="http://schemas.microsoft.com/office/drawing/2014/main" id="{763AAFE1-75A2-4076-B303-A98D3045363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a:extLst>
            <a:ext uri="{FF2B5EF4-FFF2-40B4-BE49-F238E27FC236}">
              <a16:creationId xmlns:a16="http://schemas.microsoft.com/office/drawing/2014/main" id="{CA92079C-7B9D-4386-BEC7-F2785E10529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a:extLst>
            <a:ext uri="{FF2B5EF4-FFF2-40B4-BE49-F238E27FC236}">
              <a16:creationId xmlns:a16="http://schemas.microsoft.com/office/drawing/2014/main" id="{BBAAB4CE-B346-4006-B20C-26B1498A682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a:extLst>
            <a:ext uri="{FF2B5EF4-FFF2-40B4-BE49-F238E27FC236}">
              <a16:creationId xmlns:a16="http://schemas.microsoft.com/office/drawing/2014/main" id="{0087B3C0-A220-4901-A250-2D8633A97BE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a:extLst>
            <a:ext uri="{FF2B5EF4-FFF2-40B4-BE49-F238E27FC236}">
              <a16:creationId xmlns:a16="http://schemas.microsoft.com/office/drawing/2014/main" id="{3B01D3A6-F4D9-4B54-B38E-E5445443A6E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a:extLst>
            <a:ext uri="{FF2B5EF4-FFF2-40B4-BE49-F238E27FC236}">
              <a16:creationId xmlns:a16="http://schemas.microsoft.com/office/drawing/2014/main" id="{032D74AF-1A96-4B33-BD2E-4C8824A24C7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a:extLst>
            <a:ext uri="{FF2B5EF4-FFF2-40B4-BE49-F238E27FC236}">
              <a16:creationId xmlns:a16="http://schemas.microsoft.com/office/drawing/2014/main" id="{32DC0CE1-341B-4181-98D1-BB79403A388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a:extLst>
            <a:ext uri="{FF2B5EF4-FFF2-40B4-BE49-F238E27FC236}">
              <a16:creationId xmlns:a16="http://schemas.microsoft.com/office/drawing/2014/main" id="{E021DC94-D9B0-4CEE-A979-51D3707AFED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5" name="テキスト ボックス 434">
          <a:extLst>
            <a:ext uri="{FF2B5EF4-FFF2-40B4-BE49-F238E27FC236}">
              <a16:creationId xmlns:a16="http://schemas.microsoft.com/office/drawing/2014/main" id="{2C38F0A6-C5C4-4FE4-A915-BD3CF136D33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a:extLst>
            <a:ext uri="{FF2B5EF4-FFF2-40B4-BE49-F238E27FC236}">
              <a16:creationId xmlns:a16="http://schemas.microsoft.com/office/drawing/2014/main" id="{20C452C7-FF5C-4869-B01D-2421DBD6B52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a:extLst>
            <a:ext uri="{FF2B5EF4-FFF2-40B4-BE49-F238E27FC236}">
              <a16:creationId xmlns:a16="http://schemas.microsoft.com/office/drawing/2014/main" id="{296B4AED-99FD-4A15-B760-D12F59834E0A}"/>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a:extLst>
            <a:ext uri="{FF2B5EF4-FFF2-40B4-BE49-F238E27FC236}">
              <a16:creationId xmlns:a16="http://schemas.microsoft.com/office/drawing/2014/main" id="{E318E668-04AC-4705-B768-B1545E866E71}"/>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a:extLst>
            <a:ext uri="{FF2B5EF4-FFF2-40B4-BE49-F238E27FC236}">
              <a16:creationId xmlns:a16="http://schemas.microsoft.com/office/drawing/2014/main" id="{664CABC7-3350-423C-82A9-C387B533DC43}"/>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a:extLst>
            <a:ext uri="{FF2B5EF4-FFF2-40B4-BE49-F238E27FC236}">
              <a16:creationId xmlns:a16="http://schemas.microsoft.com/office/drawing/2014/main" id="{FB0B6F30-2195-43B3-9B23-6492F7B8405A}"/>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a:extLst>
            <a:ext uri="{FF2B5EF4-FFF2-40B4-BE49-F238E27FC236}">
              <a16:creationId xmlns:a16="http://schemas.microsoft.com/office/drawing/2014/main" id="{7DDBB535-AE6C-43D2-AB73-FE292EEE0F7F}"/>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a:extLst>
            <a:ext uri="{FF2B5EF4-FFF2-40B4-BE49-F238E27FC236}">
              <a16:creationId xmlns:a16="http://schemas.microsoft.com/office/drawing/2014/main" id="{654D48AD-B638-4091-A618-E619DFFEF4D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a:extLst>
            <a:ext uri="{FF2B5EF4-FFF2-40B4-BE49-F238E27FC236}">
              <a16:creationId xmlns:a16="http://schemas.microsoft.com/office/drawing/2014/main" id="{BD613830-BFB7-4268-A3E4-2C789FA51FAD}"/>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a:extLst>
            <a:ext uri="{FF2B5EF4-FFF2-40B4-BE49-F238E27FC236}">
              <a16:creationId xmlns:a16="http://schemas.microsoft.com/office/drawing/2014/main" id="{CC56C1B5-250C-4F0F-97C1-9E2D8DF6C613}"/>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5" name="テキスト ボックス 444">
          <a:extLst>
            <a:ext uri="{FF2B5EF4-FFF2-40B4-BE49-F238E27FC236}">
              <a16:creationId xmlns:a16="http://schemas.microsoft.com/office/drawing/2014/main" id="{596B2D1A-DC39-4D80-A440-048396264679}"/>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C7A45128-D697-4B6A-81D5-0C5F060D06A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a:extLst>
            <a:ext uri="{FF2B5EF4-FFF2-40B4-BE49-F238E27FC236}">
              <a16:creationId xmlns:a16="http://schemas.microsoft.com/office/drawing/2014/main" id="{89711472-5EF9-42A8-A79E-DC79B46ABDEC}"/>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a:extLst>
            <a:ext uri="{FF2B5EF4-FFF2-40B4-BE49-F238E27FC236}">
              <a16:creationId xmlns:a16="http://schemas.microsoft.com/office/drawing/2014/main" id="{552750E4-FCB6-4BE7-8F2B-AAA977731B1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449" name="直線コネクタ 448">
          <a:extLst>
            <a:ext uri="{FF2B5EF4-FFF2-40B4-BE49-F238E27FC236}">
              <a16:creationId xmlns:a16="http://schemas.microsoft.com/office/drawing/2014/main" id="{5007376D-9414-4F65-82C0-2FC5B76C66BF}"/>
            </a:ext>
          </a:extLst>
        </xdr:cNvPr>
        <xdr:cNvCxnSpPr/>
      </xdr:nvCxnSpPr>
      <xdr:spPr>
        <a:xfrm flipV="1">
          <a:off x="14375764" y="924687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450" name="【学校施設】&#10;有形固定資産減価償却率最小値テキスト">
          <a:extLst>
            <a:ext uri="{FF2B5EF4-FFF2-40B4-BE49-F238E27FC236}">
              <a16:creationId xmlns:a16="http://schemas.microsoft.com/office/drawing/2014/main" id="{9701617B-FE95-4282-A3FD-5AB9A142F259}"/>
            </a:ext>
          </a:extLst>
        </xdr:cNvPr>
        <xdr:cNvSpPr txBox="1"/>
      </xdr:nvSpPr>
      <xdr:spPr>
        <a:xfrm>
          <a:off x="144145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451" name="直線コネクタ 450">
          <a:extLst>
            <a:ext uri="{FF2B5EF4-FFF2-40B4-BE49-F238E27FC236}">
              <a16:creationId xmlns:a16="http://schemas.microsoft.com/office/drawing/2014/main" id="{F06E8118-3AD2-46A1-8149-A09109D4F8A4}"/>
            </a:ext>
          </a:extLst>
        </xdr:cNvPr>
        <xdr:cNvCxnSpPr/>
      </xdr:nvCxnSpPr>
      <xdr:spPr>
        <a:xfrm>
          <a:off x="14287500" y="1082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52" name="【学校施設】&#10;有形固定資産減価償却率最大値テキスト">
          <a:extLst>
            <a:ext uri="{FF2B5EF4-FFF2-40B4-BE49-F238E27FC236}">
              <a16:creationId xmlns:a16="http://schemas.microsoft.com/office/drawing/2014/main" id="{A103173B-8B2B-4888-B120-301A29B1AD06}"/>
            </a:ext>
          </a:extLst>
        </xdr:cNvPr>
        <xdr:cNvSpPr txBox="1"/>
      </xdr:nvSpPr>
      <xdr:spPr>
        <a:xfrm>
          <a:off x="14414500" y="902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53" name="直線コネクタ 452">
          <a:extLst>
            <a:ext uri="{FF2B5EF4-FFF2-40B4-BE49-F238E27FC236}">
              <a16:creationId xmlns:a16="http://schemas.microsoft.com/office/drawing/2014/main" id="{B0696059-1427-4DFE-B9C5-A1E77E5DAF2A}"/>
            </a:ext>
          </a:extLst>
        </xdr:cNvPr>
        <xdr:cNvCxnSpPr/>
      </xdr:nvCxnSpPr>
      <xdr:spPr>
        <a:xfrm>
          <a:off x="14287500" y="924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454" name="【学校施設】&#10;有形固定資産減価償却率平均値テキスト">
          <a:extLst>
            <a:ext uri="{FF2B5EF4-FFF2-40B4-BE49-F238E27FC236}">
              <a16:creationId xmlns:a16="http://schemas.microsoft.com/office/drawing/2014/main" id="{6DAA8584-43DA-48A2-BCE8-AD1AA06BA7BD}"/>
            </a:ext>
          </a:extLst>
        </xdr:cNvPr>
        <xdr:cNvSpPr txBox="1"/>
      </xdr:nvSpPr>
      <xdr:spPr>
        <a:xfrm>
          <a:off x="144145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55" name="フローチャート: 判断 454">
          <a:extLst>
            <a:ext uri="{FF2B5EF4-FFF2-40B4-BE49-F238E27FC236}">
              <a16:creationId xmlns:a16="http://schemas.microsoft.com/office/drawing/2014/main" id="{A15CCA3D-4D76-4B22-96B9-6088CFB11CE4}"/>
            </a:ext>
          </a:extLst>
        </xdr:cNvPr>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56" name="フローチャート: 判断 455">
          <a:extLst>
            <a:ext uri="{FF2B5EF4-FFF2-40B4-BE49-F238E27FC236}">
              <a16:creationId xmlns:a16="http://schemas.microsoft.com/office/drawing/2014/main" id="{5978A92E-0B89-4285-96CE-F6B41322FEA3}"/>
            </a:ext>
          </a:extLst>
        </xdr:cNvPr>
        <xdr:cNvSpPr/>
      </xdr:nvSpPr>
      <xdr:spPr>
        <a:xfrm>
          <a:off x="135788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457" name="フローチャート: 判断 456">
          <a:extLst>
            <a:ext uri="{FF2B5EF4-FFF2-40B4-BE49-F238E27FC236}">
              <a16:creationId xmlns:a16="http://schemas.microsoft.com/office/drawing/2014/main" id="{0141C1DA-D251-42A3-90F4-0348F06EECB0}"/>
            </a:ext>
          </a:extLst>
        </xdr:cNvPr>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58" name="フローチャート: 判断 457">
          <a:extLst>
            <a:ext uri="{FF2B5EF4-FFF2-40B4-BE49-F238E27FC236}">
              <a16:creationId xmlns:a16="http://schemas.microsoft.com/office/drawing/2014/main" id="{C63DE879-42B5-4655-A20E-7E684B7D62F9}"/>
            </a:ext>
          </a:extLst>
        </xdr:cNvPr>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459" name="フローチャート: 判断 458">
          <a:extLst>
            <a:ext uri="{FF2B5EF4-FFF2-40B4-BE49-F238E27FC236}">
              <a16:creationId xmlns:a16="http://schemas.microsoft.com/office/drawing/2014/main" id="{692F3A98-8697-4503-A368-75C222C35DBB}"/>
            </a:ext>
          </a:extLst>
        </xdr:cNvPr>
        <xdr:cNvSpPr/>
      </xdr:nvSpPr>
      <xdr:spPr>
        <a:xfrm>
          <a:off x="1123188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93A4CD16-1593-4D43-9A5C-A63B071550D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20563985-A949-4ED7-A168-619B43CD970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8775D49E-BAC6-4099-A770-98DB40F564F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4DAA373-9E84-4B1D-AD5E-A9F4CEC547F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2273D6AB-CEB5-43BD-9CC0-A8281EEB3E7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65" name="楕円 464">
          <a:extLst>
            <a:ext uri="{FF2B5EF4-FFF2-40B4-BE49-F238E27FC236}">
              <a16:creationId xmlns:a16="http://schemas.microsoft.com/office/drawing/2014/main" id="{0C48FFEF-B673-44B5-AB59-B2E79396FEE9}"/>
            </a:ext>
          </a:extLst>
        </xdr:cNvPr>
        <xdr:cNvSpPr/>
      </xdr:nvSpPr>
      <xdr:spPr>
        <a:xfrm>
          <a:off x="14325600" y="10068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160037</xdr:rowOff>
    </xdr:from>
    <xdr:ext cx="405111" cy="259045"/>
    <xdr:sp macro="" textlink="">
      <xdr:nvSpPr>
        <xdr:cNvPr id="466" name="【学校施設】&#10;有形固定資産減価償却率該当値テキスト">
          <a:extLst>
            <a:ext uri="{FF2B5EF4-FFF2-40B4-BE49-F238E27FC236}">
              <a16:creationId xmlns:a16="http://schemas.microsoft.com/office/drawing/2014/main" id="{6A0EF2FD-7430-47F2-8EF3-1C3C71B76985}"/>
            </a:ext>
          </a:extLst>
        </xdr:cNvPr>
        <xdr:cNvSpPr txBox="1"/>
      </xdr:nvSpPr>
      <xdr:spPr>
        <a:xfrm>
          <a:off x="14414500"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67" name="楕円 466">
          <a:extLst>
            <a:ext uri="{FF2B5EF4-FFF2-40B4-BE49-F238E27FC236}">
              <a16:creationId xmlns:a16="http://schemas.microsoft.com/office/drawing/2014/main" id="{63632A74-B7B6-4206-8B53-ECFC2DB64C97}"/>
            </a:ext>
          </a:extLst>
        </xdr:cNvPr>
        <xdr:cNvSpPr/>
      </xdr:nvSpPr>
      <xdr:spPr>
        <a:xfrm>
          <a:off x="1280414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468" name="楕円 467">
          <a:extLst>
            <a:ext uri="{FF2B5EF4-FFF2-40B4-BE49-F238E27FC236}">
              <a16:creationId xmlns:a16="http://schemas.microsoft.com/office/drawing/2014/main" id="{E907DA53-4955-42CC-8704-D240F3CCCBB6}"/>
            </a:ext>
          </a:extLst>
        </xdr:cNvPr>
        <xdr:cNvSpPr/>
      </xdr:nvSpPr>
      <xdr:spPr>
        <a:xfrm>
          <a:off x="12029440" y="9878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60960</xdr:rowOff>
    </xdr:to>
    <xdr:cxnSp macro="">
      <xdr:nvCxnSpPr>
        <xdr:cNvPr id="469" name="直線コネクタ 468">
          <a:extLst>
            <a:ext uri="{FF2B5EF4-FFF2-40B4-BE49-F238E27FC236}">
              <a16:creationId xmlns:a16="http://schemas.microsoft.com/office/drawing/2014/main" id="{F942212A-9137-4358-A710-6EEF92C7B39C}"/>
            </a:ext>
          </a:extLst>
        </xdr:cNvPr>
        <xdr:cNvCxnSpPr/>
      </xdr:nvCxnSpPr>
      <xdr:spPr>
        <a:xfrm>
          <a:off x="12072620" y="992505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470" name="楕円 469">
          <a:extLst>
            <a:ext uri="{FF2B5EF4-FFF2-40B4-BE49-F238E27FC236}">
              <a16:creationId xmlns:a16="http://schemas.microsoft.com/office/drawing/2014/main" id="{5D27ABD2-7F03-4A00-A390-AE05832C4294}"/>
            </a:ext>
          </a:extLst>
        </xdr:cNvPr>
        <xdr:cNvSpPr/>
      </xdr:nvSpPr>
      <xdr:spPr>
        <a:xfrm>
          <a:off x="11231880" y="979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59</xdr:row>
      <xdr:rowOff>34290</xdr:rowOff>
    </xdr:to>
    <xdr:cxnSp macro="">
      <xdr:nvCxnSpPr>
        <xdr:cNvPr id="471" name="直線コネクタ 470">
          <a:extLst>
            <a:ext uri="{FF2B5EF4-FFF2-40B4-BE49-F238E27FC236}">
              <a16:creationId xmlns:a16="http://schemas.microsoft.com/office/drawing/2014/main" id="{6CE31AF8-E77F-417E-97EA-503D26CAA2EE}"/>
            </a:ext>
          </a:extLst>
        </xdr:cNvPr>
        <xdr:cNvCxnSpPr/>
      </xdr:nvCxnSpPr>
      <xdr:spPr>
        <a:xfrm>
          <a:off x="11282680" y="984885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72" name="n_1aveValue【学校施設】&#10;有形固定資産減価償却率">
          <a:extLst>
            <a:ext uri="{FF2B5EF4-FFF2-40B4-BE49-F238E27FC236}">
              <a16:creationId xmlns:a16="http://schemas.microsoft.com/office/drawing/2014/main" id="{E11FAAB4-13EB-4C2B-8F48-6A5E51A12475}"/>
            </a:ext>
          </a:extLst>
        </xdr:cNvPr>
        <xdr:cNvSpPr txBox="1"/>
      </xdr:nvSpPr>
      <xdr:spPr>
        <a:xfrm>
          <a:off x="1343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473" name="n_2aveValue【学校施設】&#10;有形固定資産減価償却率">
          <a:extLst>
            <a:ext uri="{FF2B5EF4-FFF2-40B4-BE49-F238E27FC236}">
              <a16:creationId xmlns:a16="http://schemas.microsoft.com/office/drawing/2014/main" id="{24C71246-7BD5-4FB3-AF05-53A5965B55BE}"/>
            </a:ext>
          </a:extLst>
        </xdr:cNvPr>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474" name="n_3aveValue【学校施設】&#10;有形固定資産減価償却率">
          <a:extLst>
            <a:ext uri="{FF2B5EF4-FFF2-40B4-BE49-F238E27FC236}">
              <a16:creationId xmlns:a16="http://schemas.microsoft.com/office/drawing/2014/main" id="{EB066C1F-B153-4AB7-BDF8-369EE4F0A18B}"/>
            </a:ext>
          </a:extLst>
        </xdr:cNvPr>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475" name="n_4aveValue【学校施設】&#10;有形固定資産減価償却率">
          <a:extLst>
            <a:ext uri="{FF2B5EF4-FFF2-40B4-BE49-F238E27FC236}">
              <a16:creationId xmlns:a16="http://schemas.microsoft.com/office/drawing/2014/main" id="{223D0266-8180-4982-A2E9-3F38B80A4513}"/>
            </a:ext>
          </a:extLst>
        </xdr:cNvPr>
        <xdr:cNvSpPr txBox="1"/>
      </xdr:nvSpPr>
      <xdr:spPr>
        <a:xfrm>
          <a:off x="1110298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476" name="n_2mainValue【学校施設】&#10;有形固定資産減価償却率">
          <a:extLst>
            <a:ext uri="{FF2B5EF4-FFF2-40B4-BE49-F238E27FC236}">
              <a16:creationId xmlns:a16="http://schemas.microsoft.com/office/drawing/2014/main" id="{55EACAD1-0260-485E-A579-D13E47B3D2F5}"/>
            </a:ext>
          </a:extLst>
        </xdr:cNvPr>
        <xdr:cNvSpPr txBox="1"/>
      </xdr:nvSpPr>
      <xdr:spPr>
        <a:xfrm>
          <a:off x="12675244"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477" name="n_3mainValue【学校施設】&#10;有形固定資産減価償却率">
          <a:extLst>
            <a:ext uri="{FF2B5EF4-FFF2-40B4-BE49-F238E27FC236}">
              <a16:creationId xmlns:a16="http://schemas.microsoft.com/office/drawing/2014/main" id="{72559DC3-1538-4C98-B96D-F3C2DD975BCE}"/>
            </a:ext>
          </a:extLst>
        </xdr:cNvPr>
        <xdr:cNvSpPr txBox="1"/>
      </xdr:nvSpPr>
      <xdr:spPr>
        <a:xfrm>
          <a:off x="119005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167657</xdr:rowOff>
    </xdr:from>
    <xdr:ext cx="405111" cy="259045"/>
    <xdr:sp macro="" textlink="">
      <xdr:nvSpPr>
        <xdr:cNvPr id="478" name="n_4mainValue【学校施設】&#10;有形固定資産減価償却率">
          <a:extLst>
            <a:ext uri="{FF2B5EF4-FFF2-40B4-BE49-F238E27FC236}">
              <a16:creationId xmlns:a16="http://schemas.microsoft.com/office/drawing/2014/main" id="{76FEBC3D-A76A-44FE-98B1-2EACBCCD6BF8}"/>
            </a:ext>
          </a:extLst>
        </xdr:cNvPr>
        <xdr:cNvSpPr txBox="1"/>
      </xdr:nvSpPr>
      <xdr:spPr>
        <a:xfrm>
          <a:off x="1110298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C2B3EC0D-1DC8-4EEC-8ECA-7DD552E6A7C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A77AA3B0-428F-40D3-91C4-61732B0D3C5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8E484721-B0B5-4888-A754-0DDD6F38B4D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D16A081A-54E3-4763-9BC1-62DC6382468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7791C9B3-DEC5-4905-A18D-404179C2593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D6003DF5-097C-4DC8-BFA4-0334E52CA88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1A52E636-28E5-4B07-93B0-EAC4CF25437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EE71E7C9-A741-4197-A575-6AF06F3F0D4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1FBEDB28-C593-4BFA-B972-E4788E44468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9E660305-250C-4EC0-8726-82A06D5E3DD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4CA2ACF5-7DCF-4614-AC3D-9C076F995C35}"/>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a:extLst>
            <a:ext uri="{FF2B5EF4-FFF2-40B4-BE49-F238E27FC236}">
              <a16:creationId xmlns:a16="http://schemas.microsoft.com/office/drawing/2014/main" id="{3CEE0BAC-04F0-439C-8D13-9FB9B92F9233}"/>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a:extLst>
            <a:ext uri="{FF2B5EF4-FFF2-40B4-BE49-F238E27FC236}">
              <a16:creationId xmlns:a16="http://schemas.microsoft.com/office/drawing/2014/main" id="{0DAD1A54-DD83-4B51-B1C6-F7CEF5816D72}"/>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a:extLst>
            <a:ext uri="{FF2B5EF4-FFF2-40B4-BE49-F238E27FC236}">
              <a16:creationId xmlns:a16="http://schemas.microsoft.com/office/drawing/2014/main" id="{C8307A56-02EE-426E-8069-33F9691FDC3B}"/>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a:extLst>
            <a:ext uri="{FF2B5EF4-FFF2-40B4-BE49-F238E27FC236}">
              <a16:creationId xmlns:a16="http://schemas.microsoft.com/office/drawing/2014/main" id="{DD000CE2-9986-4FB7-B6E0-C4307E505699}"/>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a:extLst>
            <a:ext uri="{FF2B5EF4-FFF2-40B4-BE49-F238E27FC236}">
              <a16:creationId xmlns:a16="http://schemas.microsoft.com/office/drawing/2014/main" id="{BB2AFC8F-44BD-41E8-A946-FF62AD4A0352}"/>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a:extLst>
            <a:ext uri="{FF2B5EF4-FFF2-40B4-BE49-F238E27FC236}">
              <a16:creationId xmlns:a16="http://schemas.microsoft.com/office/drawing/2014/main" id="{F6E36614-378D-4A95-B24B-4947E583F85F}"/>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a:extLst>
            <a:ext uri="{FF2B5EF4-FFF2-40B4-BE49-F238E27FC236}">
              <a16:creationId xmlns:a16="http://schemas.microsoft.com/office/drawing/2014/main" id="{0935A348-7C7E-4517-A7BD-58FE3D082474}"/>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a:extLst>
            <a:ext uri="{FF2B5EF4-FFF2-40B4-BE49-F238E27FC236}">
              <a16:creationId xmlns:a16="http://schemas.microsoft.com/office/drawing/2014/main" id="{8C9AAAB8-F2D1-420E-8A94-23ADE875D20A}"/>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a:extLst>
            <a:ext uri="{FF2B5EF4-FFF2-40B4-BE49-F238E27FC236}">
              <a16:creationId xmlns:a16="http://schemas.microsoft.com/office/drawing/2014/main" id="{7C2A3FF5-BDDE-407D-BD03-E642CBF63E9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a:extLst>
            <a:ext uri="{FF2B5EF4-FFF2-40B4-BE49-F238E27FC236}">
              <a16:creationId xmlns:a16="http://schemas.microsoft.com/office/drawing/2014/main" id="{27D8E77E-A4C8-4843-AE77-6E960B113638}"/>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a:extLst>
            <a:ext uri="{FF2B5EF4-FFF2-40B4-BE49-F238E27FC236}">
              <a16:creationId xmlns:a16="http://schemas.microsoft.com/office/drawing/2014/main" id="{3BF41AA9-7337-4C5D-8EA1-31D0496E8D6E}"/>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a:extLst>
            <a:ext uri="{FF2B5EF4-FFF2-40B4-BE49-F238E27FC236}">
              <a16:creationId xmlns:a16="http://schemas.microsoft.com/office/drawing/2014/main" id="{EEB11DC8-55D1-491E-B86F-791F31DBA565}"/>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7D6A4D4B-DBF8-4229-8BF5-1123C6997A1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DDA500A6-C4B9-4093-A434-B66FF00EE49A}"/>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2FC1EE43-C5C9-4297-A671-4B2FCF86A35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05" name="直線コネクタ 504">
          <a:extLst>
            <a:ext uri="{FF2B5EF4-FFF2-40B4-BE49-F238E27FC236}">
              <a16:creationId xmlns:a16="http://schemas.microsoft.com/office/drawing/2014/main" id="{FCFD86FA-1509-49C4-B8C3-E359D4BCDD56}"/>
            </a:ext>
          </a:extLst>
        </xdr:cNvPr>
        <xdr:cNvCxnSpPr/>
      </xdr:nvCxnSpPr>
      <xdr:spPr>
        <a:xfrm flipV="1">
          <a:off x="19509104" y="9477974"/>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06" name="【学校施設】&#10;一人当たり面積最小値テキスト">
          <a:extLst>
            <a:ext uri="{FF2B5EF4-FFF2-40B4-BE49-F238E27FC236}">
              <a16:creationId xmlns:a16="http://schemas.microsoft.com/office/drawing/2014/main" id="{F0F4B6F5-29DB-4806-8812-3E832751718F}"/>
            </a:ext>
          </a:extLst>
        </xdr:cNvPr>
        <xdr:cNvSpPr txBox="1"/>
      </xdr:nvSpPr>
      <xdr:spPr>
        <a:xfrm>
          <a:off x="19547840" y="1073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07" name="直線コネクタ 506">
          <a:extLst>
            <a:ext uri="{FF2B5EF4-FFF2-40B4-BE49-F238E27FC236}">
              <a16:creationId xmlns:a16="http://schemas.microsoft.com/office/drawing/2014/main" id="{3FBEEB7A-4926-4E3B-A2BC-597A661DEF7C}"/>
            </a:ext>
          </a:extLst>
        </xdr:cNvPr>
        <xdr:cNvCxnSpPr/>
      </xdr:nvCxnSpPr>
      <xdr:spPr>
        <a:xfrm>
          <a:off x="19443700" y="10730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08" name="【学校施設】&#10;一人当たり面積最大値テキスト">
          <a:extLst>
            <a:ext uri="{FF2B5EF4-FFF2-40B4-BE49-F238E27FC236}">
              <a16:creationId xmlns:a16="http://schemas.microsoft.com/office/drawing/2014/main" id="{7B452318-8B2E-49F5-BD38-D583ECDEF9D6}"/>
            </a:ext>
          </a:extLst>
        </xdr:cNvPr>
        <xdr:cNvSpPr txBox="1"/>
      </xdr:nvSpPr>
      <xdr:spPr>
        <a:xfrm>
          <a:off x="19547840" y="92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09" name="直線コネクタ 508">
          <a:extLst>
            <a:ext uri="{FF2B5EF4-FFF2-40B4-BE49-F238E27FC236}">
              <a16:creationId xmlns:a16="http://schemas.microsoft.com/office/drawing/2014/main" id="{4898C260-150E-4102-9495-6115B6733870}"/>
            </a:ext>
          </a:extLst>
        </xdr:cNvPr>
        <xdr:cNvCxnSpPr/>
      </xdr:nvCxnSpPr>
      <xdr:spPr>
        <a:xfrm>
          <a:off x="19443700" y="947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10" name="【学校施設】&#10;一人当たり面積平均値テキスト">
          <a:extLst>
            <a:ext uri="{FF2B5EF4-FFF2-40B4-BE49-F238E27FC236}">
              <a16:creationId xmlns:a16="http://schemas.microsoft.com/office/drawing/2014/main" id="{DE2E1DB7-E032-44FA-BB62-ED14FCBDD160}"/>
            </a:ext>
          </a:extLst>
        </xdr:cNvPr>
        <xdr:cNvSpPr txBox="1"/>
      </xdr:nvSpPr>
      <xdr:spPr>
        <a:xfrm>
          <a:off x="19547840" y="10199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11" name="フローチャート: 判断 510">
          <a:extLst>
            <a:ext uri="{FF2B5EF4-FFF2-40B4-BE49-F238E27FC236}">
              <a16:creationId xmlns:a16="http://schemas.microsoft.com/office/drawing/2014/main" id="{EB11BF03-F163-4A6A-8CCB-D27966513FC4}"/>
            </a:ext>
          </a:extLst>
        </xdr:cNvPr>
        <xdr:cNvSpPr/>
      </xdr:nvSpPr>
      <xdr:spPr>
        <a:xfrm>
          <a:off x="19458940" y="1034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12" name="フローチャート: 判断 511">
          <a:extLst>
            <a:ext uri="{FF2B5EF4-FFF2-40B4-BE49-F238E27FC236}">
              <a16:creationId xmlns:a16="http://schemas.microsoft.com/office/drawing/2014/main" id="{EF768C07-CE69-4C4C-9FDE-2379ADBBC879}"/>
            </a:ext>
          </a:extLst>
        </xdr:cNvPr>
        <xdr:cNvSpPr/>
      </xdr:nvSpPr>
      <xdr:spPr>
        <a:xfrm>
          <a:off x="18735040" y="1038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3" name="フローチャート: 判断 512">
          <a:extLst>
            <a:ext uri="{FF2B5EF4-FFF2-40B4-BE49-F238E27FC236}">
              <a16:creationId xmlns:a16="http://schemas.microsoft.com/office/drawing/2014/main" id="{666FD94C-5739-4393-900C-3EB2BE6E8629}"/>
            </a:ext>
          </a:extLst>
        </xdr:cNvPr>
        <xdr:cNvSpPr/>
      </xdr:nvSpPr>
      <xdr:spPr>
        <a:xfrm>
          <a:off x="17937480" y="10366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14" name="フローチャート: 判断 513">
          <a:extLst>
            <a:ext uri="{FF2B5EF4-FFF2-40B4-BE49-F238E27FC236}">
              <a16:creationId xmlns:a16="http://schemas.microsoft.com/office/drawing/2014/main" id="{2B608EAC-9690-4C8E-A95B-90385CF57C1F}"/>
            </a:ext>
          </a:extLst>
        </xdr:cNvPr>
        <xdr:cNvSpPr/>
      </xdr:nvSpPr>
      <xdr:spPr>
        <a:xfrm>
          <a:off x="171627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15" name="フローチャート: 判断 514">
          <a:extLst>
            <a:ext uri="{FF2B5EF4-FFF2-40B4-BE49-F238E27FC236}">
              <a16:creationId xmlns:a16="http://schemas.microsoft.com/office/drawing/2014/main" id="{4642510A-CD3D-4A13-9ECD-160DB7421F48}"/>
            </a:ext>
          </a:extLst>
        </xdr:cNvPr>
        <xdr:cNvSpPr/>
      </xdr:nvSpPr>
      <xdr:spPr>
        <a:xfrm>
          <a:off x="16388080" y="10351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8B903C93-376F-4995-913C-BCD5E97C8CD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4003105C-1B89-4144-A102-0F193AF16EC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4C21DDF8-89D3-40F6-A256-C7A256B94A8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F00B51E7-D481-4067-A6E6-3DBB8AC37B3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C229B0C7-D4CA-44DC-831F-1B7B051FE2A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14515</xdr:rowOff>
    </xdr:from>
    <xdr:to>
      <xdr:col>116</xdr:col>
      <xdr:colOff>114300</xdr:colOff>
      <xdr:row>62</xdr:row>
      <xdr:rowOff>116115</xdr:rowOff>
    </xdr:to>
    <xdr:sp macro="" textlink="">
      <xdr:nvSpPr>
        <xdr:cNvPr id="521" name="楕円 520">
          <a:extLst>
            <a:ext uri="{FF2B5EF4-FFF2-40B4-BE49-F238E27FC236}">
              <a16:creationId xmlns:a16="http://schemas.microsoft.com/office/drawing/2014/main" id="{744FE81F-71D9-4473-895E-A3C1B75443DB}"/>
            </a:ext>
          </a:extLst>
        </xdr:cNvPr>
        <xdr:cNvSpPr/>
      </xdr:nvSpPr>
      <xdr:spPr>
        <a:xfrm>
          <a:off x="19458940" y="104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164392</xdr:rowOff>
    </xdr:from>
    <xdr:ext cx="469744" cy="259045"/>
    <xdr:sp macro="" textlink="">
      <xdr:nvSpPr>
        <xdr:cNvPr id="522" name="【学校施設】&#10;一人当たり面積該当値テキスト">
          <a:extLst>
            <a:ext uri="{FF2B5EF4-FFF2-40B4-BE49-F238E27FC236}">
              <a16:creationId xmlns:a16="http://schemas.microsoft.com/office/drawing/2014/main" id="{06705CB6-B520-4548-A775-4EE56633958F}"/>
            </a:ext>
          </a:extLst>
        </xdr:cNvPr>
        <xdr:cNvSpPr txBox="1"/>
      </xdr:nvSpPr>
      <xdr:spPr>
        <a:xfrm>
          <a:off x="19547840" y="103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24964</xdr:rowOff>
    </xdr:from>
    <xdr:to>
      <xdr:col>107</xdr:col>
      <xdr:colOff>101600</xdr:colOff>
      <xdr:row>62</xdr:row>
      <xdr:rowOff>126564</xdr:rowOff>
    </xdr:to>
    <xdr:sp macro="" textlink="">
      <xdr:nvSpPr>
        <xdr:cNvPr id="523" name="楕円 522">
          <a:extLst>
            <a:ext uri="{FF2B5EF4-FFF2-40B4-BE49-F238E27FC236}">
              <a16:creationId xmlns:a16="http://schemas.microsoft.com/office/drawing/2014/main" id="{72B1230B-6A45-4127-BC43-5E123DFA34CA}"/>
            </a:ext>
          </a:extLst>
        </xdr:cNvPr>
        <xdr:cNvSpPr/>
      </xdr:nvSpPr>
      <xdr:spPr>
        <a:xfrm>
          <a:off x="17937480" y="104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27577</xdr:rowOff>
    </xdr:from>
    <xdr:to>
      <xdr:col>102</xdr:col>
      <xdr:colOff>165100</xdr:colOff>
      <xdr:row>62</xdr:row>
      <xdr:rowOff>129177</xdr:rowOff>
    </xdr:to>
    <xdr:sp macro="" textlink="">
      <xdr:nvSpPr>
        <xdr:cNvPr id="524" name="楕円 523">
          <a:extLst>
            <a:ext uri="{FF2B5EF4-FFF2-40B4-BE49-F238E27FC236}">
              <a16:creationId xmlns:a16="http://schemas.microsoft.com/office/drawing/2014/main" id="{E4A74269-7FB2-4E0F-8EA6-F632F7B56201}"/>
            </a:ext>
          </a:extLst>
        </xdr:cNvPr>
        <xdr:cNvSpPr/>
      </xdr:nvSpPr>
      <xdr:spPr>
        <a:xfrm>
          <a:off x="1716278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75764</xdr:rowOff>
    </xdr:from>
    <xdr:to>
      <xdr:col>107</xdr:col>
      <xdr:colOff>50800</xdr:colOff>
      <xdr:row>62</xdr:row>
      <xdr:rowOff>78377</xdr:rowOff>
    </xdr:to>
    <xdr:cxnSp macro="">
      <xdr:nvCxnSpPr>
        <xdr:cNvPr id="525" name="直線コネクタ 524">
          <a:extLst>
            <a:ext uri="{FF2B5EF4-FFF2-40B4-BE49-F238E27FC236}">
              <a16:creationId xmlns:a16="http://schemas.microsoft.com/office/drawing/2014/main" id="{77485907-A9C9-469B-8FA9-140848CB1457}"/>
            </a:ext>
          </a:extLst>
        </xdr:cNvPr>
        <xdr:cNvCxnSpPr/>
      </xdr:nvCxnSpPr>
      <xdr:spPr>
        <a:xfrm flipV="1">
          <a:off x="17213580" y="10469444"/>
          <a:ext cx="7747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32803</xdr:rowOff>
    </xdr:from>
    <xdr:to>
      <xdr:col>98</xdr:col>
      <xdr:colOff>38100</xdr:colOff>
      <xdr:row>62</xdr:row>
      <xdr:rowOff>134403</xdr:rowOff>
    </xdr:to>
    <xdr:sp macro="" textlink="">
      <xdr:nvSpPr>
        <xdr:cNvPr id="526" name="楕円 525">
          <a:extLst>
            <a:ext uri="{FF2B5EF4-FFF2-40B4-BE49-F238E27FC236}">
              <a16:creationId xmlns:a16="http://schemas.microsoft.com/office/drawing/2014/main" id="{63BB32B4-BFF0-45E9-A754-E4C6CCA651D5}"/>
            </a:ext>
          </a:extLst>
        </xdr:cNvPr>
        <xdr:cNvSpPr/>
      </xdr:nvSpPr>
      <xdr:spPr>
        <a:xfrm>
          <a:off x="16388080" y="10426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78377</xdr:rowOff>
    </xdr:from>
    <xdr:to>
      <xdr:col>102</xdr:col>
      <xdr:colOff>114300</xdr:colOff>
      <xdr:row>62</xdr:row>
      <xdr:rowOff>83603</xdr:rowOff>
    </xdr:to>
    <xdr:cxnSp macro="">
      <xdr:nvCxnSpPr>
        <xdr:cNvPr id="527" name="直線コネクタ 526">
          <a:extLst>
            <a:ext uri="{FF2B5EF4-FFF2-40B4-BE49-F238E27FC236}">
              <a16:creationId xmlns:a16="http://schemas.microsoft.com/office/drawing/2014/main" id="{C8531606-E402-4078-A5EA-876497E7F970}"/>
            </a:ext>
          </a:extLst>
        </xdr:cNvPr>
        <xdr:cNvCxnSpPr/>
      </xdr:nvCxnSpPr>
      <xdr:spPr>
        <a:xfrm flipV="1">
          <a:off x="16431260" y="10472057"/>
          <a:ext cx="78232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528" name="n_1aveValue【学校施設】&#10;一人当たり面積">
          <a:extLst>
            <a:ext uri="{FF2B5EF4-FFF2-40B4-BE49-F238E27FC236}">
              <a16:creationId xmlns:a16="http://schemas.microsoft.com/office/drawing/2014/main" id="{A9130465-3801-4869-9BEC-7C4EABC008C9}"/>
            </a:ext>
          </a:extLst>
        </xdr:cNvPr>
        <xdr:cNvSpPr txBox="1"/>
      </xdr:nvSpPr>
      <xdr:spPr>
        <a:xfrm>
          <a:off x="18561127" y="101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9" name="n_2aveValue【学校施設】&#10;一人当たり面積">
          <a:extLst>
            <a:ext uri="{FF2B5EF4-FFF2-40B4-BE49-F238E27FC236}">
              <a16:creationId xmlns:a16="http://schemas.microsoft.com/office/drawing/2014/main" id="{8B4E2528-3877-49F7-85A7-97CCC6350D1E}"/>
            </a:ext>
          </a:extLst>
        </xdr:cNvPr>
        <xdr:cNvSpPr txBox="1"/>
      </xdr:nvSpPr>
      <xdr:spPr>
        <a:xfrm>
          <a:off x="17776267" y="101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530" name="n_3aveValue【学校施設】&#10;一人当たり面積">
          <a:extLst>
            <a:ext uri="{FF2B5EF4-FFF2-40B4-BE49-F238E27FC236}">
              <a16:creationId xmlns:a16="http://schemas.microsoft.com/office/drawing/2014/main" id="{4093F4F2-97E9-42E4-89D4-34F9CBF4CAC6}"/>
            </a:ext>
          </a:extLst>
        </xdr:cNvPr>
        <xdr:cNvSpPr txBox="1"/>
      </xdr:nvSpPr>
      <xdr:spPr>
        <a:xfrm>
          <a:off x="17001567" y="101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531" name="n_4aveValue【学校施設】&#10;一人当たり面積">
          <a:extLst>
            <a:ext uri="{FF2B5EF4-FFF2-40B4-BE49-F238E27FC236}">
              <a16:creationId xmlns:a16="http://schemas.microsoft.com/office/drawing/2014/main" id="{74D2E49F-CAB9-4AAF-B21F-3BA3DBFC16CD}"/>
            </a:ext>
          </a:extLst>
        </xdr:cNvPr>
        <xdr:cNvSpPr txBox="1"/>
      </xdr:nvSpPr>
      <xdr:spPr>
        <a:xfrm>
          <a:off x="162268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117691</xdr:rowOff>
    </xdr:from>
    <xdr:ext cx="469744" cy="259045"/>
    <xdr:sp macro="" textlink="">
      <xdr:nvSpPr>
        <xdr:cNvPr id="532" name="n_2mainValue【学校施設】&#10;一人当たり面積">
          <a:extLst>
            <a:ext uri="{FF2B5EF4-FFF2-40B4-BE49-F238E27FC236}">
              <a16:creationId xmlns:a16="http://schemas.microsoft.com/office/drawing/2014/main" id="{F4DDB2BC-91C4-4AFA-8DDB-F3DB79F478ED}"/>
            </a:ext>
          </a:extLst>
        </xdr:cNvPr>
        <xdr:cNvSpPr txBox="1"/>
      </xdr:nvSpPr>
      <xdr:spPr>
        <a:xfrm>
          <a:off x="17776267" y="1051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120304</xdr:rowOff>
    </xdr:from>
    <xdr:ext cx="469744" cy="259045"/>
    <xdr:sp macro="" textlink="">
      <xdr:nvSpPr>
        <xdr:cNvPr id="533" name="n_3mainValue【学校施設】&#10;一人当たり面積">
          <a:extLst>
            <a:ext uri="{FF2B5EF4-FFF2-40B4-BE49-F238E27FC236}">
              <a16:creationId xmlns:a16="http://schemas.microsoft.com/office/drawing/2014/main" id="{8C0AF669-1DC2-4368-8357-B0655E81881D}"/>
            </a:ext>
          </a:extLst>
        </xdr:cNvPr>
        <xdr:cNvSpPr txBox="1"/>
      </xdr:nvSpPr>
      <xdr:spPr>
        <a:xfrm>
          <a:off x="1700156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125530</xdr:rowOff>
    </xdr:from>
    <xdr:ext cx="469744" cy="259045"/>
    <xdr:sp macro="" textlink="">
      <xdr:nvSpPr>
        <xdr:cNvPr id="534" name="n_4mainValue【学校施設】&#10;一人当たり面積">
          <a:extLst>
            <a:ext uri="{FF2B5EF4-FFF2-40B4-BE49-F238E27FC236}">
              <a16:creationId xmlns:a16="http://schemas.microsoft.com/office/drawing/2014/main" id="{04EFDB5B-6E0B-42BD-9155-F9B185441AA3}"/>
            </a:ext>
          </a:extLst>
        </xdr:cNvPr>
        <xdr:cNvSpPr txBox="1"/>
      </xdr:nvSpPr>
      <xdr:spPr>
        <a:xfrm>
          <a:off x="16226867" y="1051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a:extLst>
            <a:ext uri="{FF2B5EF4-FFF2-40B4-BE49-F238E27FC236}">
              <a16:creationId xmlns:a16="http://schemas.microsoft.com/office/drawing/2014/main" id="{C56DF371-D073-420E-AF92-B5D42C2C277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a:extLst>
            <a:ext uri="{FF2B5EF4-FFF2-40B4-BE49-F238E27FC236}">
              <a16:creationId xmlns:a16="http://schemas.microsoft.com/office/drawing/2014/main" id="{96F4439F-F822-4A71-91C4-44E83F3409A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a:extLst>
            <a:ext uri="{FF2B5EF4-FFF2-40B4-BE49-F238E27FC236}">
              <a16:creationId xmlns:a16="http://schemas.microsoft.com/office/drawing/2014/main" id="{63B4B7A8-A7E5-4D24-883E-D67032FA899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a:extLst>
            <a:ext uri="{FF2B5EF4-FFF2-40B4-BE49-F238E27FC236}">
              <a16:creationId xmlns:a16="http://schemas.microsoft.com/office/drawing/2014/main" id="{1942F3BB-DEB0-4853-9125-6B635B881E7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a:extLst>
            <a:ext uri="{FF2B5EF4-FFF2-40B4-BE49-F238E27FC236}">
              <a16:creationId xmlns:a16="http://schemas.microsoft.com/office/drawing/2014/main" id="{09A3D32B-8DAE-4597-BDBF-33A3EB36591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a:extLst>
            <a:ext uri="{FF2B5EF4-FFF2-40B4-BE49-F238E27FC236}">
              <a16:creationId xmlns:a16="http://schemas.microsoft.com/office/drawing/2014/main" id="{51F855B8-2952-49B2-BC13-3647856177F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a:extLst>
            <a:ext uri="{FF2B5EF4-FFF2-40B4-BE49-F238E27FC236}">
              <a16:creationId xmlns:a16="http://schemas.microsoft.com/office/drawing/2014/main" id="{028E4137-3940-46B2-B681-869867C1516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a:extLst>
            <a:ext uri="{FF2B5EF4-FFF2-40B4-BE49-F238E27FC236}">
              <a16:creationId xmlns:a16="http://schemas.microsoft.com/office/drawing/2014/main" id="{E415CC35-D73B-46E5-8288-707159DB414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a:extLst>
            <a:ext uri="{FF2B5EF4-FFF2-40B4-BE49-F238E27FC236}">
              <a16:creationId xmlns:a16="http://schemas.microsoft.com/office/drawing/2014/main" id="{9463FDC2-DE2B-45B4-B13B-4B597CF95B1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a:extLst>
            <a:ext uri="{FF2B5EF4-FFF2-40B4-BE49-F238E27FC236}">
              <a16:creationId xmlns:a16="http://schemas.microsoft.com/office/drawing/2014/main" id="{C1C0495F-486F-40BF-A963-857F8DE257D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5" name="テキスト ボックス 544">
          <a:extLst>
            <a:ext uri="{FF2B5EF4-FFF2-40B4-BE49-F238E27FC236}">
              <a16:creationId xmlns:a16="http://schemas.microsoft.com/office/drawing/2014/main" id="{DA140383-8E2B-4907-A8E3-EFFB9F80E28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6" name="直線コネクタ 545">
          <a:extLst>
            <a:ext uri="{FF2B5EF4-FFF2-40B4-BE49-F238E27FC236}">
              <a16:creationId xmlns:a16="http://schemas.microsoft.com/office/drawing/2014/main" id="{BC36C3E2-4A25-4EF8-AAAD-F5255B0ABED2}"/>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47" name="テキスト ボックス 546">
          <a:extLst>
            <a:ext uri="{FF2B5EF4-FFF2-40B4-BE49-F238E27FC236}">
              <a16:creationId xmlns:a16="http://schemas.microsoft.com/office/drawing/2014/main" id="{0D378E91-83CA-4FE0-ADE9-44F26CF5E696}"/>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8" name="直線コネクタ 547">
          <a:extLst>
            <a:ext uri="{FF2B5EF4-FFF2-40B4-BE49-F238E27FC236}">
              <a16:creationId xmlns:a16="http://schemas.microsoft.com/office/drawing/2014/main" id="{7DF57DF6-D0F2-435B-96F6-738389BB2AAD}"/>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9" name="テキスト ボックス 548">
          <a:extLst>
            <a:ext uri="{FF2B5EF4-FFF2-40B4-BE49-F238E27FC236}">
              <a16:creationId xmlns:a16="http://schemas.microsoft.com/office/drawing/2014/main" id="{C9077B84-6442-4877-A9F1-8F2B65305436}"/>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0" name="直線コネクタ 549">
          <a:extLst>
            <a:ext uri="{FF2B5EF4-FFF2-40B4-BE49-F238E27FC236}">
              <a16:creationId xmlns:a16="http://schemas.microsoft.com/office/drawing/2014/main" id="{5C803C0E-CB6C-4695-8DF7-F888696C9D8D}"/>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1" name="テキスト ボックス 550">
          <a:extLst>
            <a:ext uri="{FF2B5EF4-FFF2-40B4-BE49-F238E27FC236}">
              <a16:creationId xmlns:a16="http://schemas.microsoft.com/office/drawing/2014/main" id="{44B2193B-29D3-48AB-BEFF-F2E322F9AD7E}"/>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2" name="直線コネクタ 551">
          <a:extLst>
            <a:ext uri="{FF2B5EF4-FFF2-40B4-BE49-F238E27FC236}">
              <a16:creationId xmlns:a16="http://schemas.microsoft.com/office/drawing/2014/main" id="{89C71C24-5CA2-4562-A44D-D555ED24262E}"/>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3" name="テキスト ボックス 552">
          <a:extLst>
            <a:ext uri="{FF2B5EF4-FFF2-40B4-BE49-F238E27FC236}">
              <a16:creationId xmlns:a16="http://schemas.microsoft.com/office/drawing/2014/main" id="{44BF9470-4A12-47FA-A1DB-2602D3DB29A1}"/>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55B09845-1F57-4F7F-B8CA-7A9962F81CB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5" name="テキスト ボックス 554">
          <a:extLst>
            <a:ext uri="{FF2B5EF4-FFF2-40B4-BE49-F238E27FC236}">
              <a16:creationId xmlns:a16="http://schemas.microsoft.com/office/drawing/2014/main" id="{27D0B3B4-AF87-4F2A-9743-57A9B78A4ABE}"/>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a:extLst>
            <a:ext uri="{FF2B5EF4-FFF2-40B4-BE49-F238E27FC236}">
              <a16:creationId xmlns:a16="http://schemas.microsoft.com/office/drawing/2014/main" id="{8282C028-27DF-4A1C-A899-90B1BB99BA1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557" name="直線コネクタ 556">
          <a:extLst>
            <a:ext uri="{FF2B5EF4-FFF2-40B4-BE49-F238E27FC236}">
              <a16:creationId xmlns:a16="http://schemas.microsoft.com/office/drawing/2014/main" id="{C55E2556-5F22-4D30-BF88-F1220C843B0F}"/>
            </a:ext>
          </a:extLst>
        </xdr:cNvPr>
        <xdr:cNvCxnSpPr/>
      </xdr:nvCxnSpPr>
      <xdr:spPr>
        <a:xfrm flipV="1">
          <a:off x="14375764" y="13116307"/>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58" name="【児童館】&#10;有形固定資産減価償却率最小値テキスト">
          <a:extLst>
            <a:ext uri="{FF2B5EF4-FFF2-40B4-BE49-F238E27FC236}">
              <a16:creationId xmlns:a16="http://schemas.microsoft.com/office/drawing/2014/main" id="{402CF744-6FCA-49D5-B566-EDD20473DB56}"/>
            </a:ext>
          </a:extLst>
        </xdr:cNvPr>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9" name="直線コネクタ 558">
          <a:extLst>
            <a:ext uri="{FF2B5EF4-FFF2-40B4-BE49-F238E27FC236}">
              <a16:creationId xmlns:a16="http://schemas.microsoft.com/office/drawing/2014/main" id="{44290BFB-E97A-49E6-A038-E50E532438F5}"/>
            </a:ext>
          </a:extLst>
        </xdr:cNvPr>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560" name="【児童館】&#10;有形固定資産減価償却率最大値テキスト">
          <a:extLst>
            <a:ext uri="{FF2B5EF4-FFF2-40B4-BE49-F238E27FC236}">
              <a16:creationId xmlns:a16="http://schemas.microsoft.com/office/drawing/2014/main" id="{356ABA99-298C-4CB0-8016-3AC8B6D1BAE7}"/>
            </a:ext>
          </a:extLst>
        </xdr:cNvPr>
        <xdr:cNvSpPr txBox="1"/>
      </xdr:nvSpPr>
      <xdr:spPr>
        <a:xfrm>
          <a:off x="14414500" y="1289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561" name="直線コネクタ 560">
          <a:extLst>
            <a:ext uri="{FF2B5EF4-FFF2-40B4-BE49-F238E27FC236}">
              <a16:creationId xmlns:a16="http://schemas.microsoft.com/office/drawing/2014/main" id="{D23FF9A4-8256-4BDF-B279-9F2D4297EBCB}"/>
            </a:ext>
          </a:extLst>
        </xdr:cNvPr>
        <xdr:cNvCxnSpPr/>
      </xdr:nvCxnSpPr>
      <xdr:spPr>
        <a:xfrm>
          <a:off x="14287500" y="13116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68597</xdr:rowOff>
    </xdr:from>
    <xdr:ext cx="405111" cy="259045"/>
    <xdr:sp macro="" textlink="">
      <xdr:nvSpPr>
        <xdr:cNvPr id="562" name="【児童館】&#10;有形固定資産減価償却率平均値テキスト">
          <a:extLst>
            <a:ext uri="{FF2B5EF4-FFF2-40B4-BE49-F238E27FC236}">
              <a16:creationId xmlns:a16="http://schemas.microsoft.com/office/drawing/2014/main" id="{34AF002B-0BB9-453A-8B84-8E63F04AD501}"/>
            </a:ext>
          </a:extLst>
        </xdr:cNvPr>
        <xdr:cNvSpPr txBox="1"/>
      </xdr:nvSpPr>
      <xdr:spPr>
        <a:xfrm>
          <a:off x="14414500" y="1347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563" name="フローチャート: 判断 562">
          <a:extLst>
            <a:ext uri="{FF2B5EF4-FFF2-40B4-BE49-F238E27FC236}">
              <a16:creationId xmlns:a16="http://schemas.microsoft.com/office/drawing/2014/main" id="{5E183CF0-1CE7-419C-83DF-933B21B397B4}"/>
            </a:ext>
          </a:extLst>
        </xdr:cNvPr>
        <xdr:cNvSpPr/>
      </xdr:nvSpPr>
      <xdr:spPr>
        <a:xfrm>
          <a:off x="14325600" y="135013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64" name="フローチャート: 判断 563">
          <a:extLst>
            <a:ext uri="{FF2B5EF4-FFF2-40B4-BE49-F238E27FC236}">
              <a16:creationId xmlns:a16="http://schemas.microsoft.com/office/drawing/2014/main" id="{21EA8901-E31B-4D8E-889C-4B4017EC6FBB}"/>
            </a:ext>
          </a:extLst>
        </xdr:cNvPr>
        <xdr:cNvSpPr/>
      </xdr:nvSpPr>
      <xdr:spPr>
        <a:xfrm>
          <a:off x="1357884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565" name="フローチャート: 判断 564">
          <a:extLst>
            <a:ext uri="{FF2B5EF4-FFF2-40B4-BE49-F238E27FC236}">
              <a16:creationId xmlns:a16="http://schemas.microsoft.com/office/drawing/2014/main" id="{E51A446C-6A65-41EA-8AC5-0708B4464031}"/>
            </a:ext>
          </a:extLst>
        </xdr:cNvPr>
        <xdr:cNvSpPr/>
      </xdr:nvSpPr>
      <xdr:spPr>
        <a:xfrm>
          <a:off x="12804140" y="1347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566" name="フローチャート: 判断 565">
          <a:extLst>
            <a:ext uri="{FF2B5EF4-FFF2-40B4-BE49-F238E27FC236}">
              <a16:creationId xmlns:a16="http://schemas.microsoft.com/office/drawing/2014/main" id="{5AE2FF74-1D36-4AFB-834C-A75189C60DEB}"/>
            </a:ext>
          </a:extLst>
        </xdr:cNvPr>
        <xdr:cNvSpPr/>
      </xdr:nvSpPr>
      <xdr:spPr>
        <a:xfrm>
          <a:off x="12029440" y="13419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567" name="フローチャート: 判断 566">
          <a:extLst>
            <a:ext uri="{FF2B5EF4-FFF2-40B4-BE49-F238E27FC236}">
              <a16:creationId xmlns:a16="http://schemas.microsoft.com/office/drawing/2014/main" id="{F6C2F4CB-1C6C-495B-884C-5B735A36D604}"/>
            </a:ext>
          </a:extLst>
        </xdr:cNvPr>
        <xdr:cNvSpPr/>
      </xdr:nvSpPr>
      <xdr:spPr>
        <a:xfrm>
          <a:off x="1123188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4E45B92D-7970-4F86-96CE-3A9AB48068E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AEB52134-B17A-47C7-9B90-95533626593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5CBEAB73-8898-4A85-A4B2-93D45B9461E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93A02534-5B3A-400C-B8C3-9D78D174BB1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92273F3F-78C7-4A6E-956F-DEC0BF0A1F1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1015</xdr:rowOff>
    </xdr:from>
    <xdr:to>
      <xdr:col>76</xdr:col>
      <xdr:colOff>165100</xdr:colOff>
      <xdr:row>82</xdr:row>
      <xdr:rowOff>102615</xdr:rowOff>
    </xdr:to>
    <xdr:sp macro="" textlink="">
      <xdr:nvSpPr>
        <xdr:cNvPr id="573" name="楕円 572">
          <a:extLst>
            <a:ext uri="{FF2B5EF4-FFF2-40B4-BE49-F238E27FC236}">
              <a16:creationId xmlns:a16="http://schemas.microsoft.com/office/drawing/2014/main" id="{996A0453-CD00-4430-B349-B360E682C1BC}"/>
            </a:ext>
          </a:extLst>
        </xdr:cNvPr>
        <xdr:cNvSpPr/>
      </xdr:nvSpPr>
      <xdr:spPr>
        <a:xfrm>
          <a:off x="12804140" y="137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574" name="楕円 573">
          <a:extLst>
            <a:ext uri="{FF2B5EF4-FFF2-40B4-BE49-F238E27FC236}">
              <a16:creationId xmlns:a16="http://schemas.microsoft.com/office/drawing/2014/main" id="{CB4A136A-5E5F-47E7-B921-15375ED097BD}"/>
            </a:ext>
          </a:extLst>
        </xdr:cNvPr>
        <xdr:cNvSpPr/>
      </xdr:nvSpPr>
      <xdr:spPr>
        <a:xfrm>
          <a:off x="12029440" y="13701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xdr:rowOff>
    </xdr:from>
    <xdr:to>
      <xdr:col>76</xdr:col>
      <xdr:colOff>114300</xdr:colOff>
      <xdr:row>82</xdr:row>
      <xdr:rowOff>51815</xdr:rowOff>
    </xdr:to>
    <xdr:cxnSp macro="">
      <xdr:nvCxnSpPr>
        <xdr:cNvPr id="575" name="直線コネクタ 574">
          <a:extLst>
            <a:ext uri="{FF2B5EF4-FFF2-40B4-BE49-F238E27FC236}">
              <a16:creationId xmlns:a16="http://schemas.microsoft.com/office/drawing/2014/main" id="{B14656C8-2BF9-4605-ABAF-D17A72371823}"/>
            </a:ext>
          </a:extLst>
        </xdr:cNvPr>
        <xdr:cNvCxnSpPr/>
      </xdr:nvCxnSpPr>
      <xdr:spPr>
        <a:xfrm>
          <a:off x="12072620" y="13748004"/>
          <a:ext cx="78232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71882</xdr:rowOff>
    </xdr:from>
    <xdr:to>
      <xdr:col>67</xdr:col>
      <xdr:colOff>101600</xdr:colOff>
      <xdr:row>82</xdr:row>
      <xdr:rowOff>2032</xdr:rowOff>
    </xdr:to>
    <xdr:sp macro="" textlink="">
      <xdr:nvSpPr>
        <xdr:cNvPr id="576" name="楕円 575">
          <a:extLst>
            <a:ext uri="{FF2B5EF4-FFF2-40B4-BE49-F238E27FC236}">
              <a16:creationId xmlns:a16="http://schemas.microsoft.com/office/drawing/2014/main" id="{52005879-EEEF-430A-AAFC-D6A4A8ED1751}"/>
            </a:ext>
          </a:extLst>
        </xdr:cNvPr>
        <xdr:cNvSpPr/>
      </xdr:nvSpPr>
      <xdr:spPr>
        <a:xfrm>
          <a:off x="11231880" y="13650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122682</xdr:rowOff>
    </xdr:from>
    <xdr:to>
      <xdr:col>71</xdr:col>
      <xdr:colOff>177800</xdr:colOff>
      <xdr:row>82</xdr:row>
      <xdr:rowOff>1524</xdr:rowOff>
    </xdr:to>
    <xdr:cxnSp macro="">
      <xdr:nvCxnSpPr>
        <xdr:cNvPr id="577" name="直線コネクタ 576">
          <a:extLst>
            <a:ext uri="{FF2B5EF4-FFF2-40B4-BE49-F238E27FC236}">
              <a16:creationId xmlns:a16="http://schemas.microsoft.com/office/drawing/2014/main" id="{EF0E0460-3AED-4C92-A6EA-D76B1F14C93A}"/>
            </a:ext>
          </a:extLst>
        </xdr:cNvPr>
        <xdr:cNvCxnSpPr/>
      </xdr:nvCxnSpPr>
      <xdr:spPr>
        <a:xfrm>
          <a:off x="11282680" y="13701522"/>
          <a:ext cx="78994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78" name="n_1aveValue【児童館】&#10;有形固定資産減価償却率">
          <a:extLst>
            <a:ext uri="{FF2B5EF4-FFF2-40B4-BE49-F238E27FC236}">
              <a16:creationId xmlns:a16="http://schemas.microsoft.com/office/drawing/2014/main" id="{AC52400E-A229-4563-9936-430C366347EC}"/>
            </a:ext>
          </a:extLst>
        </xdr:cNvPr>
        <xdr:cNvSpPr txBox="1"/>
      </xdr:nvSpPr>
      <xdr:spPr>
        <a:xfrm>
          <a:off x="134372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9414</xdr:rowOff>
    </xdr:from>
    <xdr:ext cx="405111" cy="259045"/>
    <xdr:sp macro="" textlink="">
      <xdr:nvSpPr>
        <xdr:cNvPr id="579" name="n_2aveValue【児童館】&#10;有形固定資産減価償却率">
          <a:extLst>
            <a:ext uri="{FF2B5EF4-FFF2-40B4-BE49-F238E27FC236}">
              <a16:creationId xmlns:a16="http://schemas.microsoft.com/office/drawing/2014/main" id="{8D052A65-07D8-4CF5-AD09-EBF3BBC06707}"/>
            </a:ext>
          </a:extLst>
        </xdr:cNvPr>
        <xdr:cNvSpPr txBox="1"/>
      </xdr:nvSpPr>
      <xdr:spPr>
        <a:xfrm>
          <a:off x="12675244" y="1325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580" name="n_3aveValue【児童館】&#10;有形固定資産減価償却率">
          <a:extLst>
            <a:ext uri="{FF2B5EF4-FFF2-40B4-BE49-F238E27FC236}">
              <a16:creationId xmlns:a16="http://schemas.microsoft.com/office/drawing/2014/main" id="{DDBB314F-884B-47AC-8BA2-BF9E610BA472}"/>
            </a:ext>
          </a:extLst>
        </xdr:cNvPr>
        <xdr:cNvSpPr txBox="1"/>
      </xdr:nvSpPr>
      <xdr:spPr>
        <a:xfrm>
          <a:off x="119005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581" name="n_4aveValue【児童館】&#10;有形固定資産減価償却率">
          <a:extLst>
            <a:ext uri="{FF2B5EF4-FFF2-40B4-BE49-F238E27FC236}">
              <a16:creationId xmlns:a16="http://schemas.microsoft.com/office/drawing/2014/main" id="{C9C7D0B4-008C-4E1B-9E98-5B21284FB1FA}"/>
            </a:ext>
          </a:extLst>
        </xdr:cNvPr>
        <xdr:cNvSpPr txBox="1"/>
      </xdr:nvSpPr>
      <xdr:spPr>
        <a:xfrm>
          <a:off x="11102984" y="1320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582" name="n_2mainValue【児童館】&#10;有形固定資産減価償却率">
          <a:extLst>
            <a:ext uri="{FF2B5EF4-FFF2-40B4-BE49-F238E27FC236}">
              <a16:creationId xmlns:a16="http://schemas.microsoft.com/office/drawing/2014/main" id="{4B36CA5D-BB89-4E49-8C77-71862D4792CE}"/>
            </a:ext>
          </a:extLst>
        </xdr:cNvPr>
        <xdr:cNvSpPr txBox="1"/>
      </xdr:nvSpPr>
      <xdr:spPr>
        <a:xfrm>
          <a:off x="12675244" y="1384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43451</xdr:rowOff>
    </xdr:from>
    <xdr:ext cx="405111" cy="259045"/>
    <xdr:sp macro="" textlink="">
      <xdr:nvSpPr>
        <xdr:cNvPr id="583" name="n_3mainValue【児童館】&#10;有形固定資産減価償却率">
          <a:extLst>
            <a:ext uri="{FF2B5EF4-FFF2-40B4-BE49-F238E27FC236}">
              <a16:creationId xmlns:a16="http://schemas.microsoft.com/office/drawing/2014/main" id="{F9EFD504-3B1C-49F0-8246-5E06B4627EB7}"/>
            </a:ext>
          </a:extLst>
        </xdr:cNvPr>
        <xdr:cNvSpPr txBox="1"/>
      </xdr:nvSpPr>
      <xdr:spPr>
        <a:xfrm>
          <a:off x="11900544" y="137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164609</xdr:rowOff>
    </xdr:from>
    <xdr:ext cx="405111" cy="259045"/>
    <xdr:sp macro="" textlink="">
      <xdr:nvSpPr>
        <xdr:cNvPr id="584" name="n_4mainValue【児童館】&#10;有形固定資産減価償却率">
          <a:extLst>
            <a:ext uri="{FF2B5EF4-FFF2-40B4-BE49-F238E27FC236}">
              <a16:creationId xmlns:a16="http://schemas.microsoft.com/office/drawing/2014/main" id="{FEC2B04A-6B88-4500-BC55-720C798BE88A}"/>
            </a:ext>
          </a:extLst>
        </xdr:cNvPr>
        <xdr:cNvSpPr txBox="1"/>
      </xdr:nvSpPr>
      <xdr:spPr>
        <a:xfrm>
          <a:off x="11102984" y="1374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EDFADD17-30CF-408A-8B5F-143B39D3AEA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163B5919-33A6-48A0-B89D-3AD971867FD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2A9965B5-4B79-44A1-A2D8-A15F435CB0E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5562F439-98BE-4DC3-8E52-9D9E70A5EF3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44FC6914-C39D-4351-9215-CDC7819D007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4EE52DE8-0BF3-4E3F-870A-C62980A57EC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AC4ABDC5-7A73-4F8D-BE6B-17ED2E070B5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CD0268D7-227B-4671-947A-5C67AEDEB79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5F4A5C3-03F2-41B9-A56E-9F6D0D2B9BD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C4E7B489-8A51-4CB5-8811-736D944FE6F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BE499FC0-C8CF-4DC5-A33E-0C5618BAC343}"/>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3E04A4A8-82FA-4037-AF57-32D88DC2838D}"/>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158DD07E-D19D-47E8-B4D4-FB761E074EB2}"/>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A22ABED9-A54B-46B5-8843-08545B7889F2}"/>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BF01E746-7061-4A4F-8920-68AADC83574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F86B9745-C4BF-4692-9C00-391535C237F3}"/>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CFF50B55-ED96-48B6-B762-DA9F60C33B44}"/>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AF06684F-FA1C-4E1D-A75C-3F717102F103}"/>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AFFB641B-B980-47E8-B699-D700DF994FE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59C52515-B374-4C38-B336-1EE1D122C969}"/>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29B9F4A3-58AA-4752-879D-750F11F37CA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7C1D5948-8435-44FF-951F-1A0393D49E7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54FD37F6-B651-450D-B97B-9B90C2CEC28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608" name="直線コネクタ 607">
          <a:extLst>
            <a:ext uri="{FF2B5EF4-FFF2-40B4-BE49-F238E27FC236}">
              <a16:creationId xmlns:a16="http://schemas.microsoft.com/office/drawing/2014/main" id="{F507E1F7-1547-404C-B5AA-8C024699C787}"/>
            </a:ext>
          </a:extLst>
        </xdr:cNvPr>
        <xdr:cNvCxnSpPr/>
      </xdr:nvCxnSpPr>
      <xdr:spPr>
        <a:xfrm flipV="1">
          <a:off x="19509104" y="1321562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09" name="【児童館】&#10;一人当たり面積最小値テキスト">
          <a:extLst>
            <a:ext uri="{FF2B5EF4-FFF2-40B4-BE49-F238E27FC236}">
              <a16:creationId xmlns:a16="http://schemas.microsoft.com/office/drawing/2014/main" id="{2C198AB0-6B8D-4ADA-9DDD-036C5976D3B0}"/>
            </a:ext>
          </a:extLst>
        </xdr:cNvPr>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10" name="直線コネクタ 609">
          <a:extLst>
            <a:ext uri="{FF2B5EF4-FFF2-40B4-BE49-F238E27FC236}">
              <a16:creationId xmlns:a16="http://schemas.microsoft.com/office/drawing/2014/main" id="{807A0216-4631-4481-A9D0-B4AF1EFF0D48}"/>
            </a:ext>
          </a:extLst>
        </xdr:cNvPr>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611" name="【児童館】&#10;一人当たり面積最大値テキスト">
          <a:extLst>
            <a:ext uri="{FF2B5EF4-FFF2-40B4-BE49-F238E27FC236}">
              <a16:creationId xmlns:a16="http://schemas.microsoft.com/office/drawing/2014/main" id="{E8916A91-809D-46C5-A3CD-4D0CEC73B1B7}"/>
            </a:ext>
          </a:extLst>
        </xdr:cNvPr>
        <xdr:cNvSpPr txBox="1"/>
      </xdr:nvSpPr>
      <xdr:spPr>
        <a:xfrm>
          <a:off x="19547840"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612" name="直線コネクタ 611">
          <a:extLst>
            <a:ext uri="{FF2B5EF4-FFF2-40B4-BE49-F238E27FC236}">
              <a16:creationId xmlns:a16="http://schemas.microsoft.com/office/drawing/2014/main" id="{04756045-B055-43DF-ACE0-7D0B70D9324F}"/>
            </a:ext>
          </a:extLst>
        </xdr:cNvPr>
        <xdr:cNvCxnSpPr/>
      </xdr:nvCxnSpPr>
      <xdr:spPr>
        <a:xfrm>
          <a:off x="1944370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35577</xdr:rowOff>
    </xdr:from>
    <xdr:ext cx="469744" cy="259045"/>
    <xdr:sp macro="" textlink="">
      <xdr:nvSpPr>
        <xdr:cNvPr id="613" name="【児童館】&#10;一人当たり面積平均値テキスト">
          <a:extLst>
            <a:ext uri="{FF2B5EF4-FFF2-40B4-BE49-F238E27FC236}">
              <a16:creationId xmlns:a16="http://schemas.microsoft.com/office/drawing/2014/main" id="{9C1C2831-CB49-4082-82C2-CBAA81828F0D}"/>
            </a:ext>
          </a:extLst>
        </xdr:cNvPr>
        <xdr:cNvSpPr txBox="1"/>
      </xdr:nvSpPr>
      <xdr:spPr>
        <a:xfrm>
          <a:off x="19547840" y="1394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614" name="フローチャート: 判断 613">
          <a:extLst>
            <a:ext uri="{FF2B5EF4-FFF2-40B4-BE49-F238E27FC236}">
              <a16:creationId xmlns:a16="http://schemas.microsoft.com/office/drawing/2014/main" id="{114DE6A4-C72F-42DA-B2C6-BB9C4E6102B7}"/>
            </a:ext>
          </a:extLst>
        </xdr:cNvPr>
        <xdr:cNvSpPr/>
      </xdr:nvSpPr>
      <xdr:spPr>
        <a:xfrm>
          <a:off x="1945894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15" name="フローチャート: 判断 614">
          <a:extLst>
            <a:ext uri="{FF2B5EF4-FFF2-40B4-BE49-F238E27FC236}">
              <a16:creationId xmlns:a16="http://schemas.microsoft.com/office/drawing/2014/main" id="{60BB5B95-AA5B-4F02-ACD2-F6826EF18E07}"/>
            </a:ext>
          </a:extLst>
        </xdr:cNvPr>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16" name="フローチャート: 判断 615">
          <a:extLst>
            <a:ext uri="{FF2B5EF4-FFF2-40B4-BE49-F238E27FC236}">
              <a16:creationId xmlns:a16="http://schemas.microsoft.com/office/drawing/2014/main" id="{FE071F1D-6937-41AA-A447-DB90E080E821}"/>
            </a:ext>
          </a:extLst>
        </xdr:cNvPr>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617" name="フローチャート: 判断 616">
          <a:extLst>
            <a:ext uri="{FF2B5EF4-FFF2-40B4-BE49-F238E27FC236}">
              <a16:creationId xmlns:a16="http://schemas.microsoft.com/office/drawing/2014/main" id="{D4A21B29-B8FD-4F94-8822-20556BBA63BB}"/>
            </a:ext>
          </a:extLst>
        </xdr:cNvPr>
        <xdr:cNvSpPr/>
      </xdr:nvSpPr>
      <xdr:spPr>
        <a:xfrm>
          <a:off x="1716278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18" name="フローチャート: 判断 617">
          <a:extLst>
            <a:ext uri="{FF2B5EF4-FFF2-40B4-BE49-F238E27FC236}">
              <a16:creationId xmlns:a16="http://schemas.microsoft.com/office/drawing/2014/main" id="{C7DCBEEB-5A29-412E-BAB8-F672E61D0A90}"/>
            </a:ext>
          </a:extLst>
        </xdr:cNvPr>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5E1416C8-BFE5-49FA-BB71-35CF9D884DD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C6272E3-9D79-4EF1-BBD6-7CABDAE7B9E1}"/>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84703DC-5C5B-41A8-8DC5-6A5160D3033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3ADBE27-929E-4E0B-8AAF-CE67596F90B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D4647CC5-0F94-4958-9EB3-CE3116CFAE2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133350</xdr:rowOff>
    </xdr:from>
    <xdr:to>
      <xdr:col>107</xdr:col>
      <xdr:colOff>101600</xdr:colOff>
      <xdr:row>86</xdr:row>
      <xdr:rowOff>63500</xdr:rowOff>
    </xdr:to>
    <xdr:sp macro="" textlink="">
      <xdr:nvSpPr>
        <xdr:cNvPr id="624" name="楕円 623">
          <a:extLst>
            <a:ext uri="{FF2B5EF4-FFF2-40B4-BE49-F238E27FC236}">
              <a16:creationId xmlns:a16="http://schemas.microsoft.com/office/drawing/2014/main" id="{00DF7C89-2FCF-4601-8955-75D8777C42C4}"/>
            </a:ext>
          </a:extLst>
        </xdr:cNvPr>
        <xdr:cNvSpPr/>
      </xdr:nvSpPr>
      <xdr:spPr>
        <a:xfrm>
          <a:off x="17937480" y="14382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625" name="楕円 624">
          <a:extLst>
            <a:ext uri="{FF2B5EF4-FFF2-40B4-BE49-F238E27FC236}">
              <a16:creationId xmlns:a16="http://schemas.microsoft.com/office/drawing/2014/main" id="{125F9516-499E-4FF9-9257-855614D3FAB2}"/>
            </a:ext>
          </a:extLst>
        </xdr:cNvPr>
        <xdr:cNvSpPr/>
      </xdr:nvSpPr>
      <xdr:spPr>
        <a:xfrm>
          <a:off x="17162780" y="14382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12700</xdr:rowOff>
    </xdr:from>
    <xdr:to>
      <xdr:col>107</xdr:col>
      <xdr:colOff>50800</xdr:colOff>
      <xdr:row>86</xdr:row>
      <xdr:rowOff>12700</xdr:rowOff>
    </xdr:to>
    <xdr:cxnSp macro="">
      <xdr:nvCxnSpPr>
        <xdr:cNvPr id="626" name="直線コネクタ 625">
          <a:extLst>
            <a:ext uri="{FF2B5EF4-FFF2-40B4-BE49-F238E27FC236}">
              <a16:creationId xmlns:a16="http://schemas.microsoft.com/office/drawing/2014/main" id="{E70160BF-3905-41F6-8CF0-D3938E78D5A7}"/>
            </a:ext>
          </a:extLst>
        </xdr:cNvPr>
        <xdr:cNvCxnSpPr/>
      </xdr:nvCxnSpPr>
      <xdr:spPr>
        <a:xfrm>
          <a:off x="17213580" y="144297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133350</xdr:rowOff>
    </xdr:from>
    <xdr:to>
      <xdr:col>98</xdr:col>
      <xdr:colOff>38100</xdr:colOff>
      <xdr:row>86</xdr:row>
      <xdr:rowOff>63500</xdr:rowOff>
    </xdr:to>
    <xdr:sp macro="" textlink="">
      <xdr:nvSpPr>
        <xdr:cNvPr id="627" name="楕円 626">
          <a:extLst>
            <a:ext uri="{FF2B5EF4-FFF2-40B4-BE49-F238E27FC236}">
              <a16:creationId xmlns:a16="http://schemas.microsoft.com/office/drawing/2014/main" id="{C07BCB9E-5F6F-4375-B2D4-0AEEDF4644A4}"/>
            </a:ext>
          </a:extLst>
        </xdr:cNvPr>
        <xdr:cNvSpPr/>
      </xdr:nvSpPr>
      <xdr:spPr>
        <a:xfrm>
          <a:off x="16388080" y="14382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12700</xdr:rowOff>
    </xdr:from>
    <xdr:to>
      <xdr:col>102</xdr:col>
      <xdr:colOff>114300</xdr:colOff>
      <xdr:row>86</xdr:row>
      <xdr:rowOff>12700</xdr:rowOff>
    </xdr:to>
    <xdr:cxnSp macro="">
      <xdr:nvCxnSpPr>
        <xdr:cNvPr id="628" name="直線コネクタ 627">
          <a:extLst>
            <a:ext uri="{FF2B5EF4-FFF2-40B4-BE49-F238E27FC236}">
              <a16:creationId xmlns:a16="http://schemas.microsoft.com/office/drawing/2014/main" id="{E4C69442-9BCB-4956-99C4-CAB10C142E92}"/>
            </a:ext>
          </a:extLst>
        </xdr:cNvPr>
        <xdr:cNvCxnSpPr/>
      </xdr:nvCxnSpPr>
      <xdr:spPr>
        <a:xfrm>
          <a:off x="16431260" y="144297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29" name="n_1aveValue【児童館】&#10;一人当たり面積">
          <a:extLst>
            <a:ext uri="{FF2B5EF4-FFF2-40B4-BE49-F238E27FC236}">
              <a16:creationId xmlns:a16="http://schemas.microsoft.com/office/drawing/2014/main" id="{B5F05807-3782-4227-AF37-BE35BC763D79}"/>
            </a:ext>
          </a:extLst>
        </xdr:cNvPr>
        <xdr:cNvSpPr txBox="1"/>
      </xdr:nvSpPr>
      <xdr:spPr>
        <a:xfrm>
          <a:off x="1856112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0" name="n_2aveValue【児童館】&#10;一人当たり面積">
          <a:extLst>
            <a:ext uri="{FF2B5EF4-FFF2-40B4-BE49-F238E27FC236}">
              <a16:creationId xmlns:a16="http://schemas.microsoft.com/office/drawing/2014/main" id="{73F90404-1104-49DD-969A-84E81133901C}"/>
            </a:ext>
          </a:extLst>
        </xdr:cNvPr>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631" name="n_3aveValue【児童館】&#10;一人当たり面積">
          <a:extLst>
            <a:ext uri="{FF2B5EF4-FFF2-40B4-BE49-F238E27FC236}">
              <a16:creationId xmlns:a16="http://schemas.microsoft.com/office/drawing/2014/main" id="{68231D0F-B278-4296-B69F-55665484FEF3}"/>
            </a:ext>
          </a:extLst>
        </xdr:cNvPr>
        <xdr:cNvSpPr txBox="1"/>
      </xdr:nvSpPr>
      <xdr:spPr>
        <a:xfrm>
          <a:off x="1700156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32" name="n_4aveValue【児童館】&#10;一人当たり面積">
          <a:extLst>
            <a:ext uri="{FF2B5EF4-FFF2-40B4-BE49-F238E27FC236}">
              <a16:creationId xmlns:a16="http://schemas.microsoft.com/office/drawing/2014/main" id="{0758DFE4-1930-4623-9D16-663794442E41}"/>
            </a:ext>
          </a:extLst>
        </xdr:cNvPr>
        <xdr:cNvSpPr txBox="1"/>
      </xdr:nvSpPr>
      <xdr:spPr>
        <a:xfrm>
          <a:off x="162268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633" name="n_2mainValue【児童館】&#10;一人当たり面積">
          <a:extLst>
            <a:ext uri="{FF2B5EF4-FFF2-40B4-BE49-F238E27FC236}">
              <a16:creationId xmlns:a16="http://schemas.microsoft.com/office/drawing/2014/main" id="{DA2AFD54-288B-4320-8129-97DF5811BD2E}"/>
            </a:ext>
          </a:extLst>
        </xdr:cNvPr>
        <xdr:cNvSpPr txBox="1"/>
      </xdr:nvSpPr>
      <xdr:spPr>
        <a:xfrm>
          <a:off x="17776267" y="144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54627</xdr:rowOff>
    </xdr:from>
    <xdr:ext cx="469744" cy="259045"/>
    <xdr:sp macro="" textlink="">
      <xdr:nvSpPr>
        <xdr:cNvPr id="634" name="n_3mainValue【児童館】&#10;一人当たり面積">
          <a:extLst>
            <a:ext uri="{FF2B5EF4-FFF2-40B4-BE49-F238E27FC236}">
              <a16:creationId xmlns:a16="http://schemas.microsoft.com/office/drawing/2014/main" id="{172459DC-CC66-42C8-9F39-57F036F3C817}"/>
            </a:ext>
          </a:extLst>
        </xdr:cNvPr>
        <xdr:cNvSpPr txBox="1"/>
      </xdr:nvSpPr>
      <xdr:spPr>
        <a:xfrm>
          <a:off x="17001567" y="144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54627</xdr:rowOff>
    </xdr:from>
    <xdr:ext cx="469744" cy="259045"/>
    <xdr:sp macro="" textlink="">
      <xdr:nvSpPr>
        <xdr:cNvPr id="635" name="n_4mainValue【児童館】&#10;一人当たり面積">
          <a:extLst>
            <a:ext uri="{FF2B5EF4-FFF2-40B4-BE49-F238E27FC236}">
              <a16:creationId xmlns:a16="http://schemas.microsoft.com/office/drawing/2014/main" id="{DD2533E6-C5DF-4E80-AAC3-D947BF6BCC53}"/>
            </a:ext>
          </a:extLst>
        </xdr:cNvPr>
        <xdr:cNvSpPr txBox="1"/>
      </xdr:nvSpPr>
      <xdr:spPr>
        <a:xfrm>
          <a:off x="16226867" y="144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23E79B2F-84AF-4856-A865-8A89E1C299A4}"/>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CEF8E66C-4DD1-4778-BAB0-C379A50D9A2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F7EA758F-3EEB-4EF5-B9E7-D7B1AC4EE78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A94F5598-3947-4BF2-A341-D552A81A707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BB8E7412-1B08-4553-A0BC-0B7C3EEE5BE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DA106856-BA00-4B60-9A76-F36D6A972D4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C0D9F24D-7767-41D2-9009-F7C0C25EA5A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1678F156-28BF-47C8-9694-6FA4FC797C0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9BF3DD27-FD86-4000-9258-9C18EECAE31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48C33749-E5F7-47D0-A005-1D8BF1743B5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A73ADED9-BA44-4B34-BC84-E701A53C018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CC5E337C-A831-4F18-99BD-772F175767DF}"/>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1F3233F6-75B2-4519-84CA-88EF3ECA344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F6A45D36-1CC9-436D-8EA1-EF7170C8D9FF}"/>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7317815E-3668-4DD6-95FD-1CE4C70736B5}"/>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E735303C-DB33-4FAF-A270-F799BD7164F7}"/>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87B20CB8-DFDA-4B13-8FF6-F45749865B75}"/>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EB168C26-F04D-4630-AC9E-A376F225C47C}"/>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83C1C0E9-0D9C-4D3E-BF90-0B2A7E96481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B1404253-EE4A-4EC1-A914-0D705FEF5942}"/>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a:extLst>
            <a:ext uri="{FF2B5EF4-FFF2-40B4-BE49-F238E27FC236}">
              <a16:creationId xmlns:a16="http://schemas.microsoft.com/office/drawing/2014/main" id="{BBE22027-C1CF-406D-902D-4846BE1198C5}"/>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7B9B34F6-AEC2-47D9-B8A8-CEC15E120ED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a:extLst>
            <a:ext uri="{FF2B5EF4-FFF2-40B4-BE49-F238E27FC236}">
              <a16:creationId xmlns:a16="http://schemas.microsoft.com/office/drawing/2014/main" id="{7CEB0773-4311-4C9E-85BB-672A66F4D50C}"/>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8F59C1F9-7FED-4884-9BCF-192C526ACE1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0" name="直線コネクタ 659">
          <a:extLst>
            <a:ext uri="{FF2B5EF4-FFF2-40B4-BE49-F238E27FC236}">
              <a16:creationId xmlns:a16="http://schemas.microsoft.com/office/drawing/2014/main" id="{BB9D5EF8-FA60-4247-9C78-2F87A07B0217}"/>
            </a:ext>
          </a:extLst>
        </xdr:cNvPr>
        <xdr:cNvCxnSpPr/>
      </xdr:nvCxnSpPr>
      <xdr:spPr>
        <a:xfrm flipV="1">
          <a:off x="14375764" y="1687639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1" name="【公民館】&#10;有形固定資産減価償却率最小値テキスト">
          <a:extLst>
            <a:ext uri="{FF2B5EF4-FFF2-40B4-BE49-F238E27FC236}">
              <a16:creationId xmlns:a16="http://schemas.microsoft.com/office/drawing/2014/main" id="{9A8604E3-73E6-416A-A987-B863612ADE2B}"/>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2" name="直線コネクタ 661">
          <a:extLst>
            <a:ext uri="{FF2B5EF4-FFF2-40B4-BE49-F238E27FC236}">
              <a16:creationId xmlns:a16="http://schemas.microsoft.com/office/drawing/2014/main" id="{5F7124F6-1392-47D1-9863-A991CA283316}"/>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3" name="【公民館】&#10;有形固定資産減価償却率最大値テキスト">
          <a:extLst>
            <a:ext uri="{FF2B5EF4-FFF2-40B4-BE49-F238E27FC236}">
              <a16:creationId xmlns:a16="http://schemas.microsoft.com/office/drawing/2014/main" id="{16A852D8-1811-4370-B8F2-280B0BC68A96}"/>
            </a:ext>
          </a:extLst>
        </xdr:cNvPr>
        <xdr:cNvSpPr txBox="1"/>
      </xdr:nvSpPr>
      <xdr:spPr>
        <a:xfrm>
          <a:off x="14414500"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4" name="直線コネクタ 663">
          <a:extLst>
            <a:ext uri="{FF2B5EF4-FFF2-40B4-BE49-F238E27FC236}">
              <a16:creationId xmlns:a16="http://schemas.microsoft.com/office/drawing/2014/main" id="{7FAF31C1-3E31-478F-BDDF-0583BFDCDC9A}"/>
            </a:ext>
          </a:extLst>
        </xdr:cNvPr>
        <xdr:cNvCxnSpPr/>
      </xdr:nvCxnSpPr>
      <xdr:spPr>
        <a:xfrm>
          <a:off x="142875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65" name="【公民館】&#10;有形固定資産減価償却率平均値テキスト">
          <a:extLst>
            <a:ext uri="{FF2B5EF4-FFF2-40B4-BE49-F238E27FC236}">
              <a16:creationId xmlns:a16="http://schemas.microsoft.com/office/drawing/2014/main" id="{89752B4F-5801-4B0C-8A8E-A2E497ECABE6}"/>
            </a:ext>
          </a:extLst>
        </xdr:cNvPr>
        <xdr:cNvSpPr txBox="1"/>
      </xdr:nvSpPr>
      <xdr:spPr>
        <a:xfrm>
          <a:off x="144145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6" name="フローチャート: 判断 665">
          <a:extLst>
            <a:ext uri="{FF2B5EF4-FFF2-40B4-BE49-F238E27FC236}">
              <a16:creationId xmlns:a16="http://schemas.microsoft.com/office/drawing/2014/main" id="{F092557F-6B96-438C-B7A4-ECB68BB840EF}"/>
            </a:ext>
          </a:extLst>
        </xdr:cNvPr>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7" name="フローチャート: 判断 666">
          <a:extLst>
            <a:ext uri="{FF2B5EF4-FFF2-40B4-BE49-F238E27FC236}">
              <a16:creationId xmlns:a16="http://schemas.microsoft.com/office/drawing/2014/main" id="{30DB0EB3-AF4E-4374-88C1-F6281C7D1824}"/>
            </a:ext>
          </a:extLst>
        </xdr:cNvPr>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68" name="フローチャート: 判断 667">
          <a:extLst>
            <a:ext uri="{FF2B5EF4-FFF2-40B4-BE49-F238E27FC236}">
              <a16:creationId xmlns:a16="http://schemas.microsoft.com/office/drawing/2014/main" id="{B7EFAE3C-BA2E-434C-B89B-FC7351D6B15F}"/>
            </a:ext>
          </a:extLst>
        </xdr:cNvPr>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69" name="フローチャート: 判断 668">
          <a:extLst>
            <a:ext uri="{FF2B5EF4-FFF2-40B4-BE49-F238E27FC236}">
              <a16:creationId xmlns:a16="http://schemas.microsoft.com/office/drawing/2014/main" id="{99401EA0-817B-4785-9239-F73FCE6E90B4}"/>
            </a:ext>
          </a:extLst>
        </xdr:cNvPr>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0" name="フローチャート: 判断 669">
          <a:extLst>
            <a:ext uri="{FF2B5EF4-FFF2-40B4-BE49-F238E27FC236}">
              <a16:creationId xmlns:a16="http://schemas.microsoft.com/office/drawing/2014/main" id="{FD283942-7D5D-496A-8CF8-7D842175666F}"/>
            </a:ext>
          </a:extLst>
        </xdr:cNvPr>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D156254-B9B4-4770-AE8F-3A9DF7EB4E4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D08A218-E366-4058-89C0-F86243DB0BE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C099FF20-3C7A-4DC1-8733-2DE4C663255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2B3B519E-A486-4C20-9669-3E795FB9563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D3B2536E-BB95-4301-B294-5CB713C2F0C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78739</xdr:rowOff>
    </xdr:from>
    <xdr:to>
      <xdr:col>85</xdr:col>
      <xdr:colOff>177800</xdr:colOff>
      <xdr:row>109</xdr:row>
      <xdr:rowOff>8889</xdr:rowOff>
    </xdr:to>
    <xdr:sp macro="" textlink="">
      <xdr:nvSpPr>
        <xdr:cNvPr id="676" name="楕円 675">
          <a:extLst>
            <a:ext uri="{FF2B5EF4-FFF2-40B4-BE49-F238E27FC236}">
              <a16:creationId xmlns:a16="http://schemas.microsoft.com/office/drawing/2014/main" id="{0F2B12A8-26DF-405F-B5A2-3BBF75EA019A}"/>
            </a:ext>
          </a:extLst>
        </xdr:cNvPr>
        <xdr:cNvSpPr/>
      </xdr:nvSpPr>
      <xdr:spPr>
        <a:xfrm>
          <a:off x="14325600" y="181838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165116</xdr:rowOff>
    </xdr:from>
    <xdr:ext cx="405111" cy="259045"/>
    <xdr:sp macro="" textlink="">
      <xdr:nvSpPr>
        <xdr:cNvPr id="677" name="【公民館】&#10;有形固定資産減価償却率該当値テキスト">
          <a:extLst>
            <a:ext uri="{FF2B5EF4-FFF2-40B4-BE49-F238E27FC236}">
              <a16:creationId xmlns:a16="http://schemas.microsoft.com/office/drawing/2014/main" id="{67768972-4D9A-442D-B293-274D5D83F8B8}"/>
            </a:ext>
          </a:extLst>
        </xdr:cNvPr>
        <xdr:cNvSpPr txBox="1"/>
      </xdr:nvSpPr>
      <xdr:spPr>
        <a:xfrm>
          <a:off x="14414500" y="18102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166370</xdr:rowOff>
    </xdr:from>
    <xdr:to>
      <xdr:col>76</xdr:col>
      <xdr:colOff>165100</xdr:colOff>
      <xdr:row>108</xdr:row>
      <xdr:rowOff>96520</xdr:rowOff>
    </xdr:to>
    <xdr:sp macro="" textlink="">
      <xdr:nvSpPr>
        <xdr:cNvPr id="678" name="楕円 677">
          <a:extLst>
            <a:ext uri="{FF2B5EF4-FFF2-40B4-BE49-F238E27FC236}">
              <a16:creationId xmlns:a16="http://schemas.microsoft.com/office/drawing/2014/main" id="{3BE7DF4A-B12F-47C5-BD86-F8890AA6B720}"/>
            </a:ext>
          </a:extLst>
        </xdr:cNvPr>
        <xdr:cNvSpPr/>
      </xdr:nvSpPr>
      <xdr:spPr>
        <a:xfrm>
          <a:off x="12804140" y="1810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118745</xdr:rowOff>
    </xdr:from>
    <xdr:to>
      <xdr:col>72</xdr:col>
      <xdr:colOff>38100</xdr:colOff>
      <xdr:row>108</xdr:row>
      <xdr:rowOff>48895</xdr:rowOff>
    </xdr:to>
    <xdr:sp macro="" textlink="">
      <xdr:nvSpPr>
        <xdr:cNvPr id="679" name="楕円 678">
          <a:extLst>
            <a:ext uri="{FF2B5EF4-FFF2-40B4-BE49-F238E27FC236}">
              <a16:creationId xmlns:a16="http://schemas.microsoft.com/office/drawing/2014/main" id="{42214ADC-8E90-44DE-884C-187B3FB1E7A2}"/>
            </a:ext>
          </a:extLst>
        </xdr:cNvPr>
        <xdr:cNvSpPr/>
      </xdr:nvSpPr>
      <xdr:spPr>
        <a:xfrm>
          <a:off x="12029440" y="18056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169545</xdr:rowOff>
    </xdr:from>
    <xdr:to>
      <xdr:col>76</xdr:col>
      <xdr:colOff>114300</xdr:colOff>
      <xdr:row>108</xdr:row>
      <xdr:rowOff>45720</xdr:rowOff>
    </xdr:to>
    <xdr:cxnSp macro="">
      <xdr:nvCxnSpPr>
        <xdr:cNvPr id="680" name="直線コネクタ 679">
          <a:extLst>
            <a:ext uri="{FF2B5EF4-FFF2-40B4-BE49-F238E27FC236}">
              <a16:creationId xmlns:a16="http://schemas.microsoft.com/office/drawing/2014/main" id="{7CC87A66-02B8-41A2-9ECA-C8CDEE328E1A}"/>
            </a:ext>
          </a:extLst>
        </xdr:cNvPr>
        <xdr:cNvCxnSpPr/>
      </xdr:nvCxnSpPr>
      <xdr:spPr>
        <a:xfrm>
          <a:off x="12072620" y="1810702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71120</xdr:rowOff>
    </xdr:from>
    <xdr:to>
      <xdr:col>67</xdr:col>
      <xdr:colOff>101600</xdr:colOff>
      <xdr:row>108</xdr:row>
      <xdr:rowOff>1270</xdr:rowOff>
    </xdr:to>
    <xdr:sp macro="" textlink="">
      <xdr:nvSpPr>
        <xdr:cNvPr id="681" name="楕円 680">
          <a:extLst>
            <a:ext uri="{FF2B5EF4-FFF2-40B4-BE49-F238E27FC236}">
              <a16:creationId xmlns:a16="http://schemas.microsoft.com/office/drawing/2014/main" id="{0B9AD716-BF40-4E50-9977-E87C2141640B}"/>
            </a:ext>
          </a:extLst>
        </xdr:cNvPr>
        <xdr:cNvSpPr/>
      </xdr:nvSpPr>
      <xdr:spPr>
        <a:xfrm>
          <a:off x="1123188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121920</xdr:rowOff>
    </xdr:from>
    <xdr:to>
      <xdr:col>71</xdr:col>
      <xdr:colOff>177800</xdr:colOff>
      <xdr:row>107</xdr:row>
      <xdr:rowOff>169545</xdr:rowOff>
    </xdr:to>
    <xdr:cxnSp macro="">
      <xdr:nvCxnSpPr>
        <xdr:cNvPr id="682" name="直線コネクタ 681">
          <a:extLst>
            <a:ext uri="{FF2B5EF4-FFF2-40B4-BE49-F238E27FC236}">
              <a16:creationId xmlns:a16="http://schemas.microsoft.com/office/drawing/2014/main" id="{E3A4F0E0-F6B0-4F69-9148-8BC4506DE580}"/>
            </a:ext>
          </a:extLst>
        </xdr:cNvPr>
        <xdr:cNvCxnSpPr/>
      </xdr:nvCxnSpPr>
      <xdr:spPr>
        <a:xfrm>
          <a:off x="11282680" y="1805940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3" name="n_1aveValue【公民館】&#10;有形固定資産減価償却率">
          <a:extLst>
            <a:ext uri="{FF2B5EF4-FFF2-40B4-BE49-F238E27FC236}">
              <a16:creationId xmlns:a16="http://schemas.microsoft.com/office/drawing/2014/main" id="{46B5144C-3966-4F3B-8BCC-98C6B9067183}"/>
            </a:ext>
          </a:extLst>
        </xdr:cNvPr>
        <xdr:cNvSpPr txBox="1"/>
      </xdr:nvSpPr>
      <xdr:spPr>
        <a:xfrm>
          <a:off x="13437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84" name="n_2aveValue【公民館】&#10;有形固定資産減価償却率">
          <a:extLst>
            <a:ext uri="{FF2B5EF4-FFF2-40B4-BE49-F238E27FC236}">
              <a16:creationId xmlns:a16="http://schemas.microsoft.com/office/drawing/2014/main" id="{EA7BDF74-D04C-4967-8586-0000F5558EB8}"/>
            </a:ext>
          </a:extLst>
        </xdr:cNvPr>
        <xdr:cNvSpPr txBox="1"/>
      </xdr:nvSpPr>
      <xdr:spPr>
        <a:xfrm>
          <a:off x="12675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685" name="n_3aveValue【公民館】&#10;有形固定資産減価償却率">
          <a:extLst>
            <a:ext uri="{FF2B5EF4-FFF2-40B4-BE49-F238E27FC236}">
              <a16:creationId xmlns:a16="http://schemas.microsoft.com/office/drawing/2014/main" id="{E58FFA22-D2DA-408B-A423-7777B489F931}"/>
            </a:ext>
          </a:extLst>
        </xdr:cNvPr>
        <xdr:cNvSpPr txBox="1"/>
      </xdr:nvSpPr>
      <xdr:spPr>
        <a:xfrm>
          <a:off x="119005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686" name="n_4aveValue【公民館】&#10;有形固定資産減価償却率">
          <a:extLst>
            <a:ext uri="{FF2B5EF4-FFF2-40B4-BE49-F238E27FC236}">
              <a16:creationId xmlns:a16="http://schemas.microsoft.com/office/drawing/2014/main" id="{83AFB78A-FDD8-4AF3-A3D2-C65BC50403B4}"/>
            </a:ext>
          </a:extLst>
        </xdr:cNvPr>
        <xdr:cNvSpPr txBox="1"/>
      </xdr:nvSpPr>
      <xdr:spPr>
        <a:xfrm>
          <a:off x="1110298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87647</xdr:rowOff>
    </xdr:from>
    <xdr:ext cx="405111" cy="259045"/>
    <xdr:sp macro="" textlink="">
      <xdr:nvSpPr>
        <xdr:cNvPr id="687" name="n_2mainValue【公民館】&#10;有形固定資産減価償却率">
          <a:extLst>
            <a:ext uri="{FF2B5EF4-FFF2-40B4-BE49-F238E27FC236}">
              <a16:creationId xmlns:a16="http://schemas.microsoft.com/office/drawing/2014/main" id="{97D46866-B760-4883-B712-AD702F1797AE}"/>
            </a:ext>
          </a:extLst>
        </xdr:cNvPr>
        <xdr:cNvSpPr txBox="1"/>
      </xdr:nvSpPr>
      <xdr:spPr>
        <a:xfrm>
          <a:off x="12675244"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40022</xdr:rowOff>
    </xdr:from>
    <xdr:ext cx="405111" cy="259045"/>
    <xdr:sp macro="" textlink="">
      <xdr:nvSpPr>
        <xdr:cNvPr id="688" name="n_3mainValue【公民館】&#10;有形固定資産減価償却率">
          <a:extLst>
            <a:ext uri="{FF2B5EF4-FFF2-40B4-BE49-F238E27FC236}">
              <a16:creationId xmlns:a16="http://schemas.microsoft.com/office/drawing/2014/main" id="{AFA31909-115F-4A05-BC8E-C5C69632D12D}"/>
            </a:ext>
          </a:extLst>
        </xdr:cNvPr>
        <xdr:cNvSpPr txBox="1"/>
      </xdr:nvSpPr>
      <xdr:spPr>
        <a:xfrm>
          <a:off x="11900544" y="181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163847</xdr:rowOff>
    </xdr:from>
    <xdr:ext cx="405111" cy="259045"/>
    <xdr:sp macro="" textlink="">
      <xdr:nvSpPr>
        <xdr:cNvPr id="689" name="n_4mainValue【公民館】&#10;有形固定資産減価償却率">
          <a:extLst>
            <a:ext uri="{FF2B5EF4-FFF2-40B4-BE49-F238E27FC236}">
              <a16:creationId xmlns:a16="http://schemas.microsoft.com/office/drawing/2014/main" id="{1580C9A0-5BDC-49A2-A03A-AD2F8A65B1D8}"/>
            </a:ext>
          </a:extLst>
        </xdr:cNvPr>
        <xdr:cNvSpPr txBox="1"/>
      </xdr:nvSpPr>
      <xdr:spPr>
        <a:xfrm>
          <a:off x="1110298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23EC0DFE-B380-4308-AD74-12C58CB285C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00184024-2AE0-41F3-8043-AB6D9929314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21D7D44B-122F-46A0-AB89-D16525448E9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3500B2D8-02E4-47FB-B5BD-685BE28B1E7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91E2F557-32F3-4B9B-A977-2F9263BD89F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92CC9CBC-FD40-4185-BB34-0A0D603B2D6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BCA2E536-EFAA-4B86-BF07-2CDC370E481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E88E9EDD-CE26-4026-84A6-D112DB27D17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28649FC4-9453-4C15-8CED-F8AB1757A2C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E2750C36-A4F6-43C6-8057-947F2ECBA96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0" name="直線コネクタ 699">
          <a:extLst>
            <a:ext uri="{FF2B5EF4-FFF2-40B4-BE49-F238E27FC236}">
              <a16:creationId xmlns:a16="http://schemas.microsoft.com/office/drawing/2014/main" id="{50A6DA93-8A1D-47F5-8DD8-897C347F8368}"/>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1" name="テキスト ボックス 700">
          <a:extLst>
            <a:ext uri="{FF2B5EF4-FFF2-40B4-BE49-F238E27FC236}">
              <a16:creationId xmlns:a16="http://schemas.microsoft.com/office/drawing/2014/main" id="{F82425D9-C13B-4BF0-BA5C-F09064A09266}"/>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2" name="直線コネクタ 701">
          <a:extLst>
            <a:ext uri="{FF2B5EF4-FFF2-40B4-BE49-F238E27FC236}">
              <a16:creationId xmlns:a16="http://schemas.microsoft.com/office/drawing/2014/main" id="{48AD0955-D797-4011-B74E-BE57517BB601}"/>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3" name="テキスト ボックス 702">
          <a:extLst>
            <a:ext uri="{FF2B5EF4-FFF2-40B4-BE49-F238E27FC236}">
              <a16:creationId xmlns:a16="http://schemas.microsoft.com/office/drawing/2014/main" id="{F903FC75-A73E-4157-A14D-F2AF470B8046}"/>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4" name="直線コネクタ 703">
          <a:extLst>
            <a:ext uri="{FF2B5EF4-FFF2-40B4-BE49-F238E27FC236}">
              <a16:creationId xmlns:a16="http://schemas.microsoft.com/office/drawing/2014/main" id="{A3A21F32-1EF5-4B56-80CB-A51D7A58BDA2}"/>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5" name="テキスト ボックス 704">
          <a:extLst>
            <a:ext uri="{FF2B5EF4-FFF2-40B4-BE49-F238E27FC236}">
              <a16:creationId xmlns:a16="http://schemas.microsoft.com/office/drawing/2014/main" id="{DE2CECED-EBA2-42D9-90F4-9601A1465157}"/>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6" name="直線コネクタ 705">
          <a:extLst>
            <a:ext uri="{FF2B5EF4-FFF2-40B4-BE49-F238E27FC236}">
              <a16:creationId xmlns:a16="http://schemas.microsoft.com/office/drawing/2014/main" id="{E245A8D2-D207-4858-9BA7-72351A7883C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7" name="テキスト ボックス 706">
          <a:extLst>
            <a:ext uri="{FF2B5EF4-FFF2-40B4-BE49-F238E27FC236}">
              <a16:creationId xmlns:a16="http://schemas.microsoft.com/office/drawing/2014/main" id="{E741FC3E-0D79-45AF-ADF5-C411C555BCEF}"/>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3C570986-5709-4E05-BEB0-787AD617BE9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831D4A43-8B27-4C5A-B126-F9C82B217DB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a:extLst>
            <a:ext uri="{FF2B5EF4-FFF2-40B4-BE49-F238E27FC236}">
              <a16:creationId xmlns:a16="http://schemas.microsoft.com/office/drawing/2014/main" id="{2E68FDB1-0876-4137-88ED-C4D93B3F41D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1" name="直線コネクタ 710">
          <a:extLst>
            <a:ext uri="{FF2B5EF4-FFF2-40B4-BE49-F238E27FC236}">
              <a16:creationId xmlns:a16="http://schemas.microsoft.com/office/drawing/2014/main" id="{5B6EB94C-38F9-428F-B753-E91C517CC10C}"/>
            </a:ext>
          </a:extLst>
        </xdr:cNvPr>
        <xdr:cNvCxnSpPr/>
      </xdr:nvCxnSpPr>
      <xdr:spPr>
        <a:xfrm flipV="1">
          <a:off x="19509104" y="17005553"/>
          <a:ext cx="0" cy="112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2" name="【公民館】&#10;一人当たり面積最小値テキスト">
          <a:extLst>
            <a:ext uri="{FF2B5EF4-FFF2-40B4-BE49-F238E27FC236}">
              <a16:creationId xmlns:a16="http://schemas.microsoft.com/office/drawing/2014/main" id="{7B606239-5210-4E74-94AD-A9268EE4C449}"/>
            </a:ext>
          </a:extLst>
        </xdr:cNvPr>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3" name="直線コネクタ 712">
          <a:extLst>
            <a:ext uri="{FF2B5EF4-FFF2-40B4-BE49-F238E27FC236}">
              <a16:creationId xmlns:a16="http://schemas.microsoft.com/office/drawing/2014/main" id="{EDB8085A-34F1-4995-AB27-B9F888785139}"/>
            </a:ext>
          </a:extLst>
        </xdr:cNvPr>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14" name="【公民館】&#10;一人当たり面積最大値テキスト">
          <a:extLst>
            <a:ext uri="{FF2B5EF4-FFF2-40B4-BE49-F238E27FC236}">
              <a16:creationId xmlns:a16="http://schemas.microsoft.com/office/drawing/2014/main" id="{EE72CB56-3A15-4C63-8BCF-3FF65C23A673}"/>
            </a:ext>
          </a:extLst>
        </xdr:cNvPr>
        <xdr:cNvSpPr txBox="1"/>
      </xdr:nvSpPr>
      <xdr:spPr>
        <a:xfrm>
          <a:off x="19547840" y="16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15" name="直線コネクタ 714">
          <a:extLst>
            <a:ext uri="{FF2B5EF4-FFF2-40B4-BE49-F238E27FC236}">
              <a16:creationId xmlns:a16="http://schemas.microsoft.com/office/drawing/2014/main" id="{B5EC8437-DF26-4F0D-8957-5460878C1AB0}"/>
            </a:ext>
          </a:extLst>
        </xdr:cNvPr>
        <xdr:cNvCxnSpPr/>
      </xdr:nvCxnSpPr>
      <xdr:spPr>
        <a:xfrm>
          <a:off x="19443700" y="17005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716" name="【公民館】&#10;一人当たり面積平均値テキスト">
          <a:extLst>
            <a:ext uri="{FF2B5EF4-FFF2-40B4-BE49-F238E27FC236}">
              <a16:creationId xmlns:a16="http://schemas.microsoft.com/office/drawing/2014/main" id="{933ACD46-C1B4-4733-AE2C-A0C00775BB28}"/>
            </a:ext>
          </a:extLst>
        </xdr:cNvPr>
        <xdr:cNvSpPr txBox="1"/>
      </xdr:nvSpPr>
      <xdr:spPr>
        <a:xfrm>
          <a:off x="19547840" y="1759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17" name="フローチャート: 判断 716">
          <a:extLst>
            <a:ext uri="{FF2B5EF4-FFF2-40B4-BE49-F238E27FC236}">
              <a16:creationId xmlns:a16="http://schemas.microsoft.com/office/drawing/2014/main" id="{DA3996E6-27D8-41E7-8F75-AB8F5295D6C7}"/>
            </a:ext>
          </a:extLst>
        </xdr:cNvPr>
        <xdr:cNvSpPr/>
      </xdr:nvSpPr>
      <xdr:spPr>
        <a:xfrm>
          <a:off x="1945894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18" name="フローチャート: 判断 717">
          <a:extLst>
            <a:ext uri="{FF2B5EF4-FFF2-40B4-BE49-F238E27FC236}">
              <a16:creationId xmlns:a16="http://schemas.microsoft.com/office/drawing/2014/main" id="{BD1E76FC-D70D-4204-BD07-ABE086616E19}"/>
            </a:ext>
          </a:extLst>
        </xdr:cNvPr>
        <xdr:cNvSpPr/>
      </xdr:nvSpPr>
      <xdr:spPr>
        <a:xfrm>
          <a:off x="18735040" y="177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19" name="フローチャート: 判断 718">
          <a:extLst>
            <a:ext uri="{FF2B5EF4-FFF2-40B4-BE49-F238E27FC236}">
              <a16:creationId xmlns:a16="http://schemas.microsoft.com/office/drawing/2014/main" id="{A5FF11D7-FF55-4E17-ABD9-E6BE8ADA2A7A}"/>
            </a:ext>
          </a:extLst>
        </xdr:cNvPr>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0" name="フローチャート: 判断 719">
          <a:extLst>
            <a:ext uri="{FF2B5EF4-FFF2-40B4-BE49-F238E27FC236}">
              <a16:creationId xmlns:a16="http://schemas.microsoft.com/office/drawing/2014/main" id="{9799C23D-6067-441E-86F2-9EB6157F9E47}"/>
            </a:ext>
          </a:extLst>
        </xdr:cNvPr>
        <xdr:cNvSpPr/>
      </xdr:nvSpPr>
      <xdr:spPr>
        <a:xfrm>
          <a:off x="17162780" y="17714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1" name="フローチャート: 判断 720">
          <a:extLst>
            <a:ext uri="{FF2B5EF4-FFF2-40B4-BE49-F238E27FC236}">
              <a16:creationId xmlns:a16="http://schemas.microsoft.com/office/drawing/2014/main" id="{E9C9D308-9229-461E-9932-82D412F9C63E}"/>
            </a:ext>
          </a:extLst>
        </xdr:cNvPr>
        <xdr:cNvSpPr/>
      </xdr:nvSpPr>
      <xdr:spPr>
        <a:xfrm>
          <a:off x="16388080" y="17310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7EBD39D-9B54-4DD9-ACA9-711EE3F9054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1084FECC-983E-4858-B9AA-46F8F7187C9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230040C7-33DD-407A-B2B7-95F44D03550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7698B143-3B82-4D7D-A556-6801FF5A82B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85443B17-4E8D-4CAB-8028-4CBF0C190D1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146558</xdr:rowOff>
    </xdr:from>
    <xdr:to>
      <xdr:col>116</xdr:col>
      <xdr:colOff>114300</xdr:colOff>
      <xdr:row>108</xdr:row>
      <xdr:rowOff>76708</xdr:rowOff>
    </xdr:to>
    <xdr:sp macro="" textlink="">
      <xdr:nvSpPr>
        <xdr:cNvPr id="727" name="楕円 726">
          <a:extLst>
            <a:ext uri="{FF2B5EF4-FFF2-40B4-BE49-F238E27FC236}">
              <a16:creationId xmlns:a16="http://schemas.microsoft.com/office/drawing/2014/main" id="{BE68A253-0786-4B1F-A219-714BB3F8D850}"/>
            </a:ext>
          </a:extLst>
        </xdr:cNvPr>
        <xdr:cNvSpPr/>
      </xdr:nvSpPr>
      <xdr:spPr>
        <a:xfrm>
          <a:off x="19458940" y="18084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61485</xdr:rowOff>
    </xdr:from>
    <xdr:ext cx="469744" cy="259045"/>
    <xdr:sp macro="" textlink="">
      <xdr:nvSpPr>
        <xdr:cNvPr id="728" name="【公民館】&#10;一人当たり面積該当値テキスト">
          <a:extLst>
            <a:ext uri="{FF2B5EF4-FFF2-40B4-BE49-F238E27FC236}">
              <a16:creationId xmlns:a16="http://schemas.microsoft.com/office/drawing/2014/main" id="{C0029ED2-62D2-4BD5-ABBC-1488D7A718A7}"/>
            </a:ext>
          </a:extLst>
        </xdr:cNvPr>
        <xdr:cNvSpPr txBox="1"/>
      </xdr:nvSpPr>
      <xdr:spPr>
        <a:xfrm>
          <a:off x="19547840" y="1799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146558</xdr:rowOff>
    </xdr:from>
    <xdr:to>
      <xdr:col>107</xdr:col>
      <xdr:colOff>101600</xdr:colOff>
      <xdr:row>108</xdr:row>
      <xdr:rowOff>76708</xdr:rowOff>
    </xdr:to>
    <xdr:sp macro="" textlink="">
      <xdr:nvSpPr>
        <xdr:cNvPr id="729" name="楕円 728">
          <a:extLst>
            <a:ext uri="{FF2B5EF4-FFF2-40B4-BE49-F238E27FC236}">
              <a16:creationId xmlns:a16="http://schemas.microsoft.com/office/drawing/2014/main" id="{7128E3A4-0AE1-4E40-9153-4E563C01B229}"/>
            </a:ext>
          </a:extLst>
        </xdr:cNvPr>
        <xdr:cNvSpPr/>
      </xdr:nvSpPr>
      <xdr:spPr>
        <a:xfrm>
          <a:off x="17937480" y="18084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146558</xdr:rowOff>
    </xdr:from>
    <xdr:to>
      <xdr:col>102</xdr:col>
      <xdr:colOff>165100</xdr:colOff>
      <xdr:row>108</xdr:row>
      <xdr:rowOff>76708</xdr:rowOff>
    </xdr:to>
    <xdr:sp macro="" textlink="">
      <xdr:nvSpPr>
        <xdr:cNvPr id="730" name="楕円 729">
          <a:extLst>
            <a:ext uri="{FF2B5EF4-FFF2-40B4-BE49-F238E27FC236}">
              <a16:creationId xmlns:a16="http://schemas.microsoft.com/office/drawing/2014/main" id="{7723842B-3C6F-4BBA-A7C5-24450028961F}"/>
            </a:ext>
          </a:extLst>
        </xdr:cNvPr>
        <xdr:cNvSpPr/>
      </xdr:nvSpPr>
      <xdr:spPr>
        <a:xfrm>
          <a:off x="17162780" y="18084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25908</xdr:rowOff>
    </xdr:from>
    <xdr:to>
      <xdr:col>107</xdr:col>
      <xdr:colOff>50800</xdr:colOff>
      <xdr:row>108</xdr:row>
      <xdr:rowOff>25908</xdr:rowOff>
    </xdr:to>
    <xdr:cxnSp macro="">
      <xdr:nvCxnSpPr>
        <xdr:cNvPr id="731" name="直線コネクタ 730">
          <a:extLst>
            <a:ext uri="{FF2B5EF4-FFF2-40B4-BE49-F238E27FC236}">
              <a16:creationId xmlns:a16="http://schemas.microsoft.com/office/drawing/2014/main" id="{2866959A-A649-42C9-ABEC-A6D698D367CE}"/>
            </a:ext>
          </a:extLst>
        </xdr:cNvPr>
        <xdr:cNvCxnSpPr/>
      </xdr:nvCxnSpPr>
      <xdr:spPr>
        <a:xfrm>
          <a:off x="17213580" y="181310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148844</xdr:rowOff>
    </xdr:from>
    <xdr:to>
      <xdr:col>98</xdr:col>
      <xdr:colOff>38100</xdr:colOff>
      <xdr:row>108</xdr:row>
      <xdr:rowOff>78994</xdr:rowOff>
    </xdr:to>
    <xdr:sp macro="" textlink="">
      <xdr:nvSpPr>
        <xdr:cNvPr id="732" name="楕円 731">
          <a:extLst>
            <a:ext uri="{FF2B5EF4-FFF2-40B4-BE49-F238E27FC236}">
              <a16:creationId xmlns:a16="http://schemas.microsoft.com/office/drawing/2014/main" id="{5CE4A416-37B8-463B-8736-766DBA823E05}"/>
            </a:ext>
          </a:extLst>
        </xdr:cNvPr>
        <xdr:cNvSpPr/>
      </xdr:nvSpPr>
      <xdr:spPr>
        <a:xfrm>
          <a:off x="16388080" y="18086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25908</xdr:rowOff>
    </xdr:from>
    <xdr:to>
      <xdr:col>102</xdr:col>
      <xdr:colOff>114300</xdr:colOff>
      <xdr:row>108</xdr:row>
      <xdr:rowOff>28194</xdr:rowOff>
    </xdr:to>
    <xdr:cxnSp macro="">
      <xdr:nvCxnSpPr>
        <xdr:cNvPr id="733" name="直線コネクタ 732">
          <a:extLst>
            <a:ext uri="{FF2B5EF4-FFF2-40B4-BE49-F238E27FC236}">
              <a16:creationId xmlns:a16="http://schemas.microsoft.com/office/drawing/2014/main" id="{772F73F2-8492-42A5-9A97-EB0792D7220B}"/>
            </a:ext>
          </a:extLst>
        </xdr:cNvPr>
        <xdr:cNvCxnSpPr/>
      </xdr:nvCxnSpPr>
      <xdr:spPr>
        <a:xfrm flipV="1">
          <a:off x="16431260" y="1813102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734" name="n_1aveValue【公民館】&#10;一人当たり面積">
          <a:extLst>
            <a:ext uri="{FF2B5EF4-FFF2-40B4-BE49-F238E27FC236}">
              <a16:creationId xmlns:a16="http://schemas.microsoft.com/office/drawing/2014/main" id="{C8A1CF9D-79EA-400E-BD32-EBCF237F07E8}"/>
            </a:ext>
          </a:extLst>
        </xdr:cNvPr>
        <xdr:cNvSpPr txBox="1"/>
      </xdr:nvSpPr>
      <xdr:spPr>
        <a:xfrm>
          <a:off x="18561127" y="175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35" name="n_2aveValue【公民館】&#10;一人当たり面積">
          <a:extLst>
            <a:ext uri="{FF2B5EF4-FFF2-40B4-BE49-F238E27FC236}">
              <a16:creationId xmlns:a16="http://schemas.microsoft.com/office/drawing/2014/main" id="{53156705-53F7-4A5F-821B-FB0CEE705546}"/>
            </a:ext>
          </a:extLst>
        </xdr:cNvPr>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736" name="n_3aveValue【公民館】&#10;一人当たり面積">
          <a:extLst>
            <a:ext uri="{FF2B5EF4-FFF2-40B4-BE49-F238E27FC236}">
              <a16:creationId xmlns:a16="http://schemas.microsoft.com/office/drawing/2014/main" id="{CF2111B6-A39A-40B8-860F-F84F7A80201C}"/>
            </a:ext>
          </a:extLst>
        </xdr:cNvPr>
        <xdr:cNvSpPr txBox="1"/>
      </xdr:nvSpPr>
      <xdr:spPr>
        <a:xfrm>
          <a:off x="17001567"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37" name="n_4aveValue【公民館】&#10;一人当たり面積">
          <a:extLst>
            <a:ext uri="{FF2B5EF4-FFF2-40B4-BE49-F238E27FC236}">
              <a16:creationId xmlns:a16="http://schemas.microsoft.com/office/drawing/2014/main" id="{97F91264-CB65-47D6-8482-8E39E646F9C4}"/>
            </a:ext>
          </a:extLst>
        </xdr:cNvPr>
        <xdr:cNvSpPr txBox="1"/>
      </xdr:nvSpPr>
      <xdr:spPr>
        <a:xfrm>
          <a:off x="16226867" y="170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67835</xdr:rowOff>
    </xdr:from>
    <xdr:ext cx="469744" cy="259045"/>
    <xdr:sp macro="" textlink="">
      <xdr:nvSpPr>
        <xdr:cNvPr id="738" name="n_2mainValue【公民館】&#10;一人当たり面積">
          <a:extLst>
            <a:ext uri="{FF2B5EF4-FFF2-40B4-BE49-F238E27FC236}">
              <a16:creationId xmlns:a16="http://schemas.microsoft.com/office/drawing/2014/main" id="{2E100F79-E596-4F30-963B-1BA87C6A6372}"/>
            </a:ext>
          </a:extLst>
        </xdr:cNvPr>
        <xdr:cNvSpPr txBox="1"/>
      </xdr:nvSpPr>
      <xdr:spPr>
        <a:xfrm>
          <a:off x="1777626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67835</xdr:rowOff>
    </xdr:from>
    <xdr:ext cx="469744" cy="259045"/>
    <xdr:sp macro="" textlink="">
      <xdr:nvSpPr>
        <xdr:cNvPr id="739" name="n_3mainValue【公民館】&#10;一人当たり面積">
          <a:extLst>
            <a:ext uri="{FF2B5EF4-FFF2-40B4-BE49-F238E27FC236}">
              <a16:creationId xmlns:a16="http://schemas.microsoft.com/office/drawing/2014/main" id="{97FA367C-13E1-42BB-82D0-0493EC7C2E44}"/>
            </a:ext>
          </a:extLst>
        </xdr:cNvPr>
        <xdr:cNvSpPr txBox="1"/>
      </xdr:nvSpPr>
      <xdr:spPr>
        <a:xfrm>
          <a:off x="1700156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70121</xdr:rowOff>
    </xdr:from>
    <xdr:ext cx="469744" cy="259045"/>
    <xdr:sp macro="" textlink="">
      <xdr:nvSpPr>
        <xdr:cNvPr id="740" name="n_4mainValue【公民館】&#10;一人当たり面積">
          <a:extLst>
            <a:ext uri="{FF2B5EF4-FFF2-40B4-BE49-F238E27FC236}">
              <a16:creationId xmlns:a16="http://schemas.microsoft.com/office/drawing/2014/main" id="{18A62FC7-C787-4F91-B1D0-F01829652119}"/>
            </a:ext>
          </a:extLst>
        </xdr:cNvPr>
        <xdr:cNvSpPr txBox="1"/>
      </xdr:nvSpPr>
      <xdr:spPr>
        <a:xfrm>
          <a:off x="16226867" y="181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64C43E3F-A2A4-4F3E-A4F7-CB27DFD0335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FAF24E7B-9098-43BD-8784-A0E2DF15597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538BE555-88D5-49AF-99E6-E553BEC38F0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施設の多くで有形固定資産減価償却率が全国平均及び県内平均を上回っている。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耐震補強や長寿命化工事を実施し資産の老朽化の改善は行っているが、それ以上に資産の老朽化が進んでいるため、今後は公共施設等総合管理計画や今後作成する個別施設計画等の目標達成に向けた取組みを進めるとともに、健全な財政運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7C54A6-BFA8-4756-BD77-CF9F30CC25E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5B5DCB-B071-4A18-8E62-C4BF561A6CF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1EA009-6FC4-486E-A21D-6DBFB4047D9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005F95-2C53-44C9-BE53-1FD04ACC9B0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7097A3-F8B6-4EC7-AF64-8DF5AF0542D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F9F9B8-D65A-4DE3-B8F4-3151DE31C7D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67F0BF-4A02-430F-A48D-5E961AC149A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BC9E1E-1F4E-4320-9218-BFF0E063F70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744A681-6A8B-408E-859C-C7FECB9A121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720ECC-4093-4953-8A5D-976D2071380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30,705
30,221
34.92
14,650,927
13,625,953
942,975
7,496,325
10,884,742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8CF022-D5C1-46F8-A4D5-4F0D4B97924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EB400B-4DAC-4E20-A716-7D8464EEFF2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D113CD-9188-4CAD-9D5A-AAB4E0277EA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3F3394-181C-4E55-ACDC-7A27A0EC43A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6B0EEA-E9A5-4B3A-83F3-7AF7AF94488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0DDE251-823A-486C-882F-FA5E2448CAEC}"/>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2D1883-7EC4-4B11-A7C9-14A84ADB784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5BFF23-4814-4587-AB9A-6527D4AC85A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F4EF097-13F4-45A8-A160-180583F0395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96403C-50AD-44EF-AE05-5B95D25A993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71E4DE-DD30-4088-B2E5-B6029F163CC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1F99EB-5925-4B14-BFAB-AB66F7D923A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C7FCAC-21F6-49D7-9B8B-788A86C4A5C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EBB267-7EC3-46A5-B2B9-BEC79C0C0AE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507D55-52DA-459A-924B-326889595B9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F655F3-C86E-4201-8335-DE95ABDF79E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4BC8EE-D47A-4A70-A070-AE3511A92AB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A153C4-06F7-4BCA-8817-CDFE9D238D3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D0E4EF-AEC8-49D8-96DD-F62E5BFEA50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C21E078-F27D-4C00-BC1D-5E80AD300E8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D9866F-B95F-4706-ACD4-92B877DD9E0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11A086-6AC4-400B-98DC-C5B19D87B65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0C74839-35CA-4591-B525-1DDCE11673A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5E1CE9C-95D8-4AE1-BBA1-DCD44DD49B3B}"/>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034AD0-EB82-4339-BD4F-555A5A64389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F25F276-8544-470D-8AC9-ACA838698B3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E1E10E-C949-4F54-8BFE-425F7AA4381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16FF2D-B467-49EC-9B5E-A8F1084E321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10CAF4-6685-40A6-862A-C5D875BB1CB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0BA8B0-8690-4DF5-874D-23DBF4F764B2}"/>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42E93F5-8013-44A3-9234-F6C7FDB0E30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FDEBB9-E89D-4C8C-84C9-C344E96C02FF}"/>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33C128D-5483-463C-91B3-085F062BFFEE}"/>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C6A479-D24A-4100-B293-2F44BCC09E27}"/>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FD0D824-009E-4368-A87E-48B154F9264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630DF9-7546-478B-A5D4-A371C76AB052}"/>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3FF8D7A-CC1A-427C-AB34-46A00ABF1585}"/>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A90F74D-E140-4B4C-8281-1306E8852DC9}"/>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4AADAD7-42D4-49CF-8E86-EFF05BDF1C0E}"/>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3320B67-4E89-43A0-BD00-D4096D0DAEB8}"/>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F68A515-7CEE-4964-8F95-5990DF9947CF}"/>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20C0A0C-E50A-47C4-AE99-1201335C05C3}"/>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8C8FD46-CED6-43FD-8908-23C0915432A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F0CFE07-73D3-406D-B8C5-6373412E970F}"/>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DE1E77-BD50-400E-9FEC-5444FC00FE3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4C376B3-F1F3-44F1-B569-F6FF8B33900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2BF52434-924C-48B6-94E3-39DDDEE607B0}"/>
            </a:ext>
          </a:extLst>
        </xdr:cNvPr>
        <xdr:cNvCxnSpPr/>
      </xdr:nvCxnSpPr>
      <xdr:spPr>
        <a:xfrm flipV="1">
          <a:off x="4086225" y="5715544"/>
          <a:ext cx="0" cy="1274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D2082452-A1DA-4FF7-B5B5-64807E9B3F03}"/>
            </a:ext>
          </a:extLst>
        </xdr:cNvPr>
        <xdr:cNvSpPr txBox="1"/>
      </xdr:nvSpPr>
      <xdr:spPr>
        <a:xfrm>
          <a:off x="412496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5C19FC14-1857-4D7E-81E3-A210BFB105D9}"/>
            </a:ext>
          </a:extLst>
        </xdr:cNvPr>
        <xdr:cNvCxnSpPr/>
      </xdr:nvCxnSpPr>
      <xdr:spPr>
        <a:xfrm>
          <a:off x="4020820" y="6990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FE012C2D-04D1-4B9C-A96B-5FF1F1E2A3A4}"/>
            </a:ext>
          </a:extLst>
        </xdr:cNvPr>
        <xdr:cNvSpPr txBox="1"/>
      </xdr:nvSpPr>
      <xdr:spPr>
        <a:xfrm>
          <a:off x="4124960" y="549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EE0AE711-E9E7-462E-B59D-86BCD8FA2D2E}"/>
            </a:ext>
          </a:extLst>
        </xdr:cNvPr>
        <xdr:cNvCxnSpPr/>
      </xdr:nvCxnSpPr>
      <xdr:spPr>
        <a:xfrm>
          <a:off x="402082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a:extLst>
            <a:ext uri="{FF2B5EF4-FFF2-40B4-BE49-F238E27FC236}">
              <a16:creationId xmlns:a16="http://schemas.microsoft.com/office/drawing/2014/main" id="{924321C4-6B5C-4AED-B7E0-8021450FF068}"/>
            </a:ext>
          </a:extLst>
        </xdr:cNvPr>
        <xdr:cNvSpPr txBox="1"/>
      </xdr:nvSpPr>
      <xdr:spPr>
        <a:xfrm>
          <a:off x="412496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FF757393-B146-4655-939E-80FA9C3787AF}"/>
            </a:ext>
          </a:extLst>
        </xdr:cNvPr>
        <xdr:cNvSpPr/>
      </xdr:nvSpPr>
      <xdr:spPr>
        <a:xfrm>
          <a:off x="403606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A249E5BA-C2DD-4294-9008-9CB8B479E409}"/>
            </a:ext>
          </a:extLst>
        </xdr:cNvPr>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2F834331-450F-481D-B477-84AD86B1C05D}"/>
            </a:ext>
          </a:extLst>
        </xdr:cNvPr>
        <xdr:cNvSpPr/>
      </xdr:nvSpPr>
      <xdr:spPr>
        <a:xfrm>
          <a:off x="251460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C311D591-93B8-477F-BA40-5454E19032A5}"/>
            </a:ext>
          </a:extLst>
        </xdr:cNvPr>
        <xdr:cNvSpPr/>
      </xdr:nvSpPr>
      <xdr:spPr>
        <a:xfrm>
          <a:off x="17399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530346EB-65AE-4D68-A995-76282C9EEF23}"/>
            </a:ext>
          </a:extLst>
        </xdr:cNvPr>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7C83E9-E96F-4958-9378-A7867A6E0EE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F96BCD-2195-48BC-B29E-3C751AF9BBB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D71CDE6-9E03-414F-958B-DE6EFF5C92A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D833757-8318-4BFD-B864-B9BF691E9FD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29AF659-72F6-4C45-9941-374564E5C78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54791</xdr:rowOff>
    </xdr:from>
    <xdr:to>
      <xdr:col>24</xdr:col>
      <xdr:colOff>114300</xdr:colOff>
      <xdr:row>38</xdr:row>
      <xdr:rowOff>156391</xdr:rowOff>
    </xdr:to>
    <xdr:sp macro="" textlink="">
      <xdr:nvSpPr>
        <xdr:cNvPr id="74" name="楕円 73">
          <a:extLst>
            <a:ext uri="{FF2B5EF4-FFF2-40B4-BE49-F238E27FC236}">
              <a16:creationId xmlns:a16="http://schemas.microsoft.com/office/drawing/2014/main" id="{6280A111-4D7A-4C0A-9406-CAEF98BF1445}"/>
            </a:ext>
          </a:extLst>
        </xdr:cNvPr>
        <xdr:cNvSpPr/>
      </xdr:nvSpPr>
      <xdr:spPr>
        <a:xfrm>
          <a:off x="4036060" y="64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33218</xdr:rowOff>
    </xdr:from>
    <xdr:ext cx="405111" cy="259045"/>
    <xdr:sp macro="" textlink="">
      <xdr:nvSpPr>
        <xdr:cNvPr id="75" name="【図書館】&#10;有形固定資産減価償却率該当値テキスト">
          <a:extLst>
            <a:ext uri="{FF2B5EF4-FFF2-40B4-BE49-F238E27FC236}">
              <a16:creationId xmlns:a16="http://schemas.microsoft.com/office/drawing/2014/main" id="{6F552CAD-AE06-4214-A00E-43141CA8A65C}"/>
            </a:ext>
          </a:extLst>
        </xdr:cNvPr>
        <xdr:cNvSpPr txBox="1"/>
      </xdr:nvSpPr>
      <xdr:spPr>
        <a:xfrm>
          <a:off x="4124960" y="64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76" name="楕円 75">
          <a:extLst>
            <a:ext uri="{FF2B5EF4-FFF2-40B4-BE49-F238E27FC236}">
              <a16:creationId xmlns:a16="http://schemas.microsoft.com/office/drawing/2014/main" id="{A1B51024-6C4A-47F3-BB93-7512C22EE433}"/>
            </a:ext>
          </a:extLst>
        </xdr:cNvPr>
        <xdr:cNvSpPr/>
      </xdr:nvSpPr>
      <xdr:spPr>
        <a:xfrm>
          <a:off x="251460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95613</xdr:rowOff>
    </xdr:from>
    <xdr:to>
      <xdr:col>10</xdr:col>
      <xdr:colOff>165100</xdr:colOff>
      <xdr:row>38</xdr:row>
      <xdr:rowOff>25763</xdr:rowOff>
    </xdr:to>
    <xdr:sp macro="" textlink="">
      <xdr:nvSpPr>
        <xdr:cNvPr id="77" name="楕円 76">
          <a:extLst>
            <a:ext uri="{FF2B5EF4-FFF2-40B4-BE49-F238E27FC236}">
              <a16:creationId xmlns:a16="http://schemas.microsoft.com/office/drawing/2014/main" id="{136B1E35-E03B-4330-A745-36C30B981EC1}"/>
            </a:ext>
          </a:extLst>
        </xdr:cNvPr>
        <xdr:cNvSpPr/>
      </xdr:nvSpPr>
      <xdr:spPr>
        <a:xfrm>
          <a:off x="1739900" y="6298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7620</xdr:rowOff>
    </xdr:to>
    <xdr:cxnSp macro="">
      <xdr:nvCxnSpPr>
        <xdr:cNvPr id="78" name="直線コネクタ 77">
          <a:extLst>
            <a:ext uri="{FF2B5EF4-FFF2-40B4-BE49-F238E27FC236}">
              <a16:creationId xmlns:a16="http://schemas.microsoft.com/office/drawing/2014/main" id="{1DE943AC-0731-4327-80D7-33C313322DEE}"/>
            </a:ext>
          </a:extLst>
        </xdr:cNvPr>
        <xdr:cNvCxnSpPr/>
      </xdr:nvCxnSpPr>
      <xdr:spPr>
        <a:xfrm>
          <a:off x="1790700" y="6349093"/>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62956</xdr:rowOff>
    </xdr:from>
    <xdr:to>
      <xdr:col>6</xdr:col>
      <xdr:colOff>38100</xdr:colOff>
      <xdr:row>37</xdr:row>
      <xdr:rowOff>164556</xdr:rowOff>
    </xdr:to>
    <xdr:sp macro="" textlink="">
      <xdr:nvSpPr>
        <xdr:cNvPr id="79" name="楕円 78">
          <a:extLst>
            <a:ext uri="{FF2B5EF4-FFF2-40B4-BE49-F238E27FC236}">
              <a16:creationId xmlns:a16="http://schemas.microsoft.com/office/drawing/2014/main" id="{25B741A2-913E-4178-B4FE-F7B0A87B19ED}"/>
            </a:ext>
          </a:extLst>
        </xdr:cNvPr>
        <xdr:cNvSpPr/>
      </xdr:nvSpPr>
      <xdr:spPr>
        <a:xfrm>
          <a:off x="965200" y="626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113756</xdr:rowOff>
    </xdr:from>
    <xdr:to>
      <xdr:col>10</xdr:col>
      <xdr:colOff>114300</xdr:colOff>
      <xdr:row>37</xdr:row>
      <xdr:rowOff>146413</xdr:rowOff>
    </xdr:to>
    <xdr:cxnSp macro="">
      <xdr:nvCxnSpPr>
        <xdr:cNvPr id="80" name="直線コネクタ 79">
          <a:extLst>
            <a:ext uri="{FF2B5EF4-FFF2-40B4-BE49-F238E27FC236}">
              <a16:creationId xmlns:a16="http://schemas.microsoft.com/office/drawing/2014/main" id="{C1891617-46F6-4CA1-9CAB-E76651811000}"/>
            </a:ext>
          </a:extLst>
        </xdr:cNvPr>
        <xdr:cNvCxnSpPr/>
      </xdr:nvCxnSpPr>
      <xdr:spPr>
        <a:xfrm>
          <a:off x="1008380" y="631643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1" name="n_1aveValue【図書館】&#10;有形固定資産減価償却率">
          <a:extLst>
            <a:ext uri="{FF2B5EF4-FFF2-40B4-BE49-F238E27FC236}">
              <a16:creationId xmlns:a16="http://schemas.microsoft.com/office/drawing/2014/main" id="{085CDEB7-BC67-48A9-8BB0-5231C0069BCE}"/>
            </a:ext>
          </a:extLst>
        </xdr:cNvPr>
        <xdr:cNvSpPr txBox="1"/>
      </xdr:nvSpPr>
      <xdr:spPr>
        <a:xfrm>
          <a:off x="317056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2" name="n_2aveValue【図書館】&#10;有形固定資産減価償却率">
          <a:extLst>
            <a:ext uri="{FF2B5EF4-FFF2-40B4-BE49-F238E27FC236}">
              <a16:creationId xmlns:a16="http://schemas.microsoft.com/office/drawing/2014/main" id="{31C701AA-7689-4DE4-B2E4-552633880D13}"/>
            </a:ext>
          </a:extLst>
        </xdr:cNvPr>
        <xdr:cNvSpPr txBox="1"/>
      </xdr:nvSpPr>
      <xdr:spPr>
        <a:xfrm>
          <a:off x="238570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3" name="n_3aveValue【図書館】&#10;有形固定資産減価償却率">
          <a:extLst>
            <a:ext uri="{FF2B5EF4-FFF2-40B4-BE49-F238E27FC236}">
              <a16:creationId xmlns:a16="http://schemas.microsoft.com/office/drawing/2014/main" id="{16EA3E7B-EDDE-4CD6-B4BC-D93F528EDE9F}"/>
            </a:ext>
          </a:extLst>
        </xdr:cNvPr>
        <xdr:cNvSpPr txBox="1"/>
      </xdr:nvSpPr>
      <xdr:spPr>
        <a:xfrm>
          <a:off x="16110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4" name="n_4aveValue【図書館】&#10;有形固定資産減価償却率">
          <a:extLst>
            <a:ext uri="{FF2B5EF4-FFF2-40B4-BE49-F238E27FC236}">
              <a16:creationId xmlns:a16="http://schemas.microsoft.com/office/drawing/2014/main" id="{BCB48EBD-2C82-4E2A-8F0A-7EA73F5DB64B}"/>
            </a:ext>
          </a:extLst>
        </xdr:cNvPr>
        <xdr:cNvSpPr txBox="1"/>
      </xdr:nvSpPr>
      <xdr:spPr>
        <a:xfrm>
          <a:off x="836304" y="637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5" name="n_2mainValue【図書館】&#10;有形固定資産減価償却率">
          <a:extLst>
            <a:ext uri="{FF2B5EF4-FFF2-40B4-BE49-F238E27FC236}">
              <a16:creationId xmlns:a16="http://schemas.microsoft.com/office/drawing/2014/main" id="{69DFC1AA-F8F4-4323-83BD-43103B8DB938}"/>
            </a:ext>
          </a:extLst>
        </xdr:cNvPr>
        <xdr:cNvSpPr txBox="1"/>
      </xdr:nvSpPr>
      <xdr:spPr>
        <a:xfrm>
          <a:off x="238570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16890</xdr:rowOff>
    </xdr:from>
    <xdr:ext cx="405111" cy="259045"/>
    <xdr:sp macro="" textlink="">
      <xdr:nvSpPr>
        <xdr:cNvPr id="86" name="n_3mainValue【図書館】&#10;有形固定資産減価償却率">
          <a:extLst>
            <a:ext uri="{FF2B5EF4-FFF2-40B4-BE49-F238E27FC236}">
              <a16:creationId xmlns:a16="http://schemas.microsoft.com/office/drawing/2014/main" id="{C5DCD958-C520-43C4-AD94-5D898B2EF7F3}"/>
            </a:ext>
          </a:extLst>
        </xdr:cNvPr>
        <xdr:cNvSpPr txBox="1"/>
      </xdr:nvSpPr>
      <xdr:spPr>
        <a:xfrm>
          <a:off x="1611004" y="638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9633</xdr:rowOff>
    </xdr:from>
    <xdr:ext cx="405111" cy="259045"/>
    <xdr:sp macro="" textlink="">
      <xdr:nvSpPr>
        <xdr:cNvPr id="87" name="n_4mainValue【図書館】&#10;有形固定資産減価償却率">
          <a:extLst>
            <a:ext uri="{FF2B5EF4-FFF2-40B4-BE49-F238E27FC236}">
              <a16:creationId xmlns:a16="http://schemas.microsoft.com/office/drawing/2014/main" id="{89D1C2EE-7516-450E-8963-8D5FB6CE1151}"/>
            </a:ext>
          </a:extLst>
        </xdr:cNvPr>
        <xdr:cNvSpPr txBox="1"/>
      </xdr:nvSpPr>
      <xdr:spPr>
        <a:xfrm>
          <a:off x="83630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0388F8F-45CE-4C98-A3CF-A0B749311EC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4C43B6A-C72C-407F-95C7-D385507384C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3640F593-7292-40F3-8C83-4E8A55F57E8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350DEE5-C6D3-4539-920B-D2093251BB6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AC8082A1-F2F9-4568-8774-835E1B35E61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15C398E-032E-4946-B9DA-146D3196CB9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1A9CC83F-E3AC-4BA8-90A8-1E6550F26C5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E7A21B77-1316-4C08-9130-2F54435514A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395D3D64-1DA8-4256-83AB-CA3D8F92A609}"/>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E8BD5DE-C1FA-421C-AD72-7856F6CF104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277BCF9-41E9-4C6A-915C-A71E579866B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E72E030E-2E98-4F6E-80F4-B7BA9B45421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68A604A9-511D-4B2A-91B8-0C795A3FDE13}"/>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C7C06F8E-4D68-4F32-B20D-D2F630E6325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927EF151-F6DE-494C-9066-E410E7C8714D}"/>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1B63BC38-3114-4B43-829B-E12392A96826}"/>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9E232AFA-0915-4DF5-AA96-E59D1ECF1DA2}"/>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2685A507-7655-4BDD-9709-4C48FAE15BEB}"/>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D511BD53-498A-4C10-9A0E-0FAEBDC2A32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BE84F9E3-7AB0-41AF-8AA3-8EB8540187CC}"/>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2D8AC9C-D43D-45BB-9F7D-796CAE42816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FBB17678-825B-425C-BDEB-985CB4B4B062}"/>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8A7600FB-91B9-4079-B2C8-0F1043844B3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1" name="直線コネクタ 110">
          <a:extLst>
            <a:ext uri="{FF2B5EF4-FFF2-40B4-BE49-F238E27FC236}">
              <a16:creationId xmlns:a16="http://schemas.microsoft.com/office/drawing/2014/main" id="{13484302-F334-494D-97C6-8265E5A0CF86}"/>
            </a:ext>
          </a:extLst>
        </xdr:cNvPr>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2" name="【図書館】&#10;一人当たり面積最小値テキスト">
          <a:extLst>
            <a:ext uri="{FF2B5EF4-FFF2-40B4-BE49-F238E27FC236}">
              <a16:creationId xmlns:a16="http://schemas.microsoft.com/office/drawing/2014/main" id="{2F8D4C06-3EF8-45DC-9700-493EDE5A512E}"/>
            </a:ext>
          </a:extLst>
        </xdr:cNvPr>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3" name="直線コネクタ 112">
          <a:extLst>
            <a:ext uri="{FF2B5EF4-FFF2-40B4-BE49-F238E27FC236}">
              <a16:creationId xmlns:a16="http://schemas.microsoft.com/office/drawing/2014/main" id="{C65E9FB2-4FF5-4BB5-BA98-6F83E9B96775}"/>
            </a:ext>
          </a:extLst>
        </xdr:cNvPr>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4" name="【図書館】&#10;一人当たり面積最大値テキスト">
          <a:extLst>
            <a:ext uri="{FF2B5EF4-FFF2-40B4-BE49-F238E27FC236}">
              <a16:creationId xmlns:a16="http://schemas.microsoft.com/office/drawing/2014/main" id="{CD540724-E122-4521-8FD4-C22E1DE2CC69}"/>
            </a:ext>
          </a:extLst>
        </xdr:cNvPr>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5" name="直線コネクタ 114">
          <a:extLst>
            <a:ext uri="{FF2B5EF4-FFF2-40B4-BE49-F238E27FC236}">
              <a16:creationId xmlns:a16="http://schemas.microsoft.com/office/drawing/2014/main" id="{3507A78A-5398-429A-91AB-D347E1077A87}"/>
            </a:ext>
          </a:extLst>
        </xdr:cNvPr>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16" name="【図書館】&#10;一人当たり面積平均値テキスト">
          <a:extLst>
            <a:ext uri="{FF2B5EF4-FFF2-40B4-BE49-F238E27FC236}">
              <a16:creationId xmlns:a16="http://schemas.microsoft.com/office/drawing/2014/main" id="{95BD36B4-D800-42C3-91CA-C60EB355B2AC}"/>
            </a:ext>
          </a:extLst>
        </xdr:cNvPr>
        <xdr:cNvSpPr txBox="1"/>
      </xdr:nvSpPr>
      <xdr:spPr>
        <a:xfrm>
          <a:off x="92583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7" name="フローチャート: 判断 116">
          <a:extLst>
            <a:ext uri="{FF2B5EF4-FFF2-40B4-BE49-F238E27FC236}">
              <a16:creationId xmlns:a16="http://schemas.microsoft.com/office/drawing/2014/main" id="{1CA2BEAF-EEBC-4D0D-BC2A-2738AE82F1E6}"/>
            </a:ext>
          </a:extLst>
        </xdr:cNvPr>
        <xdr:cNvSpPr/>
      </xdr:nvSpPr>
      <xdr:spPr>
        <a:xfrm>
          <a:off x="91922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8" name="フローチャート: 判断 117">
          <a:extLst>
            <a:ext uri="{FF2B5EF4-FFF2-40B4-BE49-F238E27FC236}">
              <a16:creationId xmlns:a16="http://schemas.microsoft.com/office/drawing/2014/main" id="{E763EB6D-3B58-4B30-9C80-69EE051D1E8A}"/>
            </a:ext>
          </a:extLst>
        </xdr:cNvPr>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19" name="フローチャート: 判断 118">
          <a:extLst>
            <a:ext uri="{FF2B5EF4-FFF2-40B4-BE49-F238E27FC236}">
              <a16:creationId xmlns:a16="http://schemas.microsoft.com/office/drawing/2014/main" id="{AC6DCA15-4038-447F-B912-7E8BA11C9B1D}"/>
            </a:ext>
          </a:extLst>
        </xdr:cNvPr>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0" name="フローチャート: 判断 119">
          <a:extLst>
            <a:ext uri="{FF2B5EF4-FFF2-40B4-BE49-F238E27FC236}">
              <a16:creationId xmlns:a16="http://schemas.microsoft.com/office/drawing/2014/main" id="{189DF1F5-CF33-4897-8AA5-B6527D85A747}"/>
            </a:ext>
          </a:extLst>
        </xdr:cNvPr>
        <xdr:cNvSpPr/>
      </xdr:nvSpPr>
      <xdr:spPr>
        <a:xfrm>
          <a:off x="68732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a:extLst>
            <a:ext uri="{FF2B5EF4-FFF2-40B4-BE49-F238E27FC236}">
              <a16:creationId xmlns:a16="http://schemas.microsoft.com/office/drawing/2014/main" id="{B96A005C-0131-41EC-9B07-261515A36EED}"/>
            </a:ext>
          </a:extLst>
        </xdr:cNvPr>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9B2EBB1-97FE-4280-A2A4-3FF95245AEF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BB14555-147A-4A38-A33B-C7EACB85FBB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0B8733F-ABD8-42CB-BE9B-D8D9924B582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7442E76-8C86-4BD3-92F4-167D615914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E31D74-7750-4E4E-BC1C-D9ED73F5BC2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7" name="楕円 126">
          <a:extLst>
            <a:ext uri="{FF2B5EF4-FFF2-40B4-BE49-F238E27FC236}">
              <a16:creationId xmlns:a16="http://schemas.microsoft.com/office/drawing/2014/main" id="{4D15ACE1-179E-4453-B605-CCF62A3D0167}"/>
            </a:ext>
          </a:extLst>
        </xdr:cNvPr>
        <xdr:cNvSpPr/>
      </xdr:nvSpPr>
      <xdr:spPr>
        <a:xfrm>
          <a:off x="919226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8" name="【図書館】&#10;一人当たり面積該当値テキスト">
          <a:extLst>
            <a:ext uri="{FF2B5EF4-FFF2-40B4-BE49-F238E27FC236}">
              <a16:creationId xmlns:a16="http://schemas.microsoft.com/office/drawing/2014/main" id="{D4AEE7BB-C584-44EF-907B-ED03276EC6F7}"/>
            </a:ext>
          </a:extLst>
        </xdr:cNvPr>
        <xdr:cNvSpPr txBox="1"/>
      </xdr:nvSpPr>
      <xdr:spPr>
        <a:xfrm>
          <a:off x="9258300" y="673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116840</xdr:rowOff>
    </xdr:from>
    <xdr:to>
      <xdr:col>46</xdr:col>
      <xdr:colOff>38100</xdr:colOff>
      <xdr:row>41</xdr:row>
      <xdr:rowOff>46990</xdr:rowOff>
    </xdr:to>
    <xdr:sp macro="" textlink="">
      <xdr:nvSpPr>
        <xdr:cNvPr id="129" name="楕円 128">
          <a:extLst>
            <a:ext uri="{FF2B5EF4-FFF2-40B4-BE49-F238E27FC236}">
              <a16:creationId xmlns:a16="http://schemas.microsoft.com/office/drawing/2014/main" id="{26819F7E-DED6-4191-B467-E726B6C913D4}"/>
            </a:ext>
          </a:extLst>
        </xdr:cNvPr>
        <xdr:cNvSpPr/>
      </xdr:nvSpPr>
      <xdr:spPr>
        <a:xfrm>
          <a:off x="767080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116840</xdr:rowOff>
    </xdr:from>
    <xdr:to>
      <xdr:col>41</xdr:col>
      <xdr:colOff>101600</xdr:colOff>
      <xdr:row>41</xdr:row>
      <xdr:rowOff>46990</xdr:rowOff>
    </xdr:to>
    <xdr:sp macro="" textlink="">
      <xdr:nvSpPr>
        <xdr:cNvPr id="130" name="楕円 129">
          <a:extLst>
            <a:ext uri="{FF2B5EF4-FFF2-40B4-BE49-F238E27FC236}">
              <a16:creationId xmlns:a16="http://schemas.microsoft.com/office/drawing/2014/main" id="{DADC5F94-17A3-4AFC-AA05-A7407AB1CD37}"/>
            </a:ext>
          </a:extLst>
        </xdr:cNvPr>
        <xdr:cNvSpPr/>
      </xdr:nvSpPr>
      <xdr:spPr>
        <a:xfrm>
          <a:off x="687324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1" name="直線コネクタ 130">
          <a:extLst>
            <a:ext uri="{FF2B5EF4-FFF2-40B4-BE49-F238E27FC236}">
              <a16:creationId xmlns:a16="http://schemas.microsoft.com/office/drawing/2014/main" id="{52E99B25-57C4-443F-A21E-D18CF43A5C56}"/>
            </a:ext>
          </a:extLst>
        </xdr:cNvPr>
        <xdr:cNvCxnSpPr/>
      </xdr:nvCxnSpPr>
      <xdr:spPr>
        <a:xfrm>
          <a:off x="6924040" y="68732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2" name="楕円 131">
          <a:extLst>
            <a:ext uri="{FF2B5EF4-FFF2-40B4-BE49-F238E27FC236}">
              <a16:creationId xmlns:a16="http://schemas.microsoft.com/office/drawing/2014/main" id="{AB25E743-2162-446A-BE70-A824362F6BA1}"/>
            </a:ext>
          </a:extLst>
        </xdr:cNvPr>
        <xdr:cNvSpPr/>
      </xdr:nvSpPr>
      <xdr:spPr>
        <a:xfrm>
          <a:off x="609854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3" name="直線コネクタ 132">
          <a:extLst>
            <a:ext uri="{FF2B5EF4-FFF2-40B4-BE49-F238E27FC236}">
              <a16:creationId xmlns:a16="http://schemas.microsoft.com/office/drawing/2014/main" id="{29485C10-362E-4700-B80B-F2954ED297AE}"/>
            </a:ext>
          </a:extLst>
        </xdr:cNvPr>
        <xdr:cNvCxnSpPr/>
      </xdr:nvCxnSpPr>
      <xdr:spPr>
        <a:xfrm>
          <a:off x="6149340" y="68732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4" name="n_1aveValue【図書館】&#10;一人当たり面積">
          <a:extLst>
            <a:ext uri="{FF2B5EF4-FFF2-40B4-BE49-F238E27FC236}">
              <a16:creationId xmlns:a16="http://schemas.microsoft.com/office/drawing/2014/main" id="{6622C404-7F04-43E8-A22A-A4C827C0942C}"/>
            </a:ext>
          </a:extLst>
        </xdr:cNvPr>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35" name="n_2aveValue【図書館】&#10;一人当たり面積">
          <a:extLst>
            <a:ext uri="{FF2B5EF4-FFF2-40B4-BE49-F238E27FC236}">
              <a16:creationId xmlns:a16="http://schemas.microsoft.com/office/drawing/2014/main" id="{5443080E-B10E-41BF-A0D7-A34E320832F8}"/>
            </a:ext>
          </a:extLst>
        </xdr:cNvPr>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36" name="n_3aveValue【図書館】&#10;一人当たり面積">
          <a:extLst>
            <a:ext uri="{FF2B5EF4-FFF2-40B4-BE49-F238E27FC236}">
              <a16:creationId xmlns:a16="http://schemas.microsoft.com/office/drawing/2014/main" id="{9BC4CC00-5F6F-49B5-9060-EAB11F039157}"/>
            </a:ext>
          </a:extLst>
        </xdr:cNvPr>
        <xdr:cNvSpPr txBox="1"/>
      </xdr:nvSpPr>
      <xdr:spPr>
        <a:xfrm>
          <a:off x="67120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7" name="n_4aveValue【図書館】&#10;一人当たり面積">
          <a:extLst>
            <a:ext uri="{FF2B5EF4-FFF2-40B4-BE49-F238E27FC236}">
              <a16:creationId xmlns:a16="http://schemas.microsoft.com/office/drawing/2014/main" id="{EDD7DB52-5AEF-4EAF-8E69-9D1C3A98F188}"/>
            </a:ext>
          </a:extLst>
        </xdr:cNvPr>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38" name="n_2mainValue【図書館】&#10;一人当たり面積">
          <a:extLst>
            <a:ext uri="{FF2B5EF4-FFF2-40B4-BE49-F238E27FC236}">
              <a16:creationId xmlns:a16="http://schemas.microsoft.com/office/drawing/2014/main" id="{FEC5537B-F500-4C44-88A5-8919C197363B}"/>
            </a:ext>
          </a:extLst>
        </xdr:cNvPr>
        <xdr:cNvSpPr txBox="1"/>
      </xdr:nvSpPr>
      <xdr:spPr>
        <a:xfrm>
          <a:off x="750958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39" name="n_3mainValue【図書館】&#10;一人当たり面積">
          <a:extLst>
            <a:ext uri="{FF2B5EF4-FFF2-40B4-BE49-F238E27FC236}">
              <a16:creationId xmlns:a16="http://schemas.microsoft.com/office/drawing/2014/main" id="{3A138120-0C0B-4491-8767-DBF83F6390BD}"/>
            </a:ext>
          </a:extLst>
        </xdr:cNvPr>
        <xdr:cNvSpPr txBox="1"/>
      </xdr:nvSpPr>
      <xdr:spPr>
        <a:xfrm>
          <a:off x="67120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0" name="n_4mainValue【図書館】&#10;一人当たり面積">
          <a:extLst>
            <a:ext uri="{FF2B5EF4-FFF2-40B4-BE49-F238E27FC236}">
              <a16:creationId xmlns:a16="http://schemas.microsoft.com/office/drawing/2014/main" id="{C12CDE11-0FBE-42BB-8823-55A10ABDD720}"/>
            </a:ext>
          </a:extLst>
        </xdr:cNvPr>
        <xdr:cNvSpPr txBox="1"/>
      </xdr:nvSpPr>
      <xdr:spPr>
        <a:xfrm>
          <a:off x="59373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671E1154-2495-436D-B125-E8449B188FF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954BF557-D3DD-4504-9F23-24444E32FD4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14A09C31-D1AB-4428-8AD0-E3AE6BEEE2E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83DB70FD-42DB-444C-9481-A33B2C14C9B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661F731D-4A40-4E64-B888-5580ABD7D64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F8AAA848-230A-411C-A427-E6ED7CECD82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FCD0553A-C2DB-43E0-BB51-41C2CD30A20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DD3D1DE6-F1BD-4AF1-9DD2-A46FB69FE79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E6A9FD5C-19EC-4055-9EC0-4C6F92110A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41EDAF6B-F8C7-487F-B519-ADE62652DCF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1847FB7E-2C5F-4A2F-A603-7AD07D8D527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a:extLst>
            <a:ext uri="{FF2B5EF4-FFF2-40B4-BE49-F238E27FC236}">
              <a16:creationId xmlns:a16="http://schemas.microsoft.com/office/drawing/2014/main" id="{905BB023-A0F4-427F-8C8D-E6D1C2EDC8DC}"/>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a:extLst>
            <a:ext uri="{FF2B5EF4-FFF2-40B4-BE49-F238E27FC236}">
              <a16:creationId xmlns:a16="http://schemas.microsoft.com/office/drawing/2014/main" id="{F3324423-1174-49D4-BAE1-F50B9DA51203}"/>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a:extLst>
            <a:ext uri="{FF2B5EF4-FFF2-40B4-BE49-F238E27FC236}">
              <a16:creationId xmlns:a16="http://schemas.microsoft.com/office/drawing/2014/main" id="{BD699F67-AC08-405E-9364-08A96DB1C546}"/>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a:extLst>
            <a:ext uri="{FF2B5EF4-FFF2-40B4-BE49-F238E27FC236}">
              <a16:creationId xmlns:a16="http://schemas.microsoft.com/office/drawing/2014/main" id="{3B810743-3A0D-4670-811F-E30716D6CD5F}"/>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a:extLst>
            <a:ext uri="{FF2B5EF4-FFF2-40B4-BE49-F238E27FC236}">
              <a16:creationId xmlns:a16="http://schemas.microsoft.com/office/drawing/2014/main" id="{93F938F9-7A7D-476A-8A9C-CAEC9A0A8CFA}"/>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a:extLst>
            <a:ext uri="{FF2B5EF4-FFF2-40B4-BE49-F238E27FC236}">
              <a16:creationId xmlns:a16="http://schemas.microsoft.com/office/drawing/2014/main" id="{120298B8-B14E-47C3-9A4F-C555BBCA800A}"/>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a:extLst>
            <a:ext uri="{FF2B5EF4-FFF2-40B4-BE49-F238E27FC236}">
              <a16:creationId xmlns:a16="http://schemas.microsoft.com/office/drawing/2014/main" id="{DE26186F-4303-4CD1-833C-1F2EF2DBF7F1}"/>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a:extLst>
            <a:ext uri="{FF2B5EF4-FFF2-40B4-BE49-F238E27FC236}">
              <a16:creationId xmlns:a16="http://schemas.microsoft.com/office/drawing/2014/main" id="{878FA011-3A24-4C20-BC02-D315EE844723}"/>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11FE8D8-6EC8-450E-A4DE-CB64B35E224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a:extLst>
            <a:ext uri="{FF2B5EF4-FFF2-40B4-BE49-F238E27FC236}">
              <a16:creationId xmlns:a16="http://schemas.microsoft.com/office/drawing/2014/main" id="{78D06685-FD9E-4D02-A41C-BB9732D821EC}"/>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6670E390-31E6-48C2-BE27-DAF922B8F36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63" name="直線コネクタ 162">
          <a:extLst>
            <a:ext uri="{FF2B5EF4-FFF2-40B4-BE49-F238E27FC236}">
              <a16:creationId xmlns:a16="http://schemas.microsoft.com/office/drawing/2014/main" id="{279CD55B-CD4E-4D39-BB23-467B348CEFA8}"/>
            </a:ext>
          </a:extLst>
        </xdr:cNvPr>
        <xdr:cNvCxnSpPr/>
      </xdr:nvCxnSpPr>
      <xdr:spPr>
        <a:xfrm flipV="1">
          <a:off x="4086225" y="9300210"/>
          <a:ext cx="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1C7EAFA2-BDB7-4148-A9AB-3FA868233924}"/>
            </a:ext>
          </a:extLst>
        </xdr:cNvPr>
        <xdr:cNvSpPr txBox="1"/>
      </xdr:nvSpPr>
      <xdr:spPr>
        <a:xfrm>
          <a:off x="412496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65" name="直線コネクタ 164">
          <a:extLst>
            <a:ext uri="{FF2B5EF4-FFF2-40B4-BE49-F238E27FC236}">
              <a16:creationId xmlns:a16="http://schemas.microsoft.com/office/drawing/2014/main" id="{C9CB46D7-CA13-4659-B3A1-534BC1C39353}"/>
            </a:ext>
          </a:extLst>
        </xdr:cNvPr>
        <xdr:cNvCxnSpPr/>
      </xdr:nvCxnSpPr>
      <xdr:spPr>
        <a:xfrm>
          <a:off x="4020820" y="10671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B8A41EE2-BAF0-485B-9A8C-788AC2BEA586}"/>
            </a:ext>
          </a:extLst>
        </xdr:cNvPr>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67" name="直線コネクタ 166">
          <a:extLst>
            <a:ext uri="{FF2B5EF4-FFF2-40B4-BE49-F238E27FC236}">
              <a16:creationId xmlns:a16="http://schemas.microsoft.com/office/drawing/2014/main" id="{89DBED62-E7A8-4419-AEED-0A34DFE4A062}"/>
            </a:ext>
          </a:extLst>
        </xdr:cNvPr>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FDC16C6B-B44F-4F0D-9090-1AC7551B3362}"/>
            </a:ext>
          </a:extLst>
        </xdr:cNvPr>
        <xdr:cNvSpPr txBox="1"/>
      </xdr:nvSpPr>
      <xdr:spPr>
        <a:xfrm>
          <a:off x="4124960" y="992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9" name="フローチャート: 判断 168">
          <a:extLst>
            <a:ext uri="{FF2B5EF4-FFF2-40B4-BE49-F238E27FC236}">
              <a16:creationId xmlns:a16="http://schemas.microsoft.com/office/drawing/2014/main" id="{76C4AD80-4C52-4414-87C1-6DCA4F0A245B}"/>
            </a:ext>
          </a:extLst>
        </xdr:cNvPr>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0" name="フローチャート: 判断 169">
          <a:extLst>
            <a:ext uri="{FF2B5EF4-FFF2-40B4-BE49-F238E27FC236}">
              <a16:creationId xmlns:a16="http://schemas.microsoft.com/office/drawing/2014/main" id="{51833DA3-CC71-485C-8355-24A1526E4487}"/>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1" name="フローチャート: 判断 170">
          <a:extLst>
            <a:ext uri="{FF2B5EF4-FFF2-40B4-BE49-F238E27FC236}">
              <a16:creationId xmlns:a16="http://schemas.microsoft.com/office/drawing/2014/main" id="{C9286FC4-D6BF-406F-8914-3AD2CED4B70A}"/>
            </a:ext>
          </a:extLst>
        </xdr:cNvPr>
        <xdr:cNvSpPr/>
      </xdr:nvSpPr>
      <xdr:spPr>
        <a:xfrm>
          <a:off x="25146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72" name="フローチャート: 判断 171">
          <a:extLst>
            <a:ext uri="{FF2B5EF4-FFF2-40B4-BE49-F238E27FC236}">
              <a16:creationId xmlns:a16="http://schemas.microsoft.com/office/drawing/2014/main" id="{5BD387E2-E870-49F9-AD98-9DFC8618718E}"/>
            </a:ext>
          </a:extLst>
        </xdr:cNvPr>
        <xdr:cNvSpPr/>
      </xdr:nvSpPr>
      <xdr:spPr>
        <a:xfrm>
          <a:off x="17399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73" name="フローチャート: 判断 172">
          <a:extLst>
            <a:ext uri="{FF2B5EF4-FFF2-40B4-BE49-F238E27FC236}">
              <a16:creationId xmlns:a16="http://schemas.microsoft.com/office/drawing/2014/main" id="{9C9EA66E-0DA4-40A1-8C69-0F4A04D78372}"/>
            </a:ext>
          </a:extLst>
        </xdr:cNvPr>
        <xdr:cNvSpPr/>
      </xdr:nvSpPr>
      <xdr:spPr>
        <a:xfrm>
          <a:off x="965200" y="984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458A4B3-5767-4350-AE41-E49BC248689F}"/>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72E3077-7AF5-48EE-88E7-D4FFA635E68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0565297-117A-4864-8EA9-FF4376AB7D65}"/>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ED58400-5395-422B-B42C-196296E99F6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2FDCF54-12E7-476E-96E2-3CE72630DD7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102362</xdr:rowOff>
    </xdr:from>
    <xdr:to>
      <xdr:col>24</xdr:col>
      <xdr:colOff>114300</xdr:colOff>
      <xdr:row>59</xdr:row>
      <xdr:rowOff>32512</xdr:rowOff>
    </xdr:to>
    <xdr:sp macro="" textlink="">
      <xdr:nvSpPr>
        <xdr:cNvPr id="179" name="楕円 178">
          <a:extLst>
            <a:ext uri="{FF2B5EF4-FFF2-40B4-BE49-F238E27FC236}">
              <a16:creationId xmlns:a16="http://schemas.microsoft.com/office/drawing/2014/main" id="{105F31D9-C9B7-471A-9C75-926D75E0F587}"/>
            </a:ext>
          </a:extLst>
        </xdr:cNvPr>
        <xdr:cNvSpPr/>
      </xdr:nvSpPr>
      <xdr:spPr>
        <a:xfrm>
          <a:off x="4036060" y="9825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125239</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12630867-910E-4102-AFD1-141C626588D7}"/>
            </a:ext>
          </a:extLst>
        </xdr:cNvPr>
        <xdr:cNvSpPr txBox="1"/>
      </xdr:nvSpPr>
      <xdr:spPr>
        <a:xfrm>
          <a:off x="4124960" y="968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74930</xdr:rowOff>
    </xdr:from>
    <xdr:to>
      <xdr:col>15</xdr:col>
      <xdr:colOff>101600</xdr:colOff>
      <xdr:row>59</xdr:row>
      <xdr:rowOff>5080</xdr:rowOff>
    </xdr:to>
    <xdr:sp macro="" textlink="">
      <xdr:nvSpPr>
        <xdr:cNvPr id="181" name="楕円 180">
          <a:extLst>
            <a:ext uri="{FF2B5EF4-FFF2-40B4-BE49-F238E27FC236}">
              <a16:creationId xmlns:a16="http://schemas.microsoft.com/office/drawing/2014/main" id="{1F3C2C21-B68E-4AAE-A0F9-27C867A1E024}"/>
            </a:ext>
          </a:extLst>
        </xdr:cNvPr>
        <xdr:cNvSpPr/>
      </xdr:nvSpPr>
      <xdr:spPr>
        <a:xfrm>
          <a:off x="2514600" y="979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2" name="楕円 181">
          <a:extLst>
            <a:ext uri="{FF2B5EF4-FFF2-40B4-BE49-F238E27FC236}">
              <a16:creationId xmlns:a16="http://schemas.microsoft.com/office/drawing/2014/main" id="{9805BA1C-1B4D-4BA0-8FC4-DD4119A30ADF}"/>
            </a:ext>
          </a:extLst>
        </xdr:cNvPr>
        <xdr:cNvSpPr/>
      </xdr:nvSpPr>
      <xdr:spPr>
        <a:xfrm>
          <a:off x="1739900" y="97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54864</xdr:rowOff>
    </xdr:from>
    <xdr:to>
      <xdr:col>15</xdr:col>
      <xdr:colOff>50800</xdr:colOff>
      <xdr:row>58</xdr:row>
      <xdr:rowOff>125730</xdr:rowOff>
    </xdr:to>
    <xdr:cxnSp macro="">
      <xdr:nvCxnSpPr>
        <xdr:cNvPr id="183" name="直線コネクタ 182">
          <a:extLst>
            <a:ext uri="{FF2B5EF4-FFF2-40B4-BE49-F238E27FC236}">
              <a16:creationId xmlns:a16="http://schemas.microsoft.com/office/drawing/2014/main" id="{4BDB2D0C-DDDF-4478-BB3B-D9238D1D05B2}"/>
            </a:ext>
          </a:extLst>
        </xdr:cNvPr>
        <xdr:cNvCxnSpPr/>
      </xdr:nvCxnSpPr>
      <xdr:spPr>
        <a:xfrm>
          <a:off x="1790700" y="9777984"/>
          <a:ext cx="7747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106934</xdr:rowOff>
    </xdr:from>
    <xdr:to>
      <xdr:col>6</xdr:col>
      <xdr:colOff>38100</xdr:colOff>
      <xdr:row>58</xdr:row>
      <xdr:rowOff>37084</xdr:rowOff>
    </xdr:to>
    <xdr:sp macro="" textlink="">
      <xdr:nvSpPr>
        <xdr:cNvPr id="184" name="楕円 183">
          <a:extLst>
            <a:ext uri="{FF2B5EF4-FFF2-40B4-BE49-F238E27FC236}">
              <a16:creationId xmlns:a16="http://schemas.microsoft.com/office/drawing/2014/main" id="{84B350AE-6907-4650-8795-ADAA47655504}"/>
            </a:ext>
          </a:extLst>
        </xdr:cNvPr>
        <xdr:cNvSpPr/>
      </xdr:nvSpPr>
      <xdr:spPr>
        <a:xfrm>
          <a:off x="965200" y="9662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157734</xdr:rowOff>
    </xdr:from>
    <xdr:to>
      <xdr:col>10</xdr:col>
      <xdr:colOff>114300</xdr:colOff>
      <xdr:row>58</xdr:row>
      <xdr:rowOff>54864</xdr:rowOff>
    </xdr:to>
    <xdr:cxnSp macro="">
      <xdr:nvCxnSpPr>
        <xdr:cNvPr id="185" name="直線コネクタ 184">
          <a:extLst>
            <a:ext uri="{FF2B5EF4-FFF2-40B4-BE49-F238E27FC236}">
              <a16:creationId xmlns:a16="http://schemas.microsoft.com/office/drawing/2014/main" id="{690A106D-0383-41EF-8E3D-4B8FB0DE24B6}"/>
            </a:ext>
          </a:extLst>
        </xdr:cNvPr>
        <xdr:cNvCxnSpPr/>
      </xdr:nvCxnSpPr>
      <xdr:spPr>
        <a:xfrm>
          <a:off x="1008380" y="9713214"/>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86" name="n_1aveValue【体育館・プール】&#10;有形固定資産減価償却率">
          <a:extLst>
            <a:ext uri="{FF2B5EF4-FFF2-40B4-BE49-F238E27FC236}">
              <a16:creationId xmlns:a16="http://schemas.microsoft.com/office/drawing/2014/main" id="{C3B31864-67DC-443C-A6FB-E408082580E3}"/>
            </a:ext>
          </a:extLst>
        </xdr:cNvPr>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87" name="n_2aveValue【体育館・プール】&#10;有形固定資産減価償却率">
          <a:extLst>
            <a:ext uri="{FF2B5EF4-FFF2-40B4-BE49-F238E27FC236}">
              <a16:creationId xmlns:a16="http://schemas.microsoft.com/office/drawing/2014/main" id="{EE849C16-51D4-4502-9484-735047960415}"/>
            </a:ext>
          </a:extLst>
        </xdr:cNvPr>
        <xdr:cNvSpPr txBox="1"/>
      </xdr:nvSpPr>
      <xdr:spPr>
        <a:xfrm>
          <a:off x="2385704" y="1001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188" name="n_3aveValue【体育館・プール】&#10;有形固定資産減価償却率">
          <a:extLst>
            <a:ext uri="{FF2B5EF4-FFF2-40B4-BE49-F238E27FC236}">
              <a16:creationId xmlns:a16="http://schemas.microsoft.com/office/drawing/2014/main" id="{0DD10A75-BA1B-4556-A196-D63CE396DE3C}"/>
            </a:ext>
          </a:extLst>
        </xdr:cNvPr>
        <xdr:cNvSpPr txBox="1"/>
      </xdr:nvSpPr>
      <xdr:spPr>
        <a:xfrm>
          <a:off x="1611004" y="999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39641</xdr:rowOff>
    </xdr:from>
    <xdr:ext cx="405111" cy="259045"/>
    <xdr:sp macro="" textlink="">
      <xdr:nvSpPr>
        <xdr:cNvPr id="189" name="n_4aveValue【体育館・プール】&#10;有形固定資産減価償却率">
          <a:extLst>
            <a:ext uri="{FF2B5EF4-FFF2-40B4-BE49-F238E27FC236}">
              <a16:creationId xmlns:a16="http://schemas.microsoft.com/office/drawing/2014/main" id="{5882C57B-8B94-46EB-B1D9-0BA97B732145}"/>
            </a:ext>
          </a:extLst>
        </xdr:cNvPr>
        <xdr:cNvSpPr txBox="1"/>
      </xdr:nvSpPr>
      <xdr:spPr>
        <a:xfrm>
          <a:off x="836304" y="993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190" name="n_2mainValue【体育館・プール】&#10;有形固定資産減価償却率">
          <a:extLst>
            <a:ext uri="{FF2B5EF4-FFF2-40B4-BE49-F238E27FC236}">
              <a16:creationId xmlns:a16="http://schemas.microsoft.com/office/drawing/2014/main" id="{BE47EADE-BBFD-40A7-8376-204171477382}"/>
            </a:ext>
          </a:extLst>
        </xdr:cNvPr>
        <xdr:cNvSpPr txBox="1"/>
      </xdr:nvSpPr>
      <xdr:spPr>
        <a:xfrm>
          <a:off x="238570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191" name="n_3mainValue【体育館・プール】&#10;有形固定資産減価償却率">
          <a:extLst>
            <a:ext uri="{FF2B5EF4-FFF2-40B4-BE49-F238E27FC236}">
              <a16:creationId xmlns:a16="http://schemas.microsoft.com/office/drawing/2014/main" id="{9853A4B8-B9BB-45D6-A157-EB9E0ECD22DE}"/>
            </a:ext>
          </a:extLst>
        </xdr:cNvPr>
        <xdr:cNvSpPr txBox="1"/>
      </xdr:nvSpPr>
      <xdr:spPr>
        <a:xfrm>
          <a:off x="1611004" y="951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53611</xdr:rowOff>
    </xdr:from>
    <xdr:ext cx="405111" cy="259045"/>
    <xdr:sp macro="" textlink="">
      <xdr:nvSpPr>
        <xdr:cNvPr id="192" name="n_4mainValue【体育館・プール】&#10;有形固定資産減価償却率">
          <a:extLst>
            <a:ext uri="{FF2B5EF4-FFF2-40B4-BE49-F238E27FC236}">
              <a16:creationId xmlns:a16="http://schemas.microsoft.com/office/drawing/2014/main" id="{32A26F9E-F9CC-460C-88ED-2301811E1F53}"/>
            </a:ext>
          </a:extLst>
        </xdr:cNvPr>
        <xdr:cNvSpPr txBox="1"/>
      </xdr:nvSpPr>
      <xdr:spPr>
        <a:xfrm>
          <a:off x="836304" y="94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C7C1EEB7-0A4F-46B5-BBC0-F255660C29A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C525E440-7997-4404-AD9B-BA087C641BF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D5C5B737-889C-44F5-88F9-DAE07590113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A1A30D3A-484B-4B99-8DE3-6ADE84BC6AD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9E762348-D267-487E-A3C5-D18641C7BD3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12538B93-C03E-4EDF-9C5B-B44AB105D8D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BF1680A2-04E6-409E-967B-35AFB0F1E8E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F9ACB598-06BF-46BD-B572-AF95CC12CB1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56D456CD-7645-4665-97EE-3701E19290F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8ADFDCE6-9318-4A61-957B-32CE1DB7967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63B9BFDE-042B-4737-ACC4-22519DE5E4C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B71A1C33-A6F7-43EA-92A4-1BAEC444572C}"/>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F2D115E7-8FA2-43F6-9DCE-0C560C113A6C}"/>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13EF052B-1049-4551-B780-859639111BCB}"/>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E70BD97F-994D-4763-91A7-2DA5A97CE913}"/>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84198A7C-A9F1-4FA2-A3C3-E77CF51C607A}"/>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E299AA06-1F77-42BE-BC52-E29CC0281A3A}"/>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A04399B1-A015-4FFA-81D4-BB38F70EBD4F}"/>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B4E62134-EDA6-4D72-9E24-98F551D5EE8C}"/>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FDCD17A7-FAB5-4089-8C2F-A2F71C01D929}"/>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2EAE2A1-9806-44B9-993F-1A3AEB63C39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6825194E-6BB1-4F31-BCA9-F0AC0F6CF127}"/>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F2369FCF-E21C-46D2-B323-68016EC484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16" name="直線コネクタ 215">
          <a:extLst>
            <a:ext uri="{FF2B5EF4-FFF2-40B4-BE49-F238E27FC236}">
              <a16:creationId xmlns:a16="http://schemas.microsoft.com/office/drawing/2014/main" id="{80A6B5A6-D62B-47AE-A8EB-FD2756801AB3}"/>
            </a:ext>
          </a:extLst>
        </xdr:cNvPr>
        <xdr:cNvCxnSpPr/>
      </xdr:nvCxnSpPr>
      <xdr:spPr>
        <a:xfrm flipV="1">
          <a:off x="9219565" y="94183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17" name="【体育館・プール】&#10;一人当たり面積最小値テキスト">
          <a:extLst>
            <a:ext uri="{FF2B5EF4-FFF2-40B4-BE49-F238E27FC236}">
              <a16:creationId xmlns:a16="http://schemas.microsoft.com/office/drawing/2014/main" id="{8D095582-5D68-4269-B6EA-DCB5EA3431F6}"/>
            </a:ext>
          </a:extLst>
        </xdr:cNvPr>
        <xdr:cNvSpPr txBox="1"/>
      </xdr:nvSpPr>
      <xdr:spPr>
        <a:xfrm>
          <a:off x="92583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18" name="直線コネクタ 217">
          <a:extLst>
            <a:ext uri="{FF2B5EF4-FFF2-40B4-BE49-F238E27FC236}">
              <a16:creationId xmlns:a16="http://schemas.microsoft.com/office/drawing/2014/main" id="{AFF2D1B1-B7D0-4608-ACDD-7F6D19F5FB00}"/>
            </a:ext>
          </a:extLst>
        </xdr:cNvPr>
        <xdr:cNvCxnSpPr/>
      </xdr:nvCxnSpPr>
      <xdr:spPr>
        <a:xfrm>
          <a:off x="915416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19" name="【体育館・プール】&#10;一人当たり面積最大値テキスト">
          <a:extLst>
            <a:ext uri="{FF2B5EF4-FFF2-40B4-BE49-F238E27FC236}">
              <a16:creationId xmlns:a16="http://schemas.microsoft.com/office/drawing/2014/main" id="{C0B6581D-5398-4279-AD02-FFF59D25CC56}"/>
            </a:ext>
          </a:extLst>
        </xdr:cNvPr>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20" name="直線コネクタ 219">
          <a:extLst>
            <a:ext uri="{FF2B5EF4-FFF2-40B4-BE49-F238E27FC236}">
              <a16:creationId xmlns:a16="http://schemas.microsoft.com/office/drawing/2014/main" id="{423317FB-9E50-4945-A541-535F2BC8F83C}"/>
            </a:ext>
          </a:extLst>
        </xdr:cNvPr>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21" name="【体育館・プール】&#10;一人当たり面積平均値テキスト">
          <a:extLst>
            <a:ext uri="{FF2B5EF4-FFF2-40B4-BE49-F238E27FC236}">
              <a16:creationId xmlns:a16="http://schemas.microsoft.com/office/drawing/2014/main" id="{5710B2C4-211A-49FA-B91D-BF47496E1AC8}"/>
            </a:ext>
          </a:extLst>
        </xdr:cNvPr>
        <xdr:cNvSpPr txBox="1"/>
      </xdr:nvSpPr>
      <xdr:spPr>
        <a:xfrm>
          <a:off x="92583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22" name="フローチャート: 判断 221">
          <a:extLst>
            <a:ext uri="{FF2B5EF4-FFF2-40B4-BE49-F238E27FC236}">
              <a16:creationId xmlns:a16="http://schemas.microsoft.com/office/drawing/2014/main" id="{4753178E-DB09-45FA-AAB7-44C3959C4EFA}"/>
            </a:ext>
          </a:extLst>
        </xdr:cNvPr>
        <xdr:cNvSpPr/>
      </xdr:nvSpPr>
      <xdr:spPr>
        <a:xfrm>
          <a:off x="919226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23" name="フローチャート: 判断 222">
          <a:extLst>
            <a:ext uri="{FF2B5EF4-FFF2-40B4-BE49-F238E27FC236}">
              <a16:creationId xmlns:a16="http://schemas.microsoft.com/office/drawing/2014/main" id="{A842529E-69A8-4071-A392-E811CB8CE545}"/>
            </a:ext>
          </a:extLst>
        </xdr:cNvPr>
        <xdr:cNvSpPr/>
      </xdr:nvSpPr>
      <xdr:spPr>
        <a:xfrm>
          <a:off x="844550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4" name="フローチャート: 判断 223">
          <a:extLst>
            <a:ext uri="{FF2B5EF4-FFF2-40B4-BE49-F238E27FC236}">
              <a16:creationId xmlns:a16="http://schemas.microsoft.com/office/drawing/2014/main" id="{EC4C080D-14C8-40F4-9866-45DD021C6BC6}"/>
            </a:ext>
          </a:extLst>
        </xdr:cNvPr>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25" name="フローチャート: 判断 224">
          <a:extLst>
            <a:ext uri="{FF2B5EF4-FFF2-40B4-BE49-F238E27FC236}">
              <a16:creationId xmlns:a16="http://schemas.microsoft.com/office/drawing/2014/main" id="{CDC0DA26-8F2C-4E37-8467-AEF384DF2E1A}"/>
            </a:ext>
          </a:extLst>
        </xdr:cNvPr>
        <xdr:cNvSpPr/>
      </xdr:nvSpPr>
      <xdr:spPr>
        <a:xfrm>
          <a:off x="687324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26" name="フローチャート: 判断 225">
          <a:extLst>
            <a:ext uri="{FF2B5EF4-FFF2-40B4-BE49-F238E27FC236}">
              <a16:creationId xmlns:a16="http://schemas.microsoft.com/office/drawing/2014/main" id="{5392C54C-DD53-4548-8009-B9A4143BF53D}"/>
            </a:ext>
          </a:extLst>
        </xdr:cNvPr>
        <xdr:cNvSpPr/>
      </xdr:nvSpPr>
      <xdr:spPr>
        <a:xfrm>
          <a:off x="60985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D0752C1-2AD7-49A7-9FCC-D53C2B92C45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B754C4F-228E-45B0-BAD9-E28F4251D92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52665D9-3793-4918-9B11-6B7BE7C8995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C31473A-E209-4BEB-B6E8-8B6F5C890C6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A2A5D80-8EAB-48F7-BCC3-308A75B5F48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2" name="楕円 231">
          <a:extLst>
            <a:ext uri="{FF2B5EF4-FFF2-40B4-BE49-F238E27FC236}">
              <a16:creationId xmlns:a16="http://schemas.microsoft.com/office/drawing/2014/main" id="{BD80F298-7C81-49AD-8C3F-6C8871190A57}"/>
            </a:ext>
          </a:extLst>
        </xdr:cNvPr>
        <xdr:cNvSpPr/>
      </xdr:nvSpPr>
      <xdr:spPr>
        <a:xfrm>
          <a:off x="9192260" y="10440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24782</xdr:rowOff>
    </xdr:from>
    <xdr:ext cx="469744" cy="259045"/>
    <xdr:sp macro="" textlink="">
      <xdr:nvSpPr>
        <xdr:cNvPr id="233" name="【体育館・プール】&#10;一人当たり面積該当値テキスト">
          <a:extLst>
            <a:ext uri="{FF2B5EF4-FFF2-40B4-BE49-F238E27FC236}">
              <a16:creationId xmlns:a16="http://schemas.microsoft.com/office/drawing/2014/main" id="{630D7269-21C2-4580-8B40-83B0357AF947}"/>
            </a:ext>
          </a:extLst>
        </xdr:cNvPr>
        <xdr:cNvSpPr txBox="1"/>
      </xdr:nvSpPr>
      <xdr:spPr>
        <a:xfrm>
          <a:off x="9258300" y="104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50165</xdr:rowOff>
    </xdr:from>
    <xdr:to>
      <xdr:col>46</xdr:col>
      <xdr:colOff>38100</xdr:colOff>
      <xdr:row>62</xdr:row>
      <xdr:rowOff>151765</xdr:rowOff>
    </xdr:to>
    <xdr:sp macro="" textlink="">
      <xdr:nvSpPr>
        <xdr:cNvPr id="234" name="楕円 233">
          <a:extLst>
            <a:ext uri="{FF2B5EF4-FFF2-40B4-BE49-F238E27FC236}">
              <a16:creationId xmlns:a16="http://schemas.microsoft.com/office/drawing/2014/main" id="{CEAB6FBD-7B1A-459B-BDD4-6ED59C9CB80A}"/>
            </a:ext>
          </a:extLst>
        </xdr:cNvPr>
        <xdr:cNvSpPr/>
      </xdr:nvSpPr>
      <xdr:spPr>
        <a:xfrm>
          <a:off x="7670800" y="10443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50165</xdr:rowOff>
    </xdr:from>
    <xdr:to>
      <xdr:col>41</xdr:col>
      <xdr:colOff>101600</xdr:colOff>
      <xdr:row>62</xdr:row>
      <xdr:rowOff>151765</xdr:rowOff>
    </xdr:to>
    <xdr:sp macro="" textlink="">
      <xdr:nvSpPr>
        <xdr:cNvPr id="235" name="楕円 234">
          <a:extLst>
            <a:ext uri="{FF2B5EF4-FFF2-40B4-BE49-F238E27FC236}">
              <a16:creationId xmlns:a16="http://schemas.microsoft.com/office/drawing/2014/main" id="{E00513D8-C197-4768-8B68-AC9EBC261F0B}"/>
            </a:ext>
          </a:extLst>
        </xdr:cNvPr>
        <xdr:cNvSpPr/>
      </xdr:nvSpPr>
      <xdr:spPr>
        <a:xfrm>
          <a:off x="687324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100965</xdr:rowOff>
    </xdr:from>
    <xdr:to>
      <xdr:col>45</xdr:col>
      <xdr:colOff>177800</xdr:colOff>
      <xdr:row>62</xdr:row>
      <xdr:rowOff>100965</xdr:rowOff>
    </xdr:to>
    <xdr:cxnSp macro="">
      <xdr:nvCxnSpPr>
        <xdr:cNvPr id="236" name="直線コネクタ 235">
          <a:extLst>
            <a:ext uri="{FF2B5EF4-FFF2-40B4-BE49-F238E27FC236}">
              <a16:creationId xmlns:a16="http://schemas.microsoft.com/office/drawing/2014/main" id="{97E29140-CBE7-4361-AA41-C79FCD9A693F}"/>
            </a:ext>
          </a:extLst>
        </xdr:cNvPr>
        <xdr:cNvCxnSpPr/>
      </xdr:nvCxnSpPr>
      <xdr:spPr>
        <a:xfrm>
          <a:off x="6924040" y="104946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37" name="楕円 236">
          <a:extLst>
            <a:ext uri="{FF2B5EF4-FFF2-40B4-BE49-F238E27FC236}">
              <a16:creationId xmlns:a16="http://schemas.microsoft.com/office/drawing/2014/main" id="{C184DCFE-2B4A-464D-9DA4-0938D3713DA2}"/>
            </a:ext>
          </a:extLst>
        </xdr:cNvPr>
        <xdr:cNvSpPr/>
      </xdr:nvSpPr>
      <xdr:spPr>
        <a:xfrm>
          <a:off x="60985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100965</xdr:rowOff>
    </xdr:from>
    <xdr:to>
      <xdr:col>41</xdr:col>
      <xdr:colOff>50800</xdr:colOff>
      <xdr:row>62</xdr:row>
      <xdr:rowOff>102870</xdr:rowOff>
    </xdr:to>
    <xdr:cxnSp macro="">
      <xdr:nvCxnSpPr>
        <xdr:cNvPr id="238" name="直線コネクタ 237">
          <a:extLst>
            <a:ext uri="{FF2B5EF4-FFF2-40B4-BE49-F238E27FC236}">
              <a16:creationId xmlns:a16="http://schemas.microsoft.com/office/drawing/2014/main" id="{006BA5E5-46C6-41D6-855D-BC560E5124AD}"/>
            </a:ext>
          </a:extLst>
        </xdr:cNvPr>
        <xdr:cNvCxnSpPr/>
      </xdr:nvCxnSpPr>
      <xdr:spPr>
        <a:xfrm flipV="1">
          <a:off x="6149340" y="1049464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39" name="n_1aveValue【体育館・プール】&#10;一人当たり面積">
          <a:extLst>
            <a:ext uri="{FF2B5EF4-FFF2-40B4-BE49-F238E27FC236}">
              <a16:creationId xmlns:a16="http://schemas.microsoft.com/office/drawing/2014/main" id="{5816B80D-6D65-419A-B6AC-CAB307B5CC4C}"/>
            </a:ext>
          </a:extLst>
        </xdr:cNvPr>
        <xdr:cNvSpPr txBox="1"/>
      </xdr:nvSpPr>
      <xdr:spPr>
        <a:xfrm>
          <a:off x="827158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40" name="n_2aveValue【体育館・プール】&#10;一人当たり面積">
          <a:extLst>
            <a:ext uri="{FF2B5EF4-FFF2-40B4-BE49-F238E27FC236}">
              <a16:creationId xmlns:a16="http://schemas.microsoft.com/office/drawing/2014/main" id="{296DAB43-1A08-48D8-9D4D-3B6163CB5A97}"/>
            </a:ext>
          </a:extLst>
        </xdr:cNvPr>
        <xdr:cNvSpPr txBox="1"/>
      </xdr:nvSpPr>
      <xdr:spPr>
        <a:xfrm>
          <a:off x="7509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41" name="n_3aveValue【体育館・プール】&#10;一人当たり面積">
          <a:extLst>
            <a:ext uri="{FF2B5EF4-FFF2-40B4-BE49-F238E27FC236}">
              <a16:creationId xmlns:a16="http://schemas.microsoft.com/office/drawing/2014/main" id="{DD213711-8420-4416-A7A7-05133491B256}"/>
            </a:ext>
          </a:extLst>
        </xdr:cNvPr>
        <xdr:cNvSpPr txBox="1"/>
      </xdr:nvSpPr>
      <xdr:spPr>
        <a:xfrm>
          <a:off x="67120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42" name="n_4aveValue【体育館・プール】&#10;一人当たり面積">
          <a:extLst>
            <a:ext uri="{FF2B5EF4-FFF2-40B4-BE49-F238E27FC236}">
              <a16:creationId xmlns:a16="http://schemas.microsoft.com/office/drawing/2014/main" id="{0FA86855-EFC6-446B-A2DD-55B83F230133}"/>
            </a:ext>
          </a:extLst>
        </xdr:cNvPr>
        <xdr:cNvSpPr txBox="1"/>
      </xdr:nvSpPr>
      <xdr:spPr>
        <a:xfrm>
          <a:off x="59373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142892</xdr:rowOff>
    </xdr:from>
    <xdr:ext cx="469744" cy="259045"/>
    <xdr:sp macro="" textlink="">
      <xdr:nvSpPr>
        <xdr:cNvPr id="243" name="n_2mainValue【体育館・プール】&#10;一人当たり面積">
          <a:extLst>
            <a:ext uri="{FF2B5EF4-FFF2-40B4-BE49-F238E27FC236}">
              <a16:creationId xmlns:a16="http://schemas.microsoft.com/office/drawing/2014/main" id="{C0FFEED6-38AF-425C-895D-104DE435A2A8}"/>
            </a:ext>
          </a:extLst>
        </xdr:cNvPr>
        <xdr:cNvSpPr txBox="1"/>
      </xdr:nvSpPr>
      <xdr:spPr>
        <a:xfrm>
          <a:off x="7509587" y="105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142892</xdr:rowOff>
    </xdr:from>
    <xdr:ext cx="469744" cy="259045"/>
    <xdr:sp macro="" textlink="">
      <xdr:nvSpPr>
        <xdr:cNvPr id="244" name="n_3mainValue【体育館・プール】&#10;一人当たり面積">
          <a:extLst>
            <a:ext uri="{FF2B5EF4-FFF2-40B4-BE49-F238E27FC236}">
              <a16:creationId xmlns:a16="http://schemas.microsoft.com/office/drawing/2014/main" id="{7F68E7AC-E359-417C-92CE-8F2AAA170C98}"/>
            </a:ext>
          </a:extLst>
        </xdr:cNvPr>
        <xdr:cNvSpPr txBox="1"/>
      </xdr:nvSpPr>
      <xdr:spPr>
        <a:xfrm>
          <a:off x="6712027" y="105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45" name="n_4mainValue【体育館・プール】&#10;一人当たり面積">
          <a:extLst>
            <a:ext uri="{FF2B5EF4-FFF2-40B4-BE49-F238E27FC236}">
              <a16:creationId xmlns:a16="http://schemas.microsoft.com/office/drawing/2014/main" id="{EA30FCE8-4AB1-460B-A7BF-DDA3961C0512}"/>
            </a:ext>
          </a:extLst>
        </xdr:cNvPr>
        <xdr:cNvSpPr txBox="1"/>
      </xdr:nvSpPr>
      <xdr:spPr>
        <a:xfrm>
          <a:off x="59373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70116F9E-10BE-4BBF-A78D-638CFC537F7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DA7876DC-8E39-4295-8900-8DC5C96BE31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D168A5A7-E8A6-485A-BD36-F3C675CF03C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6FA6D9E8-3B6D-40AF-A494-60A798A529E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5E473EF7-1F59-441B-B1EC-82AE6303E3C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2F452226-1649-4946-80EC-CA12F1DA714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A615632D-BD8C-41D2-87FF-E33F6A0FCC1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9A0EC704-0120-4D81-A363-124DE118EEF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F8BB23C3-F775-455F-B862-37F15F0C9BC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80D58348-DD2F-4F5F-BF44-7A8EC92C57C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E1D86F10-FCA3-4FAA-AF51-23A56DF106B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a:extLst>
            <a:ext uri="{FF2B5EF4-FFF2-40B4-BE49-F238E27FC236}">
              <a16:creationId xmlns:a16="http://schemas.microsoft.com/office/drawing/2014/main" id="{F2B185E9-EAC4-4BF2-9AE2-756B83AC76E9}"/>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a:extLst>
            <a:ext uri="{FF2B5EF4-FFF2-40B4-BE49-F238E27FC236}">
              <a16:creationId xmlns:a16="http://schemas.microsoft.com/office/drawing/2014/main" id="{23EBB30B-2CAC-40CB-8A5C-2644035A67B5}"/>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a:extLst>
            <a:ext uri="{FF2B5EF4-FFF2-40B4-BE49-F238E27FC236}">
              <a16:creationId xmlns:a16="http://schemas.microsoft.com/office/drawing/2014/main" id="{BDC73866-DA46-40AE-83DE-AC2DA07734A8}"/>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a:extLst>
            <a:ext uri="{FF2B5EF4-FFF2-40B4-BE49-F238E27FC236}">
              <a16:creationId xmlns:a16="http://schemas.microsoft.com/office/drawing/2014/main" id="{8BD2F647-FB88-46D7-AA7F-30FB808CA3B8}"/>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a:extLst>
            <a:ext uri="{FF2B5EF4-FFF2-40B4-BE49-F238E27FC236}">
              <a16:creationId xmlns:a16="http://schemas.microsoft.com/office/drawing/2014/main" id="{07F179F4-B9FE-485F-A7B0-538F6C3D3258}"/>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a:extLst>
            <a:ext uri="{FF2B5EF4-FFF2-40B4-BE49-F238E27FC236}">
              <a16:creationId xmlns:a16="http://schemas.microsoft.com/office/drawing/2014/main" id="{E87D82FA-CE5A-46E4-81F3-0993438D7897}"/>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a:extLst>
            <a:ext uri="{FF2B5EF4-FFF2-40B4-BE49-F238E27FC236}">
              <a16:creationId xmlns:a16="http://schemas.microsoft.com/office/drawing/2014/main" id="{FDF79294-E1C8-4C2B-9A15-B461F3AEEB4C}"/>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a:extLst>
            <a:ext uri="{FF2B5EF4-FFF2-40B4-BE49-F238E27FC236}">
              <a16:creationId xmlns:a16="http://schemas.microsoft.com/office/drawing/2014/main" id="{2B0D1BE2-183E-4201-A0EA-86E1885347F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DC5142E1-E430-4E88-96CE-406AE1970A7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a:extLst>
            <a:ext uri="{FF2B5EF4-FFF2-40B4-BE49-F238E27FC236}">
              <a16:creationId xmlns:a16="http://schemas.microsoft.com/office/drawing/2014/main" id="{744BCB12-BA33-4A74-AEB8-F2729DEB554C}"/>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D1121FF7-98F1-4A39-B2C4-1F2FEF8ED57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68" name="直線コネクタ 267">
          <a:extLst>
            <a:ext uri="{FF2B5EF4-FFF2-40B4-BE49-F238E27FC236}">
              <a16:creationId xmlns:a16="http://schemas.microsoft.com/office/drawing/2014/main" id="{04B23C3E-4364-410D-98B4-A58EA76FB5D0}"/>
            </a:ext>
          </a:extLst>
        </xdr:cNvPr>
        <xdr:cNvCxnSpPr/>
      </xdr:nvCxnSpPr>
      <xdr:spPr>
        <a:xfrm flipV="1">
          <a:off x="4086225" y="13067538"/>
          <a:ext cx="0" cy="136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69" name="【福祉施設】&#10;有形固定資産減価償却率最小値テキスト">
          <a:extLst>
            <a:ext uri="{FF2B5EF4-FFF2-40B4-BE49-F238E27FC236}">
              <a16:creationId xmlns:a16="http://schemas.microsoft.com/office/drawing/2014/main" id="{26538819-3770-40D4-B5F9-DA26D5A4AE09}"/>
            </a:ext>
          </a:extLst>
        </xdr:cNvPr>
        <xdr:cNvSpPr txBox="1"/>
      </xdr:nvSpPr>
      <xdr:spPr>
        <a:xfrm>
          <a:off x="4124960"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70" name="直線コネクタ 269">
          <a:extLst>
            <a:ext uri="{FF2B5EF4-FFF2-40B4-BE49-F238E27FC236}">
              <a16:creationId xmlns:a16="http://schemas.microsoft.com/office/drawing/2014/main" id="{7CFB8FB0-EF3D-4FA9-903C-9E8237F0088A}"/>
            </a:ext>
          </a:extLst>
        </xdr:cNvPr>
        <xdr:cNvCxnSpPr/>
      </xdr:nvCxnSpPr>
      <xdr:spPr>
        <a:xfrm>
          <a:off x="402082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6C1280F8-6B97-4350-87DD-B4A713B96581}"/>
            </a:ext>
          </a:extLst>
        </xdr:cNvPr>
        <xdr:cNvSpPr txBox="1"/>
      </xdr:nvSpPr>
      <xdr:spPr>
        <a:xfrm>
          <a:off x="4124960" y="1284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72" name="直線コネクタ 271">
          <a:extLst>
            <a:ext uri="{FF2B5EF4-FFF2-40B4-BE49-F238E27FC236}">
              <a16:creationId xmlns:a16="http://schemas.microsoft.com/office/drawing/2014/main" id="{097E0004-AD47-462E-AE1E-11EA88C5EA0D}"/>
            </a:ext>
          </a:extLst>
        </xdr:cNvPr>
        <xdr:cNvCxnSpPr/>
      </xdr:nvCxnSpPr>
      <xdr:spPr>
        <a:xfrm>
          <a:off x="4020820" y="13067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CC19C7DB-723E-4792-923E-3BF4DF7F432A}"/>
            </a:ext>
          </a:extLst>
        </xdr:cNvPr>
        <xdr:cNvSpPr txBox="1"/>
      </xdr:nvSpPr>
      <xdr:spPr>
        <a:xfrm>
          <a:off x="4124960" y="1343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4" name="フローチャート: 判断 273">
          <a:extLst>
            <a:ext uri="{FF2B5EF4-FFF2-40B4-BE49-F238E27FC236}">
              <a16:creationId xmlns:a16="http://schemas.microsoft.com/office/drawing/2014/main" id="{4CCF84D3-C798-4F04-8047-412BCDDF167B}"/>
            </a:ext>
          </a:extLst>
        </xdr:cNvPr>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5" name="フローチャート: 判断 274">
          <a:extLst>
            <a:ext uri="{FF2B5EF4-FFF2-40B4-BE49-F238E27FC236}">
              <a16:creationId xmlns:a16="http://schemas.microsoft.com/office/drawing/2014/main" id="{F60444F1-7F6E-4DA4-9F5B-C5FBE8B4F5CB}"/>
            </a:ext>
          </a:extLst>
        </xdr:cNvPr>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76" name="フローチャート: 判断 275">
          <a:extLst>
            <a:ext uri="{FF2B5EF4-FFF2-40B4-BE49-F238E27FC236}">
              <a16:creationId xmlns:a16="http://schemas.microsoft.com/office/drawing/2014/main" id="{D9F12500-1726-4B7E-B4D6-5607B17A61D9}"/>
            </a:ext>
          </a:extLst>
        </xdr:cNvPr>
        <xdr:cNvSpPr/>
      </xdr:nvSpPr>
      <xdr:spPr>
        <a:xfrm>
          <a:off x="2514600" y="134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77" name="フローチャート: 判断 276">
          <a:extLst>
            <a:ext uri="{FF2B5EF4-FFF2-40B4-BE49-F238E27FC236}">
              <a16:creationId xmlns:a16="http://schemas.microsoft.com/office/drawing/2014/main" id="{8019CF2F-0DD4-4BD2-BFF0-4CEAECD7EE2D}"/>
            </a:ext>
          </a:extLst>
        </xdr:cNvPr>
        <xdr:cNvSpPr/>
      </xdr:nvSpPr>
      <xdr:spPr>
        <a:xfrm>
          <a:off x="17399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78" name="フローチャート: 判断 277">
          <a:extLst>
            <a:ext uri="{FF2B5EF4-FFF2-40B4-BE49-F238E27FC236}">
              <a16:creationId xmlns:a16="http://schemas.microsoft.com/office/drawing/2014/main" id="{A3D32019-7916-4525-BE3C-853046315512}"/>
            </a:ext>
          </a:extLst>
        </xdr:cNvPr>
        <xdr:cNvSpPr/>
      </xdr:nvSpPr>
      <xdr:spPr>
        <a:xfrm>
          <a:off x="965200" y="13363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E68FD8B-1C35-4398-BFE5-D08936EB0B8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C6A7553-6791-4396-9C51-403E984DA3B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B2CA375-FDD7-4D46-AFF7-B0079DE1159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754044D-C1AC-4AE0-9248-C2EF58FDFEE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5752E36-3A94-4A03-9AB9-3B0CDE1DDC2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74168</xdr:rowOff>
    </xdr:from>
    <xdr:to>
      <xdr:col>24</xdr:col>
      <xdr:colOff>114300</xdr:colOff>
      <xdr:row>83</xdr:row>
      <xdr:rowOff>4318</xdr:rowOff>
    </xdr:to>
    <xdr:sp macro="" textlink="">
      <xdr:nvSpPr>
        <xdr:cNvPr id="284" name="楕円 283">
          <a:extLst>
            <a:ext uri="{FF2B5EF4-FFF2-40B4-BE49-F238E27FC236}">
              <a16:creationId xmlns:a16="http://schemas.microsoft.com/office/drawing/2014/main" id="{C29BC94F-3296-4D5A-8A52-B1484FD2E64C}"/>
            </a:ext>
          </a:extLst>
        </xdr:cNvPr>
        <xdr:cNvSpPr/>
      </xdr:nvSpPr>
      <xdr:spPr>
        <a:xfrm>
          <a:off x="4036060" y="13820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52595</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B03E924-A77E-4A4C-9509-D7F49E5AB82C}"/>
            </a:ext>
          </a:extLst>
        </xdr:cNvPr>
        <xdr:cNvSpPr txBox="1"/>
      </xdr:nvSpPr>
      <xdr:spPr>
        <a:xfrm>
          <a:off x="4124960" y="13799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113030</xdr:rowOff>
    </xdr:from>
    <xdr:to>
      <xdr:col>15</xdr:col>
      <xdr:colOff>101600</xdr:colOff>
      <xdr:row>82</xdr:row>
      <xdr:rowOff>43180</xdr:rowOff>
    </xdr:to>
    <xdr:sp macro="" textlink="">
      <xdr:nvSpPr>
        <xdr:cNvPr id="286" name="楕円 285">
          <a:extLst>
            <a:ext uri="{FF2B5EF4-FFF2-40B4-BE49-F238E27FC236}">
              <a16:creationId xmlns:a16="http://schemas.microsoft.com/office/drawing/2014/main" id="{8D3EEC9F-4CCD-4730-BB78-0CD18CC5B495}"/>
            </a:ext>
          </a:extLst>
        </xdr:cNvPr>
        <xdr:cNvSpPr/>
      </xdr:nvSpPr>
      <xdr:spPr>
        <a:xfrm>
          <a:off x="2514600" y="1369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55880</xdr:rowOff>
    </xdr:from>
    <xdr:to>
      <xdr:col>10</xdr:col>
      <xdr:colOff>165100</xdr:colOff>
      <xdr:row>81</xdr:row>
      <xdr:rowOff>157480</xdr:rowOff>
    </xdr:to>
    <xdr:sp macro="" textlink="">
      <xdr:nvSpPr>
        <xdr:cNvPr id="287" name="楕円 286">
          <a:extLst>
            <a:ext uri="{FF2B5EF4-FFF2-40B4-BE49-F238E27FC236}">
              <a16:creationId xmlns:a16="http://schemas.microsoft.com/office/drawing/2014/main" id="{7234B9FF-971B-4525-A004-7E7DB2F12CF8}"/>
            </a:ext>
          </a:extLst>
        </xdr:cNvPr>
        <xdr:cNvSpPr/>
      </xdr:nvSpPr>
      <xdr:spPr>
        <a:xfrm>
          <a:off x="17399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163830</xdr:rowOff>
    </xdr:to>
    <xdr:cxnSp macro="">
      <xdr:nvCxnSpPr>
        <xdr:cNvPr id="288" name="直線コネクタ 287">
          <a:extLst>
            <a:ext uri="{FF2B5EF4-FFF2-40B4-BE49-F238E27FC236}">
              <a16:creationId xmlns:a16="http://schemas.microsoft.com/office/drawing/2014/main" id="{4D997AE7-7195-4770-B41D-A45B4758A8C7}"/>
            </a:ext>
          </a:extLst>
        </xdr:cNvPr>
        <xdr:cNvCxnSpPr/>
      </xdr:nvCxnSpPr>
      <xdr:spPr>
        <a:xfrm>
          <a:off x="1790700" y="1368552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xdr:rowOff>
    </xdr:from>
    <xdr:to>
      <xdr:col>6</xdr:col>
      <xdr:colOff>38100</xdr:colOff>
      <xdr:row>81</xdr:row>
      <xdr:rowOff>104902</xdr:rowOff>
    </xdr:to>
    <xdr:sp macro="" textlink="">
      <xdr:nvSpPr>
        <xdr:cNvPr id="289" name="楕円 288">
          <a:extLst>
            <a:ext uri="{FF2B5EF4-FFF2-40B4-BE49-F238E27FC236}">
              <a16:creationId xmlns:a16="http://schemas.microsoft.com/office/drawing/2014/main" id="{93CF4CC3-FFD9-4716-A852-BC8D28F8D7A3}"/>
            </a:ext>
          </a:extLst>
        </xdr:cNvPr>
        <xdr:cNvSpPr/>
      </xdr:nvSpPr>
      <xdr:spPr>
        <a:xfrm>
          <a:off x="965200" y="13582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54102</xdr:rowOff>
    </xdr:from>
    <xdr:to>
      <xdr:col>10</xdr:col>
      <xdr:colOff>114300</xdr:colOff>
      <xdr:row>81</xdr:row>
      <xdr:rowOff>106680</xdr:rowOff>
    </xdr:to>
    <xdr:cxnSp macro="">
      <xdr:nvCxnSpPr>
        <xdr:cNvPr id="290" name="直線コネクタ 289">
          <a:extLst>
            <a:ext uri="{FF2B5EF4-FFF2-40B4-BE49-F238E27FC236}">
              <a16:creationId xmlns:a16="http://schemas.microsoft.com/office/drawing/2014/main" id="{5DEB6D09-07F1-4C3D-8D63-143C85BF63E1}"/>
            </a:ext>
          </a:extLst>
        </xdr:cNvPr>
        <xdr:cNvCxnSpPr/>
      </xdr:nvCxnSpPr>
      <xdr:spPr>
        <a:xfrm>
          <a:off x="1008380" y="13632942"/>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福祉施設】&#10;有形固定資産減価償却率">
          <a:extLst>
            <a:ext uri="{FF2B5EF4-FFF2-40B4-BE49-F238E27FC236}">
              <a16:creationId xmlns:a16="http://schemas.microsoft.com/office/drawing/2014/main" id="{74877CF8-593D-4DC1-ADA0-27E0DEDEC278}"/>
            </a:ext>
          </a:extLst>
        </xdr:cNvPr>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292" name="n_2aveValue【福祉施設】&#10;有形固定資産減価償却率">
          <a:extLst>
            <a:ext uri="{FF2B5EF4-FFF2-40B4-BE49-F238E27FC236}">
              <a16:creationId xmlns:a16="http://schemas.microsoft.com/office/drawing/2014/main" id="{DBFB84E4-26A9-4519-9A81-7AD828CA22CD}"/>
            </a:ext>
          </a:extLst>
        </xdr:cNvPr>
        <xdr:cNvSpPr txBox="1"/>
      </xdr:nvSpPr>
      <xdr:spPr>
        <a:xfrm>
          <a:off x="2385704" y="1322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93" name="n_3aveValue【福祉施設】&#10;有形固定資産減価償却率">
          <a:extLst>
            <a:ext uri="{FF2B5EF4-FFF2-40B4-BE49-F238E27FC236}">
              <a16:creationId xmlns:a16="http://schemas.microsoft.com/office/drawing/2014/main" id="{862FBC9A-752E-425B-8ACC-94AADF3C9A68}"/>
            </a:ext>
          </a:extLst>
        </xdr:cNvPr>
        <xdr:cNvSpPr txBox="1"/>
      </xdr:nvSpPr>
      <xdr:spPr>
        <a:xfrm>
          <a:off x="16110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294" name="n_4aveValue【福祉施設】&#10;有形固定資産減価償却率">
          <a:extLst>
            <a:ext uri="{FF2B5EF4-FFF2-40B4-BE49-F238E27FC236}">
              <a16:creationId xmlns:a16="http://schemas.microsoft.com/office/drawing/2014/main" id="{BA7AF1C9-97DC-4486-B5E3-86B05AEF9A5E}"/>
            </a:ext>
          </a:extLst>
        </xdr:cNvPr>
        <xdr:cNvSpPr txBox="1"/>
      </xdr:nvSpPr>
      <xdr:spPr>
        <a:xfrm>
          <a:off x="836304"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95" name="n_2mainValue【福祉施設】&#10;有形固定資産減価償却率">
          <a:extLst>
            <a:ext uri="{FF2B5EF4-FFF2-40B4-BE49-F238E27FC236}">
              <a16:creationId xmlns:a16="http://schemas.microsoft.com/office/drawing/2014/main" id="{71CCEA96-6CBD-4739-998A-78D9C489E53F}"/>
            </a:ext>
          </a:extLst>
        </xdr:cNvPr>
        <xdr:cNvSpPr txBox="1"/>
      </xdr:nvSpPr>
      <xdr:spPr>
        <a:xfrm>
          <a:off x="238570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148607</xdr:rowOff>
    </xdr:from>
    <xdr:ext cx="405111" cy="259045"/>
    <xdr:sp macro="" textlink="">
      <xdr:nvSpPr>
        <xdr:cNvPr id="296" name="n_3mainValue【福祉施設】&#10;有形固定資産減価償却率">
          <a:extLst>
            <a:ext uri="{FF2B5EF4-FFF2-40B4-BE49-F238E27FC236}">
              <a16:creationId xmlns:a16="http://schemas.microsoft.com/office/drawing/2014/main" id="{D6892FC5-23AF-46E0-BADF-43E5DEA46979}"/>
            </a:ext>
          </a:extLst>
        </xdr:cNvPr>
        <xdr:cNvSpPr txBox="1"/>
      </xdr:nvSpPr>
      <xdr:spPr>
        <a:xfrm>
          <a:off x="161100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96029</xdr:rowOff>
    </xdr:from>
    <xdr:ext cx="405111" cy="259045"/>
    <xdr:sp macro="" textlink="">
      <xdr:nvSpPr>
        <xdr:cNvPr id="297" name="n_4mainValue【福祉施設】&#10;有形固定資産減価償却率">
          <a:extLst>
            <a:ext uri="{FF2B5EF4-FFF2-40B4-BE49-F238E27FC236}">
              <a16:creationId xmlns:a16="http://schemas.microsoft.com/office/drawing/2014/main" id="{1117B458-A38D-4300-84A3-DE81E3663794}"/>
            </a:ext>
          </a:extLst>
        </xdr:cNvPr>
        <xdr:cNvSpPr txBox="1"/>
      </xdr:nvSpPr>
      <xdr:spPr>
        <a:xfrm>
          <a:off x="83630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803372C2-9BB4-4272-BA4B-9A0A5C46C96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76E1ED3D-D5A3-4861-A7E0-D19776789C7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826C6D28-5227-4B67-89B6-0B761C6B2DC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7790B44B-B6A6-4BAF-8B96-003988A90B7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96959B11-9416-4A59-9CE5-35A20E34796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369B068C-8018-4C25-8999-FCAE07B33D5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D2A558C8-B886-4E01-BE8E-6E68A7F3663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B5D8E71A-E7E4-4E8E-B1A6-D959CCDD208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69045014-B64E-4B59-A1DA-68E7B69178D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3F9429A6-7A6B-4F51-B8FC-D2CA01B82DF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FB34CCF9-683B-4298-B201-D5A012EE293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CA18BA50-7A4C-4E87-87DB-59F15CA7003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67E58B46-9F15-4690-AC17-73EEB5270C9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37150B05-897D-462C-B245-F5523560C5A1}"/>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3D650E36-AD56-4517-AE6C-738844FDB22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AF8D5DCE-DBF8-43AD-8EE3-07A03F29D1E1}"/>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D88F40CC-AE91-4FD6-A159-81433BCE14D9}"/>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4250D5D3-0683-43C0-A7A1-D699F32D9169}"/>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45D127DD-4F03-4FCA-B835-A513B47DEAF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962991DB-D9F1-412B-A8FF-820B47085434}"/>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C27BD7E2-3221-4C98-A6BB-C352ED48189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A8AE767A-1003-4FE3-A124-735B7280623A}"/>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67EEDE99-6BE6-40FC-BEFB-7425065396F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21" name="直線コネクタ 320">
          <a:extLst>
            <a:ext uri="{FF2B5EF4-FFF2-40B4-BE49-F238E27FC236}">
              <a16:creationId xmlns:a16="http://schemas.microsoft.com/office/drawing/2014/main" id="{A26DAEFC-F726-4A54-90CF-800D8F28D46E}"/>
            </a:ext>
          </a:extLst>
        </xdr:cNvPr>
        <xdr:cNvCxnSpPr/>
      </xdr:nvCxnSpPr>
      <xdr:spPr>
        <a:xfrm flipV="1">
          <a:off x="9219565" y="1312164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2" name="【福祉施設】&#10;一人当たり面積最小値テキスト">
          <a:extLst>
            <a:ext uri="{FF2B5EF4-FFF2-40B4-BE49-F238E27FC236}">
              <a16:creationId xmlns:a16="http://schemas.microsoft.com/office/drawing/2014/main" id="{11AECA2D-CC34-4170-971F-FB71FACC8295}"/>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3" name="直線コネクタ 322">
          <a:extLst>
            <a:ext uri="{FF2B5EF4-FFF2-40B4-BE49-F238E27FC236}">
              <a16:creationId xmlns:a16="http://schemas.microsoft.com/office/drawing/2014/main" id="{05D037B2-561F-43D6-8288-3AB50E0FA4CA}"/>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24" name="【福祉施設】&#10;一人当たり面積最大値テキスト">
          <a:extLst>
            <a:ext uri="{FF2B5EF4-FFF2-40B4-BE49-F238E27FC236}">
              <a16:creationId xmlns:a16="http://schemas.microsoft.com/office/drawing/2014/main" id="{1964F882-17D6-4233-B51B-E345D95C0430}"/>
            </a:ext>
          </a:extLst>
        </xdr:cNvPr>
        <xdr:cNvSpPr txBox="1"/>
      </xdr:nvSpPr>
      <xdr:spPr>
        <a:xfrm>
          <a:off x="9258300" y="129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25" name="直線コネクタ 324">
          <a:extLst>
            <a:ext uri="{FF2B5EF4-FFF2-40B4-BE49-F238E27FC236}">
              <a16:creationId xmlns:a16="http://schemas.microsoft.com/office/drawing/2014/main" id="{2AE22F11-CF7B-449A-9398-1E36C1587B50}"/>
            </a:ext>
          </a:extLst>
        </xdr:cNvPr>
        <xdr:cNvCxnSpPr/>
      </xdr:nvCxnSpPr>
      <xdr:spPr>
        <a:xfrm>
          <a:off x="9154160" y="1312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26" name="【福祉施設】&#10;一人当たり面積平均値テキスト">
          <a:extLst>
            <a:ext uri="{FF2B5EF4-FFF2-40B4-BE49-F238E27FC236}">
              <a16:creationId xmlns:a16="http://schemas.microsoft.com/office/drawing/2014/main" id="{A54AF549-C107-4293-8021-58BB9B3BFD8E}"/>
            </a:ext>
          </a:extLst>
        </xdr:cNvPr>
        <xdr:cNvSpPr txBox="1"/>
      </xdr:nvSpPr>
      <xdr:spPr>
        <a:xfrm>
          <a:off x="92583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27" name="フローチャート: 判断 326">
          <a:extLst>
            <a:ext uri="{FF2B5EF4-FFF2-40B4-BE49-F238E27FC236}">
              <a16:creationId xmlns:a16="http://schemas.microsoft.com/office/drawing/2014/main" id="{2527BD24-CF6B-4462-AB98-7700D23D2A9E}"/>
            </a:ext>
          </a:extLst>
        </xdr:cNvPr>
        <xdr:cNvSpPr/>
      </xdr:nvSpPr>
      <xdr:spPr>
        <a:xfrm>
          <a:off x="919226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28" name="フローチャート: 判断 327">
          <a:extLst>
            <a:ext uri="{FF2B5EF4-FFF2-40B4-BE49-F238E27FC236}">
              <a16:creationId xmlns:a16="http://schemas.microsoft.com/office/drawing/2014/main" id="{817938FA-4C08-4E3A-90A4-4735DCF858BC}"/>
            </a:ext>
          </a:extLst>
        </xdr:cNvPr>
        <xdr:cNvSpPr/>
      </xdr:nvSpPr>
      <xdr:spPr>
        <a:xfrm>
          <a:off x="844550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29" name="フローチャート: 判断 328">
          <a:extLst>
            <a:ext uri="{FF2B5EF4-FFF2-40B4-BE49-F238E27FC236}">
              <a16:creationId xmlns:a16="http://schemas.microsoft.com/office/drawing/2014/main" id="{6947102B-A573-4D6D-B3CE-A2F7D02AA7B6}"/>
            </a:ext>
          </a:extLst>
        </xdr:cNvPr>
        <xdr:cNvSpPr/>
      </xdr:nvSpPr>
      <xdr:spPr>
        <a:xfrm>
          <a:off x="7670800" y="1408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30" name="フローチャート: 判断 329">
          <a:extLst>
            <a:ext uri="{FF2B5EF4-FFF2-40B4-BE49-F238E27FC236}">
              <a16:creationId xmlns:a16="http://schemas.microsoft.com/office/drawing/2014/main" id="{614D1C67-EA55-495C-A0DF-26F9FB28C6FA}"/>
            </a:ext>
          </a:extLst>
        </xdr:cNvPr>
        <xdr:cNvSpPr/>
      </xdr:nvSpPr>
      <xdr:spPr>
        <a:xfrm>
          <a:off x="68732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31" name="フローチャート: 判断 330">
          <a:extLst>
            <a:ext uri="{FF2B5EF4-FFF2-40B4-BE49-F238E27FC236}">
              <a16:creationId xmlns:a16="http://schemas.microsoft.com/office/drawing/2014/main" id="{E586D0CA-990B-4E32-A74A-2DC4406EB0E3}"/>
            </a:ext>
          </a:extLst>
        </xdr:cNvPr>
        <xdr:cNvSpPr/>
      </xdr:nvSpPr>
      <xdr:spPr>
        <a:xfrm>
          <a:off x="60985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7A55FB3-19C4-4DAD-B981-213C6AB9C37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55AD6F2-1C93-4C3A-942B-FEACAA842F7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060B022-77B9-4433-8BED-FFDC158E2C36}"/>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4E0D62DC-E14B-467C-897B-2FC2333C991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41A33C3-2755-4F31-A301-4140E337891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37" name="楕円 336">
          <a:extLst>
            <a:ext uri="{FF2B5EF4-FFF2-40B4-BE49-F238E27FC236}">
              <a16:creationId xmlns:a16="http://schemas.microsoft.com/office/drawing/2014/main" id="{C5EDDE84-8D4A-4FD3-9B25-E12C2480BC63}"/>
            </a:ext>
          </a:extLst>
        </xdr:cNvPr>
        <xdr:cNvSpPr/>
      </xdr:nvSpPr>
      <xdr:spPr>
        <a:xfrm>
          <a:off x="9192260" y="138709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147338</xdr:rowOff>
    </xdr:from>
    <xdr:ext cx="469744" cy="259045"/>
    <xdr:sp macro="" textlink="">
      <xdr:nvSpPr>
        <xdr:cNvPr id="338" name="【福祉施設】&#10;一人当たり面積該当値テキスト">
          <a:extLst>
            <a:ext uri="{FF2B5EF4-FFF2-40B4-BE49-F238E27FC236}">
              <a16:creationId xmlns:a16="http://schemas.microsoft.com/office/drawing/2014/main" id="{8C52DBA9-1F73-41AF-9DAE-6A5A81417881}"/>
            </a:ext>
          </a:extLst>
        </xdr:cNvPr>
        <xdr:cNvSpPr txBox="1"/>
      </xdr:nvSpPr>
      <xdr:spPr>
        <a:xfrm>
          <a:off x="9258300" y="1372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132080</xdr:rowOff>
    </xdr:from>
    <xdr:to>
      <xdr:col>46</xdr:col>
      <xdr:colOff>38100</xdr:colOff>
      <xdr:row>83</xdr:row>
      <xdr:rowOff>62230</xdr:rowOff>
    </xdr:to>
    <xdr:sp macro="" textlink="">
      <xdr:nvSpPr>
        <xdr:cNvPr id="339" name="楕円 338">
          <a:extLst>
            <a:ext uri="{FF2B5EF4-FFF2-40B4-BE49-F238E27FC236}">
              <a16:creationId xmlns:a16="http://schemas.microsoft.com/office/drawing/2014/main" id="{25CA360D-9027-431B-A7BF-09D8D14DF099}"/>
            </a:ext>
          </a:extLst>
        </xdr:cNvPr>
        <xdr:cNvSpPr/>
      </xdr:nvSpPr>
      <xdr:spPr>
        <a:xfrm>
          <a:off x="7670800" y="13878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132080</xdr:rowOff>
    </xdr:from>
    <xdr:to>
      <xdr:col>41</xdr:col>
      <xdr:colOff>101600</xdr:colOff>
      <xdr:row>83</xdr:row>
      <xdr:rowOff>62230</xdr:rowOff>
    </xdr:to>
    <xdr:sp macro="" textlink="">
      <xdr:nvSpPr>
        <xdr:cNvPr id="340" name="楕円 339">
          <a:extLst>
            <a:ext uri="{FF2B5EF4-FFF2-40B4-BE49-F238E27FC236}">
              <a16:creationId xmlns:a16="http://schemas.microsoft.com/office/drawing/2014/main" id="{177D1454-DA56-4974-8048-85089380BE61}"/>
            </a:ext>
          </a:extLst>
        </xdr:cNvPr>
        <xdr:cNvSpPr/>
      </xdr:nvSpPr>
      <xdr:spPr>
        <a:xfrm>
          <a:off x="6873240" y="13878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11430</xdr:rowOff>
    </xdr:from>
    <xdr:to>
      <xdr:col>45</xdr:col>
      <xdr:colOff>177800</xdr:colOff>
      <xdr:row>83</xdr:row>
      <xdr:rowOff>11430</xdr:rowOff>
    </xdr:to>
    <xdr:cxnSp macro="">
      <xdr:nvCxnSpPr>
        <xdr:cNvPr id="341" name="直線コネクタ 340">
          <a:extLst>
            <a:ext uri="{FF2B5EF4-FFF2-40B4-BE49-F238E27FC236}">
              <a16:creationId xmlns:a16="http://schemas.microsoft.com/office/drawing/2014/main" id="{4FD10FB0-11A0-4EDC-BD55-F13CA1199D26}"/>
            </a:ext>
          </a:extLst>
        </xdr:cNvPr>
        <xdr:cNvCxnSpPr/>
      </xdr:nvCxnSpPr>
      <xdr:spPr>
        <a:xfrm>
          <a:off x="6924040" y="13925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135889</xdr:rowOff>
    </xdr:from>
    <xdr:to>
      <xdr:col>36</xdr:col>
      <xdr:colOff>165100</xdr:colOff>
      <xdr:row>83</xdr:row>
      <xdr:rowOff>66039</xdr:rowOff>
    </xdr:to>
    <xdr:sp macro="" textlink="">
      <xdr:nvSpPr>
        <xdr:cNvPr id="342" name="楕円 341">
          <a:extLst>
            <a:ext uri="{FF2B5EF4-FFF2-40B4-BE49-F238E27FC236}">
              <a16:creationId xmlns:a16="http://schemas.microsoft.com/office/drawing/2014/main" id="{EC697EBF-1971-49EE-8567-1731071B625F}"/>
            </a:ext>
          </a:extLst>
        </xdr:cNvPr>
        <xdr:cNvSpPr/>
      </xdr:nvSpPr>
      <xdr:spPr>
        <a:xfrm>
          <a:off x="6098540" y="138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11430</xdr:rowOff>
    </xdr:from>
    <xdr:to>
      <xdr:col>41</xdr:col>
      <xdr:colOff>50800</xdr:colOff>
      <xdr:row>83</xdr:row>
      <xdr:rowOff>15239</xdr:rowOff>
    </xdr:to>
    <xdr:cxnSp macro="">
      <xdr:nvCxnSpPr>
        <xdr:cNvPr id="343" name="直線コネクタ 342">
          <a:extLst>
            <a:ext uri="{FF2B5EF4-FFF2-40B4-BE49-F238E27FC236}">
              <a16:creationId xmlns:a16="http://schemas.microsoft.com/office/drawing/2014/main" id="{438F88C5-FF1E-45A8-89AD-ECEF8AC3DC08}"/>
            </a:ext>
          </a:extLst>
        </xdr:cNvPr>
        <xdr:cNvCxnSpPr/>
      </xdr:nvCxnSpPr>
      <xdr:spPr>
        <a:xfrm flipV="1">
          <a:off x="6149340" y="1392555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344" name="n_1aveValue【福祉施設】&#10;一人当たり面積">
          <a:extLst>
            <a:ext uri="{FF2B5EF4-FFF2-40B4-BE49-F238E27FC236}">
              <a16:creationId xmlns:a16="http://schemas.microsoft.com/office/drawing/2014/main" id="{9F15D42D-5FF8-40C3-83B6-95C34D2915D0}"/>
            </a:ext>
          </a:extLst>
        </xdr:cNvPr>
        <xdr:cNvSpPr txBox="1"/>
      </xdr:nvSpPr>
      <xdr:spPr>
        <a:xfrm>
          <a:off x="827158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45" name="n_2aveValue【福祉施設】&#10;一人当たり面積">
          <a:extLst>
            <a:ext uri="{FF2B5EF4-FFF2-40B4-BE49-F238E27FC236}">
              <a16:creationId xmlns:a16="http://schemas.microsoft.com/office/drawing/2014/main" id="{83714397-FB4E-4907-95FA-34F7B1864604}"/>
            </a:ext>
          </a:extLst>
        </xdr:cNvPr>
        <xdr:cNvSpPr txBox="1"/>
      </xdr:nvSpPr>
      <xdr:spPr>
        <a:xfrm>
          <a:off x="7509587"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46" name="n_3aveValue【福祉施設】&#10;一人当たり面積">
          <a:extLst>
            <a:ext uri="{FF2B5EF4-FFF2-40B4-BE49-F238E27FC236}">
              <a16:creationId xmlns:a16="http://schemas.microsoft.com/office/drawing/2014/main" id="{0C386C8C-9EA3-4EC2-8634-F5C4F5203B68}"/>
            </a:ext>
          </a:extLst>
        </xdr:cNvPr>
        <xdr:cNvSpPr txBox="1"/>
      </xdr:nvSpPr>
      <xdr:spPr>
        <a:xfrm>
          <a:off x="6712027"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47" name="n_4aveValue【福祉施設】&#10;一人当たり面積">
          <a:extLst>
            <a:ext uri="{FF2B5EF4-FFF2-40B4-BE49-F238E27FC236}">
              <a16:creationId xmlns:a16="http://schemas.microsoft.com/office/drawing/2014/main" id="{C01CE3E9-1378-4F71-96EE-5D6D7B05D239}"/>
            </a:ext>
          </a:extLst>
        </xdr:cNvPr>
        <xdr:cNvSpPr txBox="1"/>
      </xdr:nvSpPr>
      <xdr:spPr>
        <a:xfrm>
          <a:off x="59373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78757</xdr:rowOff>
    </xdr:from>
    <xdr:ext cx="469744" cy="259045"/>
    <xdr:sp macro="" textlink="">
      <xdr:nvSpPr>
        <xdr:cNvPr id="348" name="n_2mainValue【福祉施設】&#10;一人当たり面積">
          <a:extLst>
            <a:ext uri="{FF2B5EF4-FFF2-40B4-BE49-F238E27FC236}">
              <a16:creationId xmlns:a16="http://schemas.microsoft.com/office/drawing/2014/main" id="{C647AE5A-DA03-4ECD-AC2C-77894440E4BB}"/>
            </a:ext>
          </a:extLst>
        </xdr:cNvPr>
        <xdr:cNvSpPr txBox="1"/>
      </xdr:nvSpPr>
      <xdr:spPr>
        <a:xfrm>
          <a:off x="7509587"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78757</xdr:rowOff>
    </xdr:from>
    <xdr:ext cx="469744" cy="259045"/>
    <xdr:sp macro="" textlink="">
      <xdr:nvSpPr>
        <xdr:cNvPr id="349" name="n_3mainValue【福祉施設】&#10;一人当たり面積">
          <a:extLst>
            <a:ext uri="{FF2B5EF4-FFF2-40B4-BE49-F238E27FC236}">
              <a16:creationId xmlns:a16="http://schemas.microsoft.com/office/drawing/2014/main" id="{6D8F56BE-75F7-414C-A447-24D6DAF0246E}"/>
            </a:ext>
          </a:extLst>
        </xdr:cNvPr>
        <xdr:cNvSpPr txBox="1"/>
      </xdr:nvSpPr>
      <xdr:spPr>
        <a:xfrm>
          <a:off x="6712027"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82566</xdr:rowOff>
    </xdr:from>
    <xdr:ext cx="469744" cy="259045"/>
    <xdr:sp macro="" textlink="">
      <xdr:nvSpPr>
        <xdr:cNvPr id="350" name="n_4mainValue【福祉施設】&#10;一人当たり面積">
          <a:extLst>
            <a:ext uri="{FF2B5EF4-FFF2-40B4-BE49-F238E27FC236}">
              <a16:creationId xmlns:a16="http://schemas.microsoft.com/office/drawing/2014/main" id="{15084013-5411-4895-8058-6FDA2E3C382A}"/>
            </a:ext>
          </a:extLst>
        </xdr:cNvPr>
        <xdr:cNvSpPr txBox="1"/>
      </xdr:nvSpPr>
      <xdr:spPr>
        <a:xfrm>
          <a:off x="5937327" y="136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2946FAB9-44A5-4CBC-9363-9594A791D09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FBFB29BD-E49C-4104-898C-162B41906F0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48012FF2-6146-4F9A-983E-859C7E0CE3A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15736C71-B433-4A17-9A1A-10736CCCAB4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B727A190-477D-49DA-82E7-21B58CD0514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5734E21A-6CC4-4A7B-AB7E-E615286C530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7B3F515A-110A-40DB-9ECB-11B510DEFDB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C65EAC98-5958-461F-9321-A42C777C3F17}"/>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C87FB689-9B2C-4F4C-AFEB-1D080632B29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3CFA09BC-DBFE-44BA-A95C-D9FC6CC516D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a:extLst>
            <a:ext uri="{FF2B5EF4-FFF2-40B4-BE49-F238E27FC236}">
              <a16:creationId xmlns:a16="http://schemas.microsoft.com/office/drawing/2014/main" id="{D8177BDA-BC8D-4CCC-B7B4-38A3453FFC36}"/>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7E91B0ED-E293-445F-B557-8A10E1C30A99}"/>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3" name="テキスト ボックス 362">
          <a:extLst>
            <a:ext uri="{FF2B5EF4-FFF2-40B4-BE49-F238E27FC236}">
              <a16:creationId xmlns:a16="http://schemas.microsoft.com/office/drawing/2014/main" id="{259EC79E-CC9F-42E5-A052-44226B68F931}"/>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80AEE25B-C55B-41E2-92A5-52FA30FCDC4D}"/>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A5DD5352-2573-4BE1-B347-712EFC609339}"/>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7BDE117C-E59C-4041-A16D-1E0D63A895C2}"/>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6FB728BC-340D-4E55-8153-54BBF564202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291AC3B6-5800-4DE0-B038-7D6D65F394F7}"/>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7C854EBB-C6B5-4EFF-A135-76616DAC35E4}"/>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9F7A8E1D-E181-49E0-87EE-CB6111764018}"/>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1" name="テキスト ボックス 370">
          <a:extLst>
            <a:ext uri="{FF2B5EF4-FFF2-40B4-BE49-F238E27FC236}">
              <a16:creationId xmlns:a16="http://schemas.microsoft.com/office/drawing/2014/main" id="{1B6F0C32-F61B-4FA0-BBA2-7EB0D15F8C5B}"/>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1E5D32D2-89A6-4636-9269-4302E818BA3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3" name="テキスト ボックス 372">
          <a:extLst>
            <a:ext uri="{FF2B5EF4-FFF2-40B4-BE49-F238E27FC236}">
              <a16:creationId xmlns:a16="http://schemas.microsoft.com/office/drawing/2014/main" id="{B5EAD95A-978A-45C6-BDD9-C579E08C3E9F}"/>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3E822092-0AE3-4030-891B-3B6CF8BB15D8}"/>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75" name="直線コネクタ 374">
          <a:extLst>
            <a:ext uri="{FF2B5EF4-FFF2-40B4-BE49-F238E27FC236}">
              <a16:creationId xmlns:a16="http://schemas.microsoft.com/office/drawing/2014/main" id="{0867EE29-77B3-453C-98F7-B74F0656AB8A}"/>
            </a:ext>
          </a:extLst>
        </xdr:cNvPr>
        <xdr:cNvCxnSpPr/>
      </xdr:nvCxnSpPr>
      <xdr:spPr>
        <a:xfrm flipV="1">
          <a:off x="4086225" y="16735424"/>
          <a:ext cx="0" cy="1516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48722173-F710-437F-BC96-A9749DEA66EB}"/>
            </a:ext>
          </a:extLst>
        </xdr:cNvPr>
        <xdr:cNvSpPr txBox="1"/>
      </xdr:nvSpPr>
      <xdr:spPr>
        <a:xfrm>
          <a:off x="4124960" y="182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77" name="直線コネクタ 376">
          <a:extLst>
            <a:ext uri="{FF2B5EF4-FFF2-40B4-BE49-F238E27FC236}">
              <a16:creationId xmlns:a16="http://schemas.microsoft.com/office/drawing/2014/main" id="{87F13F38-398B-4C76-9FCD-6A476E81FE79}"/>
            </a:ext>
          </a:extLst>
        </xdr:cNvPr>
        <xdr:cNvCxnSpPr/>
      </xdr:nvCxnSpPr>
      <xdr:spPr>
        <a:xfrm>
          <a:off x="4020820" y="18251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9659A45A-EF02-4816-98C4-BE793F6B9B7B}"/>
            </a:ext>
          </a:extLst>
        </xdr:cNvPr>
        <xdr:cNvSpPr txBox="1"/>
      </xdr:nvSpPr>
      <xdr:spPr>
        <a:xfrm>
          <a:off x="412496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79" name="直線コネクタ 378">
          <a:extLst>
            <a:ext uri="{FF2B5EF4-FFF2-40B4-BE49-F238E27FC236}">
              <a16:creationId xmlns:a16="http://schemas.microsoft.com/office/drawing/2014/main" id="{06F60BF9-17A2-4D0D-BE08-FF3305E3987B}"/>
            </a:ext>
          </a:extLst>
        </xdr:cNvPr>
        <xdr:cNvCxnSpPr/>
      </xdr:nvCxnSpPr>
      <xdr:spPr>
        <a:xfrm>
          <a:off x="402082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5D7F032F-60A3-4319-8C0E-246FDE50FF84}"/>
            </a:ext>
          </a:extLst>
        </xdr:cNvPr>
        <xdr:cNvSpPr txBox="1"/>
      </xdr:nvSpPr>
      <xdr:spPr>
        <a:xfrm>
          <a:off x="4124960" y="1743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81" name="フローチャート: 判断 380">
          <a:extLst>
            <a:ext uri="{FF2B5EF4-FFF2-40B4-BE49-F238E27FC236}">
              <a16:creationId xmlns:a16="http://schemas.microsoft.com/office/drawing/2014/main" id="{3DD3CCDF-6A94-4FD4-B63B-D49C8A6E8647}"/>
            </a:ext>
          </a:extLst>
        </xdr:cNvPr>
        <xdr:cNvSpPr/>
      </xdr:nvSpPr>
      <xdr:spPr>
        <a:xfrm>
          <a:off x="403606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82" name="フローチャート: 判断 381">
          <a:extLst>
            <a:ext uri="{FF2B5EF4-FFF2-40B4-BE49-F238E27FC236}">
              <a16:creationId xmlns:a16="http://schemas.microsoft.com/office/drawing/2014/main" id="{27397B18-D615-46CB-943E-F8D9880C73D6}"/>
            </a:ext>
          </a:extLst>
        </xdr:cNvPr>
        <xdr:cNvSpPr/>
      </xdr:nvSpPr>
      <xdr:spPr>
        <a:xfrm>
          <a:off x="3312160" y="1742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83" name="フローチャート: 判断 382">
          <a:extLst>
            <a:ext uri="{FF2B5EF4-FFF2-40B4-BE49-F238E27FC236}">
              <a16:creationId xmlns:a16="http://schemas.microsoft.com/office/drawing/2014/main" id="{29D5AD8C-1387-4E79-9984-D291EE112930}"/>
            </a:ext>
          </a:extLst>
        </xdr:cNvPr>
        <xdr:cNvSpPr/>
      </xdr:nvSpPr>
      <xdr:spPr>
        <a:xfrm>
          <a:off x="251460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84" name="フローチャート: 判断 383">
          <a:extLst>
            <a:ext uri="{FF2B5EF4-FFF2-40B4-BE49-F238E27FC236}">
              <a16:creationId xmlns:a16="http://schemas.microsoft.com/office/drawing/2014/main" id="{4C359400-69E3-458F-A898-6525B3C237BF}"/>
            </a:ext>
          </a:extLst>
        </xdr:cNvPr>
        <xdr:cNvSpPr/>
      </xdr:nvSpPr>
      <xdr:spPr>
        <a:xfrm>
          <a:off x="173990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85" name="フローチャート: 判断 384">
          <a:extLst>
            <a:ext uri="{FF2B5EF4-FFF2-40B4-BE49-F238E27FC236}">
              <a16:creationId xmlns:a16="http://schemas.microsoft.com/office/drawing/2014/main" id="{EC63C8EC-7685-43C9-9FBB-6FE5F0D1256A}"/>
            </a:ext>
          </a:extLst>
        </xdr:cNvPr>
        <xdr:cNvSpPr/>
      </xdr:nvSpPr>
      <xdr:spPr>
        <a:xfrm>
          <a:off x="96520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34B26A9B-83B0-4BE5-A358-7512BF8B454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4C739750-BE64-4B1F-A308-C8469729A7F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4A8AA94-0E5B-47AF-9073-6777AF92336E}"/>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777A9219-AF48-443F-8EA3-3BD1E9B20952}"/>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246032F6-4D9F-4D48-A3EF-6A9F2782DDB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91" name="楕円 390">
          <a:extLst>
            <a:ext uri="{FF2B5EF4-FFF2-40B4-BE49-F238E27FC236}">
              <a16:creationId xmlns:a16="http://schemas.microsoft.com/office/drawing/2014/main" id="{A9086374-4EE9-4A91-8FAC-1917D7494863}"/>
            </a:ext>
          </a:extLst>
        </xdr:cNvPr>
        <xdr:cNvSpPr/>
      </xdr:nvSpPr>
      <xdr:spPr>
        <a:xfrm>
          <a:off x="403606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25416</xdr:rowOff>
    </xdr:from>
    <xdr:ext cx="405111" cy="259045"/>
    <xdr:sp macro="" textlink="">
      <xdr:nvSpPr>
        <xdr:cNvPr id="392" name="【市民会館】&#10;有形固定資産減価償却率該当値テキスト">
          <a:extLst>
            <a:ext uri="{FF2B5EF4-FFF2-40B4-BE49-F238E27FC236}">
              <a16:creationId xmlns:a16="http://schemas.microsoft.com/office/drawing/2014/main" id="{2E14885D-80E0-48E5-8B93-E89732E2A643}"/>
            </a:ext>
          </a:extLst>
        </xdr:cNvPr>
        <xdr:cNvSpPr txBox="1"/>
      </xdr:nvSpPr>
      <xdr:spPr>
        <a:xfrm>
          <a:off x="4124960" y="17292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59689</xdr:rowOff>
    </xdr:from>
    <xdr:to>
      <xdr:col>15</xdr:col>
      <xdr:colOff>101600</xdr:colOff>
      <xdr:row>103</xdr:row>
      <xdr:rowOff>161289</xdr:rowOff>
    </xdr:to>
    <xdr:sp macro="" textlink="">
      <xdr:nvSpPr>
        <xdr:cNvPr id="393" name="楕円 392">
          <a:extLst>
            <a:ext uri="{FF2B5EF4-FFF2-40B4-BE49-F238E27FC236}">
              <a16:creationId xmlns:a16="http://schemas.microsoft.com/office/drawing/2014/main" id="{2C826D03-4987-4A99-9380-4B8E2A220736}"/>
            </a:ext>
          </a:extLst>
        </xdr:cNvPr>
        <xdr:cNvSpPr/>
      </xdr:nvSpPr>
      <xdr:spPr>
        <a:xfrm>
          <a:off x="2514600" y="173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21589</xdr:rowOff>
    </xdr:from>
    <xdr:to>
      <xdr:col>10</xdr:col>
      <xdr:colOff>165100</xdr:colOff>
      <xdr:row>103</xdr:row>
      <xdr:rowOff>123189</xdr:rowOff>
    </xdr:to>
    <xdr:sp macro="" textlink="">
      <xdr:nvSpPr>
        <xdr:cNvPr id="394" name="楕円 393">
          <a:extLst>
            <a:ext uri="{FF2B5EF4-FFF2-40B4-BE49-F238E27FC236}">
              <a16:creationId xmlns:a16="http://schemas.microsoft.com/office/drawing/2014/main" id="{01A5477C-2088-403B-96EC-944CA67884A8}"/>
            </a:ext>
          </a:extLst>
        </xdr:cNvPr>
        <xdr:cNvSpPr/>
      </xdr:nvSpPr>
      <xdr:spPr>
        <a:xfrm>
          <a:off x="1739900" y="17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72389</xdr:rowOff>
    </xdr:from>
    <xdr:to>
      <xdr:col>15</xdr:col>
      <xdr:colOff>50800</xdr:colOff>
      <xdr:row>103</xdr:row>
      <xdr:rowOff>110489</xdr:rowOff>
    </xdr:to>
    <xdr:cxnSp macro="">
      <xdr:nvCxnSpPr>
        <xdr:cNvPr id="395" name="直線コネクタ 394">
          <a:extLst>
            <a:ext uri="{FF2B5EF4-FFF2-40B4-BE49-F238E27FC236}">
              <a16:creationId xmlns:a16="http://schemas.microsoft.com/office/drawing/2014/main" id="{ABDCAEE5-5CD4-4A1E-95E5-94205EFC377E}"/>
            </a:ext>
          </a:extLst>
        </xdr:cNvPr>
        <xdr:cNvCxnSpPr/>
      </xdr:nvCxnSpPr>
      <xdr:spPr>
        <a:xfrm>
          <a:off x="1790700" y="17339309"/>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154939</xdr:rowOff>
    </xdr:from>
    <xdr:to>
      <xdr:col>6</xdr:col>
      <xdr:colOff>38100</xdr:colOff>
      <xdr:row>103</xdr:row>
      <xdr:rowOff>85089</xdr:rowOff>
    </xdr:to>
    <xdr:sp macro="" textlink="">
      <xdr:nvSpPr>
        <xdr:cNvPr id="396" name="楕円 395">
          <a:extLst>
            <a:ext uri="{FF2B5EF4-FFF2-40B4-BE49-F238E27FC236}">
              <a16:creationId xmlns:a16="http://schemas.microsoft.com/office/drawing/2014/main" id="{89F7F394-4CF4-469C-BAC8-C170ED2E556A}"/>
            </a:ext>
          </a:extLst>
        </xdr:cNvPr>
        <xdr:cNvSpPr/>
      </xdr:nvSpPr>
      <xdr:spPr>
        <a:xfrm>
          <a:off x="965200" y="17254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34289</xdr:rowOff>
    </xdr:from>
    <xdr:to>
      <xdr:col>10</xdr:col>
      <xdr:colOff>114300</xdr:colOff>
      <xdr:row>103</xdr:row>
      <xdr:rowOff>72389</xdr:rowOff>
    </xdr:to>
    <xdr:cxnSp macro="">
      <xdr:nvCxnSpPr>
        <xdr:cNvPr id="397" name="直線コネクタ 396">
          <a:extLst>
            <a:ext uri="{FF2B5EF4-FFF2-40B4-BE49-F238E27FC236}">
              <a16:creationId xmlns:a16="http://schemas.microsoft.com/office/drawing/2014/main" id="{BEECD798-6ED8-4A6B-BFF4-946CBBB8F908}"/>
            </a:ext>
          </a:extLst>
        </xdr:cNvPr>
        <xdr:cNvCxnSpPr/>
      </xdr:nvCxnSpPr>
      <xdr:spPr>
        <a:xfrm>
          <a:off x="1008380" y="17301209"/>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98" name="n_1aveValue【市民会館】&#10;有形固定資産減価償却率">
          <a:extLst>
            <a:ext uri="{FF2B5EF4-FFF2-40B4-BE49-F238E27FC236}">
              <a16:creationId xmlns:a16="http://schemas.microsoft.com/office/drawing/2014/main" id="{93AA9E9A-7C0F-4FD5-88AB-AEDBEE4DEA9E}"/>
            </a:ext>
          </a:extLst>
        </xdr:cNvPr>
        <xdr:cNvSpPr txBox="1"/>
      </xdr:nvSpPr>
      <xdr:spPr>
        <a:xfrm>
          <a:off x="317056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399" name="n_2aveValue【市民会館】&#10;有形固定資産減価償却率">
          <a:extLst>
            <a:ext uri="{FF2B5EF4-FFF2-40B4-BE49-F238E27FC236}">
              <a16:creationId xmlns:a16="http://schemas.microsoft.com/office/drawing/2014/main" id="{EA810AC0-4C03-425C-A04E-0165EF8147F6}"/>
            </a:ext>
          </a:extLst>
        </xdr:cNvPr>
        <xdr:cNvSpPr txBox="1"/>
      </xdr:nvSpPr>
      <xdr:spPr>
        <a:xfrm>
          <a:off x="2385704" y="1746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00" name="n_3aveValue【市民会館】&#10;有形固定資産減価償却率">
          <a:extLst>
            <a:ext uri="{FF2B5EF4-FFF2-40B4-BE49-F238E27FC236}">
              <a16:creationId xmlns:a16="http://schemas.microsoft.com/office/drawing/2014/main" id="{613E3A02-4D2D-4F48-902B-90E577EB9DAB}"/>
            </a:ext>
          </a:extLst>
        </xdr:cNvPr>
        <xdr:cNvSpPr txBox="1"/>
      </xdr:nvSpPr>
      <xdr:spPr>
        <a:xfrm>
          <a:off x="161100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401" name="n_4aveValue【市民会館】&#10;有形固定資産減価償却率">
          <a:extLst>
            <a:ext uri="{FF2B5EF4-FFF2-40B4-BE49-F238E27FC236}">
              <a16:creationId xmlns:a16="http://schemas.microsoft.com/office/drawing/2014/main" id="{C5237883-11BB-40FB-A2BD-A3746012E6A8}"/>
            </a:ext>
          </a:extLst>
        </xdr:cNvPr>
        <xdr:cNvSpPr txBox="1"/>
      </xdr:nvSpPr>
      <xdr:spPr>
        <a:xfrm>
          <a:off x="83630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402" name="n_2mainValue【市民会館】&#10;有形固定資産減価償却率">
          <a:extLst>
            <a:ext uri="{FF2B5EF4-FFF2-40B4-BE49-F238E27FC236}">
              <a16:creationId xmlns:a16="http://schemas.microsoft.com/office/drawing/2014/main" id="{A3978D6B-F55F-40F8-887A-9BB27CCFFE23}"/>
            </a:ext>
          </a:extLst>
        </xdr:cNvPr>
        <xdr:cNvSpPr txBox="1"/>
      </xdr:nvSpPr>
      <xdr:spPr>
        <a:xfrm>
          <a:off x="2385704" y="1710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139716</xdr:rowOff>
    </xdr:from>
    <xdr:ext cx="405111" cy="259045"/>
    <xdr:sp macro="" textlink="">
      <xdr:nvSpPr>
        <xdr:cNvPr id="403" name="n_3mainValue【市民会館】&#10;有形固定資産減価償却率">
          <a:extLst>
            <a:ext uri="{FF2B5EF4-FFF2-40B4-BE49-F238E27FC236}">
              <a16:creationId xmlns:a16="http://schemas.microsoft.com/office/drawing/2014/main" id="{CF042469-DCAD-4BF5-AB0B-D49397D673B6}"/>
            </a:ext>
          </a:extLst>
        </xdr:cNvPr>
        <xdr:cNvSpPr txBox="1"/>
      </xdr:nvSpPr>
      <xdr:spPr>
        <a:xfrm>
          <a:off x="1611004" y="1707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101616</xdr:rowOff>
    </xdr:from>
    <xdr:ext cx="405111" cy="259045"/>
    <xdr:sp macro="" textlink="">
      <xdr:nvSpPr>
        <xdr:cNvPr id="404" name="n_4mainValue【市民会館】&#10;有形固定資産減価償却率">
          <a:extLst>
            <a:ext uri="{FF2B5EF4-FFF2-40B4-BE49-F238E27FC236}">
              <a16:creationId xmlns:a16="http://schemas.microsoft.com/office/drawing/2014/main" id="{B25FDDCC-9303-462A-BAF0-FF7ED7C714B9}"/>
            </a:ext>
          </a:extLst>
        </xdr:cNvPr>
        <xdr:cNvSpPr txBox="1"/>
      </xdr:nvSpPr>
      <xdr:spPr>
        <a:xfrm>
          <a:off x="836304" y="1703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58F233B6-7C64-44FD-B23A-4B903985A8B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DE124324-2298-479E-9350-435FC8CFE3A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AA499394-B28E-40B8-AB91-D1210924AB7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E3CACE0B-9072-4EE4-935A-3D6F170E0CE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5A5C8C37-7068-4F63-938B-67C07AD8D5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F7166055-0864-4128-8EEA-F96B2A7A022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53BA5346-8816-4AB5-85AC-CDA9969CC35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97169219-2FEF-414E-869E-ACEF89E70A9D}"/>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8F7DEA16-986F-4D74-BF3E-82F677B8CF57}"/>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FA9C5975-38D0-4EB5-A03C-DBB4CE01E548}"/>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5" name="直線コネクタ 414">
          <a:extLst>
            <a:ext uri="{FF2B5EF4-FFF2-40B4-BE49-F238E27FC236}">
              <a16:creationId xmlns:a16="http://schemas.microsoft.com/office/drawing/2014/main" id="{9F0D152D-45E4-437E-A602-9393D9FD06C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6" name="テキスト ボックス 415">
          <a:extLst>
            <a:ext uri="{FF2B5EF4-FFF2-40B4-BE49-F238E27FC236}">
              <a16:creationId xmlns:a16="http://schemas.microsoft.com/office/drawing/2014/main" id="{EA84D970-972B-47C1-B50D-4D056BB0508E}"/>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7" name="直線コネクタ 416">
          <a:extLst>
            <a:ext uri="{FF2B5EF4-FFF2-40B4-BE49-F238E27FC236}">
              <a16:creationId xmlns:a16="http://schemas.microsoft.com/office/drawing/2014/main" id="{B68888A1-6F06-4306-B8B3-B66BBD051E48}"/>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8" name="テキスト ボックス 417">
          <a:extLst>
            <a:ext uri="{FF2B5EF4-FFF2-40B4-BE49-F238E27FC236}">
              <a16:creationId xmlns:a16="http://schemas.microsoft.com/office/drawing/2014/main" id="{470FB9F0-5995-4DF9-9EF3-E01BD83F385F}"/>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9" name="直線コネクタ 418">
          <a:extLst>
            <a:ext uri="{FF2B5EF4-FFF2-40B4-BE49-F238E27FC236}">
              <a16:creationId xmlns:a16="http://schemas.microsoft.com/office/drawing/2014/main" id="{F204979A-17A7-4A45-8BEA-532A7377CB3B}"/>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0" name="テキスト ボックス 419">
          <a:extLst>
            <a:ext uri="{FF2B5EF4-FFF2-40B4-BE49-F238E27FC236}">
              <a16:creationId xmlns:a16="http://schemas.microsoft.com/office/drawing/2014/main" id="{5C4D7403-5BB3-426D-8AAF-CD9F24A456AF}"/>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1" name="直線コネクタ 420">
          <a:extLst>
            <a:ext uri="{FF2B5EF4-FFF2-40B4-BE49-F238E27FC236}">
              <a16:creationId xmlns:a16="http://schemas.microsoft.com/office/drawing/2014/main" id="{F57BD14C-B7EA-4E50-ADAD-8018D7C6FB54}"/>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2" name="テキスト ボックス 421">
          <a:extLst>
            <a:ext uri="{FF2B5EF4-FFF2-40B4-BE49-F238E27FC236}">
              <a16:creationId xmlns:a16="http://schemas.microsoft.com/office/drawing/2014/main" id="{9002538A-4DB9-4CBD-90B1-40BED7A56EFE}"/>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3" name="直線コネクタ 422">
          <a:extLst>
            <a:ext uri="{FF2B5EF4-FFF2-40B4-BE49-F238E27FC236}">
              <a16:creationId xmlns:a16="http://schemas.microsoft.com/office/drawing/2014/main" id="{99ACA7C6-B674-435D-9243-EEBC58A82FB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4" name="テキスト ボックス 423">
          <a:extLst>
            <a:ext uri="{FF2B5EF4-FFF2-40B4-BE49-F238E27FC236}">
              <a16:creationId xmlns:a16="http://schemas.microsoft.com/office/drawing/2014/main" id="{6AE42DEC-4449-4885-83AA-2AE6B7602719}"/>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21954D53-C777-4AEC-B623-7A674AFD656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a:extLst>
            <a:ext uri="{FF2B5EF4-FFF2-40B4-BE49-F238E27FC236}">
              <a16:creationId xmlns:a16="http://schemas.microsoft.com/office/drawing/2014/main" id="{C25424AF-4D36-4D3C-A3A5-B07E9658415C}"/>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a:extLst>
            <a:ext uri="{FF2B5EF4-FFF2-40B4-BE49-F238E27FC236}">
              <a16:creationId xmlns:a16="http://schemas.microsoft.com/office/drawing/2014/main" id="{DEFF4BF5-F358-4D28-8C09-CB9D8D7EA317}"/>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28" name="直線コネクタ 427">
          <a:extLst>
            <a:ext uri="{FF2B5EF4-FFF2-40B4-BE49-F238E27FC236}">
              <a16:creationId xmlns:a16="http://schemas.microsoft.com/office/drawing/2014/main" id="{F0D74CBD-2178-4574-AF22-CEEF66335F0B}"/>
            </a:ext>
          </a:extLst>
        </xdr:cNvPr>
        <xdr:cNvCxnSpPr/>
      </xdr:nvCxnSpPr>
      <xdr:spPr>
        <a:xfrm flipV="1">
          <a:off x="9219565" y="16828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29" name="【市民会館】&#10;一人当たり面積最小値テキスト">
          <a:extLst>
            <a:ext uri="{FF2B5EF4-FFF2-40B4-BE49-F238E27FC236}">
              <a16:creationId xmlns:a16="http://schemas.microsoft.com/office/drawing/2014/main" id="{E0C6449D-CF14-439B-AE9E-1A32FCFF3314}"/>
            </a:ext>
          </a:extLst>
        </xdr:cNvPr>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30" name="直線コネクタ 429">
          <a:extLst>
            <a:ext uri="{FF2B5EF4-FFF2-40B4-BE49-F238E27FC236}">
              <a16:creationId xmlns:a16="http://schemas.microsoft.com/office/drawing/2014/main" id="{6BBD524C-7D68-49A3-99DB-50CC003EBFE3}"/>
            </a:ext>
          </a:extLst>
        </xdr:cNvPr>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31" name="【市民会館】&#10;一人当たり面積最大値テキスト">
          <a:extLst>
            <a:ext uri="{FF2B5EF4-FFF2-40B4-BE49-F238E27FC236}">
              <a16:creationId xmlns:a16="http://schemas.microsoft.com/office/drawing/2014/main" id="{27B3D098-9EB0-47B6-BC91-D250E8A5D511}"/>
            </a:ext>
          </a:extLst>
        </xdr:cNvPr>
        <xdr:cNvSpPr txBox="1"/>
      </xdr:nvSpPr>
      <xdr:spPr>
        <a:xfrm>
          <a:off x="92583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32" name="直線コネクタ 431">
          <a:extLst>
            <a:ext uri="{FF2B5EF4-FFF2-40B4-BE49-F238E27FC236}">
              <a16:creationId xmlns:a16="http://schemas.microsoft.com/office/drawing/2014/main" id="{D067B689-86D9-42C9-90D7-8C8F9EA873A5}"/>
            </a:ext>
          </a:extLst>
        </xdr:cNvPr>
        <xdr:cNvCxnSpPr/>
      </xdr:nvCxnSpPr>
      <xdr:spPr>
        <a:xfrm>
          <a:off x="915416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433" name="【市民会館】&#10;一人当たり面積平均値テキスト">
          <a:extLst>
            <a:ext uri="{FF2B5EF4-FFF2-40B4-BE49-F238E27FC236}">
              <a16:creationId xmlns:a16="http://schemas.microsoft.com/office/drawing/2014/main" id="{81C6C3B9-8D71-469D-83A5-749D2E74DA5F}"/>
            </a:ext>
          </a:extLst>
        </xdr:cNvPr>
        <xdr:cNvSpPr txBox="1"/>
      </xdr:nvSpPr>
      <xdr:spPr>
        <a:xfrm>
          <a:off x="9258300" y="1744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34" name="フローチャート: 判断 433">
          <a:extLst>
            <a:ext uri="{FF2B5EF4-FFF2-40B4-BE49-F238E27FC236}">
              <a16:creationId xmlns:a16="http://schemas.microsoft.com/office/drawing/2014/main" id="{07ADEB59-1248-4758-9A05-DB1EEC056135}"/>
            </a:ext>
          </a:extLst>
        </xdr:cNvPr>
        <xdr:cNvSpPr/>
      </xdr:nvSpPr>
      <xdr:spPr>
        <a:xfrm>
          <a:off x="9192260" y="1759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35" name="フローチャート: 判断 434">
          <a:extLst>
            <a:ext uri="{FF2B5EF4-FFF2-40B4-BE49-F238E27FC236}">
              <a16:creationId xmlns:a16="http://schemas.microsoft.com/office/drawing/2014/main" id="{2D2B2B75-4667-4D6E-BB72-FC85C7B59202}"/>
            </a:ext>
          </a:extLst>
        </xdr:cNvPr>
        <xdr:cNvSpPr/>
      </xdr:nvSpPr>
      <xdr:spPr>
        <a:xfrm>
          <a:off x="8445500" y="17578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36" name="フローチャート: 判断 435">
          <a:extLst>
            <a:ext uri="{FF2B5EF4-FFF2-40B4-BE49-F238E27FC236}">
              <a16:creationId xmlns:a16="http://schemas.microsoft.com/office/drawing/2014/main" id="{B75A97A6-1979-4CC6-9C9C-CFF432478A1A}"/>
            </a:ext>
          </a:extLst>
        </xdr:cNvPr>
        <xdr:cNvSpPr/>
      </xdr:nvSpPr>
      <xdr:spPr>
        <a:xfrm>
          <a:off x="767080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37" name="フローチャート: 判断 436">
          <a:extLst>
            <a:ext uri="{FF2B5EF4-FFF2-40B4-BE49-F238E27FC236}">
              <a16:creationId xmlns:a16="http://schemas.microsoft.com/office/drawing/2014/main" id="{211FD19A-B4B4-42FE-8677-BE1F03284F43}"/>
            </a:ext>
          </a:extLst>
        </xdr:cNvPr>
        <xdr:cNvSpPr/>
      </xdr:nvSpPr>
      <xdr:spPr>
        <a:xfrm>
          <a:off x="68732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38" name="フローチャート: 判断 437">
          <a:extLst>
            <a:ext uri="{FF2B5EF4-FFF2-40B4-BE49-F238E27FC236}">
              <a16:creationId xmlns:a16="http://schemas.microsoft.com/office/drawing/2014/main" id="{A1ADDBE8-8B77-48AB-9C55-4EA4E3DC4C01}"/>
            </a:ext>
          </a:extLst>
        </xdr:cNvPr>
        <xdr:cNvSpPr/>
      </xdr:nvSpPr>
      <xdr:spPr>
        <a:xfrm>
          <a:off x="60985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358BCAAA-4FBA-4D88-BC8C-EA6F3CBD992E}"/>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C67B7405-A6F3-4DBB-A8B7-0EF0CAD28CC3}"/>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DF8FD56E-27D4-4509-95CD-2CF5742B55A8}"/>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8577BE62-D72C-4AFD-88A0-0DC235551FB9}"/>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1102BFC-63D3-4938-B204-8BA33C541C1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139700</xdr:rowOff>
    </xdr:from>
    <xdr:to>
      <xdr:col>55</xdr:col>
      <xdr:colOff>50800</xdr:colOff>
      <xdr:row>108</xdr:row>
      <xdr:rowOff>69850</xdr:rowOff>
    </xdr:to>
    <xdr:sp macro="" textlink="">
      <xdr:nvSpPr>
        <xdr:cNvPr id="444" name="楕円 443">
          <a:extLst>
            <a:ext uri="{FF2B5EF4-FFF2-40B4-BE49-F238E27FC236}">
              <a16:creationId xmlns:a16="http://schemas.microsoft.com/office/drawing/2014/main" id="{621D25FC-CAA4-41A9-B307-368E4509A4A8}"/>
            </a:ext>
          </a:extLst>
        </xdr:cNvPr>
        <xdr:cNvSpPr/>
      </xdr:nvSpPr>
      <xdr:spPr>
        <a:xfrm>
          <a:off x="9192260" y="1807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54627</xdr:rowOff>
    </xdr:from>
    <xdr:ext cx="469744" cy="259045"/>
    <xdr:sp macro="" textlink="">
      <xdr:nvSpPr>
        <xdr:cNvPr id="445" name="【市民会館】&#10;一人当たり面積該当値テキスト">
          <a:extLst>
            <a:ext uri="{FF2B5EF4-FFF2-40B4-BE49-F238E27FC236}">
              <a16:creationId xmlns:a16="http://schemas.microsoft.com/office/drawing/2014/main" id="{509248DC-2F48-4241-8921-1FA137259B8A}"/>
            </a:ext>
          </a:extLst>
        </xdr:cNvPr>
        <xdr:cNvSpPr txBox="1"/>
      </xdr:nvSpPr>
      <xdr:spPr>
        <a:xfrm>
          <a:off x="9258300" y="1799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139700</xdr:rowOff>
    </xdr:from>
    <xdr:to>
      <xdr:col>46</xdr:col>
      <xdr:colOff>38100</xdr:colOff>
      <xdr:row>108</xdr:row>
      <xdr:rowOff>69850</xdr:rowOff>
    </xdr:to>
    <xdr:sp macro="" textlink="">
      <xdr:nvSpPr>
        <xdr:cNvPr id="446" name="楕円 445">
          <a:extLst>
            <a:ext uri="{FF2B5EF4-FFF2-40B4-BE49-F238E27FC236}">
              <a16:creationId xmlns:a16="http://schemas.microsoft.com/office/drawing/2014/main" id="{A2D7F7DB-4E30-4FD3-BC1F-ABACEA39CDC7}"/>
            </a:ext>
          </a:extLst>
        </xdr:cNvPr>
        <xdr:cNvSpPr/>
      </xdr:nvSpPr>
      <xdr:spPr>
        <a:xfrm>
          <a:off x="7670800" y="1807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139700</xdr:rowOff>
    </xdr:from>
    <xdr:to>
      <xdr:col>41</xdr:col>
      <xdr:colOff>101600</xdr:colOff>
      <xdr:row>108</xdr:row>
      <xdr:rowOff>69850</xdr:rowOff>
    </xdr:to>
    <xdr:sp macro="" textlink="">
      <xdr:nvSpPr>
        <xdr:cNvPr id="447" name="楕円 446">
          <a:extLst>
            <a:ext uri="{FF2B5EF4-FFF2-40B4-BE49-F238E27FC236}">
              <a16:creationId xmlns:a16="http://schemas.microsoft.com/office/drawing/2014/main" id="{D879CAD1-B77D-47CC-BE5D-FDCD100F9FD2}"/>
            </a:ext>
          </a:extLst>
        </xdr:cNvPr>
        <xdr:cNvSpPr/>
      </xdr:nvSpPr>
      <xdr:spPr>
        <a:xfrm>
          <a:off x="6873240" y="1807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19050</xdr:rowOff>
    </xdr:from>
    <xdr:to>
      <xdr:col>45</xdr:col>
      <xdr:colOff>177800</xdr:colOff>
      <xdr:row>108</xdr:row>
      <xdr:rowOff>19050</xdr:rowOff>
    </xdr:to>
    <xdr:cxnSp macro="">
      <xdr:nvCxnSpPr>
        <xdr:cNvPr id="448" name="直線コネクタ 447">
          <a:extLst>
            <a:ext uri="{FF2B5EF4-FFF2-40B4-BE49-F238E27FC236}">
              <a16:creationId xmlns:a16="http://schemas.microsoft.com/office/drawing/2014/main" id="{BE49C146-EA85-4605-8E9A-4549E7AFBB12}"/>
            </a:ext>
          </a:extLst>
        </xdr:cNvPr>
        <xdr:cNvCxnSpPr/>
      </xdr:nvCxnSpPr>
      <xdr:spPr>
        <a:xfrm>
          <a:off x="6924040" y="181241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143511</xdr:rowOff>
    </xdr:from>
    <xdr:to>
      <xdr:col>36</xdr:col>
      <xdr:colOff>165100</xdr:colOff>
      <xdr:row>108</xdr:row>
      <xdr:rowOff>73661</xdr:rowOff>
    </xdr:to>
    <xdr:sp macro="" textlink="">
      <xdr:nvSpPr>
        <xdr:cNvPr id="449" name="楕円 448">
          <a:extLst>
            <a:ext uri="{FF2B5EF4-FFF2-40B4-BE49-F238E27FC236}">
              <a16:creationId xmlns:a16="http://schemas.microsoft.com/office/drawing/2014/main" id="{A4916E05-65DC-449F-9DA2-4ADC7A247920}"/>
            </a:ext>
          </a:extLst>
        </xdr:cNvPr>
        <xdr:cNvSpPr/>
      </xdr:nvSpPr>
      <xdr:spPr>
        <a:xfrm>
          <a:off x="6098540" y="18080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19050</xdr:rowOff>
    </xdr:from>
    <xdr:to>
      <xdr:col>41</xdr:col>
      <xdr:colOff>50800</xdr:colOff>
      <xdr:row>108</xdr:row>
      <xdr:rowOff>22861</xdr:rowOff>
    </xdr:to>
    <xdr:cxnSp macro="">
      <xdr:nvCxnSpPr>
        <xdr:cNvPr id="450" name="直線コネクタ 449">
          <a:extLst>
            <a:ext uri="{FF2B5EF4-FFF2-40B4-BE49-F238E27FC236}">
              <a16:creationId xmlns:a16="http://schemas.microsoft.com/office/drawing/2014/main" id="{8AD81D81-1225-4EDA-8557-42CAB058249F}"/>
            </a:ext>
          </a:extLst>
        </xdr:cNvPr>
        <xdr:cNvCxnSpPr/>
      </xdr:nvCxnSpPr>
      <xdr:spPr>
        <a:xfrm flipV="1">
          <a:off x="6149340" y="1812417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451" name="n_1aveValue【市民会館】&#10;一人当たり面積">
          <a:extLst>
            <a:ext uri="{FF2B5EF4-FFF2-40B4-BE49-F238E27FC236}">
              <a16:creationId xmlns:a16="http://schemas.microsoft.com/office/drawing/2014/main" id="{46D97AC3-1A95-4FC1-AFE7-028E2938C428}"/>
            </a:ext>
          </a:extLst>
        </xdr:cNvPr>
        <xdr:cNvSpPr txBox="1"/>
      </xdr:nvSpPr>
      <xdr:spPr>
        <a:xfrm>
          <a:off x="8271587" y="1735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52" name="n_2aveValue【市民会館】&#10;一人当たり面積">
          <a:extLst>
            <a:ext uri="{FF2B5EF4-FFF2-40B4-BE49-F238E27FC236}">
              <a16:creationId xmlns:a16="http://schemas.microsoft.com/office/drawing/2014/main" id="{782AB907-FEF8-40BB-A27A-F8074B84DDB0}"/>
            </a:ext>
          </a:extLst>
        </xdr:cNvPr>
        <xdr:cNvSpPr txBox="1"/>
      </xdr:nvSpPr>
      <xdr:spPr>
        <a:xfrm>
          <a:off x="7509587"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53" name="n_3aveValue【市民会館】&#10;一人当たり面積">
          <a:extLst>
            <a:ext uri="{FF2B5EF4-FFF2-40B4-BE49-F238E27FC236}">
              <a16:creationId xmlns:a16="http://schemas.microsoft.com/office/drawing/2014/main" id="{7C808475-108E-49B9-8B61-EA7A69CD7F0A}"/>
            </a:ext>
          </a:extLst>
        </xdr:cNvPr>
        <xdr:cNvSpPr txBox="1"/>
      </xdr:nvSpPr>
      <xdr:spPr>
        <a:xfrm>
          <a:off x="6712027"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54" name="n_4aveValue【市民会館】&#10;一人当たり面積">
          <a:extLst>
            <a:ext uri="{FF2B5EF4-FFF2-40B4-BE49-F238E27FC236}">
              <a16:creationId xmlns:a16="http://schemas.microsoft.com/office/drawing/2014/main" id="{FBD49344-DFFF-450B-997D-BD678E741A3D}"/>
            </a:ext>
          </a:extLst>
        </xdr:cNvPr>
        <xdr:cNvSpPr txBox="1"/>
      </xdr:nvSpPr>
      <xdr:spPr>
        <a:xfrm>
          <a:off x="59373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60977</xdr:rowOff>
    </xdr:from>
    <xdr:ext cx="469744" cy="259045"/>
    <xdr:sp macro="" textlink="">
      <xdr:nvSpPr>
        <xdr:cNvPr id="455" name="n_2mainValue【市民会館】&#10;一人当たり面積">
          <a:extLst>
            <a:ext uri="{FF2B5EF4-FFF2-40B4-BE49-F238E27FC236}">
              <a16:creationId xmlns:a16="http://schemas.microsoft.com/office/drawing/2014/main" id="{EAB0E518-5253-47B6-9FFE-44EE138D52C6}"/>
            </a:ext>
          </a:extLst>
        </xdr:cNvPr>
        <xdr:cNvSpPr txBox="1"/>
      </xdr:nvSpPr>
      <xdr:spPr>
        <a:xfrm>
          <a:off x="750958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60977</xdr:rowOff>
    </xdr:from>
    <xdr:ext cx="469744" cy="259045"/>
    <xdr:sp macro="" textlink="">
      <xdr:nvSpPr>
        <xdr:cNvPr id="456" name="n_3mainValue【市民会館】&#10;一人当たり面積">
          <a:extLst>
            <a:ext uri="{FF2B5EF4-FFF2-40B4-BE49-F238E27FC236}">
              <a16:creationId xmlns:a16="http://schemas.microsoft.com/office/drawing/2014/main" id="{EFCB9B0B-2531-4D60-93E9-750FF885C9F2}"/>
            </a:ext>
          </a:extLst>
        </xdr:cNvPr>
        <xdr:cNvSpPr txBox="1"/>
      </xdr:nvSpPr>
      <xdr:spPr>
        <a:xfrm>
          <a:off x="67120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64788</xdr:rowOff>
    </xdr:from>
    <xdr:ext cx="469744" cy="259045"/>
    <xdr:sp macro="" textlink="">
      <xdr:nvSpPr>
        <xdr:cNvPr id="457" name="n_4mainValue【市民会館】&#10;一人当たり面積">
          <a:extLst>
            <a:ext uri="{FF2B5EF4-FFF2-40B4-BE49-F238E27FC236}">
              <a16:creationId xmlns:a16="http://schemas.microsoft.com/office/drawing/2014/main" id="{642F9006-9B14-46D5-8D17-2C061B4B922A}"/>
            </a:ext>
          </a:extLst>
        </xdr:cNvPr>
        <xdr:cNvSpPr txBox="1"/>
      </xdr:nvSpPr>
      <xdr:spPr>
        <a:xfrm>
          <a:off x="5937327" y="181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a:extLst>
            <a:ext uri="{FF2B5EF4-FFF2-40B4-BE49-F238E27FC236}">
              <a16:creationId xmlns:a16="http://schemas.microsoft.com/office/drawing/2014/main" id="{1DB47DEB-E85B-4190-8EF9-F97D3D59F62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a:extLst>
            <a:ext uri="{FF2B5EF4-FFF2-40B4-BE49-F238E27FC236}">
              <a16:creationId xmlns:a16="http://schemas.microsoft.com/office/drawing/2014/main" id="{CDC8FFB6-6201-4C9C-B767-C26AEF173F8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a:extLst>
            <a:ext uri="{FF2B5EF4-FFF2-40B4-BE49-F238E27FC236}">
              <a16:creationId xmlns:a16="http://schemas.microsoft.com/office/drawing/2014/main" id="{DCF0AC65-30DB-410D-8B03-499BECAB4E3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a:extLst>
            <a:ext uri="{FF2B5EF4-FFF2-40B4-BE49-F238E27FC236}">
              <a16:creationId xmlns:a16="http://schemas.microsoft.com/office/drawing/2014/main" id="{9C2C369C-F9D5-4746-A198-D43D2DE7F6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a:extLst>
            <a:ext uri="{FF2B5EF4-FFF2-40B4-BE49-F238E27FC236}">
              <a16:creationId xmlns:a16="http://schemas.microsoft.com/office/drawing/2014/main" id="{EDDD9E06-C93E-4C39-9C39-8B1677F72B6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a:extLst>
            <a:ext uri="{FF2B5EF4-FFF2-40B4-BE49-F238E27FC236}">
              <a16:creationId xmlns:a16="http://schemas.microsoft.com/office/drawing/2014/main" id="{7015F53A-9579-4E40-AEC8-C49EE8EA10A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a:extLst>
            <a:ext uri="{FF2B5EF4-FFF2-40B4-BE49-F238E27FC236}">
              <a16:creationId xmlns:a16="http://schemas.microsoft.com/office/drawing/2014/main" id="{730789B0-0A22-43A9-B0F2-4CAE944B9AA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a:extLst>
            <a:ext uri="{FF2B5EF4-FFF2-40B4-BE49-F238E27FC236}">
              <a16:creationId xmlns:a16="http://schemas.microsoft.com/office/drawing/2014/main" id="{FBC7A4E1-476B-4722-B0C4-048E56E23A5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a:extLst>
            <a:ext uri="{FF2B5EF4-FFF2-40B4-BE49-F238E27FC236}">
              <a16:creationId xmlns:a16="http://schemas.microsoft.com/office/drawing/2014/main" id="{B5400E2E-6F2B-4867-940E-1A97673B3A8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a:extLst>
            <a:ext uri="{FF2B5EF4-FFF2-40B4-BE49-F238E27FC236}">
              <a16:creationId xmlns:a16="http://schemas.microsoft.com/office/drawing/2014/main" id="{3AC92BBF-3D3F-47C9-B89D-4AD3BA251C2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8" name="テキスト ボックス 467">
          <a:extLst>
            <a:ext uri="{FF2B5EF4-FFF2-40B4-BE49-F238E27FC236}">
              <a16:creationId xmlns:a16="http://schemas.microsoft.com/office/drawing/2014/main" id="{367CCCE7-9D46-4340-B969-7CD72A37C36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9" name="直線コネクタ 468">
          <a:extLst>
            <a:ext uri="{FF2B5EF4-FFF2-40B4-BE49-F238E27FC236}">
              <a16:creationId xmlns:a16="http://schemas.microsoft.com/office/drawing/2014/main" id="{AB7FA9E8-13E6-40A4-AF6A-DE5D565BC8F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0" name="テキスト ボックス 469">
          <a:extLst>
            <a:ext uri="{FF2B5EF4-FFF2-40B4-BE49-F238E27FC236}">
              <a16:creationId xmlns:a16="http://schemas.microsoft.com/office/drawing/2014/main" id="{567237D5-E379-4C00-B78E-BC759FF445DF}"/>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1" name="直線コネクタ 470">
          <a:extLst>
            <a:ext uri="{FF2B5EF4-FFF2-40B4-BE49-F238E27FC236}">
              <a16:creationId xmlns:a16="http://schemas.microsoft.com/office/drawing/2014/main" id="{C818AF73-2965-413E-8B91-E97D4221AB52}"/>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2" name="テキスト ボックス 471">
          <a:extLst>
            <a:ext uri="{FF2B5EF4-FFF2-40B4-BE49-F238E27FC236}">
              <a16:creationId xmlns:a16="http://schemas.microsoft.com/office/drawing/2014/main" id="{F70997CE-0053-4B05-A72E-964FEDD25314}"/>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3" name="直線コネクタ 472">
          <a:extLst>
            <a:ext uri="{FF2B5EF4-FFF2-40B4-BE49-F238E27FC236}">
              <a16:creationId xmlns:a16="http://schemas.microsoft.com/office/drawing/2014/main" id="{052F0361-5295-4EC9-A444-AB5C4E0F7341}"/>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4" name="テキスト ボックス 473">
          <a:extLst>
            <a:ext uri="{FF2B5EF4-FFF2-40B4-BE49-F238E27FC236}">
              <a16:creationId xmlns:a16="http://schemas.microsoft.com/office/drawing/2014/main" id="{FDA2D275-99C2-4B96-823D-5CAF2A879D18}"/>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5" name="直線コネクタ 474">
          <a:extLst>
            <a:ext uri="{FF2B5EF4-FFF2-40B4-BE49-F238E27FC236}">
              <a16:creationId xmlns:a16="http://schemas.microsoft.com/office/drawing/2014/main" id="{00E95EE7-DC24-4276-9624-1982E4593E7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6" name="テキスト ボックス 475">
          <a:extLst>
            <a:ext uri="{FF2B5EF4-FFF2-40B4-BE49-F238E27FC236}">
              <a16:creationId xmlns:a16="http://schemas.microsoft.com/office/drawing/2014/main" id="{6FE04E15-D9B1-46AE-9E17-438C4C4043FA}"/>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7" name="直線コネクタ 476">
          <a:extLst>
            <a:ext uri="{FF2B5EF4-FFF2-40B4-BE49-F238E27FC236}">
              <a16:creationId xmlns:a16="http://schemas.microsoft.com/office/drawing/2014/main" id="{D8731D97-7691-4E6D-9194-0280DEFC2C8E}"/>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8" name="テキスト ボックス 477">
          <a:extLst>
            <a:ext uri="{FF2B5EF4-FFF2-40B4-BE49-F238E27FC236}">
              <a16:creationId xmlns:a16="http://schemas.microsoft.com/office/drawing/2014/main" id="{62ABFDDF-2AF6-47FA-A339-D84AFD5F2BE1}"/>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9" name="直線コネクタ 478">
          <a:extLst>
            <a:ext uri="{FF2B5EF4-FFF2-40B4-BE49-F238E27FC236}">
              <a16:creationId xmlns:a16="http://schemas.microsoft.com/office/drawing/2014/main" id="{45CBA30B-451F-4777-8899-A0CC1A0B3AD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0" name="テキスト ボックス 479">
          <a:extLst>
            <a:ext uri="{FF2B5EF4-FFF2-40B4-BE49-F238E27FC236}">
              <a16:creationId xmlns:a16="http://schemas.microsoft.com/office/drawing/2014/main" id="{460507EF-8661-4605-909D-813BE2C368C2}"/>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1" name="【一般廃棄物処理施設】&#10;有形固定資産減価償却率グラフ枠">
          <a:extLst>
            <a:ext uri="{FF2B5EF4-FFF2-40B4-BE49-F238E27FC236}">
              <a16:creationId xmlns:a16="http://schemas.microsoft.com/office/drawing/2014/main" id="{4A86B2A1-AD99-4E16-B989-81C973A3431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82" name="直線コネクタ 481">
          <a:extLst>
            <a:ext uri="{FF2B5EF4-FFF2-40B4-BE49-F238E27FC236}">
              <a16:creationId xmlns:a16="http://schemas.microsoft.com/office/drawing/2014/main" id="{77376D0A-9EAA-4B71-B856-E2A83F041E3A}"/>
            </a:ext>
          </a:extLst>
        </xdr:cNvPr>
        <xdr:cNvCxnSpPr/>
      </xdr:nvCxnSpPr>
      <xdr:spPr>
        <a:xfrm flipV="1">
          <a:off x="14375764" y="56749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83" name="【一般廃棄物処理施設】&#10;有形固定資産減価償却率最小値テキスト">
          <a:extLst>
            <a:ext uri="{FF2B5EF4-FFF2-40B4-BE49-F238E27FC236}">
              <a16:creationId xmlns:a16="http://schemas.microsoft.com/office/drawing/2014/main" id="{BF3C9020-CB3B-4F53-9EDF-691DBF1833F6}"/>
            </a:ext>
          </a:extLst>
        </xdr:cNvPr>
        <xdr:cNvSpPr txBox="1"/>
      </xdr:nvSpPr>
      <xdr:spPr>
        <a:xfrm>
          <a:off x="144145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84" name="直線コネクタ 483">
          <a:extLst>
            <a:ext uri="{FF2B5EF4-FFF2-40B4-BE49-F238E27FC236}">
              <a16:creationId xmlns:a16="http://schemas.microsoft.com/office/drawing/2014/main" id="{E3454BF8-88B9-4244-9A46-B43628F0D645}"/>
            </a:ext>
          </a:extLst>
        </xdr:cNvPr>
        <xdr:cNvCxnSpPr/>
      </xdr:nvCxnSpPr>
      <xdr:spPr>
        <a:xfrm>
          <a:off x="14287500" y="682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85" name="【一般廃棄物処理施設】&#10;有形固定資産減価償却率最大値テキスト">
          <a:extLst>
            <a:ext uri="{FF2B5EF4-FFF2-40B4-BE49-F238E27FC236}">
              <a16:creationId xmlns:a16="http://schemas.microsoft.com/office/drawing/2014/main" id="{1760AC36-30C7-436C-99EE-9BC8660E16B4}"/>
            </a:ext>
          </a:extLst>
        </xdr:cNvPr>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86" name="直線コネクタ 485">
          <a:extLst>
            <a:ext uri="{FF2B5EF4-FFF2-40B4-BE49-F238E27FC236}">
              <a16:creationId xmlns:a16="http://schemas.microsoft.com/office/drawing/2014/main" id="{74E0E28C-79B6-4579-B2E3-AE96186369C1}"/>
            </a:ext>
          </a:extLst>
        </xdr:cNvPr>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87" name="【一般廃棄物処理施設】&#10;有形固定資産減価償却率平均値テキスト">
          <a:extLst>
            <a:ext uri="{FF2B5EF4-FFF2-40B4-BE49-F238E27FC236}">
              <a16:creationId xmlns:a16="http://schemas.microsoft.com/office/drawing/2014/main" id="{58F52E45-5DDC-402F-AE1B-72271D454E61}"/>
            </a:ext>
          </a:extLst>
        </xdr:cNvPr>
        <xdr:cNvSpPr txBox="1"/>
      </xdr:nvSpPr>
      <xdr:spPr>
        <a:xfrm>
          <a:off x="144145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88" name="フローチャート: 判断 487">
          <a:extLst>
            <a:ext uri="{FF2B5EF4-FFF2-40B4-BE49-F238E27FC236}">
              <a16:creationId xmlns:a16="http://schemas.microsoft.com/office/drawing/2014/main" id="{238C1315-2ECB-43CD-AF19-97BFD93D0558}"/>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89" name="フローチャート: 判断 488">
          <a:extLst>
            <a:ext uri="{FF2B5EF4-FFF2-40B4-BE49-F238E27FC236}">
              <a16:creationId xmlns:a16="http://schemas.microsoft.com/office/drawing/2014/main" id="{837B5A6F-857E-417A-B9F4-D87E2C2F6E38}"/>
            </a:ext>
          </a:extLst>
        </xdr:cNvPr>
        <xdr:cNvSpPr/>
      </xdr:nvSpPr>
      <xdr:spPr>
        <a:xfrm>
          <a:off x="1357884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90" name="フローチャート: 判断 489">
          <a:extLst>
            <a:ext uri="{FF2B5EF4-FFF2-40B4-BE49-F238E27FC236}">
              <a16:creationId xmlns:a16="http://schemas.microsoft.com/office/drawing/2014/main" id="{AE91E028-2611-461F-96A4-D38DEF599151}"/>
            </a:ext>
          </a:extLst>
        </xdr:cNvPr>
        <xdr:cNvSpPr/>
      </xdr:nvSpPr>
      <xdr:spPr>
        <a:xfrm>
          <a:off x="128041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91" name="フローチャート: 判断 490">
          <a:extLst>
            <a:ext uri="{FF2B5EF4-FFF2-40B4-BE49-F238E27FC236}">
              <a16:creationId xmlns:a16="http://schemas.microsoft.com/office/drawing/2014/main" id="{1E5D8569-77BE-4158-8DAC-9193D9ED6F5E}"/>
            </a:ext>
          </a:extLst>
        </xdr:cNvPr>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92" name="フローチャート: 判断 491">
          <a:extLst>
            <a:ext uri="{FF2B5EF4-FFF2-40B4-BE49-F238E27FC236}">
              <a16:creationId xmlns:a16="http://schemas.microsoft.com/office/drawing/2014/main" id="{AA8D49A5-CEA7-4D0F-9517-B86E9447E473}"/>
            </a:ext>
          </a:extLst>
        </xdr:cNvPr>
        <xdr:cNvSpPr/>
      </xdr:nvSpPr>
      <xdr:spPr>
        <a:xfrm>
          <a:off x="1123188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C81FB88-6D61-4095-A6E8-101907E1749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8682D8B-899B-4C83-A599-3C7023D871F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3C1953F7-838A-4D2B-B306-6D183805C88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2C0FCCDA-710F-4378-A2E3-267075D970B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FCAE9D70-3325-4B97-B175-BC1183AFEFB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498" name="楕円 497">
          <a:extLst>
            <a:ext uri="{FF2B5EF4-FFF2-40B4-BE49-F238E27FC236}">
              <a16:creationId xmlns:a16="http://schemas.microsoft.com/office/drawing/2014/main" id="{54B2D0FC-B47F-4642-9AD6-EBF2483904D3}"/>
            </a:ext>
          </a:extLst>
        </xdr:cNvPr>
        <xdr:cNvSpPr/>
      </xdr:nvSpPr>
      <xdr:spPr>
        <a:xfrm>
          <a:off x="14325600" y="67576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138447</xdr:rowOff>
    </xdr:from>
    <xdr:ext cx="405111" cy="259045"/>
    <xdr:sp macro="" textlink="">
      <xdr:nvSpPr>
        <xdr:cNvPr id="499" name="【一般廃棄物処理施設】&#10;有形固定資産減価償却率該当値テキスト">
          <a:extLst>
            <a:ext uri="{FF2B5EF4-FFF2-40B4-BE49-F238E27FC236}">
              <a16:creationId xmlns:a16="http://schemas.microsoft.com/office/drawing/2014/main" id="{E172CCA4-29E9-4D10-979E-B7B7A628E0D5}"/>
            </a:ext>
          </a:extLst>
        </xdr:cNvPr>
        <xdr:cNvSpPr txBox="1"/>
      </xdr:nvSpPr>
      <xdr:spPr>
        <a:xfrm>
          <a:off x="14414500" y="667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103505</xdr:rowOff>
    </xdr:from>
    <xdr:to>
      <xdr:col>76</xdr:col>
      <xdr:colOff>165100</xdr:colOff>
      <xdr:row>40</xdr:row>
      <xdr:rowOff>33655</xdr:rowOff>
    </xdr:to>
    <xdr:sp macro="" textlink="">
      <xdr:nvSpPr>
        <xdr:cNvPr id="500" name="楕円 499">
          <a:extLst>
            <a:ext uri="{FF2B5EF4-FFF2-40B4-BE49-F238E27FC236}">
              <a16:creationId xmlns:a16="http://schemas.microsoft.com/office/drawing/2014/main" id="{28825E34-0DFE-4ECF-B310-7E03CF56E385}"/>
            </a:ext>
          </a:extLst>
        </xdr:cNvPr>
        <xdr:cNvSpPr/>
      </xdr:nvSpPr>
      <xdr:spPr>
        <a:xfrm>
          <a:off x="12804140" y="6641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63500</xdr:rowOff>
    </xdr:from>
    <xdr:to>
      <xdr:col>72</xdr:col>
      <xdr:colOff>38100</xdr:colOff>
      <xdr:row>39</xdr:row>
      <xdr:rowOff>165100</xdr:rowOff>
    </xdr:to>
    <xdr:sp macro="" textlink="">
      <xdr:nvSpPr>
        <xdr:cNvPr id="501" name="楕円 500">
          <a:extLst>
            <a:ext uri="{FF2B5EF4-FFF2-40B4-BE49-F238E27FC236}">
              <a16:creationId xmlns:a16="http://schemas.microsoft.com/office/drawing/2014/main" id="{D5F0D13E-75E1-4B99-B001-6B56015BDC41}"/>
            </a:ext>
          </a:extLst>
        </xdr:cNvPr>
        <xdr:cNvSpPr/>
      </xdr:nvSpPr>
      <xdr:spPr>
        <a:xfrm>
          <a:off x="12029440" y="660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114300</xdr:rowOff>
    </xdr:from>
    <xdr:to>
      <xdr:col>76</xdr:col>
      <xdr:colOff>114300</xdr:colOff>
      <xdr:row>39</xdr:row>
      <xdr:rowOff>154305</xdr:rowOff>
    </xdr:to>
    <xdr:cxnSp macro="">
      <xdr:nvCxnSpPr>
        <xdr:cNvPr id="502" name="直線コネクタ 501">
          <a:extLst>
            <a:ext uri="{FF2B5EF4-FFF2-40B4-BE49-F238E27FC236}">
              <a16:creationId xmlns:a16="http://schemas.microsoft.com/office/drawing/2014/main" id="{3766DD89-BD64-4619-AD65-611112B01FDA}"/>
            </a:ext>
          </a:extLst>
        </xdr:cNvPr>
        <xdr:cNvCxnSpPr/>
      </xdr:nvCxnSpPr>
      <xdr:spPr>
        <a:xfrm>
          <a:off x="12072620" y="665226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23495</xdr:rowOff>
    </xdr:from>
    <xdr:to>
      <xdr:col>67</xdr:col>
      <xdr:colOff>101600</xdr:colOff>
      <xdr:row>39</xdr:row>
      <xdr:rowOff>125095</xdr:rowOff>
    </xdr:to>
    <xdr:sp macro="" textlink="">
      <xdr:nvSpPr>
        <xdr:cNvPr id="503" name="楕円 502">
          <a:extLst>
            <a:ext uri="{FF2B5EF4-FFF2-40B4-BE49-F238E27FC236}">
              <a16:creationId xmlns:a16="http://schemas.microsoft.com/office/drawing/2014/main" id="{0E10BD54-3B7C-4AED-A00C-2382982AA10F}"/>
            </a:ext>
          </a:extLst>
        </xdr:cNvPr>
        <xdr:cNvSpPr/>
      </xdr:nvSpPr>
      <xdr:spPr>
        <a:xfrm>
          <a:off x="1123188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74295</xdr:rowOff>
    </xdr:from>
    <xdr:to>
      <xdr:col>71</xdr:col>
      <xdr:colOff>177800</xdr:colOff>
      <xdr:row>39</xdr:row>
      <xdr:rowOff>114300</xdr:rowOff>
    </xdr:to>
    <xdr:cxnSp macro="">
      <xdr:nvCxnSpPr>
        <xdr:cNvPr id="504" name="直線コネクタ 503">
          <a:extLst>
            <a:ext uri="{FF2B5EF4-FFF2-40B4-BE49-F238E27FC236}">
              <a16:creationId xmlns:a16="http://schemas.microsoft.com/office/drawing/2014/main" id="{6EEFA56A-15BB-451E-B6C5-A512EFCC97E0}"/>
            </a:ext>
          </a:extLst>
        </xdr:cNvPr>
        <xdr:cNvCxnSpPr/>
      </xdr:nvCxnSpPr>
      <xdr:spPr>
        <a:xfrm>
          <a:off x="11282680" y="661225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505" name="n_1aveValue【一般廃棄物処理施設】&#10;有形固定資産減価償却率">
          <a:extLst>
            <a:ext uri="{FF2B5EF4-FFF2-40B4-BE49-F238E27FC236}">
              <a16:creationId xmlns:a16="http://schemas.microsoft.com/office/drawing/2014/main" id="{545957A9-B5A0-4379-B889-16B32523015D}"/>
            </a:ext>
          </a:extLst>
        </xdr:cNvPr>
        <xdr:cNvSpPr txBox="1"/>
      </xdr:nvSpPr>
      <xdr:spPr>
        <a:xfrm>
          <a:off x="134372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06" name="n_2aveValue【一般廃棄物処理施設】&#10;有形固定資産減価償却率">
          <a:extLst>
            <a:ext uri="{FF2B5EF4-FFF2-40B4-BE49-F238E27FC236}">
              <a16:creationId xmlns:a16="http://schemas.microsoft.com/office/drawing/2014/main" id="{1ECC23B6-6676-4AD4-8901-D84105FF7199}"/>
            </a:ext>
          </a:extLst>
        </xdr:cNvPr>
        <xdr:cNvSpPr txBox="1"/>
      </xdr:nvSpPr>
      <xdr:spPr>
        <a:xfrm>
          <a:off x="126752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07" name="n_3aveValue【一般廃棄物処理施設】&#10;有形固定資産減価償却率">
          <a:extLst>
            <a:ext uri="{FF2B5EF4-FFF2-40B4-BE49-F238E27FC236}">
              <a16:creationId xmlns:a16="http://schemas.microsoft.com/office/drawing/2014/main" id="{C240DFCC-1EF0-474E-94A9-58DFC33C709F}"/>
            </a:ext>
          </a:extLst>
        </xdr:cNvPr>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508" name="n_4aveValue【一般廃棄物処理施設】&#10;有形固定資産減価償却率">
          <a:extLst>
            <a:ext uri="{FF2B5EF4-FFF2-40B4-BE49-F238E27FC236}">
              <a16:creationId xmlns:a16="http://schemas.microsoft.com/office/drawing/2014/main" id="{80264C8E-0594-44E5-AE98-E1FD4DB3AE16}"/>
            </a:ext>
          </a:extLst>
        </xdr:cNvPr>
        <xdr:cNvSpPr txBox="1"/>
      </xdr:nvSpPr>
      <xdr:spPr>
        <a:xfrm>
          <a:off x="1110298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509" name="n_2mainValue【一般廃棄物処理施設】&#10;有形固定資産減価償却率">
          <a:extLst>
            <a:ext uri="{FF2B5EF4-FFF2-40B4-BE49-F238E27FC236}">
              <a16:creationId xmlns:a16="http://schemas.microsoft.com/office/drawing/2014/main" id="{DDCA88FE-8C9F-453E-8F18-F09F39648369}"/>
            </a:ext>
          </a:extLst>
        </xdr:cNvPr>
        <xdr:cNvSpPr txBox="1"/>
      </xdr:nvSpPr>
      <xdr:spPr>
        <a:xfrm>
          <a:off x="126752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156227</xdr:rowOff>
    </xdr:from>
    <xdr:ext cx="405111" cy="259045"/>
    <xdr:sp macro="" textlink="">
      <xdr:nvSpPr>
        <xdr:cNvPr id="510" name="n_3mainValue【一般廃棄物処理施設】&#10;有形固定資産減価償却率">
          <a:extLst>
            <a:ext uri="{FF2B5EF4-FFF2-40B4-BE49-F238E27FC236}">
              <a16:creationId xmlns:a16="http://schemas.microsoft.com/office/drawing/2014/main" id="{611DC234-09A6-42BE-B301-818D2D87E7FF}"/>
            </a:ext>
          </a:extLst>
        </xdr:cNvPr>
        <xdr:cNvSpPr txBox="1"/>
      </xdr:nvSpPr>
      <xdr:spPr>
        <a:xfrm>
          <a:off x="119005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116222</xdr:rowOff>
    </xdr:from>
    <xdr:ext cx="405111" cy="259045"/>
    <xdr:sp macro="" textlink="">
      <xdr:nvSpPr>
        <xdr:cNvPr id="511" name="n_4mainValue【一般廃棄物処理施設】&#10;有形固定資産減価償却率">
          <a:extLst>
            <a:ext uri="{FF2B5EF4-FFF2-40B4-BE49-F238E27FC236}">
              <a16:creationId xmlns:a16="http://schemas.microsoft.com/office/drawing/2014/main" id="{13233C1A-40A5-4E03-80BA-3DFB75B00A54}"/>
            </a:ext>
          </a:extLst>
        </xdr:cNvPr>
        <xdr:cNvSpPr txBox="1"/>
      </xdr:nvSpPr>
      <xdr:spPr>
        <a:xfrm>
          <a:off x="1110298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a:extLst>
            <a:ext uri="{FF2B5EF4-FFF2-40B4-BE49-F238E27FC236}">
              <a16:creationId xmlns:a16="http://schemas.microsoft.com/office/drawing/2014/main" id="{449A8326-ED89-40B0-8789-347AF800DF7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a:extLst>
            <a:ext uri="{FF2B5EF4-FFF2-40B4-BE49-F238E27FC236}">
              <a16:creationId xmlns:a16="http://schemas.microsoft.com/office/drawing/2014/main" id="{0F17A7C7-06BF-40F1-8928-6D0A2341F92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a:extLst>
            <a:ext uri="{FF2B5EF4-FFF2-40B4-BE49-F238E27FC236}">
              <a16:creationId xmlns:a16="http://schemas.microsoft.com/office/drawing/2014/main" id="{26DFE1A9-C94B-4542-B74F-FCACF6E2BA1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a:extLst>
            <a:ext uri="{FF2B5EF4-FFF2-40B4-BE49-F238E27FC236}">
              <a16:creationId xmlns:a16="http://schemas.microsoft.com/office/drawing/2014/main" id="{3441FC58-305E-49C4-9A6E-EDB65FBEBBC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a:extLst>
            <a:ext uri="{FF2B5EF4-FFF2-40B4-BE49-F238E27FC236}">
              <a16:creationId xmlns:a16="http://schemas.microsoft.com/office/drawing/2014/main" id="{3628A6D4-9C57-4ECD-949A-9CD443A75AC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a:extLst>
            <a:ext uri="{FF2B5EF4-FFF2-40B4-BE49-F238E27FC236}">
              <a16:creationId xmlns:a16="http://schemas.microsoft.com/office/drawing/2014/main" id="{C679C65D-E385-45FC-BFE5-5A4467E8B21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a:extLst>
            <a:ext uri="{FF2B5EF4-FFF2-40B4-BE49-F238E27FC236}">
              <a16:creationId xmlns:a16="http://schemas.microsoft.com/office/drawing/2014/main" id="{D62E2FEF-87BD-47CC-8FC9-D7DE84277D4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a:extLst>
            <a:ext uri="{FF2B5EF4-FFF2-40B4-BE49-F238E27FC236}">
              <a16:creationId xmlns:a16="http://schemas.microsoft.com/office/drawing/2014/main" id="{4F62424B-8F0B-482E-9C1D-172DD7EC25E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a:extLst>
            <a:ext uri="{FF2B5EF4-FFF2-40B4-BE49-F238E27FC236}">
              <a16:creationId xmlns:a16="http://schemas.microsoft.com/office/drawing/2014/main" id="{769FA71B-B49C-460A-B636-CA3193D39B2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a:extLst>
            <a:ext uri="{FF2B5EF4-FFF2-40B4-BE49-F238E27FC236}">
              <a16:creationId xmlns:a16="http://schemas.microsoft.com/office/drawing/2014/main" id="{19ED79DE-88F3-4E78-9CAE-A1F4EB68B739}"/>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2" name="直線コネクタ 521">
          <a:extLst>
            <a:ext uri="{FF2B5EF4-FFF2-40B4-BE49-F238E27FC236}">
              <a16:creationId xmlns:a16="http://schemas.microsoft.com/office/drawing/2014/main" id="{3153F0D3-AD36-450A-9AA8-5213514F7E7C}"/>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3" name="テキスト ボックス 522">
          <a:extLst>
            <a:ext uri="{FF2B5EF4-FFF2-40B4-BE49-F238E27FC236}">
              <a16:creationId xmlns:a16="http://schemas.microsoft.com/office/drawing/2014/main" id="{DCB47BDE-88A5-4816-9F25-83BA7E1A0E07}"/>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4" name="直線コネクタ 523">
          <a:extLst>
            <a:ext uri="{FF2B5EF4-FFF2-40B4-BE49-F238E27FC236}">
              <a16:creationId xmlns:a16="http://schemas.microsoft.com/office/drawing/2014/main" id="{C07EFE56-EB44-44C0-8713-B668044B2E2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5" name="テキスト ボックス 524">
          <a:extLst>
            <a:ext uri="{FF2B5EF4-FFF2-40B4-BE49-F238E27FC236}">
              <a16:creationId xmlns:a16="http://schemas.microsoft.com/office/drawing/2014/main" id="{C9FC8923-18AF-4E48-B3B4-1CE2966FE06A}"/>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6" name="直線コネクタ 525">
          <a:extLst>
            <a:ext uri="{FF2B5EF4-FFF2-40B4-BE49-F238E27FC236}">
              <a16:creationId xmlns:a16="http://schemas.microsoft.com/office/drawing/2014/main" id="{D8C5417B-F45C-4E67-8834-9CA9D4F5065B}"/>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7" name="テキスト ボックス 526">
          <a:extLst>
            <a:ext uri="{FF2B5EF4-FFF2-40B4-BE49-F238E27FC236}">
              <a16:creationId xmlns:a16="http://schemas.microsoft.com/office/drawing/2014/main" id="{FF1B79A3-FC61-4950-978D-D9723676DD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8" name="直線コネクタ 527">
          <a:extLst>
            <a:ext uri="{FF2B5EF4-FFF2-40B4-BE49-F238E27FC236}">
              <a16:creationId xmlns:a16="http://schemas.microsoft.com/office/drawing/2014/main" id="{776D40B7-8E3F-4047-853F-FE36B6CC18DA}"/>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9" name="テキスト ボックス 528">
          <a:extLst>
            <a:ext uri="{FF2B5EF4-FFF2-40B4-BE49-F238E27FC236}">
              <a16:creationId xmlns:a16="http://schemas.microsoft.com/office/drawing/2014/main" id="{70ED8D56-1401-4332-A32E-983E4894BCF8}"/>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id="{51BD77DC-5F72-4185-B17E-E52635C65F8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a:extLst>
            <a:ext uri="{FF2B5EF4-FFF2-40B4-BE49-F238E27FC236}">
              <a16:creationId xmlns:a16="http://schemas.microsoft.com/office/drawing/2014/main" id="{C1B21BED-4442-4469-90C4-68D3A65457A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a:extLst>
            <a:ext uri="{FF2B5EF4-FFF2-40B4-BE49-F238E27FC236}">
              <a16:creationId xmlns:a16="http://schemas.microsoft.com/office/drawing/2014/main" id="{A30433ED-4106-46DB-B904-D01C9E5BD1B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33" name="直線コネクタ 532">
          <a:extLst>
            <a:ext uri="{FF2B5EF4-FFF2-40B4-BE49-F238E27FC236}">
              <a16:creationId xmlns:a16="http://schemas.microsoft.com/office/drawing/2014/main" id="{011A004C-3ADB-4275-8389-005693DB3AB5}"/>
            </a:ext>
          </a:extLst>
        </xdr:cNvPr>
        <xdr:cNvCxnSpPr/>
      </xdr:nvCxnSpPr>
      <xdr:spPr>
        <a:xfrm flipV="1">
          <a:off x="19509104" y="5966689"/>
          <a:ext cx="0" cy="103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34" name="【一般廃棄物処理施設】&#10;一人当たり有形固定資産（償却資産）額最小値テキスト">
          <a:extLst>
            <a:ext uri="{FF2B5EF4-FFF2-40B4-BE49-F238E27FC236}">
              <a16:creationId xmlns:a16="http://schemas.microsoft.com/office/drawing/2014/main" id="{EBA4BAA6-F234-49AC-81F4-5669912A2956}"/>
            </a:ext>
          </a:extLst>
        </xdr:cNvPr>
        <xdr:cNvSpPr txBox="1"/>
      </xdr:nvSpPr>
      <xdr:spPr>
        <a:xfrm>
          <a:off x="19547840" y="700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35" name="直線コネクタ 534">
          <a:extLst>
            <a:ext uri="{FF2B5EF4-FFF2-40B4-BE49-F238E27FC236}">
              <a16:creationId xmlns:a16="http://schemas.microsoft.com/office/drawing/2014/main" id="{6455833D-7955-46C4-81E6-2A70166CA1A1}"/>
            </a:ext>
          </a:extLst>
        </xdr:cNvPr>
        <xdr:cNvCxnSpPr/>
      </xdr:nvCxnSpPr>
      <xdr:spPr>
        <a:xfrm>
          <a:off x="19443700" y="7000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36" name="【一般廃棄物処理施設】&#10;一人当たり有形固定資産（償却資産）額最大値テキスト">
          <a:extLst>
            <a:ext uri="{FF2B5EF4-FFF2-40B4-BE49-F238E27FC236}">
              <a16:creationId xmlns:a16="http://schemas.microsoft.com/office/drawing/2014/main" id="{90ED323C-D907-4B25-BFD7-4F1834458800}"/>
            </a:ext>
          </a:extLst>
        </xdr:cNvPr>
        <xdr:cNvSpPr txBox="1"/>
      </xdr:nvSpPr>
      <xdr:spPr>
        <a:xfrm>
          <a:off x="19547840" y="57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37" name="直線コネクタ 536">
          <a:extLst>
            <a:ext uri="{FF2B5EF4-FFF2-40B4-BE49-F238E27FC236}">
              <a16:creationId xmlns:a16="http://schemas.microsoft.com/office/drawing/2014/main" id="{A83F911D-A272-46BD-B0AA-E30A722C222F}"/>
            </a:ext>
          </a:extLst>
        </xdr:cNvPr>
        <xdr:cNvCxnSpPr/>
      </xdr:nvCxnSpPr>
      <xdr:spPr>
        <a:xfrm>
          <a:off x="19443700" y="5966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538" name="【一般廃棄物処理施設】&#10;一人当たり有形固定資産（償却資産）額平均値テキスト">
          <a:extLst>
            <a:ext uri="{FF2B5EF4-FFF2-40B4-BE49-F238E27FC236}">
              <a16:creationId xmlns:a16="http://schemas.microsoft.com/office/drawing/2014/main" id="{215F5E05-0513-48E1-9C86-A116E8E3E2C4}"/>
            </a:ext>
          </a:extLst>
        </xdr:cNvPr>
        <xdr:cNvSpPr txBox="1"/>
      </xdr:nvSpPr>
      <xdr:spPr>
        <a:xfrm>
          <a:off x="19547840" y="6424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39" name="フローチャート: 判断 538">
          <a:extLst>
            <a:ext uri="{FF2B5EF4-FFF2-40B4-BE49-F238E27FC236}">
              <a16:creationId xmlns:a16="http://schemas.microsoft.com/office/drawing/2014/main" id="{8CCD0015-7274-49FB-A46F-BE5A7B679C73}"/>
            </a:ext>
          </a:extLst>
        </xdr:cNvPr>
        <xdr:cNvSpPr/>
      </xdr:nvSpPr>
      <xdr:spPr>
        <a:xfrm>
          <a:off x="19458940" y="656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40" name="フローチャート: 判断 539">
          <a:extLst>
            <a:ext uri="{FF2B5EF4-FFF2-40B4-BE49-F238E27FC236}">
              <a16:creationId xmlns:a16="http://schemas.microsoft.com/office/drawing/2014/main" id="{821C1796-31E6-4D8A-AEFF-629F79412918}"/>
            </a:ext>
          </a:extLst>
        </xdr:cNvPr>
        <xdr:cNvSpPr/>
      </xdr:nvSpPr>
      <xdr:spPr>
        <a:xfrm>
          <a:off x="18735040" y="6591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41" name="フローチャート: 判断 540">
          <a:extLst>
            <a:ext uri="{FF2B5EF4-FFF2-40B4-BE49-F238E27FC236}">
              <a16:creationId xmlns:a16="http://schemas.microsoft.com/office/drawing/2014/main" id="{7EF73601-E256-4430-A4E2-C649F4E0E37B}"/>
            </a:ext>
          </a:extLst>
        </xdr:cNvPr>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42" name="フローチャート: 判断 541">
          <a:extLst>
            <a:ext uri="{FF2B5EF4-FFF2-40B4-BE49-F238E27FC236}">
              <a16:creationId xmlns:a16="http://schemas.microsoft.com/office/drawing/2014/main" id="{D0E348DB-2671-43A4-BC83-76FDFE0DABEE}"/>
            </a:ext>
          </a:extLst>
        </xdr:cNvPr>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43" name="フローチャート: 判断 542">
          <a:extLst>
            <a:ext uri="{FF2B5EF4-FFF2-40B4-BE49-F238E27FC236}">
              <a16:creationId xmlns:a16="http://schemas.microsoft.com/office/drawing/2014/main" id="{A4352FA9-5180-462C-83AD-2BF203B66E5F}"/>
            </a:ext>
          </a:extLst>
        </xdr:cNvPr>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7F99061A-EBD1-41AD-B01B-E10A7313035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48A4C973-79D1-4423-B367-D2A886381C3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EEE79826-4172-4BD8-98CC-7DC95BF5DEE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7D756AF9-1C32-4AE8-BDE9-5475D8FD68E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2D5D50AD-E65E-4C6D-BBE5-6E59D4C8850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25826</xdr:rowOff>
    </xdr:from>
    <xdr:to>
      <xdr:col>116</xdr:col>
      <xdr:colOff>114300</xdr:colOff>
      <xdr:row>41</xdr:row>
      <xdr:rowOff>127426</xdr:rowOff>
    </xdr:to>
    <xdr:sp macro="" textlink="">
      <xdr:nvSpPr>
        <xdr:cNvPr id="549" name="楕円 548">
          <a:extLst>
            <a:ext uri="{FF2B5EF4-FFF2-40B4-BE49-F238E27FC236}">
              <a16:creationId xmlns:a16="http://schemas.microsoft.com/office/drawing/2014/main" id="{6FD2CC6D-6539-453F-8B22-335AEC92F594}"/>
            </a:ext>
          </a:extLst>
        </xdr:cNvPr>
        <xdr:cNvSpPr/>
      </xdr:nvSpPr>
      <xdr:spPr>
        <a:xfrm>
          <a:off x="19458940" y="68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112203</xdr:rowOff>
    </xdr:from>
    <xdr:ext cx="534377" cy="259045"/>
    <xdr:sp macro="" textlink="">
      <xdr:nvSpPr>
        <xdr:cNvPr id="550" name="【一般廃棄物処理施設】&#10;一人当たり有形固定資産（償却資産）額該当値テキスト">
          <a:extLst>
            <a:ext uri="{FF2B5EF4-FFF2-40B4-BE49-F238E27FC236}">
              <a16:creationId xmlns:a16="http://schemas.microsoft.com/office/drawing/2014/main" id="{689C38AD-4643-45F6-8813-ECE3AD811B1F}"/>
            </a:ext>
          </a:extLst>
        </xdr:cNvPr>
        <xdr:cNvSpPr txBox="1"/>
      </xdr:nvSpPr>
      <xdr:spPr>
        <a:xfrm>
          <a:off x="19547840" y="68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26474</xdr:rowOff>
    </xdr:from>
    <xdr:to>
      <xdr:col>107</xdr:col>
      <xdr:colOff>101600</xdr:colOff>
      <xdr:row>41</xdr:row>
      <xdr:rowOff>128074</xdr:rowOff>
    </xdr:to>
    <xdr:sp macro="" textlink="">
      <xdr:nvSpPr>
        <xdr:cNvPr id="551" name="楕円 550">
          <a:extLst>
            <a:ext uri="{FF2B5EF4-FFF2-40B4-BE49-F238E27FC236}">
              <a16:creationId xmlns:a16="http://schemas.microsoft.com/office/drawing/2014/main" id="{279B24C3-36B7-41E3-B84F-9343EA5199F1}"/>
            </a:ext>
          </a:extLst>
        </xdr:cNvPr>
        <xdr:cNvSpPr/>
      </xdr:nvSpPr>
      <xdr:spPr>
        <a:xfrm>
          <a:off x="17937480" y="68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26621</xdr:rowOff>
    </xdr:from>
    <xdr:to>
      <xdr:col>102</xdr:col>
      <xdr:colOff>165100</xdr:colOff>
      <xdr:row>41</xdr:row>
      <xdr:rowOff>128221</xdr:rowOff>
    </xdr:to>
    <xdr:sp macro="" textlink="">
      <xdr:nvSpPr>
        <xdr:cNvPr id="552" name="楕円 551">
          <a:extLst>
            <a:ext uri="{FF2B5EF4-FFF2-40B4-BE49-F238E27FC236}">
              <a16:creationId xmlns:a16="http://schemas.microsoft.com/office/drawing/2014/main" id="{6B883343-D7C7-4D74-BA8F-C46E414E76E9}"/>
            </a:ext>
          </a:extLst>
        </xdr:cNvPr>
        <xdr:cNvSpPr/>
      </xdr:nvSpPr>
      <xdr:spPr>
        <a:xfrm>
          <a:off x="17162780" y="68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77274</xdr:rowOff>
    </xdr:from>
    <xdr:to>
      <xdr:col>107</xdr:col>
      <xdr:colOff>50800</xdr:colOff>
      <xdr:row>41</xdr:row>
      <xdr:rowOff>77421</xdr:rowOff>
    </xdr:to>
    <xdr:cxnSp macro="">
      <xdr:nvCxnSpPr>
        <xdr:cNvPr id="553" name="直線コネクタ 552">
          <a:extLst>
            <a:ext uri="{FF2B5EF4-FFF2-40B4-BE49-F238E27FC236}">
              <a16:creationId xmlns:a16="http://schemas.microsoft.com/office/drawing/2014/main" id="{3FEE96D1-B465-4701-94E9-99DB83DA083A}"/>
            </a:ext>
          </a:extLst>
        </xdr:cNvPr>
        <xdr:cNvCxnSpPr/>
      </xdr:nvCxnSpPr>
      <xdr:spPr>
        <a:xfrm flipV="1">
          <a:off x="17213580" y="6950514"/>
          <a:ext cx="7747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26905</xdr:rowOff>
    </xdr:from>
    <xdr:to>
      <xdr:col>98</xdr:col>
      <xdr:colOff>38100</xdr:colOff>
      <xdr:row>41</xdr:row>
      <xdr:rowOff>128505</xdr:rowOff>
    </xdr:to>
    <xdr:sp macro="" textlink="">
      <xdr:nvSpPr>
        <xdr:cNvPr id="554" name="楕円 553">
          <a:extLst>
            <a:ext uri="{FF2B5EF4-FFF2-40B4-BE49-F238E27FC236}">
              <a16:creationId xmlns:a16="http://schemas.microsoft.com/office/drawing/2014/main" id="{8499685D-4793-4738-B6D4-A3A7CC86552D}"/>
            </a:ext>
          </a:extLst>
        </xdr:cNvPr>
        <xdr:cNvSpPr/>
      </xdr:nvSpPr>
      <xdr:spPr>
        <a:xfrm>
          <a:off x="16388080" y="69001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77421</xdr:rowOff>
    </xdr:from>
    <xdr:to>
      <xdr:col>102</xdr:col>
      <xdr:colOff>114300</xdr:colOff>
      <xdr:row>41</xdr:row>
      <xdr:rowOff>77705</xdr:rowOff>
    </xdr:to>
    <xdr:cxnSp macro="">
      <xdr:nvCxnSpPr>
        <xdr:cNvPr id="555" name="直線コネクタ 554">
          <a:extLst>
            <a:ext uri="{FF2B5EF4-FFF2-40B4-BE49-F238E27FC236}">
              <a16:creationId xmlns:a16="http://schemas.microsoft.com/office/drawing/2014/main" id="{B9A7363C-9D62-4C94-8990-E5F882ACF05D}"/>
            </a:ext>
          </a:extLst>
        </xdr:cNvPr>
        <xdr:cNvCxnSpPr/>
      </xdr:nvCxnSpPr>
      <xdr:spPr>
        <a:xfrm flipV="1">
          <a:off x="16431260" y="6950661"/>
          <a:ext cx="78232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556" name="n_1aveValue【一般廃棄物処理施設】&#10;一人当たり有形固定資産（償却資産）額">
          <a:extLst>
            <a:ext uri="{FF2B5EF4-FFF2-40B4-BE49-F238E27FC236}">
              <a16:creationId xmlns:a16="http://schemas.microsoft.com/office/drawing/2014/main" id="{AFE6C800-21D4-402D-8A4F-A46BFB36AAD7}"/>
            </a:ext>
          </a:extLst>
        </xdr:cNvPr>
        <xdr:cNvSpPr txBox="1"/>
      </xdr:nvSpPr>
      <xdr:spPr>
        <a:xfrm>
          <a:off x="18528811" y="63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557" name="n_2aveValue【一般廃棄物処理施設】&#10;一人当たり有形固定資産（償却資産）額">
          <a:extLst>
            <a:ext uri="{FF2B5EF4-FFF2-40B4-BE49-F238E27FC236}">
              <a16:creationId xmlns:a16="http://schemas.microsoft.com/office/drawing/2014/main" id="{35FC4DF2-8116-49CE-8559-2A6F05C49FA7}"/>
            </a:ext>
          </a:extLst>
        </xdr:cNvPr>
        <xdr:cNvSpPr txBox="1"/>
      </xdr:nvSpPr>
      <xdr:spPr>
        <a:xfrm>
          <a:off x="17766811" y="64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558" name="n_3aveValue【一般廃棄物処理施設】&#10;一人当たり有形固定資産（償却資産）額">
          <a:extLst>
            <a:ext uri="{FF2B5EF4-FFF2-40B4-BE49-F238E27FC236}">
              <a16:creationId xmlns:a16="http://schemas.microsoft.com/office/drawing/2014/main" id="{4BE5F5A8-D86A-450D-9997-B76050612F35}"/>
            </a:ext>
          </a:extLst>
        </xdr:cNvPr>
        <xdr:cNvSpPr txBox="1"/>
      </xdr:nvSpPr>
      <xdr:spPr>
        <a:xfrm>
          <a:off x="16969251" y="64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59" name="n_4aveValue【一般廃棄物処理施設】&#10;一人当たり有形固定資産（償却資産）額">
          <a:extLst>
            <a:ext uri="{FF2B5EF4-FFF2-40B4-BE49-F238E27FC236}">
              <a16:creationId xmlns:a16="http://schemas.microsoft.com/office/drawing/2014/main" id="{1367959B-81D4-45CD-A65A-424D169CB00E}"/>
            </a:ext>
          </a:extLst>
        </xdr:cNvPr>
        <xdr:cNvSpPr txBox="1"/>
      </xdr:nvSpPr>
      <xdr:spPr>
        <a:xfrm>
          <a:off x="1619455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119201</xdr:rowOff>
    </xdr:from>
    <xdr:ext cx="534377" cy="259045"/>
    <xdr:sp macro="" textlink="">
      <xdr:nvSpPr>
        <xdr:cNvPr id="560" name="n_2mainValue【一般廃棄物処理施設】&#10;一人当たり有形固定資産（償却資産）額">
          <a:extLst>
            <a:ext uri="{FF2B5EF4-FFF2-40B4-BE49-F238E27FC236}">
              <a16:creationId xmlns:a16="http://schemas.microsoft.com/office/drawing/2014/main" id="{9F9C16A0-046F-402C-A709-D63CF8151C6B}"/>
            </a:ext>
          </a:extLst>
        </xdr:cNvPr>
        <xdr:cNvSpPr txBox="1"/>
      </xdr:nvSpPr>
      <xdr:spPr>
        <a:xfrm>
          <a:off x="17766811" y="69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119348</xdr:rowOff>
    </xdr:from>
    <xdr:ext cx="534377" cy="259045"/>
    <xdr:sp macro="" textlink="">
      <xdr:nvSpPr>
        <xdr:cNvPr id="561" name="n_3mainValue【一般廃棄物処理施設】&#10;一人当たり有形固定資産（償却資産）額">
          <a:extLst>
            <a:ext uri="{FF2B5EF4-FFF2-40B4-BE49-F238E27FC236}">
              <a16:creationId xmlns:a16="http://schemas.microsoft.com/office/drawing/2014/main" id="{3DC95F95-B2D8-4CDB-A847-F096B4629B0B}"/>
            </a:ext>
          </a:extLst>
        </xdr:cNvPr>
        <xdr:cNvSpPr txBox="1"/>
      </xdr:nvSpPr>
      <xdr:spPr>
        <a:xfrm>
          <a:off x="16969251" y="69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119632</xdr:rowOff>
    </xdr:from>
    <xdr:ext cx="534377" cy="259045"/>
    <xdr:sp macro="" textlink="">
      <xdr:nvSpPr>
        <xdr:cNvPr id="562" name="n_4mainValue【一般廃棄物処理施設】&#10;一人当たり有形固定資産（償却資産）額">
          <a:extLst>
            <a:ext uri="{FF2B5EF4-FFF2-40B4-BE49-F238E27FC236}">
              <a16:creationId xmlns:a16="http://schemas.microsoft.com/office/drawing/2014/main" id="{F0DCE0DD-191D-4B49-BFD9-E57F2C21A6E8}"/>
            </a:ext>
          </a:extLst>
        </xdr:cNvPr>
        <xdr:cNvSpPr txBox="1"/>
      </xdr:nvSpPr>
      <xdr:spPr>
        <a:xfrm>
          <a:off x="16194551" y="69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3" name="正方形/長方形 562">
          <a:extLst>
            <a:ext uri="{FF2B5EF4-FFF2-40B4-BE49-F238E27FC236}">
              <a16:creationId xmlns:a16="http://schemas.microsoft.com/office/drawing/2014/main" id="{FE941726-6A33-4350-814D-B7C1ABD89FC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4" name="正方形/長方形 563">
          <a:extLst>
            <a:ext uri="{FF2B5EF4-FFF2-40B4-BE49-F238E27FC236}">
              <a16:creationId xmlns:a16="http://schemas.microsoft.com/office/drawing/2014/main" id="{3101F523-CCEF-4C78-89C3-C83675152FF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5" name="正方形/長方形 564">
          <a:extLst>
            <a:ext uri="{FF2B5EF4-FFF2-40B4-BE49-F238E27FC236}">
              <a16:creationId xmlns:a16="http://schemas.microsoft.com/office/drawing/2014/main" id="{1F3F2696-25F2-422A-BEB7-07C74135066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6" name="正方形/長方形 565">
          <a:extLst>
            <a:ext uri="{FF2B5EF4-FFF2-40B4-BE49-F238E27FC236}">
              <a16:creationId xmlns:a16="http://schemas.microsoft.com/office/drawing/2014/main" id="{6CA7C840-F8E5-4307-8A43-AF4565FC00A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7" name="正方形/長方形 566">
          <a:extLst>
            <a:ext uri="{FF2B5EF4-FFF2-40B4-BE49-F238E27FC236}">
              <a16:creationId xmlns:a16="http://schemas.microsoft.com/office/drawing/2014/main" id="{56A2708A-35BB-46DD-AE43-A73398A0CE3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8" name="正方形/長方形 567">
          <a:extLst>
            <a:ext uri="{FF2B5EF4-FFF2-40B4-BE49-F238E27FC236}">
              <a16:creationId xmlns:a16="http://schemas.microsoft.com/office/drawing/2014/main" id="{622A4E51-8D32-4C4E-9634-F40FCADD46E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9" name="正方形/長方形 568">
          <a:extLst>
            <a:ext uri="{FF2B5EF4-FFF2-40B4-BE49-F238E27FC236}">
              <a16:creationId xmlns:a16="http://schemas.microsoft.com/office/drawing/2014/main" id="{3B6EE521-2F82-4102-B9D6-772B774C7AA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0" name="正方形/長方形 569">
          <a:extLst>
            <a:ext uri="{FF2B5EF4-FFF2-40B4-BE49-F238E27FC236}">
              <a16:creationId xmlns:a16="http://schemas.microsoft.com/office/drawing/2014/main" id="{81B108A0-DAE0-4344-A19B-783821F195F7}"/>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C9B997D6-2894-49A8-B3E6-5DC5DBA0867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AF54410B-5473-4195-8959-25BACD71B65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A185C28A-8A02-4245-8118-3BEFEEE09B9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EA826072-5282-491C-B3A6-E060ACDD3DD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87C79AC2-A5D0-435B-A4DD-9D2AE1E3AD4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6C7D8C98-1C44-4096-8FA0-A3DF947B38C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F296E3CF-4EDB-4315-9CB5-892C7AFA8FD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9CCF9A3B-D2F0-4C13-8FF6-EB39C39857A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9D68C861-04CA-45D1-912E-8EA833243CBD}"/>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9E23294F-1050-45CC-9A4C-C5ABD7287CF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B7B145FF-B13E-40BB-A533-C97E028E92B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2BF59397-B370-43D1-80C3-73AA79CE5F7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264222E2-3746-48D3-BF76-971F4451349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A24DDE4-A6B1-4720-9A12-0E298F0648E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AA048F78-B9DE-480B-AF01-1D66D6860F3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DBE2C17F-0DD8-4E21-B0EB-56AE907F36C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910D293A-2A53-43FE-9BA1-BFB823785C7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0D8E82F4-6043-4466-98C5-2B392E5DE85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9" name="テキスト ボックス 588">
          <a:extLst>
            <a:ext uri="{FF2B5EF4-FFF2-40B4-BE49-F238E27FC236}">
              <a16:creationId xmlns:a16="http://schemas.microsoft.com/office/drawing/2014/main" id="{10D86123-0F8C-4221-A27B-E8EC9D23835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a:extLst>
            <a:ext uri="{FF2B5EF4-FFF2-40B4-BE49-F238E27FC236}">
              <a16:creationId xmlns:a16="http://schemas.microsoft.com/office/drawing/2014/main" id="{C54264D5-1F62-40B2-A71F-F2BAC4615EE8}"/>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1F0621C2-EB06-4BBD-A563-82541EF88F88}"/>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a:extLst>
            <a:ext uri="{FF2B5EF4-FFF2-40B4-BE49-F238E27FC236}">
              <a16:creationId xmlns:a16="http://schemas.microsoft.com/office/drawing/2014/main" id="{2C2669BE-0C94-46AD-9398-9906CD7D4B18}"/>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a:extLst>
            <a:ext uri="{FF2B5EF4-FFF2-40B4-BE49-F238E27FC236}">
              <a16:creationId xmlns:a16="http://schemas.microsoft.com/office/drawing/2014/main" id="{2177D4E2-87CE-40C5-98A0-0D1339D8244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a:extLst>
            <a:ext uri="{FF2B5EF4-FFF2-40B4-BE49-F238E27FC236}">
              <a16:creationId xmlns:a16="http://schemas.microsoft.com/office/drawing/2014/main" id="{1ED9DB0C-D672-4110-AC50-EC4546B560E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a:extLst>
            <a:ext uri="{FF2B5EF4-FFF2-40B4-BE49-F238E27FC236}">
              <a16:creationId xmlns:a16="http://schemas.microsoft.com/office/drawing/2014/main" id="{6B62B8C0-3319-4B31-A0F7-07DD9586A4C6}"/>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a:extLst>
            <a:ext uri="{FF2B5EF4-FFF2-40B4-BE49-F238E27FC236}">
              <a16:creationId xmlns:a16="http://schemas.microsoft.com/office/drawing/2014/main" id="{C6283B8A-9652-40B1-B7B0-871FB8989D94}"/>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a:extLst>
            <a:ext uri="{FF2B5EF4-FFF2-40B4-BE49-F238E27FC236}">
              <a16:creationId xmlns:a16="http://schemas.microsoft.com/office/drawing/2014/main" id="{B34C0926-C460-4FDB-ABB8-493282F39A6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a:extLst>
            <a:ext uri="{FF2B5EF4-FFF2-40B4-BE49-F238E27FC236}">
              <a16:creationId xmlns:a16="http://schemas.microsoft.com/office/drawing/2014/main" id="{3CCDEA61-7FE6-49B3-AA53-1A14A81495B7}"/>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9" name="テキスト ボックス 598">
          <a:extLst>
            <a:ext uri="{FF2B5EF4-FFF2-40B4-BE49-F238E27FC236}">
              <a16:creationId xmlns:a16="http://schemas.microsoft.com/office/drawing/2014/main" id="{74954425-EFD5-4830-BCC1-D5DCDDADD48F}"/>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194D937D-FFE0-452A-BE63-0934302C6D9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1" name="テキスト ボックス 600">
          <a:extLst>
            <a:ext uri="{FF2B5EF4-FFF2-40B4-BE49-F238E27FC236}">
              <a16:creationId xmlns:a16="http://schemas.microsoft.com/office/drawing/2014/main" id="{06411BB7-D193-4807-8950-A241136A3AA5}"/>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a:extLst>
            <a:ext uri="{FF2B5EF4-FFF2-40B4-BE49-F238E27FC236}">
              <a16:creationId xmlns:a16="http://schemas.microsoft.com/office/drawing/2014/main" id="{7EA65B9B-7F9E-411D-9B71-DEEA7E20B4D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03" name="直線コネクタ 602">
          <a:extLst>
            <a:ext uri="{FF2B5EF4-FFF2-40B4-BE49-F238E27FC236}">
              <a16:creationId xmlns:a16="http://schemas.microsoft.com/office/drawing/2014/main" id="{F91FF313-1CD2-4FEA-ABA0-5C7FF414DCFD}"/>
            </a:ext>
          </a:extLst>
        </xdr:cNvPr>
        <xdr:cNvCxnSpPr/>
      </xdr:nvCxnSpPr>
      <xdr:spPr>
        <a:xfrm flipV="1">
          <a:off x="14375764" y="1309306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4" name="【消防施設】&#10;有形固定資産減価償却率最小値テキスト">
          <a:extLst>
            <a:ext uri="{FF2B5EF4-FFF2-40B4-BE49-F238E27FC236}">
              <a16:creationId xmlns:a16="http://schemas.microsoft.com/office/drawing/2014/main" id="{44D7C796-D561-4E4A-9465-F6E6D5100236}"/>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5" name="直線コネクタ 604">
          <a:extLst>
            <a:ext uri="{FF2B5EF4-FFF2-40B4-BE49-F238E27FC236}">
              <a16:creationId xmlns:a16="http://schemas.microsoft.com/office/drawing/2014/main" id="{3C900B89-E334-4E4D-BA2D-E5E9EB27F89C}"/>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06" name="【消防施設】&#10;有形固定資産減価償却率最大値テキスト">
          <a:extLst>
            <a:ext uri="{FF2B5EF4-FFF2-40B4-BE49-F238E27FC236}">
              <a16:creationId xmlns:a16="http://schemas.microsoft.com/office/drawing/2014/main" id="{104FB2A5-5B32-424F-A802-9271D7A90936}"/>
            </a:ext>
          </a:extLst>
        </xdr:cNvPr>
        <xdr:cNvSpPr txBox="1"/>
      </xdr:nvSpPr>
      <xdr:spPr>
        <a:xfrm>
          <a:off x="14414500" y="128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07" name="直線コネクタ 606">
          <a:extLst>
            <a:ext uri="{FF2B5EF4-FFF2-40B4-BE49-F238E27FC236}">
              <a16:creationId xmlns:a16="http://schemas.microsoft.com/office/drawing/2014/main" id="{4E1C2B11-13ED-497C-AE5E-D87D77CBBE5C}"/>
            </a:ext>
          </a:extLst>
        </xdr:cNvPr>
        <xdr:cNvCxnSpPr/>
      </xdr:nvCxnSpPr>
      <xdr:spPr>
        <a:xfrm>
          <a:off x="14287500" y="13093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608" name="【消防施設】&#10;有形固定資産減価償却率平均値テキスト">
          <a:extLst>
            <a:ext uri="{FF2B5EF4-FFF2-40B4-BE49-F238E27FC236}">
              <a16:creationId xmlns:a16="http://schemas.microsoft.com/office/drawing/2014/main" id="{8C9C5391-2AB1-4F35-A6B8-E14235417F21}"/>
            </a:ext>
          </a:extLst>
        </xdr:cNvPr>
        <xdr:cNvSpPr txBox="1"/>
      </xdr:nvSpPr>
      <xdr:spPr>
        <a:xfrm>
          <a:off x="14414500" y="13436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09" name="フローチャート: 判断 608">
          <a:extLst>
            <a:ext uri="{FF2B5EF4-FFF2-40B4-BE49-F238E27FC236}">
              <a16:creationId xmlns:a16="http://schemas.microsoft.com/office/drawing/2014/main" id="{A5F7A593-FDA8-4971-B6A7-54516A61D1FF}"/>
            </a:ext>
          </a:extLst>
        </xdr:cNvPr>
        <xdr:cNvSpPr/>
      </xdr:nvSpPr>
      <xdr:spPr>
        <a:xfrm>
          <a:off x="14325600" y="135813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10" name="フローチャート: 判断 609">
          <a:extLst>
            <a:ext uri="{FF2B5EF4-FFF2-40B4-BE49-F238E27FC236}">
              <a16:creationId xmlns:a16="http://schemas.microsoft.com/office/drawing/2014/main" id="{5D56C40E-FFD2-46C6-B546-01BDEE289F4D}"/>
            </a:ext>
          </a:extLst>
        </xdr:cNvPr>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11" name="フローチャート: 判断 610">
          <a:extLst>
            <a:ext uri="{FF2B5EF4-FFF2-40B4-BE49-F238E27FC236}">
              <a16:creationId xmlns:a16="http://schemas.microsoft.com/office/drawing/2014/main" id="{F3D42DA3-81B7-4EF9-8914-6D120DE5DFB6}"/>
            </a:ext>
          </a:extLst>
        </xdr:cNvPr>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12" name="フローチャート: 判断 611">
          <a:extLst>
            <a:ext uri="{FF2B5EF4-FFF2-40B4-BE49-F238E27FC236}">
              <a16:creationId xmlns:a16="http://schemas.microsoft.com/office/drawing/2014/main" id="{B279CA86-D5F6-49D3-B713-BA5938BF0769}"/>
            </a:ext>
          </a:extLst>
        </xdr:cNvPr>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13" name="フローチャート: 判断 612">
          <a:extLst>
            <a:ext uri="{FF2B5EF4-FFF2-40B4-BE49-F238E27FC236}">
              <a16:creationId xmlns:a16="http://schemas.microsoft.com/office/drawing/2014/main" id="{E2160B38-FBE1-4C8A-A4E0-C997F15A851D}"/>
            </a:ext>
          </a:extLst>
        </xdr:cNvPr>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A7D13107-2E2B-462B-B554-7C9A0A188C8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8F894A4C-C156-4923-A4B7-601CC406A87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2FD374DD-02D8-430B-BDFB-23C5B955148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D149CE68-46A6-420E-A7E9-F8FE45F73B8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4EF43C0E-B33A-4B9C-885C-3F89DE57FE3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34925</xdr:rowOff>
    </xdr:from>
    <xdr:to>
      <xdr:col>85</xdr:col>
      <xdr:colOff>177800</xdr:colOff>
      <xdr:row>83</xdr:row>
      <xdr:rowOff>136525</xdr:rowOff>
    </xdr:to>
    <xdr:sp macro="" textlink="">
      <xdr:nvSpPr>
        <xdr:cNvPr id="619" name="楕円 618">
          <a:extLst>
            <a:ext uri="{FF2B5EF4-FFF2-40B4-BE49-F238E27FC236}">
              <a16:creationId xmlns:a16="http://schemas.microsoft.com/office/drawing/2014/main" id="{C1630AC3-CB9A-4A73-B5F4-5C8F2B6B7D78}"/>
            </a:ext>
          </a:extLst>
        </xdr:cNvPr>
        <xdr:cNvSpPr/>
      </xdr:nvSpPr>
      <xdr:spPr>
        <a:xfrm>
          <a:off x="14325600" y="139490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13352</xdr:rowOff>
    </xdr:from>
    <xdr:ext cx="405111" cy="259045"/>
    <xdr:sp macro="" textlink="">
      <xdr:nvSpPr>
        <xdr:cNvPr id="620" name="【消防施設】&#10;有形固定資産減価償却率該当値テキスト">
          <a:extLst>
            <a:ext uri="{FF2B5EF4-FFF2-40B4-BE49-F238E27FC236}">
              <a16:creationId xmlns:a16="http://schemas.microsoft.com/office/drawing/2014/main" id="{B8C63982-E462-43E5-9C14-3DD13BD65658}"/>
            </a:ext>
          </a:extLst>
        </xdr:cNvPr>
        <xdr:cNvSpPr txBox="1"/>
      </xdr:nvSpPr>
      <xdr:spPr>
        <a:xfrm>
          <a:off x="14414500" y="1392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621" name="楕円 620">
          <a:extLst>
            <a:ext uri="{FF2B5EF4-FFF2-40B4-BE49-F238E27FC236}">
              <a16:creationId xmlns:a16="http://schemas.microsoft.com/office/drawing/2014/main" id="{165CD613-F522-4ADF-9CDC-4E39A77135B7}"/>
            </a:ext>
          </a:extLst>
        </xdr:cNvPr>
        <xdr:cNvSpPr/>
      </xdr:nvSpPr>
      <xdr:spPr>
        <a:xfrm>
          <a:off x="1280414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50164</xdr:rowOff>
    </xdr:from>
    <xdr:to>
      <xdr:col>72</xdr:col>
      <xdr:colOff>38100</xdr:colOff>
      <xdr:row>82</xdr:row>
      <xdr:rowOff>151764</xdr:rowOff>
    </xdr:to>
    <xdr:sp macro="" textlink="">
      <xdr:nvSpPr>
        <xdr:cNvPr id="622" name="楕円 621">
          <a:extLst>
            <a:ext uri="{FF2B5EF4-FFF2-40B4-BE49-F238E27FC236}">
              <a16:creationId xmlns:a16="http://schemas.microsoft.com/office/drawing/2014/main" id="{BD841FF8-6D64-4AB8-8F48-AFCF0E38BFB8}"/>
            </a:ext>
          </a:extLst>
        </xdr:cNvPr>
        <xdr:cNvSpPr/>
      </xdr:nvSpPr>
      <xdr:spPr>
        <a:xfrm>
          <a:off x="12029440" y="137966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100964</xdr:rowOff>
    </xdr:from>
    <xdr:to>
      <xdr:col>76</xdr:col>
      <xdr:colOff>114300</xdr:colOff>
      <xdr:row>82</xdr:row>
      <xdr:rowOff>140970</xdr:rowOff>
    </xdr:to>
    <xdr:cxnSp macro="">
      <xdr:nvCxnSpPr>
        <xdr:cNvPr id="623" name="直線コネクタ 622">
          <a:extLst>
            <a:ext uri="{FF2B5EF4-FFF2-40B4-BE49-F238E27FC236}">
              <a16:creationId xmlns:a16="http://schemas.microsoft.com/office/drawing/2014/main" id="{DB37C5DE-40B7-42E5-8228-399C30E8AEDD}"/>
            </a:ext>
          </a:extLst>
        </xdr:cNvPr>
        <xdr:cNvCxnSpPr/>
      </xdr:nvCxnSpPr>
      <xdr:spPr>
        <a:xfrm>
          <a:off x="12072620" y="13847444"/>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12064</xdr:rowOff>
    </xdr:from>
    <xdr:to>
      <xdr:col>67</xdr:col>
      <xdr:colOff>101600</xdr:colOff>
      <xdr:row>82</xdr:row>
      <xdr:rowOff>113664</xdr:rowOff>
    </xdr:to>
    <xdr:sp macro="" textlink="">
      <xdr:nvSpPr>
        <xdr:cNvPr id="624" name="楕円 623">
          <a:extLst>
            <a:ext uri="{FF2B5EF4-FFF2-40B4-BE49-F238E27FC236}">
              <a16:creationId xmlns:a16="http://schemas.microsoft.com/office/drawing/2014/main" id="{A8C7B81A-AFA9-47EB-89A0-D97DAAF01DA5}"/>
            </a:ext>
          </a:extLst>
        </xdr:cNvPr>
        <xdr:cNvSpPr/>
      </xdr:nvSpPr>
      <xdr:spPr>
        <a:xfrm>
          <a:off x="11231880" y="1375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62864</xdr:rowOff>
    </xdr:from>
    <xdr:to>
      <xdr:col>71</xdr:col>
      <xdr:colOff>177800</xdr:colOff>
      <xdr:row>82</xdr:row>
      <xdr:rowOff>100964</xdr:rowOff>
    </xdr:to>
    <xdr:cxnSp macro="">
      <xdr:nvCxnSpPr>
        <xdr:cNvPr id="625" name="直線コネクタ 624">
          <a:extLst>
            <a:ext uri="{FF2B5EF4-FFF2-40B4-BE49-F238E27FC236}">
              <a16:creationId xmlns:a16="http://schemas.microsoft.com/office/drawing/2014/main" id="{778B4E9C-16DC-47FF-B191-A83C414CFD62}"/>
            </a:ext>
          </a:extLst>
        </xdr:cNvPr>
        <xdr:cNvCxnSpPr/>
      </xdr:nvCxnSpPr>
      <xdr:spPr>
        <a:xfrm>
          <a:off x="11282680" y="13809344"/>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26" name="n_1aveValue【消防施設】&#10;有形固定資産減価償却率">
          <a:extLst>
            <a:ext uri="{FF2B5EF4-FFF2-40B4-BE49-F238E27FC236}">
              <a16:creationId xmlns:a16="http://schemas.microsoft.com/office/drawing/2014/main" id="{0F32A150-39B8-46C7-A92C-333EFD025173}"/>
            </a:ext>
          </a:extLst>
        </xdr:cNvPr>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627" name="n_2aveValue【消防施設】&#10;有形固定資産減価償却率">
          <a:extLst>
            <a:ext uri="{FF2B5EF4-FFF2-40B4-BE49-F238E27FC236}">
              <a16:creationId xmlns:a16="http://schemas.microsoft.com/office/drawing/2014/main" id="{94565886-35EB-422C-B489-3095ACFF595D}"/>
            </a:ext>
          </a:extLst>
        </xdr:cNvPr>
        <xdr:cNvSpPr txBox="1"/>
      </xdr:nvSpPr>
      <xdr:spPr>
        <a:xfrm>
          <a:off x="12675244" y="133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628" name="n_3aveValue【消防施設】&#10;有形固定資産減価償却率">
          <a:extLst>
            <a:ext uri="{FF2B5EF4-FFF2-40B4-BE49-F238E27FC236}">
              <a16:creationId xmlns:a16="http://schemas.microsoft.com/office/drawing/2014/main" id="{DE529A10-FC5C-4100-8DF5-5880B667C881}"/>
            </a:ext>
          </a:extLst>
        </xdr:cNvPr>
        <xdr:cNvSpPr txBox="1"/>
      </xdr:nvSpPr>
      <xdr:spPr>
        <a:xfrm>
          <a:off x="1190054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29" name="n_4aveValue【消防施設】&#10;有形固定資産減価償却率">
          <a:extLst>
            <a:ext uri="{FF2B5EF4-FFF2-40B4-BE49-F238E27FC236}">
              <a16:creationId xmlns:a16="http://schemas.microsoft.com/office/drawing/2014/main" id="{0122DB8E-8EF0-4C9E-AD52-9AD946CCA2DC}"/>
            </a:ext>
          </a:extLst>
        </xdr:cNvPr>
        <xdr:cNvSpPr txBox="1"/>
      </xdr:nvSpPr>
      <xdr:spPr>
        <a:xfrm>
          <a:off x="1110298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630" name="n_2mainValue【消防施設】&#10;有形固定資産減価償却率">
          <a:extLst>
            <a:ext uri="{FF2B5EF4-FFF2-40B4-BE49-F238E27FC236}">
              <a16:creationId xmlns:a16="http://schemas.microsoft.com/office/drawing/2014/main" id="{051694DE-500E-4BE5-985D-CA65F0643263}"/>
            </a:ext>
          </a:extLst>
        </xdr:cNvPr>
        <xdr:cNvSpPr txBox="1"/>
      </xdr:nvSpPr>
      <xdr:spPr>
        <a:xfrm>
          <a:off x="1267524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142891</xdr:rowOff>
    </xdr:from>
    <xdr:ext cx="405111" cy="259045"/>
    <xdr:sp macro="" textlink="">
      <xdr:nvSpPr>
        <xdr:cNvPr id="631" name="n_3mainValue【消防施設】&#10;有形固定資産減価償却率">
          <a:extLst>
            <a:ext uri="{FF2B5EF4-FFF2-40B4-BE49-F238E27FC236}">
              <a16:creationId xmlns:a16="http://schemas.microsoft.com/office/drawing/2014/main" id="{64CF5407-1965-4EAC-B077-7DEC2D059E14}"/>
            </a:ext>
          </a:extLst>
        </xdr:cNvPr>
        <xdr:cNvSpPr txBox="1"/>
      </xdr:nvSpPr>
      <xdr:spPr>
        <a:xfrm>
          <a:off x="11900544" y="1388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104791</xdr:rowOff>
    </xdr:from>
    <xdr:ext cx="405111" cy="259045"/>
    <xdr:sp macro="" textlink="">
      <xdr:nvSpPr>
        <xdr:cNvPr id="632" name="n_4mainValue【消防施設】&#10;有形固定資産減価償却率">
          <a:extLst>
            <a:ext uri="{FF2B5EF4-FFF2-40B4-BE49-F238E27FC236}">
              <a16:creationId xmlns:a16="http://schemas.microsoft.com/office/drawing/2014/main" id="{E151C4DD-0339-4EBB-A790-54A904F73EE3}"/>
            </a:ext>
          </a:extLst>
        </xdr:cNvPr>
        <xdr:cNvSpPr txBox="1"/>
      </xdr:nvSpPr>
      <xdr:spPr>
        <a:xfrm>
          <a:off x="11102984" y="1385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3C6E969D-F832-4AE6-90E8-651A334A452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7F475207-68CF-455B-8C6D-56E0BEFB0FE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FE7B11E2-EE55-4591-8660-84686E0BB8B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55274458-2013-482E-A803-C2139109D85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14B7CDEC-7033-4E53-BFED-13A21E41B9C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B7CCEBD2-3107-4C89-8F89-9CC7F9CEE31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560458AA-D43C-422F-9251-D2B7C5692EA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34342F0B-B61B-4E55-8DFA-30F62ABD48C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E8304E33-8953-4FC0-917E-75B78AB98EC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7BA8C752-5BFD-4133-84F6-215D5D940EA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a:extLst>
            <a:ext uri="{FF2B5EF4-FFF2-40B4-BE49-F238E27FC236}">
              <a16:creationId xmlns:a16="http://schemas.microsoft.com/office/drawing/2014/main" id="{6251F7D7-FCE2-49E4-9734-0C2D6362BD38}"/>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a:extLst>
            <a:ext uri="{FF2B5EF4-FFF2-40B4-BE49-F238E27FC236}">
              <a16:creationId xmlns:a16="http://schemas.microsoft.com/office/drawing/2014/main" id="{14A5D338-D9D3-4F7E-BEC4-F2E8DB6D4FC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a:extLst>
            <a:ext uri="{FF2B5EF4-FFF2-40B4-BE49-F238E27FC236}">
              <a16:creationId xmlns:a16="http://schemas.microsoft.com/office/drawing/2014/main" id="{46B2A295-391B-49A3-BB60-7707CF92C5F7}"/>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a:extLst>
            <a:ext uri="{FF2B5EF4-FFF2-40B4-BE49-F238E27FC236}">
              <a16:creationId xmlns:a16="http://schemas.microsoft.com/office/drawing/2014/main" id="{694F105A-9944-40FC-84D2-2943A73BE9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a:extLst>
            <a:ext uri="{FF2B5EF4-FFF2-40B4-BE49-F238E27FC236}">
              <a16:creationId xmlns:a16="http://schemas.microsoft.com/office/drawing/2014/main" id="{34D37DEB-98DB-4A6F-B3CC-584C4C9F794A}"/>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a:extLst>
            <a:ext uri="{FF2B5EF4-FFF2-40B4-BE49-F238E27FC236}">
              <a16:creationId xmlns:a16="http://schemas.microsoft.com/office/drawing/2014/main" id="{55F0A171-85C7-4903-AB65-9CAC1FA1EE02}"/>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a:extLst>
            <a:ext uri="{FF2B5EF4-FFF2-40B4-BE49-F238E27FC236}">
              <a16:creationId xmlns:a16="http://schemas.microsoft.com/office/drawing/2014/main" id="{7E13CCEC-8BFE-4A9C-9042-7A0E66730162}"/>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a:extLst>
            <a:ext uri="{FF2B5EF4-FFF2-40B4-BE49-F238E27FC236}">
              <a16:creationId xmlns:a16="http://schemas.microsoft.com/office/drawing/2014/main" id="{EA07BD7A-37D5-47C9-A0EB-BC5BFC5C0959}"/>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D729394F-E443-4643-9160-163791A5C95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AB6EAA74-3AAC-4F53-9148-D196C2678B1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a:extLst>
            <a:ext uri="{FF2B5EF4-FFF2-40B4-BE49-F238E27FC236}">
              <a16:creationId xmlns:a16="http://schemas.microsoft.com/office/drawing/2014/main" id="{6A2B5194-C409-4E5B-95C8-8CD2D4B24B9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54" name="直線コネクタ 653">
          <a:extLst>
            <a:ext uri="{FF2B5EF4-FFF2-40B4-BE49-F238E27FC236}">
              <a16:creationId xmlns:a16="http://schemas.microsoft.com/office/drawing/2014/main" id="{81174257-DE66-47B5-AE67-48541EA2FA93}"/>
            </a:ext>
          </a:extLst>
        </xdr:cNvPr>
        <xdr:cNvCxnSpPr/>
      </xdr:nvCxnSpPr>
      <xdr:spPr>
        <a:xfrm flipV="1">
          <a:off x="19509104" y="132702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55" name="【消防施設】&#10;一人当たり面積最小値テキスト">
          <a:extLst>
            <a:ext uri="{FF2B5EF4-FFF2-40B4-BE49-F238E27FC236}">
              <a16:creationId xmlns:a16="http://schemas.microsoft.com/office/drawing/2014/main" id="{E55BD1E6-1F5D-4DA6-8C91-2770601F9FB8}"/>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6" name="直線コネクタ 655">
          <a:extLst>
            <a:ext uri="{FF2B5EF4-FFF2-40B4-BE49-F238E27FC236}">
              <a16:creationId xmlns:a16="http://schemas.microsoft.com/office/drawing/2014/main" id="{07D027DE-0D5E-48CA-83EA-8129C34B7017}"/>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57" name="【消防施設】&#10;一人当たり面積最大値テキスト">
          <a:extLst>
            <a:ext uri="{FF2B5EF4-FFF2-40B4-BE49-F238E27FC236}">
              <a16:creationId xmlns:a16="http://schemas.microsoft.com/office/drawing/2014/main" id="{830C807E-4FB4-4350-9224-C269501A02FC}"/>
            </a:ext>
          </a:extLst>
        </xdr:cNvPr>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58" name="直線コネクタ 657">
          <a:extLst>
            <a:ext uri="{FF2B5EF4-FFF2-40B4-BE49-F238E27FC236}">
              <a16:creationId xmlns:a16="http://schemas.microsoft.com/office/drawing/2014/main" id="{6117F351-905B-4690-9D6A-B9CB1BDE87AB}"/>
            </a:ext>
          </a:extLst>
        </xdr:cNvPr>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659" name="【消防施設】&#10;一人当たり面積平均値テキスト">
          <a:extLst>
            <a:ext uri="{FF2B5EF4-FFF2-40B4-BE49-F238E27FC236}">
              <a16:creationId xmlns:a16="http://schemas.microsoft.com/office/drawing/2014/main" id="{F43C10EE-F300-4DD3-A75A-B062569E39D0}"/>
            </a:ext>
          </a:extLst>
        </xdr:cNvPr>
        <xdr:cNvSpPr txBox="1"/>
      </xdr:nvSpPr>
      <xdr:spPr>
        <a:xfrm>
          <a:off x="19547840" y="1391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60" name="フローチャート: 判断 659">
          <a:extLst>
            <a:ext uri="{FF2B5EF4-FFF2-40B4-BE49-F238E27FC236}">
              <a16:creationId xmlns:a16="http://schemas.microsoft.com/office/drawing/2014/main" id="{AEB30531-BF2C-44AF-B8B6-7BDEAE84D324}"/>
            </a:ext>
          </a:extLst>
        </xdr:cNvPr>
        <xdr:cNvSpPr/>
      </xdr:nvSpPr>
      <xdr:spPr>
        <a:xfrm>
          <a:off x="1945894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61" name="フローチャート: 判断 660">
          <a:extLst>
            <a:ext uri="{FF2B5EF4-FFF2-40B4-BE49-F238E27FC236}">
              <a16:creationId xmlns:a16="http://schemas.microsoft.com/office/drawing/2014/main" id="{39FC6432-25C4-48B7-9BE4-9D8E8874387C}"/>
            </a:ext>
          </a:extLst>
        </xdr:cNvPr>
        <xdr:cNvSpPr/>
      </xdr:nvSpPr>
      <xdr:spPr>
        <a:xfrm>
          <a:off x="18735040" y="14063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62" name="フローチャート: 判断 661">
          <a:extLst>
            <a:ext uri="{FF2B5EF4-FFF2-40B4-BE49-F238E27FC236}">
              <a16:creationId xmlns:a16="http://schemas.microsoft.com/office/drawing/2014/main" id="{2A6E37A2-8797-4A2D-9D3C-8584A9172FC0}"/>
            </a:ext>
          </a:extLst>
        </xdr:cNvPr>
        <xdr:cNvSpPr/>
      </xdr:nvSpPr>
      <xdr:spPr>
        <a:xfrm>
          <a:off x="179374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3" name="フローチャート: 判断 662">
          <a:extLst>
            <a:ext uri="{FF2B5EF4-FFF2-40B4-BE49-F238E27FC236}">
              <a16:creationId xmlns:a16="http://schemas.microsoft.com/office/drawing/2014/main" id="{45D91AE2-57DF-485D-9191-D30B3BFB325A}"/>
            </a:ext>
          </a:extLst>
        </xdr:cNvPr>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64" name="フローチャート: 判断 663">
          <a:extLst>
            <a:ext uri="{FF2B5EF4-FFF2-40B4-BE49-F238E27FC236}">
              <a16:creationId xmlns:a16="http://schemas.microsoft.com/office/drawing/2014/main" id="{772A8491-F0AD-4104-B126-F3D6E530FF90}"/>
            </a:ext>
          </a:extLst>
        </xdr:cNvPr>
        <xdr:cNvSpPr/>
      </xdr:nvSpPr>
      <xdr:spPr>
        <a:xfrm>
          <a:off x="1638808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8AD0C3D2-59D3-4791-A658-6EB66ED8FB8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D5AC7267-7F9B-49CF-995F-9ED0D1C8FE3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117F17F-9317-4083-B5AA-7B22DC9FE72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9C623DC9-F6B5-4E64-81AB-524086BC927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E4D842EC-DA10-4F43-B521-73977763DAD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70" name="楕円 669">
          <a:extLst>
            <a:ext uri="{FF2B5EF4-FFF2-40B4-BE49-F238E27FC236}">
              <a16:creationId xmlns:a16="http://schemas.microsoft.com/office/drawing/2014/main" id="{798E6BBF-AE80-4E5D-B5A2-C9683D7CF835}"/>
            </a:ext>
          </a:extLst>
        </xdr:cNvPr>
        <xdr:cNvSpPr/>
      </xdr:nvSpPr>
      <xdr:spPr>
        <a:xfrm>
          <a:off x="1945894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671" name="【消防施設】&#10;一人当たり面積該当値テキスト">
          <a:extLst>
            <a:ext uri="{FF2B5EF4-FFF2-40B4-BE49-F238E27FC236}">
              <a16:creationId xmlns:a16="http://schemas.microsoft.com/office/drawing/2014/main" id="{C37E8D32-366F-4786-B0AA-6BBDF777A1F3}"/>
            </a:ext>
          </a:extLst>
        </xdr:cNvPr>
        <xdr:cNvSpPr txBox="1"/>
      </xdr:nvSpPr>
      <xdr:spPr>
        <a:xfrm>
          <a:off x="19547840" y="142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58165</xdr:rowOff>
    </xdr:from>
    <xdr:to>
      <xdr:col>107</xdr:col>
      <xdr:colOff>101600</xdr:colOff>
      <xdr:row>85</xdr:row>
      <xdr:rowOff>159765</xdr:rowOff>
    </xdr:to>
    <xdr:sp macro="" textlink="">
      <xdr:nvSpPr>
        <xdr:cNvPr id="672" name="楕円 671">
          <a:extLst>
            <a:ext uri="{FF2B5EF4-FFF2-40B4-BE49-F238E27FC236}">
              <a16:creationId xmlns:a16="http://schemas.microsoft.com/office/drawing/2014/main" id="{AB24E04E-BCF3-4220-B9D0-B6538F9891A8}"/>
            </a:ext>
          </a:extLst>
        </xdr:cNvPr>
        <xdr:cNvSpPr/>
      </xdr:nvSpPr>
      <xdr:spPr>
        <a:xfrm>
          <a:off x="1793748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673" name="楕円 672">
          <a:extLst>
            <a:ext uri="{FF2B5EF4-FFF2-40B4-BE49-F238E27FC236}">
              <a16:creationId xmlns:a16="http://schemas.microsoft.com/office/drawing/2014/main" id="{7193E254-22FE-4BBD-AFCC-0E8B88BC3289}"/>
            </a:ext>
          </a:extLst>
        </xdr:cNvPr>
        <xdr:cNvSpPr/>
      </xdr:nvSpPr>
      <xdr:spPr>
        <a:xfrm>
          <a:off x="1716278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674" name="直線コネクタ 673">
          <a:extLst>
            <a:ext uri="{FF2B5EF4-FFF2-40B4-BE49-F238E27FC236}">
              <a16:creationId xmlns:a16="http://schemas.microsoft.com/office/drawing/2014/main" id="{00A87F0B-B4DC-4222-82D3-26B61B7150F6}"/>
            </a:ext>
          </a:extLst>
        </xdr:cNvPr>
        <xdr:cNvCxnSpPr/>
      </xdr:nvCxnSpPr>
      <xdr:spPr>
        <a:xfrm>
          <a:off x="17213580" y="1435836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675" name="楕円 674">
          <a:extLst>
            <a:ext uri="{FF2B5EF4-FFF2-40B4-BE49-F238E27FC236}">
              <a16:creationId xmlns:a16="http://schemas.microsoft.com/office/drawing/2014/main" id="{04711FD4-3B15-43BF-97DB-FD60CF5F6C84}"/>
            </a:ext>
          </a:extLst>
        </xdr:cNvPr>
        <xdr:cNvSpPr/>
      </xdr:nvSpPr>
      <xdr:spPr>
        <a:xfrm>
          <a:off x="16388080" y="14307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108965</xdr:rowOff>
    </xdr:to>
    <xdr:cxnSp macro="">
      <xdr:nvCxnSpPr>
        <xdr:cNvPr id="676" name="直線コネクタ 675">
          <a:extLst>
            <a:ext uri="{FF2B5EF4-FFF2-40B4-BE49-F238E27FC236}">
              <a16:creationId xmlns:a16="http://schemas.microsoft.com/office/drawing/2014/main" id="{B1AEEBF0-AAFB-4347-AA77-5DCD2C4FBC8F}"/>
            </a:ext>
          </a:extLst>
        </xdr:cNvPr>
        <xdr:cNvCxnSpPr/>
      </xdr:nvCxnSpPr>
      <xdr:spPr>
        <a:xfrm>
          <a:off x="16431260" y="1435836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677" name="n_1aveValue【消防施設】&#10;一人当たり面積">
          <a:extLst>
            <a:ext uri="{FF2B5EF4-FFF2-40B4-BE49-F238E27FC236}">
              <a16:creationId xmlns:a16="http://schemas.microsoft.com/office/drawing/2014/main" id="{C43E4430-A73D-4469-979B-D6BB40852D0B}"/>
            </a:ext>
          </a:extLst>
        </xdr:cNvPr>
        <xdr:cNvSpPr txBox="1"/>
      </xdr:nvSpPr>
      <xdr:spPr>
        <a:xfrm>
          <a:off x="18561127" y="138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678" name="n_2aveValue【消防施設】&#10;一人当たり面積">
          <a:extLst>
            <a:ext uri="{FF2B5EF4-FFF2-40B4-BE49-F238E27FC236}">
              <a16:creationId xmlns:a16="http://schemas.microsoft.com/office/drawing/2014/main" id="{85E1C42F-B064-432E-8239-0495BFBDF9CF}"/>
            </a:ext>
          </a:extLst>
        </xdr:cNvPr>
        <xdr:cNvSpPr txBox="1"/>
      </xdr:nvSpPr>
      <xdr:spPr>
        <a:xfrm>
          <a:off x="177762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79" name="n_3aveValue【消防施設】&#10;一人当たり面積">
          <a:extLst>
            <a:ext uri="{FF2B5EF4-FFF2-40B4-BE49-F238E27FC236}">
              <a16:creationId xmlns:a16="http://schemas.microsoft.com/office/drawing/2014/main" id="{33CE9630-A739-4991-B685-3FE408606219}"/>
            </a:ext>
          </a:extLst>
        </xdr:cNvPr>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680" name="n_4aveValue【消防施設】&#10;一人当たり面積">
          <a:extLst>
            <a:ext uri="{FF2B5EF4-FFF2-40B4-BE49-F238E27FC236}">
              <a16:creationId xmlns:a16="http://schemas.microsoft.com/office/drawing/2014/main" id="{2ABD6EAC-2656-4956-92B3-29C481A79F1B}"/>
            </a:ext>
          </a:extLst>
        </xdr:cNvPr>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681" name="n_2mainValue【消防施設】&#10;一人当たり面積">
          <a:extLst>
            <a:ext uri="{FF2B5EF4-FFF2-40B4-BE49-F238E27FC236}">
              <a16:creationId xmlns:a16="http://schemas.microsoft.com/office/drawing/2014/main" id="{6D0774C7-4FE2-482B-A645-A4889DCD0EF4}"/>
            </a:ext>
          </a:extLst>
        </xdr:cNvPr>
        <xdr:cNvSpPr txBox="1"/>
      </xdr:nvSpPr>
      <xdr:spPr>
        <a:xfrm>
          <a:off x="1777626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682" name="n_3mainValue【消防施設】&#10;一人当たり面積">
          <a:extLst>
            <a:ext uri="{FF2B5EF4-FFF2-40B4-BE49-F238E27FC236}">
              <a16:creationId xmlns:a16="http://schemas.microsoft.com/office/drawing/2014/main" id="{3881DD5E-2A71-418C-B97E-6B36A7161D45}"/>
            </a:ext>
          </a:extLst>
        </xdr:cNvPr>
        <xdr:cNvSpPr txBox="1"/>
      </xdr:nvSpPr>
      <xdr:spPr>
        <a:xfrm>
          <a:off x="1700156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683" name="n_4mainValue【消防施設】&#10;一人当たり面積">
          <a:extLst>
            <a:ext uri="{FF2B5EF4-FFF2-40B4-BE49-F238E27FC236}">
              <a16:creationId xmlns:a16="http://schemas.microsoft.com/office/drawing/2014/main" id="{4825318E-7091-4445-800B-622C9F3D7CD1}"/>
            </a:ext>
          </a:extLst>
        </xdr:cNvPr>
        <xdr:cNvSpPr txBox="1"/>
      </xdr:nvSpPr>
      <xdr:spPr>
        <a:xfrm>
          <a:off x="1622686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DEFFD506-FF52-417D-BDD4-3A4DA42D498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C5138D7C-CBFC-487D-BA71-4A06C3729DB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601A1A37-1F5C-4A89-8A94-FEB181610EB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9D0CE740-A39A-434A-A660-EC791AD814B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55ABDC6F-46F4-48C6-8463-11C4ABC7EB9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BFB601E5-300C-4B5F-9F3B-642E5AEB9AD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41D795E9-05C5-46A6-85B9-1E2292D7492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6F619797-5EAC-439E-9E84-FCE0ED547D4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FAE1DF62-8E89-413C-8BA4-5CEA2EE218E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FEF9D664-3CF9-4216-9C70-330E91CD06E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a:extLst>
            <a:ext uri="{FF2B5EF4-FFF2-40B4-BE49-F238E27FC236}">
              <a16:creationId xmlns:a16="http://schemas.microsoft.com/office/drawing/2014/main" id="{2674F674-9C76-4E56-BBD4-6E9F7575CEE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E31C3B12-CBD8-48F8-ADE9-6CF171D95ABA}"/>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id="{43716482-FD5A-4F92-BC4A-33F405CF4F78}"/>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44EA722B-B10B-42F5-98B1-55B4C796704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47F42351-7D73-451C-9126-168FB3A8824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00314353-D141-4587-8BDB-6C897407F94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709E91D4-86F0-4CD7-8E2A-00292C983BD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EE639053-4A58-4C01-9D3D-856C4AAE22D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C3E12D33-DEAC-4876-B8E0-0347E7E36316}"/>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DB3F1B4B-1FB9-4074-96BF-783CAAB18A4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0E274350-8291-42C5-9265-43B3D1CD700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6337FCBD-2EE5-45C6-96B5-1CE7EFB18B4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6" name="テキスト ボックス 705">
          <a:extLst>
            <a:ext uri="{FF2B5EF4-FFF2-40B4-BE49-F238E27FC236}">
              <a16:creationId xmlns:a16="http://schemas.microsoft.com/office/drawing/2014/main" id="{7BC2970C-81EE-4CFB-941C-1E44ECCC6A74}"/>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E4A66902-A78C-4560-B99B-A39F9DA5B1A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a:extLst>
            <a:ext uri="{FF2B5EF4-FFF2-40B4-BE49-F238E27FC236}">
              <a16:creationId xmlns:a16="http://schemas.microsoft.com/office/drawing/2014/main" id="{22983CB0-9303-494A-821D-1032648B6B2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09" name="直線コネクタ 708">
          <a:extLst>
            <a:ext uri="{FF2B5EF4-FFF2-40B4-BE49-F238E27FC236}">
              <a16:creationId xmlns:a16="http://schemas.microsoft.com/office/drawing/2014/main" id="{A175CC19-A7B9-4873-B00B-4AD0CD609E39}"/>
            </a:ext>
          </a:extLst>
        </xdr:cNvPr>
        <xdr:cNvCxnSpPr/>
      </xdr:nvCxnSpPr>
      <xdr:spPr>
        <a:xfrm flipV="1">
          <a:off x="14375764" y="16746039"/>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10" name="【庁舎】&#10;有形固定資産減価償却率最小値テキスト">
          <a:extLst>
            <a:ext uri="{FF2B5EF4-FFF2-40B4-BE49-F238E27FC236}">
              <a16:creationId xmlns:a16="http://schemas.microsoft.com/office/drawing/2014/main" id="{C5FFBDBF-EE78-44A8-AA44-22A0107766A5}"/>
            </a:ext>
          </a:extLst>
        </xdr:cNvPr>
        <xdr:cNvSpPr txBox="1"/>
      </xdr:nvSpPr>
      <xdr:spPr>
        <a:xfrm>
          <a:off x="1441450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11" name="直線コネクタ 710">
          <a:extLst>
            <a:ext uri="{FF2B5EF4-FFF2-40B4-BE49-F238E27FC236}">
              <a16:creationId xmlns:a16="http://schemas.microsoft.com/office/drawing/2014/main" id="{EE6B0D12-29A8-420B-BEA0-BA09D5B0C9A2}"/>
            </a:ext>
          </a:extLst>
        </xdr:cNvPr>
        <xdr:cNvCxnSpPr/>
      </xdr:nvCxnSpPr>
      <xdr:spPr>
        <a:xfrm>
          <a:off x="142875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12" name="【庁舎】&#10;有形固定資産減価償却率最大値テキスト">
          <a:extLst>
            <a:ext uri="{FF2B5EF4-FFF2-40B4-BE49-F238E27FC236}">
              <a16:creationId xmlns:a16="http://schemas.microsoft.com/office/drawing/2014/main" id="{0FB980D3-8DB3-46B7-A377-7F7975914A71}"/>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13" name="直線コネクタ 712">
          <a:extLst>
            <a:ext uri="{FF2B5EF4-FFF2-40B4-BE49-F238E27FC236}">
              <a16:creationId xmlns:a16="http://schemas.microsoft.com/office/drawing/2014/main" id="{F0B2DF88-27D3-4E3C-8B2E-443E5B4A4AC2}"/>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14" name="【庁舎】&#10;有形固定資産減価償却率平均値テキスト">
          <a:extLst>
            <a:ext uri="{FF2B5EF4-FFF2-40B4-BE49-F238E27FC236}">
              <a16:creationId xmlns:a16="http://schemas.microsoft.com/office/drawing/2014/main" id="{F2671FFD-B6EF-47C6-95E5-566CA5F40689}"/>
            </a:ext>
          </a:extLst>
        </xdr:cNvPr>
        <xdr:cNvSpPr txBox="1"/>
      </xdr:nvSpPr>
      <xdr:spPr>
        <a:xfrm>
          <a:off x="14414500"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15" name="フローチャート: 判断 714">
          <a:extLst>
            <a:ext uri="{FF2B5EF4-FFF2-40B4-BE49-F238E27FC236}">
              <a16:creationId xmlns:a16="http://schemas.microsoft.com/office/drawing/2014/main" id="{DEDFD7A7-17C8-4A41-87DD-4BFEF0454E69}"/>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16" name="フローチャート: 判断 715">
          <a:extLst>
            <a:ext uri="{FF2B5EF4-FFF2-40B4-BE49-F238E27FC236}">
              <a16:creationId xmlns:a16="http://schemas.microsoft.com/office/drawing/2014/main" id="{B03D10B3-974F-4C9C-9A33-4DE22B235089}"/>
            </a:ext>
          </a:extLst>
        </xdr:cNvPr>
        <xdr:cNvSpPr/>
      </xdr:nvSpPr>
      <xdr:spPr>
        <a:xfrm>
          <a:off x="1357884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17" name="フローチャート: 判断 716">
          <a:extLst>
            <a:ext uri="{FF2B5EF4-FFF2-40B4-BE49-F238E27FC236}">
              <a16:creationId xmlns:a16="http://schemas.microsoft.com/office/drawing/2014/main" id="{2C4FD3A2-AE12-4E7E-817A-1D82E3A1EC22}"/>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18" name="フローチャート: 判断 717">
          <a:extLst>
            <a:ext uri="{FF2B5EF4-FFF2-40B4-BE49-F238E27FC236}">
              <a16:creationId xmlns:a16="http://schemas.microsoft.com/office/drawing/2014/main" id="{E92C3BF8-F407-4AB0-88C7-6C88637352E6}"/>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19" name="フローチャート: 判断 718">
          <a:extLst>
            <a:ext uri="{FF2B5EF4-FFF2-40B4-BE49-F238E27FC236}">
              <a16:creationId xmlns:a16="http://schemas.microsoft.com/office/drawing/2014/main" id="{3B11329D-47A6-4561-AC3D-60BB916F6FC7}"/>
            </a:ext>
          </a:extLst>
        </xdr:cNvPr>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F60597B-869C-4D8F-BEB2-0061AAEDC62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EF4EDB96-55D3-4570-8892-FB81F80BE74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A4E41F3F-87AC-42C6-B501-B9C25E8D704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AF12C10F-25B0-41B6-A8CA-29E08BB3B7F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460203E9-8280-4323-AB44-C6CE2C9436A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25" name="楕円 724">
          <a:extLst>
            <a:ext uri="{FF2B5EF4-FFF2-40B4-BE49-F238E27FC236}">
              <a16:creationId xmlns:a16="http://schemas.microsoft.com/office/drawing/2014/main" id="{F5066A1B-8D66-4354-8F0F-77812A9BFCEC}"/>
            </a:ext>
          </a:extLst>
        </xdr:cNvPr>
        <xdr:cNvSpPr/>
      </xdr:nvSpPr>
      <xdr:spPr>
        <a:xfrm>
          <a:off x="14325600" y="174229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7456</xdr:rowOff>
    </xdr:from>
    <xdr:ext cx="405111" cy="259045"/>
    <xdr:sp macro="" textlink="">
      <xdr:nvSpPr>
        <xdr:cNvPr id="726" name="【庁舎】&#10;有形固定資産減価償却率該当値テキスト">
          <a:extLst>
            <a:ext uri="{FF2B5EF4-FFF2-40B4-BE49-F238E27FC236}">
              <a16:creationId xmlns:a16="http://schemas.microsoft.com/office/drawing/2014/main" id="{D170F5B2-0E2D-4735-87D3-956282E280E3}"/>
            </a:ext>
          </a:extLst>
        </xdr:cNvPr>
        <xdr:cNvSpPr txBox="1"/>
      </xdr:nvSpPr>
      <xdr:spPr>
        <a:xfrm>
          <a:off x="14414500" y="1727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152763</xdr:rowOff>
    </xdr:from>
    <xdr:to>
      <xdr:col>76</xdr:col>
      <xdr:colOff>165100</xdr:colOff>
      <xdr:row>104</xdr:row>
      <xdr:rowOff>82913</xdr:rowOff>
    </xdr:to>
    <xdr:sp macro="" textlink="">
      <xdr:nvSpPr>
        <xdr:cNvPr id="727" name="楕円 726">
          <a:extLst>
            <a:ext uri="{FF2B5EF4-FFF2-40B4-BE49-F238E27FC236}">
              <a16:creationId xmlns:a16="http://schemas.microsoft.com/office/drawing/2014/main" id="{A0AB29B3-FE88-49F8-B921-BC637D28D4D1}"/>
            </a:ext>
          </a:extLst>
        </xdr:cNvPr>
        <xdr:cNvSpPr/>
      </xdr:nvSpPr>
      <xdr:spPr>
        <a:xfrm>
          <a:off x="12804140" y="174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120106</xdr:rowOff>
    </xdr:from>
    <xdr:to>
      <xdr:col>72</xdr:col>
      <xdr:colOff>38100</xdr:colOff>
      <xdr:row>104</xdr:row>
      <xdr:rowOff>50256</xdr:rowOff>
    </xdr:to>
    <xdr:sp macro="" textlink="">
      <xdr:nvSpPr>
        <xdr:cNvPr id="728" name="楕円 727">
          <a:extLst>
            <a:ext uri="{FF2B5EF4-FFF2-40B4-BE49-F238E27FC236}">
              <a16:creationId xmlns:a16="http://schemas.microsoft.com/office/drawing/2014/main" id="{C651F733-1E46-41D6-A93D-8E040A8FF206}"/>
            </a:ext>
          </a:extLst>
        </xdr:cNvPr>
        <xdr:cNvSpPr/>
      </xdr:nvSpPr>
      <xdr:spPr>
        <a:xfrm>
          <a:off x="12029440" y="17387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170906</xdr:rowOff>
    </xdr:from>
    <xdr:to>
      <xdr:col>76</xdr:col>
      <xdr:colOff>114300</xdr:colOff>
      <xdr:row>104</xdr:row>
      <xdr:rowOff>32113</xdr:rowOff>
    </xdr:to>
    <xdr:cxnSp macro="">
      <xdr:nvCxnSpPr>
        <xdr:cNvPr id="729" name="直線コネクタ 728">
          <a:extLst>
            <a:ext uri="{FF2B5EF4-FFF2-40B4-BE49-F238E27FC236}">
              <a16:creationId xmlns:a16="http://schemas.microsoft.com/office/drawing/2014/main" id="{780964E0-CE95-4588-91D7-E67E783254D0}"/>
            </a:ext>
          </a:extLst>
        </xdr:cNvPr>
        <xdr:cNvCxnSpPr/>
      </xdr:nvCxnSpPr>
      <xdr:spPr>
        <a:xfrm>
          <a:off x="12072620" y="17437826"/>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87449</xdr:rowOff>
    </xdr:from>
    <xdr:to>
      <xdr:col>67</xdr:col>
      <xdr:colOff>101600</xdr:colOff>
      <xdr:row>104</xdr:row>
      <xdr:rowOff>17599</xdr:rowOff>
    </xdr:to>
    <xdr:sp macro="" textlink="">
      <xdr:nvSpPr>
        <xdr:cNvPr id="730" name="楕円 729">
          <a:extLst>
            <a:ext uri="{FF2B5EF4-FFF2-40B4-BE49-F238E27FC236}">
              <a16:creationId xmlns:a16="http://schemas.microsoft.com/office/drawing/2014/main" id="{A6BBD1CB-D80C-439D-88F4-4F3857F38012}"/>
            </a:ext>
          </a:extLst>
        </xdr:cNvPr>
        <xdr:cNvSpPr/>
      </xdr:nvSpPr>
      <xdr:spPr>
        <a:xfrm>
          <a:off x="11231880" y="17354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138249</xdr:rowOff>
    </xdr:from>
    <xdr:to>
      <xdr:col>71</xdr:col>
      <xdr:colOff>177800</xdr:colOff>
      <xdr:row>103</xdr:row>
      <xdr:rowOff>170906</xdr:rowOff>
    </xdr:to>
    <xdr:cxnSp macro="">
      <xdr:nvCxnSpPr>
        <xdr:cNvPr id="731" name="直線コネクタ 730">
          <a:extLst>
            <a:ext uri="{FF2B5EF4-FFF2-40B4-BE49-F238E27FC236}">
              <a16:creationId xmlns:a16="http://schemas.microsoft.com/office/drawing/2014/main" id="{BA1F923E-B157-4210-8A3E-25C29D8B41AB}"/>
            </a:ext>
          </a:extLst>
        </xdr:cNvPr>
        <xdr:cNvCxnSpPr/>
      </xdr:nvCxnSpPr>
      <xdr:spPr>
        <a:xfrm>
          <a:off x="11282680" y="1740516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32" name="n_1aveValue【庁舎】&#10;有形固定資産減価償却率">
          <a:extLst>
            <a:ext uri="{FF2B5EF4-FFF2-40B4-BE49-F238E27FC236}">
              <a16:creationId xmlns:a16="http://schemas.microsoft.com/office/drawing/2014/main" id="{F9BED4F9-58C6-4BFB-BB8A-16BE4731752A}"/>
            </a:ext>
          </a:extLst>
        </xdr:cNvPr>
        <xdr:cNvSpPr txBox="1"/>
      </xdr:nvSpPr>
      <xdr:spPr>
        <a:xfrm>
          <a:off x="1343724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33" name="n_2aveValue【庁舎】&#10;有形固定資産減価償却率">
          <a:extLst>
            <a:ext uri="{FF2B5EF4-FFF2-40B4-BE49-F238E27FC236}">
              <a16:creationId xmlns:a16="http://schemas.microsoft.com/office/drawing/2014/main" id="{9145581B-E42B-4F9B-BAB1-428EFE0BF9AD}"/>
            </a:ext>
          </a:extLst>
        </xdr:cNvPr>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34" name="n_3aveValue【庁舎】&#10;有形固定資産減価償却率">
          <a:extLst>
            <a:ext uri="{FF2B5EF4-FFF2-40B4-BE49-F238E27FC236}">
              <a16:creationId xmlns:a16="http://schemas.microsoft.com/office/drawing/2014/main" id="{BBC14D0D-4189-4A92-95F3-C947B0168117}"/>
            </a:ext>
          </a:extLst>
        </xdr:cNvPr>
        <xdr:cNvSpPr txBox="1"/>
      </xdr:nvSpPr>
      <xdr:spPr>
        <a:xfrm>
          <a:off x="11900544"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735" name="n_4aveValue【庁舎】&#10;有形固定資産減価償却率">
          <a:extLst>
            <a:ext uri="{FF2B5EF4-FFF2-40B4-BE49-F238E27FC236}">
              <a16:creationId xmlns:a16="http://schemas.microsoft.com/office/drawing/2014/main" id="{D8166E51-AEE4-40E3-8866-F1A296111C87}"/>
            </a:ext>
          </a:extLst>
        </xdr:cNvPr>
        <xdr:cNvSpPr txBox="1"/>
      </xdr:nvSpPr>
      <xdr:spPr>
        <a:xfrm>
          <a:off x="11102984"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736" name="n_2mainValue【庁舎】&#10;有形固定資産減価償却率">
          <a:extLst>
            <a:ext uri="{FF2B5EF4-FFF2-40B4-BE49-F238E27FC236}">
              <a16:creationId xmlns:a16="http://schemas.microsoft.com/office/drawing/2014/main" id="{A1BC602E-2356-4392-A38F-F43A8E931684}"/>
            </a:ext>
          </a:extLst>
        </xdr:cNvPr>
        <xdr:cNvSpPr txBox="1"/>
      </xdr:nvSpPr>
      <xdr:spPr>
        <a:xfrm>
          <a:off x="126752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66783</xdr:rowOff>
    </xdr:from>
    <xdr:ext cx="405111" cy="259045"/>
    <xdr:sp macro="" textlink="">
      <xdr:nvSpPr>
        <xdr:cNvPr id="737" name="n_3mainValue【庁舎】&#10;有形固定資産減価償却率">
          <a:extLst>
            <a:ext uri="{FF2B5EF4-FFF2-40B4-BE49-F238E27FC236}">
              <a16:creationId xmlns:a16="http://schemas.microsoft.com/office/drawing/2014/main" id="{D1993386-E463-4796-8AE2-98245F131030}"/>
            </a:ext>
          </a:extLst>
        </xdr:cNvPr>
        <xdr:cNvSpPr txBox="1"/>
      </xdr:nvSpPr>
      <xdr:spPr>
        <a:xfrm>
          <a:off x="119005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34126</xdr:rowOff>
    </xdr:from>
    <xdr:ext cx="405111" cy="259045"/>
    <xdr:sp macro="" textlink="">
      <xdr:nvSpPr>
        <xdr:cNvPr id="738" name="n_4mainValue【庁舎】&#10;有形固定資産減価償却率">
          <a:extLst>
            <a:ext uri="{FF2B5EF4-FFF2-40B4-BE49-F238E27FC236}">
              <a16:creationId xmlns:a16="http://schemas.microsoft.com/office/drawing/2014/main" id="{000A5551-AA63-483A-8452-DFB1E0C4FCB7}"/>
            </a:ext>
          </a:extLst>
        </xdr:cNvPr>
        <xdr:cNvSpPr txBox="1"/>
      </xdr:nvSpPr>
      <xdr:spPr>
        <a:xfrm>
          <a:off x="1110298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a16="http://schemas.microsoft.com/office/drawing/2014/main" id="{41544AD5-A5F9-4112-9DBA-72A459AC118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a16="http://schemas.microsoft.com/office/drawing/2014/main" id="{FDDB2922-B2D2-437C-8C49-EAF5EFED817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a16="http://schemas.microsoft.com/office/drawing/2014/main" id="{D726A4A3-C0B2-4742-A8B5-F8C8A6B163C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a16="http://schemas.microsoft.com/office/drawing/2014/main" id="{E7E007EA-940F-4E59-8FA4-322D41FE927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a16="http://schemas.microsoft.com/office/drawing/2014/main" id="{B5AE46FD-0539-48D6-A23E-C35A123D83C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a16="http://schemas.microsoft.com/office/drawing/2014/main" id="{3359C0F9-E24B-4369-BA69-19BF3552C13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a16="http://schemas.microsoft.com/office/drawing/2014/main" id="{0E67EA3B-74E4-46E3-A49A-9E5D26949D4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5BED9E2C-4E9E-4E10-B4E9-C44D5B10DED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a:extLst>
            <a:ext uri="{FF2B5EF4-FFF2-40B4-BE49-F238E27FC236}">
              <a16:creationId xmlns:a16="http://schemas.microsoft.com/office/drawing/2014/main" id="{E191A50F-8B68-4F20-8861-654FF0B10BD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a:extLst>
            <a:ext uri="{FF2B5EF4-FFF2-40B4-BE49-F238E27FC236}">
              <a16:creationId xmlns:a16="http://schemas.microsoft.com/office/drawing/2014/main" id="{F93DA90E-F7AA-4E05-B1C6-FF81A674979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9" name="直線コネクタ 748">
          <a:extLst>
            <a:ext uri="{FF2B5EF4-FFF2-40B4-BE49-F238E27FC236}">
              <a16:creationId xmlns:a16="http://schemas.microsoft.com/office/drawing/2014/main" id="{0B6E08E2-5A68-4D52-B7D1-AB893253AB22}"/>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120F7F1B-0D9C-4846-BD07-B569AC32967E}"/>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1" name="直線コネクタ 750">
          <a:extLst>
            <a:ext uri="{FF2B5EF4-FFF2-40B4-BE49-F238E27FC236}">
              <a16:creationId xmlns:a16="http://schemas.microsoft.com/office/drawing/2014/main" id="{53358D91-8E6A-43E9-A0D5-43D9836662DB}"/>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2" name="テキスト ボックス 751">
          <a:extLst>
            <a:ext uri="{FF2B5EF4-FFF2-40B4-BE49-F238E27FC236}">
              <a16:creationId xmlns:a16="http://schemas.microsoft.com/office/drawing/2014/main" id="{D9C27218-FB0B-4973-989A-47B4D7B3AD3A}"/>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3" name="直線コネクタ 752">
          <a:extLst>
            <a:ext uri="{FF2B5EF4-FFF2-40B4-BE49-F238E27FC236}">
              <a16:creationId xmlns:a16="http://schemas.microsoft.com/office/drawing/2014/main" id="{C82830C8-F8E1-41F2-BB48-AE3E512FC9EE}"/>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4" name="テキスト ボックス 753">
          <a:extLst>
            <a:ext uri="{FF2B5EF4-FFF2-40B4-BE49-F238E27FC236}">
              <a16:creationId xmlns:a16="http://schemas.microsoft.com/office/drawing/2014/main" id="{34118998-8628-41E4-A1C9-D547D01B07DA}"/>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5" name="直線コネクタ 754">
          <a:extLst>
            <a:ext uri="{FF2B5EF4-FFF2-40B4-BE49-F238E27FC236}">
              <a16:creationId xmlns:a16="http://schemas.microsoft.com/office/drawing/2014/main" id="{D995E1E3-DE97-4549-B3B4-E13796118A66}"/>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6" name="テキスト ボックス 755">
          <a:extLst>
            <a:ext uri="{FF2B5EF4-FFF2-40B4-BE49-F238E27FC236}">
              <a16:creationId xmlns:a16="http://schemas.microsoft.com/office/drawing/2014/main" id="{AB56983C-C20D-4941-95F6-8E688E8F8B11}"/>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7" name="直線コネクタ 756">
          <a:extLst>
            <a:ext uri="{FF2B5EF4-FFF2-40B4-BE49-F238E27FC236}">
              <a16:creationId xmlns:a16="http://schemas.microsoft.com/office/drawing/2014/main" id="{17D104B4-0C39-49BD-A6AF-ABA2D84A86B1}"/>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8" name="テキスト ボックス 757">
          <a:extLst>
            <a:ext uri="{FF2B5EF4-FFF2-40B4-BE49-F238E27FC236}">
              <a16:creationId xmlns:a16="http://schemas.microsoft.com/office/drawing/2014/main" id="{DF9EE1C0-473C-4738-902C-48D8ED0B490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9" name="直線コネクタ 758">
          <a:extLst>
            <a:ext uri="{FF2B5EF4-FFF2-40B4-BE49-F238E27FC236}">
              <a16:creationId xmlns:a16="http://schemas.microsoft.com/office/drawing/2014/main" id="{B684D570-94A1-46FB-84D7-24F8C0792BC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0" name="テキスト ボックス 759">
          <a:extLst>
            <a:ext uri="{FF2B5EF4-FFF2-40B4-BE49-F238E27FC236}">
              <a16:creationId xmlns:a16="http://schemas.microsoft.com/office/drawing/2014/main" id="{94EB367C-5AFD-4B25-A1F4-1FB37B60D357}"/>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a:extLst>
            <a:ext uri="{FF2B5EF4-FFF2-40B4-BE49-F238E27FC236}">
              <a16:creationId xmlns:a16="http://schemas.microsoft.com/office/drawing/2014/main" id="{EC803E2D-D7A2-4D59-8C0D-511E2804DCF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a:extLst>
            <a:ext uri="{FF2B5EF4-FFF2-40B4-BE49-F238E27FC236}">
              <a16:creationId xmlns:a16="http://schemas.microsoft.com/office/drawing/2014/main" id="{616F1155-6AEA-4975-9F72-3716C26F158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a:extLst>
            <a:ext uri="{FF2B5EF4-FFF2-40B4-BE49-F238E27FC236}">
              <a16:creationId xmlns:a16="http://schemas.microsoft.com/office/drawing/2014/main" id="{86D58817-D7E6-4E7F-B992-0A2C1BED166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764" name="直線コネクタ 763">
          <a:extLst>
            <a:ext uri="{FF2B5EF4-FFF2-40B4-BE49-F238E27FC236}">
              <a16:creationId xmlns:a16="http://schemas.microsoft.com/office/drawing/2014/main" id="{DFCDE40D-8B95-4619-BFF3-F0EEB20E94FE}"/>
            </a:ext>
          </a:extLst>
        </xdr:cNvPr>
        <xdr:cNvCxnSpPr/>
      </xdr:nvCxnSpPr>
      <xdr:spPr>
        <a:xfrm flipV="1">
          <a:off x="19509104" y="1690878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765" name="【庁舎】&#10;一人当たり面積最小値テキスト">
          <a:extLst>
            <a:ext uri="{FF2B5EF4-FFF2-40B4-BE49-F238E27FC236}">
              <a16:creationId xmlns:a16="http://schemas.microsoft.com/office/drawing/2014/main" id="{46CB7B38-DC57-4539-B3CF-72C7FD3B5DAA}"/>
            </a:ext>
          </a:extLst>
        </xdr:cNvPr>
        <xdr:cNvSpPr txBox="1"/>
      </xdr:nvSpPr>
      <xdr:spPr>
        <a:xfrm>
          <a:off x="1954784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766" name="直線コネクタ 765">
          <a:extLst>
            <a:ext uri="{FF2B5EF4-FFF2-40B4-BE49-F238E27FC236}">
              <a16:creationId xmlns:a16="http://schemas.microsoft.com/office/drawing/2014/main" id="{9C8716FA-AE64-4409-8528-068B0E06B65E}"/>
            </a:ext>
          </a:extLst>
        </xdr:cNvPr>
        <xdr:cNvCxnSpPr/>
      </xdr:nvCxnSpPr>
      <xdr:spPr>
        <a:xfrm>
          <a:off x="194437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7" name="【庁舎】&#10;一人当たり面積最大値テキスト">
          <a:extLst>
            <a:ext uri="{FF2B5EF4-FFF2-40B4-BE49-F238E27FC236}">
              <a16:creationId xmlns:a16="http://schemas.microsoft.com/office/drawing/2014/main" id="{5F0425B3-565D-4B67-9124-BD62DCA788B6}"/>
            </a:ext>
          </a:extLst>
        </xdr:cNvPr>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8" name="直線コネクタ 767">
          <a:extLst>
            <a:ext uri="{FF2B5EF4-FFF2-40B4-BE49-F238E27FC236}">
              <a16:creationId xmlns:a16="http://schemas.microsoft.com/office/drawing/2014/main" id="{0035BB64-C3AE-4C0F-95ED-87CF6765E5E2}"/>
            </a:ext>
          </a:extLst>
        </xdr:cNvPr>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769" name="【庁舎】&#10;一人当たり面積平均値テキスト">
          <a:extLst>
            <a:ext uri="{FF2B5EF4-FFF2-40B4-BE49-F238E27FC236}">
              <a16:creationId xmlns:a16="http://schemas.microsoft.com/office/drawing/2014/main" id="{B64488E0-13DD-49D0-BB06-E72D58CB5C01}"/>
            </a:ext>
          </a:extLst>
        </xdr:cNvPr>
        <xdr:cNvSpPr txBox="1"/>
      </xdr:nvSpPr>
      <xdr:spPr>
        <a:xfrm>
          <a:off x="1954784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770" name="フローチャート: 判断 769">
          <a:extLst>
            <a:ext uri="{FF2B5EF4-FFF2-40B4-BE49-F238E27FC236}">
              <a16:creationId xmlns:a16="http://schemas.microsoft.com/office/drawing/2014/main" id="{1A0192A9-059B-4E20-8519-71BC3804A289}"/>
            </a:ext>
          </a:extLst>
        </xdr:cNvPr>
        <xdr:cNvSpPr/>
      </xdr:nvSpPr>
      <xdr:spPr>
        <a:xfrm>
          <a:off x="19458940" y="1784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771" name="フローチャート: 判断 770">
          <a:extLst>
            <a:ext uri="{FF2B5EF4-FFF2-40B4-BE49-F238E27FC236}">
              <a16:creationId xmlns:a16="http://schemas.microsoft.com/office/drawing/2014/main" id="{4AB685BA-CEA6-4C04-9232-1CB20A0384C9}"/>
            </a:ext>
          </a:extLst>
        </xdr:cNvPr>
        <xdr:cNvSpPr/>
      </xdr:nvSpPr>
      <xdr:spPr>
        <a:xfrm>
          <a:off x="18735040" y="17871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72" name="フローチャート: 判断 771">
          <a:extLst>
            <a:ext uri="{FF2B5EF4-FFF2-40B4-BE49-F238E27FC236}">
              <a16:creationId xmlns:a16="http://schemas.microsoft.com/office/drawing/2014/main" id="{E3BDB930-1096-42D8-8037-9A4772CA699B}"/>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773" name="フローチャート: 判断 772">
          <a:extLst>
            <a:ext uri="{FF2B5EF4-FFF2-40B4-BE49-F238E27FC236}">
              <a16:creationId xmlns:a16="http://schemas.microsoft.com/office/drawing/2014/main" id="{59F439AA-5111-4480-A6E2-DEF7838C1E38}"/>
            </a:ext>
          </a:extLst>
        </xdr:cNvPr>
        <xdr:cNvSpPr/>
      </xdr:nvSpPr>
      <xdr:spPr>
        <a:xfrm>
          <a:off x="171627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774" name="フローチャート: 判断 773">
          <a:extLst>
            <a:ext uri="{FF2B5EF4-FFF2-40B4-BE49-F238E27FC236}">
              <a16:creationId xmlns:a16="http://schemas.microsoft.com/office/drawing/2014/main" id="{2C5206DE-ED29-45D2-BA0D-21CF5CB38715}"/>
            </a:ext>
          </a:extLst>
        </xdr:cNvPr>
        <xdr:cNvSpPr/>
      </xdr:nvSpPr>
      <xdr:spPr>
        <a:xfrm>
          <a:off x="1638808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E280628-3504-46AE-8265-B1D0CE8E956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51C8D64-871F-41C7-B436-4A0B311276F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6B0F4DF-9B1B-4F5B-BF47-1B38E1895EC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815830D-8107-443B-8A84-024B2EBEE5F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7C97A38-2DA1-4C4B-A320-D6969F36303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80" name="楕円 779">
          <a:extLst>
            <a:ext uri="{FF2B5EF4-FFF2-40B4-BE49-F238E27FC236}">
              <a16:creationId xmlns:a16="http://schemas.microsoft.com/office/drawing/2014/main" id="{46F59332-79B7-402F-BE6F-E342AE6D9E70}"/>
            </a:ext>
          </a:extLst>
        </xdr:cNvPr>
        <xdr:cNvSpPr/>
      </xdr:nvSpPr>
      <xdr:spPr>
        <a:xfrm>
          <a:off x="19458940" y="17870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781" name="【庁舎】&#10;一人当たり面積該当値テキスト">
          <a:extLst>
            <a:ext uri="{FF2B5EF4-FFF2-40B4-BE49-F238E27FC236}">
              <a16:creationId xmlns:a16="http://schemas.microsoft.com/office/drawing/2014/main" id="{9046C88A-9C33-4ADE-A08E-6B53C734910A}"/>
            </a:ext>
          </a:extLst>
        </xdr:cNvPr>
        <xdr:cNvSpPr txBox="1"/>
      </xdr:nvSpPr>
      <xdr:spPr>
        <a:xfrm>
          <a:off x="19547840" y="1784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105411</xdr:rowOff>
    </xdr:from>
    <xdr:to>
      <xdr:col>107</xdr:col>
      <xdr:colOff>101600</xdr:colOff>
      <xdr:row>107</xdr:row>
      <xdr:rowOff>35561</xdr:rowOff>
    </xdr:to>
    <xdr:sp macro="" textlink="">
      <xdr:nvSpPr>
        <xdr:cNvPr id="782" name="楕円 781">
          <a:extLst>
            <a:ext uri="{FF2B5EF4-FFF2-40B4-BE49-F238E27FC236}">
              <a16:creationId xmlns:a16="http://schemas.microsoft.com/office/drawing/2014/main" id="{8138A70A-6F11-4960-BD7B-6E183716A1C7}"/>
            </a:ext>
          </a:extLst>
        </xdr:cNvPr>
        <xdr:cNvSpPr/>
      </xdr:nvSpPr>
      <xdr:spPr>
        <a:xfrm>
          <a:off x="17937480" y="17875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83" name="楕円 782">
          <a:extLst>
            <a:ext uri="{FF2B5EF4-FFF2-40B4-BE49-F238E27FC236}">
              <a16:creationId xmlns:a16="http://schemas.microsoft.com/office/drawing/2014/main" id="{BF475A48-739C-4722-A4E9-CC03358A15C7}"/>
            </a:ext>
          </a:extLst>
        </xdr:cNvPr>
        <xdr:cNvSpPr/>
      </xdr:nvSpPr>
      <xdr:spPr>
        <a:xfrm>
          <a:off x="17162780" y="17876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157843</xdr:rowOff>
    </xdr:to>
    <xdr:cxnSp macro="">
      <xdr:nvCxnSpPr>
        <xdr:cNvPr id="784" name="直線コネクタ 783">
          <a:extLst>
            <a:ext uri="{FF2B5EF4-FFF2-40B4-BE49-F238E27FC236}">
              <a16:creationId xmlns:a16="http://schemas.microsoft.com/office/drawing/2014/main" id="{743419E1-8986-4072-B607-925E39A76ADC}"/>
            </a:ext>
          </a:extLst>
        </xdr:cNvPr>
        <xdr:cNvCxnSpPr/>
      </xdr:nvCxnSpPr>
      <xdr:spPr>
        <a:xfrm flipV="1">
          <a:off x="17213580" y="17926051"/>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108676</xdr:rowOff>
    </xdr:from>
    <xdr:to>
      <xdr:col>98</xdr:col>
      <xdr:colOff>38100</xdr:colOff>
      <xdr:row>107</xdr:row>
      <xdr:rowOff>38826</xdr:rowOff>
    </xdr:to>
    <xdr:sp macro="" textlink="">
      <xdr:nvSpPr>
        <xdr:cNvPr id="785" name="楕円 784">
          <a:extLst>
            <a:ext uri="{FF2B5EF4-FFF2-40B4-BE49-F238E27FC236}">
              <a16:creationId xmlns:a16="http://schemas.microsoft.com/office/drawing/2014/main" id="{4A865879-223E-4E21-A45E-E06DD648294D}"/>
            </a:ext>
          </a:extLst>
        </xdr:cNvPr>
        <xdr:cNvSpPr/>
      </xdr:nvSpPr>
      <xdr:spPr>
        <a:xfrm>
          <a:off x="16388080" y="17878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159476</xdr:rowOff>
    </xdr:to>
    <xdr:cxnSp macro="">
      <xdr:nvCxnSpPr>
        <xdr:cNvPr id="786" name="直線コネクタ 785">
          <a:extLst>
            <a:ext uri="{FF2B5EF4-FFF2-40B4-BE49-F238E27FC236}">
              <a16:creationId xmlns:a16="http://schemas.microsoft.com/office/drawing/2014/main" id="{1E3489C0-A04C-4F17-B600-9F7206B6B5B5}"/>
            </a:ext>
          </a:extLst>
        </xdr:cNvPr>
        <xdr:cNvCxnSpPr/>
      </xdr:nvCxnSpPr>
      <xdr:spPr>
        <a:xfrm flipV="1">
          <a:off x="16431260" y="17927683"/>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787" name="n_1aveValue【庁舎】&#10;一人当たり面積">
          <a:extLst>
            <a:ext uri="{FF2B5EF4-FFF2-40B4-BE49-F238E27FC236}">
              <a16:creationId xmlns:a16="http://schemas.microsoft.com/office/drawing/2014/main" id="{02513EDB-3B34-440C-9764-FF3225A24757}"/>
            </a:ext>
          </a:extLst>
        </xdr:cNvPr>
        <xdr:cNvSpPr txBox="1"/>
      </xdr:nvSpPr>
      <xdr:spPr>
        <a:xfrm>
          <a:off x="185611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88" name="n_2aveValue【庁舎】&#10;一人当たり面積">
          <a:extLst>
            <a:ext uri="{FF2B5EF4-FFF2-40B4-BE49-F238E27FC236}">
              <a16:creationId xmlns:a16="http://schemas.microsoft.com/office/drawing/2014/main" id="{5C47DD0A-2EB5-43EF-A83F-FB599A2E42E2}"/>
            </a:ext>
          </a:extLst>
        </xdr:cNvPr>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789" name="n_3aveValue【庁舎】&#10;一人当たり面積">
          <a:extLst>
            <a:ext uri="{FF2B5EF4-FFF2-40B4-BE49-F238E27FC236}">
              <a16:creationId xmlns:a16="http://schemas.microsoft.com/office/drawing/2014/main" id="{75FCBC95-5D43-4FB9-BBE7-769D08DD6AED}"/>
            </a:ext>
          </a:extLst>
        </xdr:cNvPr>
        <xdr:cNvSpPr txBox="1"/>
      </xdr:nvSpPr>
      <xdr:spPr>
        <a:xfrm>
          <a:off x="170015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790" name="n_4aveValue【庁舎】&#10;一人当たり面積">
          <a:extLst>
            <a:ext uri="{FF2B5EF4-FFF2-40B4-BE49-F238E27FC236}">
              <a16:creationId xmlns:a16="http://schemas.microsoft.com/office/drawing/2014/main" id="{DBB3BF86-DAAF-405E-9E35-E0C2A239EFCE}"/>
            </a:ext>
          </a:extLst>
        </xdr:cNvPr>
        <xdr:cNvSpPr txBox="1"/>
      </xdr:nvSpPr>
      <xdr:spPr>
        <a:xfrm>
          <a:off x="162268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791" name="n_2mainValue【庁舎】&#10;一人当たり面積">
          <a:extLst>
            <a:ext uri="{FF2B5EF4-FFF2-40B4-BE49-F238E27FC236}">
              <a16:creationId xmlns:a16="http://schemas.microsoft.com/office/drawing/2014/main" id="{9992718C-E2B5-445B-9ABC-06FB6FA8E079}"/>
            </a:ext>
          </a:extLst>
        </xdr:cNvPr>
        <xdr:cNvSpPr txBox="1"/>
      </xdr:nvSpPr>
      <xdr:spPr>
        <a:xfrm>
          <a:off x="17776267" y="179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92" name="n_3mainValue【庁舎】&#10;一人当たり面積">
          <a:extLst>
            <a:ext uri="{FF2B5EF4-FFF2-40B4-BE49-F238E27FC236}">
              <a16:creationId xmlns:a16="http://schemas.microsoft.com/office/drawing/2014/main" id="{437C93EF-912E-4122-BE37-CF057702D6A0}"/>
            </a:ext>
          </a:extLst>
        </xdr:cNvPr>
        <xdr:cNvSpPr txBox="1"/>
      </xdr:nvSpPr>
      <xdr:spPr>
        <a:xfrm>
          <a:off x="170015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29953</xdr:rowOff>
    </xdr:from>
    <xdr:ext cx="469744" cy="259045"/>
    <xdr:sp macro="" textlink="">
      <xdr:nvSpPr>
        <xdr:cNvPr id="793" name="n_4mainValue【庁舎】&#10;一人当たり面積">
          <a:extLst>
            <a:ext uri="{FF2B5EF4-FFF2-40B4-BE49-F238E27FC236}">
              <a16:creationId xmlns:a16="http://schemas.microsoft.com/office/drawing/2014/main" id="{E474D504-8F36-448A-90B4-269B2607EE3C}"/>
            </a:ext>
          </a:extLst>
        </xdr:cNvPr>
        <xdr:cNvSpPr txBox="1"/>
      </xdr:nvSpPr>
      <xdr:spPr>
        <a:xfrm>
          <a:off x="16226867" y="179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a:extLst>
            <a:ext uri="{FF2B5EF4-FFF2-40B4-BE49-F238E27FC236}">
              <a16:creationId xmlns:a16="http://schemas.microsoft.com/office/drawing/2014/main" id="{3E47E8FB-EE16-4E05-BAFF-7A0A739AFE6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a:extLst>
            <a:ext uri="{FF2B5EF4-FFF2-40B4-BE49-F238E27FC236}">
              <a16:creationId xmlns:a16="http://schemas.microsoft.com/office/drawing/2014/main" id="{43C7E5DB-0A21-4BF0-B5C9-97B1B5C9C25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a:extLst>
            <a:ext uri="{FF2B5EF4-FFF2-40B4-BE49-F238E27FC236}">
              <a16:creationId xmlns:a16="http://schemas.microsoft.com/office/drawing/2014/main" id="{0040EAA0-EF0B-4C57-94EC-91E587E7ECB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施設の多くで有形固定資産減価償却率が全国平均及び県内平均を上回っている。</a:t>
          </a:r>
        </a:p>
        <a:p>
          <a:r>
            <a:rPr kumimoji="1" lang="ja-JP" altLang="en-US" sz="1300">
              <a:latin typeface="ＭＳ Ｐゴシック" panose="020B0600070205080204" pitchFamily="50" charset="-128"/>
              <a:ea typeface="ＭＳ Ｐゴシック" panose="020B0600070205080204" pitchFamily="50" charset="-128"/>
            </a:rPr>
            <a:t>耐震補強や長寿命化工事を実施し資産の老朽化の改善は行っているが、それ以上に資産の老朽化が進んでいるため、今後は公共施設等総合管理計画や今後作成する個別施設計画等の目標達成に向けた取組みを進めるとともに、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30,705
30,221
34.92
14,650,927
13,625,953
942,975
7,496,325
10,884,742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数値は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ヵ年平均であり、令和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年度と同じ数値である。単年度の比較においては令和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ポイント改善している。町税は令和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となっているが、今後は労働力人口の減少等をはじめとする厳しい状況が予測されるため、課税客体の適正な把握、インターネット公売の実施、税のコンビニ収納など、歳入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40822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町税の増（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％）などにより、令和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全体の構造としては、繰出金が比率を上昇させている。今後も高齢者医療費や介護給付費の増、また下水道事業の起債償還のピークが続くことから、繰出金が経常比率を押し上げる構造が続くと考えられる。介護予防事業の充実や下水道料金の改定、資本費平準化債の借入などにより繰出金の抑制を図り、現在の水準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63</xdr:row>
      <xdr:rowOff>61214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95788"/>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61214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094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8128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612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62</xdr:row>
      <xdr:rowOff>131318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322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69105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一般会計における委託料の増などにより物件費が上昇し、全体として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しているものの、類似団体平均値と比較して良好な状態である。ごみ処理事業の一部などを一部事務組合で行っていること、職員数の抑制による人件費の削減などが寄与していると考えられる。今後も現在の良好な水準の維持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109981</xdr:rowOff>
    </xdr:from>
    <xdr:to>
      <xdr:col>23</xdr:col>
      <xdr:colOff>133350</xdr:colOff>
      <xdr:row>81</xdr:row>
      <xdr:rowOff>119194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25981"/>
          <a:ext cx="838200" cy="1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51057</xdr:rowOff>
    </xdr:from>
    <xdr:to>
      <xdr:col>19</xdr:col>
      <xdr:colOff>133350</xdr:colOff>
      <xdr:row>80</xdr:row>
      <xdr:rowOff>109981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67057"/>
          <a:ext cx="889000" cy="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15149</xdr:rowOff>
    </xdr:from>
    <xdr:to>
      <xdr:col>15</xdr:col>
      <xdr:colOff>82550</xdr:colOff>
      <xdr:row>80</xdr:row>
      <xdr:rowOff>51057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31149"/>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7324</xdr:rowOff>
    </xdr:from>
    <xdr:to>
      <xdr:col>11</xdr:col>
      <xdr:colOff>31750</xdr:colOff>
      <xdr:row>80</xdr:row>
      <xdr:rowOff>15149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23324"/>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68394</xdr:rowOff>
    </xdr:from>
    <xdr:to>
      <xdr:col>23</xdr:col>
      <xdr:colOff>184150</xdr:colOff>
      <xdr:row>81</xdr:row>
      <xdr:rowOff>169994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84921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0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59181</xdr:rowOff>
    </xdr:from>
    <xdr:to>
      <xdr:col>19</xdr:col>
      <xdr:colOff>184150</xdr:colOff>
      <xdr:row>80</xdr:row>
      <xdr:rowOff>160781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170958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4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257</xdr:rowOff>
    </xdr:from>
    <xdr:to>
      <xdr:col>15</xdr:col>
      <xdr:colOff>133350</xdr:colOff>
      <xdr:row>80</xdr:row>
      <xdr:rowOff>101857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112034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8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135799</xdr:rowOff>
    </xdr:from>
    <xdr:to>
      <xdr:col>11</xdr:col>
      <xdr:colOff>82550</xdr:colOff>
      <xdr:row>80</xdr:row>
      <xdr:rowOff>65949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76126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4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127974</xdr:rowOff>
    </xdr:from>
    <xdr:to>
      <xdr:col>7</xdr:col>
      <xdr:colOff>31750</xdr:colOff>
      <xdr:row>80</xdr:row>
      <xdr:rowOff>58124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68301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4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年度と同じ数値である。給与体系の適正化を図っているところであるが、類似団体平均値を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ポイント上回っている。今後も給与水準の一層の適正化に取り組み、より住民に理解が得られる給与構造の構築に努める。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290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911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増加しているものの、類似団体平均値と比較して良好な状態である。これは、ごみ処理業務や消防事務、一部施設の管理を委託していること、また、過去から取り組んできた職員数の抑制などによるものである。今後も適正な定員の管理に取組む。</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154577</xdr:rowOff>
    </xdr:from>
    <xdr:to>
      <xdr:col>81</xdr:col>
      <xdr:colOff>44450</xdr:colOff>
      <xdr:row>58</xdr:row>
      <xdr:rowOff>158024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09867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109765</xdr:rowOff>
    </xdr:from>
    <xdr:to>
      <xdr:col>77</xdr:col>
      <xdr:colOff>44450</xdr:colOff>
      <xdr:row>58</xdr:row>
      <xdr:rowOff>154577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05386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109765</xdr:rowOff>
    </xdr:from>
    <xdr:to>
      <xdr:col>72</xdr:col>
      <xdr:colOff>203200</xdr:colOff>
      <xdr:row>58</xdr:row>
      <xdr:rowOff>123553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05386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123553</xdr:rowOff>
    </xdr:from>
    <xdr:to>
      <xdr:col>68</xdr:col>
      <xdr:colOff>152400</xdr:colOff>
      <xdr:row>58</xdr:row>
      <xdr:rowOff>125276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06765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107224</xdr:rowOff>
    </xdr:from>
    <xdr:to>
      <xdr:col>81</xdr:col>
      <xdr:colOff>95250</xdr:colOff>
      <xdr:row>59</xdr:row>
      <xdr:rowOff>37374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28501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997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103777</xdr:rowOff>
    </xdr:from>
    <xdr:to>
      <xdr:col>77</xdr:col>
      <xdr:colOff>95250</xdr:colOff>
      <xdr:row>59</xdr:row>
      <xdr:rowOff>33927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44104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1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58965</xdr:rowOff>
    </xdr:from>
    <xdr:to>
      <xdr:col>73</xdr:col>
      <xdr:colOff>44450</xdr:colOff>
      <xdr:row>58</xdr:row>
      <xdr:rowOff>160565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170742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72753</xdr:rowOff>
    </xdr:from>
    <xdr:to>
      <xdr:col>68</xdr:col>
      <xdr:colOff>203200</xdr:colOff>
      <xdr:row>59</xdr:row>
      <xdr:rowOff>2903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74476</xdr:rowOff>
    </xdr:from>
    <xdr:to>
      <xdr:col>64</xdr:col>
      <xdr:colOff>152400</xdr:colOff>
      <xdr:row>59</xdr:row>
      <xdr:rowOff>4626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01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14803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78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数値は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ヵ年平均の値であり、令和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年度と同じ数値である。単年度の比較においては、施設の改修などによる起債の元利償還金の減や標準財政規模が標準税収入の増により分母が大きくなったことなどにより、令和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ており、類似団体平均値を少し上回る水準を維持している。比率を押し上げている要因としては、下水道事業の繰出金に含まれる準元利償還金が大きいことが挙げられるが、今後も償還金額のピークが続くため、下水道料金の改定や資本費平準化債の借入など、繰出金による負担の軽減を図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135044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93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135044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95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94827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92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118956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公共施設等のトイレ改造工事の起債借入による地方債現在高の増（約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千万円）や充当可能基金の増（約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億5千万円）などにより比率は悪化しているが、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年度以降の将来負担比率は「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（なし）」となっており、類似団体平均値を上回る良好な状態となっている。しかしながら、下水道事業への公債費繰出金が多く、将来負担額全体の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％を占めている。一般会計において公共施設の更新による借入など、大型事業が見込まれることから、計画的な施設更新による借入額の抑制や行財政改革による基金残高の維持に努める。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30,705
30,221
34.92
14,650,927
13,625,953
942,975
7,496,325
10,884,742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低下しており、類似団体平均値と比較しても良好な状態にある。また、一部事務組合や特別会計などに支出している人件費に充てる繰出金を合計した数値でも類似団体平均値よりも良好な数値となっている。これは、職員数の適正化に努めていることのほか、ごみ処理業務や消防事務、一部施設の管理を委託していることで、職員数が抑制できているためである。今後も引き続き適正な定員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8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343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4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ており、類似団体平均値と比較しても良好な状態にある。ごみ処理などの業務や公園等の管理運営を委託している（人件費から物件費へ振替えられている）額も含めての数値であるので、人件費に準ずる額を除いた物件費では、類似団体に比べて抑えられてい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139700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92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8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17</xdr:row>
      <xdr:rowOff>95250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9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31750</xdr:rowOff>
    </xdr:from>
    <xdr:to>
      <xdr:col>74</xdr:col>
      <xdr:colOff>31750</xdr:colOff>
      <xdr:row>17</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ポイント低下しており、類似団体平均値より良好な状態となっている。今後も認定審査等の適正化などにより、現在の水準の維持に努める。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61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2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年度から0</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ポイント上昇しており、類似団体平均値と比較して良好な状態になっている。令和元</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年度から下水道事業特別会計及び農業集落排水事業特別会計が公営企業化したことにより、今までの繰出金が補助費等に性質が変更となったことによる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ものである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99785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35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99785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61</xdr:row>
      <xdr:rowOff>113393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79215"/>
          <a:ext cx="889000" cy="8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61</xdr:row>
      <xdr:rowOff>113393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2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62593</xdr:rowOff>
    </xdr:from>
    <xdr:to>
      <xdr:col>69</xdr:col>
      <xdr:colOff>142875</xdr:colOff>
      <xdr:row>61</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148970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ポイント低下している。令和元年度から下水道事業特別会計及び農業集落排水事業特別会計が公営企業化したことにより、今までの繰出金が補助費等に性質が変更となったことによるものである。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96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10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39</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76340"/>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158496</xdr:rowOff>
    </xdr:from>
    <xdr:to>
      <xdr:col>74</xdr:col>
      <xdr:colOff>31750</xdr:colOff>
      <xdr:row>39</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低下しており、類似団体平均値と比較して良好な状態である。公債費に準ずる費用を含めた額でも類似団体平均値と比較して良好な数値となっている。しかし、公営企業の償還に充てたと認められる繰入金は類似団体平均値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倍の額となっており、公債費に準ずる額が非常に多くなっている。下水道料金の改定や資本費平準化債の活用などを行い、一般会計の負担軽減に努める。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77</xdr:row>
      <xdr:rowOff>24130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097763"/>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33274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33274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77</xdr:row>
      <xdr:rowOff>5842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.2ポイント低下しており、類似団体平均値と同水準を維持している。今後も繰出金の抑制を図り健全な財政運営に努める。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77</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60604"/>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42418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89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159004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90010</xdr:rowOff>
    </xdr:from>
    <xdr:to>
      <xdr:col>29</xdr:col>
      <xdr:colOff>127000</xdr:colOff>
      <xdr:row>19</xdr:row>
      <xdr:rowOff>33791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3585"/>
          <a:ext cx="0" cy="13153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43968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4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33791</xdr:rowOff>
    </xdr:from>
    <xdr:to>
      <xdr:col>30</xdr:col>
      <xdr:colOff>25400</xdr:colOff>
      <xdr:row>19</xdr:row>
      <xdr:rowOff>33791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3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4937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90010</xdr:rowOff>
    </xdr:from>
    <xdr:to>
      <xdr:col>30</xdr:col>
      <xdr:colOff>25400</xdr:colOff>
      <xdr:row>11</xdr:row>
      <xdr:rowOff>90010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3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33791</xdr:rowOff>
    </xdr:from>
    <xdr:to>
      <xdr:col>29</xdr:col>
      <xdr:colOff>127000</xdr:colOff>
      <xdr:row>19</xdr:row>
      <xdr:rowOff>74874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8966"/>
          <a:ext cx="647700" cy="41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80214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95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63687</xdr:rowOff>
    </xdr:from>
    <xdr:to>
      <xdr:col>29</xdr:col>
      <xdr:colOff>177800</xdr:colOff>
      <xdr:row>16</xdr:row>
      <xdr:rowOff>165287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74874</xdr:rowOff>
    </xdr:from>
    <xdr:to>
      <xdr:col>26</xdr:col>
      <xdr:colOff>50800</xdr:colOff>
      <xdr:row>19</xdr:row>
      <xdr:rowOff>76409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0049"/>
          <a:ext cx="6985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126323</xdr:rowOff>
    </xdr:from>
    <xdr:to>
      <xdr:col>26</xdr:col>
      <xdr:colOff>101600</xdr:colOff>
      <xdr:row>17</xdr:row>
      <xdr:rowOff>56473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66650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76409</xdr:rowOff>
    </xdr:from>
    <xdr:to>
      <xdr:col>22</xdr:col>
      <xdr:colOff>114300</xdr:colOff>
      <xdr:row>19</xdr:row>
      <xdr:rowOff>96624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1584"/>
          <a:ext cx="698500" cy="2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137149</xdr:rowOff>
    </xdr:from>
    <xdr:to>
      <xdr:col>22</xdr:col>
      <xdr:colOff>165100</xdr:colOff>
      <xdr:row>17</xdr:row>
      <xdr:rowOff>67299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77476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96624</xdr:rowOff>
    </xdr:from>
    <xdr:to>
      <xdr:col>18</xdr:col>
      <xdr:colOff>177800</xdr:colOff>
      <xdr:row>19</xdr:row>
      <xdr:rowOff>120773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01799"/>
          <a:ext cx="698500" cy="24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148269</xdr:rowOff>
    </xdr:from>
    <xdr:to>
      <xdr:col>19</xdr:col>
      <xdr:colOff>38100</xdr:colOff>
      <xdr:row>17</xdr:row>
      <xdr:rowOff>78419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148187</xdr:rowOff>
    </xdr:from>
    <xdr:to>
      <xdr:col>15</xdr:col>
      <xdr:colOff>101600</xdr:colOff>
      <xdr:row>17</xdr:row>
      <xdr:rowOff>78337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154441</xdr:rowOff>
    </xdr:from>
    <xdr:to>
      <xdr:col>29</xdr:col>
      <xdr:colOff>177800</xdr:colOff>
      <xdr:row>19</xdr:row>
      <xdr:rowOff>84591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63018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24074</xdr:rowOff>
    </xdr:from>
    <xdr:to>
      <xdr:col>26</xdr:col>
      <xdr:colOff>101600</xdr:colOff>
      <xdr:row>19</xdr:row>
      <xdr:rowOff>125674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9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110451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25609</xdr:rowOff>
    </xdr:from>
    <xdr:to>
      <xdr:col>22</xdr:col>
      <xdr:colOff>165100</xdr:colOff>
      <xdr:row>19</xdr:row>
      <xdr:rowOff>127209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111986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45824</xdr:rowOff>
    </xdr:from>
    <xdr:to>
      <xdr:col>19</xdr:col>
      <xdr:colOff>38100</xdr:colOff>
      <xdr:row>19</xdr:row>
      <xdr:rowOff>147424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132201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69973</xdr:rowOff>
    </xdr:from>
    <xdr:to>
      <xdr:col>15</xdr:col>
      <xdr:colOff>101600</xdr:colOff>
      <xdr:row>20</xdr:row>
      <xdr:rowOff>123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156350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342505</xdr:rowOff>
    </xdr:from>
    <xdr:to>
      <xdr:col>29</xdr:col>
      <xdr:colOff>127000</xdr:colOff>
      <xdr:row>36</xdr:row>
      <xdr:rowOff>24293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52855"/>
          <a:ext cx="647700" cy="2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336528</xdr:rowOff>
    </xdr:from>
    <xdr:to>
      <xdr:col>26</xdr:col>
      <xdr:colOff>50800</xdr:colOff>
      <xdr:row>35</xdr:row>
      <xdr:rowOff>342505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46878"/>
          <a:ext cx="698500" cy="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336528</xdr:rowOff>
    </xdr:from>
    <xdr:to>
      <xdr:col>22</xdr:col>
      <xdr:colOff>114300</xdr:colOff>
      <xdr:row>36</xdr:row>
      <xdr:rowOff>57571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46878"/>
          <a:ext cx="698500" cy="6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57571</xdr:rowOff>
    </xdr:from>
    <xdr:to>
      <xdr:col>18</xdr:col>
      <xdr:colOff>177800</xdr:colOff>
      <xdr:row>36</xdr:row>
      <xdr:rowOff>114264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10821"/>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316393</xdr:rowOff>
    </xdr:from>
    <xdr:to>
      <xdr:col>29</xdr:col>
      <xdr:colOff>177800</xdr:colOff>
      <xdr:row>36</xdr:row>
      <xdr:rowOff>75093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2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288470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291705</xdr:rowOff>
    </xdr:from>
    <xdr:to>
      <xdr:col>26</xdr:col>
      <xdr:colOff>101600</xdr:colOff>
      <xdr:row>36</xdr:row>
      <xdr:rowOff>50405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0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35182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8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285728</xdr:rowOff>
    </xdr:from>
    <xdr:to>
      <xdr:col>22</xdr:col>
      <xdr:colOff>165100</xdr:colOff>
      <xdr:row>36</xdr:row>
      <xdr:rowOff>44428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9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29205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8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6771</xdr:rowOff>
    </xdr:from>
    <xdr:to>
      <xdr:col>19</xdr:col>
      <xdr:colOff>38100</xdr:colOff>
      <xdr:row>36</xdr:row>
      <xdr:rowOff>108371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6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93148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4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63464</xdr:rowOff>
    </xdr:from>
    <xdr:to>
      <xdr:col>15</xdr:col>
      <xdr:colOff>101600</xdr:colOff>
      <xdr:row>36</xdr:row>
      <xdr:rowOff>165064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149841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30,705
30,221
34.92
14,650,927
13,625,953
942,975
7,496,325
10,884,742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171345</xdr:rowOff>
    </xdr:from>
    <xdr:to>
      <xdr:col>24</xdr:col>
      <xdr:colOff>63500</xdr:colOff>
      <xdr:row>38</xdr:row>
      <xdr:rowOff>51215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14995"/>
          <a:ext cx="8382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51215</xdr:rowOff>
    </xdr:from>
    <xdr:to>
      <xdr:col>19</xdr:col>
      <xdr:colOff>177800</xdr:colOff>
      <xdr:row>39</xdr:row>
      <xdr:rowOff>38120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66315"/>
          <a:ext cx="889000" cy="1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38120</xdr:rowOff>
    </xdr:from>
    <xdr:to>
      <xdr:col>15</xdr:col>
      <xdr:colOff>50800</xdr:colOff>
      <xdr:row>39</xdr:row>
      <xdr:rowOff>40259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24670"/>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39753</xdr:rowOff>
    </xdr:from>
    <xdr:to>
      <xdr:col>10</xdr:col>
      <xdr:colOff>114300</xdr:colOff>
      <xdr:row>39</xdr:row>
      <xdr:rowOff>40259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26303"/>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120545</xdr:rowOff>
    </xdr:from>
    <xdr:to>
      <xdr:col>24</xdr:col>
      <xdr:colOff>114300</xdr:colOff>
      <xdr:row>38</xdr:row>
      <xdr:rowOff>50695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98972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415</xdr:rowOff>
    </xdr:from>
    <xdr:to>
      <xdr:col>20</xdr:col>
      <xdr:colOff>38100</xdr:colOff>
      <xdr:row>38</xdr:row>
      <xdr:rowOff>102015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93142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158770</xdr:rowOff>
    </xdr:from>
    <xdr:to>
      <xdr:col>15</xdr:col>
      <xdr:colOff>101600</xdr:colOff>
      <xdr:row>39</xdr:row>
      <xdr:rowOff>88920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80047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160909</xdr:rowOff>
    </xdr:from>
    <xdr:to>
      <xdr:col>10</xdr:col>
      <xdr:colOff>165100</xdr:colOff>
      <xdr:row>39</xdr:row>
      <xdr:rowOff>91059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82186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6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160403</xdr:rowOff>
    </xdr:from>
    <xdr:to>
      <xdr:col>6</xdr:col>
      <xdr:colOff>38100</xdr:colOff>
      <xdr:row>39</xdr:row>
      <xdr:rowOff>90553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81680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134410</xdr:rowOff>
    </xdr:from>
    <xdr:to>
      <xdr:col>24</xdr:col>
      <xdr:colOff>63500</xdr:colOff>
      <xdr:row>59</xdr:row>
      <xdr:rowOff>8320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07060"/>
          <a:ext cx="838200" cy="2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102520</xdr:rowOff>
    </xdr:from>
    <xdr:to>
      <xdr:col>19</xdr:col>
      <xdr:colOff>177800</xdr:colOff>
      <xdr:row>59</xdr:row>
      <xdr:rowOff>8320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46620"/>
          <a:ext cx="889000" cy="7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102520</xdr:rowOff>
    </xdr:from>
    <xdr:to>
      <xdr:col>15</xdr:col>
      <xdr:colOff>50800</xdr:colOff>
      <xdr:row>58</xdr:row>
      <xdr:rowOff>147669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46620"/>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147669</xdr:rowOff>
    </xdr:from>
    <xdr:to>
      <xdr:col>10</xdr:col>
      <xdr:colOff>114300</xdr:colOff>
      <xdr:row>58</xdr:row>
      <xdr:rowOff>159294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91769"/>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83610</xdr:rowOff>
    </xdr:from>
    <xdr:to>
      <xdr:col>24</xdr:col>
      <xdr:colOff>114300</xdr:colOff>
      <xdr:row>58</xdr:row>
      <xdr:rowOff>13760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62037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3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128970</xdr:rowOff>
    </xdr:from>
    <xdr:to>
      <xdr:col>20</xdr:col>
      <xdr:colOff>38100</xdr:colOff>
      <xdr:row>59</xdr:row>
      <xdr:rowOff>59120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50247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51720</xdr:rowOff>
    </xdr:from>
    <xdr:to>
      <xdr:col>15</xdr:col>
      <xdr:colOff>101600</xdr:colOff>
      <xdr:row>58</xdr:row>
      <xdr:rowOff>153320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144447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96869</xdr:rowOff>
    </xdr:from>
    <xdr:to>
      <xdr:col>10</xdr:col>
      <xdr:colOff>165100</xdr:colOff>
      <xdr:row>59</xdr:row>
      <xdr:rowOff>27019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18146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108494</xdr:rowOff>
    </xdr:from>
    <xdr:to>
      <xdr:col>6</xdr:col>
      <xdr:colOff>38100</xdr:colOff>
      <xdr:row>59</xdr:row>
      <xdr:rowOff>38644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29771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87488</xdr:rowOff>
    </xdr:from>
    <xdr:to>
      <xdr:col>24</xdr:col>
      <xdr:colOff>63500</xdr:colOff>
      <xdr:row>78</xdr:row>
      <xdr:rowOff>92746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0588"/>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92746</xdr:rowOff>
    </xdr:from>
    <xdr:to>
      <xdr:col>19</xdr:col>
      <xdr:colOff>177800</xdr:colOff>
      <xdr:row>78</xdr:row>
      <xdr:rowOff>96769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584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88128</xdr:rowOff>
    </xdr:from>
    <xdr:to>
      <xdr:col>15</xdr:col>
      <xdr:colOff>50800</xdr:colOff>
      <xdr:row>78</xdr:row>
      <xdr:rowOff>96769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122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58913</xdr:rowOff>
    </xdr:from>
    <xdr:to>
      <xdr:col>10</xdr:col>
      <xdr:colOff>114300</xdr:colOff>
      <xdr:row>78</xdr:row>
      <xdr:rowOff>88128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2013"/>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36688</xdr:rowOff>
    </xdr:from>
    <xdr:to>
      <xdr:col>24</xdr:col>
      <xdr:colOff>114300</xdr:colOff>
      <xdr:row>78</xdr:row>
      <xdr:rowOff>138288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123065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41946</xdr:rowOff>
    </xdr:from>
    <xdr:to>
      <xdr:col>20</xdr:col>
      <xdr:colOff>38100</xdr:colOff>
      <xdr:row>78</xdr:row>
      <xdr:rowOff>143546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134673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45969</xdr:rowOff>
    </xdr:from>
    <xdr:to>
      <xdr:col>15</xdr:col>
      <xdr:colOff>101600</xdr:colOff>
      <xdr:row>78</xdr:row>
      <xdr:rowOff>147569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138696</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1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37328</xdr:rowOff>
    </xdr:from>
    <xdr:to>
      <xdr:col>10</xdr:col>
      <xdr:colOff>165100</xdr:colOff>
      <xdr:row>78</xdr:row>
      <xdr:rowOff>138928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130055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8113</xdr:rowOff>
    </xdr:from>
    <xdr:to>
      <xdr:col>6</xdr:col>
      <xdr:colOff>38100</xdr:colOff>
      <xdr:row>78</xdr:row>
      <xdr:rowOff>109713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100840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138271</xdr:rowOff>
    </xdr:from>
    <xdr:to>
      <xdr:col>24</xdr:col>
      <xdr:colOff>63500</xdr:colOff>
      <xdr:row>98</xdr:row>
      <xdr:rowOff>131318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26021"/>
          <a:ext cx="838200" cy="50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120002</xdr:rowOff>
    </xdr:from>
    <xdr:to>
      <xdr:col>19</xdr:col>
      <xdr:colOff>177800</xdr:colOff>
      <xdr:row>98</xdr:row>
      <xdr:rowOff>131318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922102"/>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120002</xdr:rowOff>
    </xdr:from>
    <xdr:to>
      <xdr:col>15</xdr:col>
      <xdr:colOff>50800</xdr:colOff>
      <xdr:row>98</xdr:row>
      <xdr:rowOff>168484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22102"/>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154539</xdr:rowOff>
    </xdr:from>
    <xdr:to>
      <xdr:col>10</xdr:col>
      <xdr:colOff>114300</xdr:colOff>
      <xdr:row>98</xdr:row>
      <xdr:rowOff>168484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5663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87471</xdr:rowOff>
    </xdr:from>
    <xdr:to>
      <xdr:col>24</xdr:col>
      <xdr:colOff>114300</xdr:colOff>
      <xdr:row>96</xdr:row>
      <xdr:rowOff>17621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110348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80518</xdr:rowOff>
    </xdr:from>
    <xdr:to>
      <xdr:col>20</xdr:col>
      <xdr:colOff>38100</xdr:colOff>
      <xdr:row>99</xdr:row>
      <xdr:rowOff>10668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8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1795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7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69202</xdr:rowOff>
    </xdr:from>
    <xdr:to>
      <xdr:col>15</xdr:col>
      <xdr:colOff>101600</xdr:colOff>
      <xdr:row>98</xdr:row>
      <xdr:rowOff>170802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161929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6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117684</xdr:rowOff>
    </xdr:from>
    <xdr:to>
      <xdr:col>10</xdr:col>
      <xdr:colOff>165100</xdr:colOff>
      <xdr:row>99</xdr:row>
      <xdr:rowOff>47834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1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64361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103739</xdr:rowOff>
    </xdr:from>
    <xdr:to>
      <xdr:col>6</xdr:col>
      <xdr:colOff>38100</xdr:colOff>
      <xdr:row>99</xdr:row>
      <xdr:rowOff>33889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50416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8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36384</xdr:rowOff>
    </xdr:from>
    <xdr:to>
      <xdr:col>55</xdr:col>
      <xdr:colOff>0</xdr:colOff>
      <xdr:row>36</xdr:row>
      <xdr:rowOff>105399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179884"/>
          <a:ext cx="838200" cy="10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36384</xdr:rowOff>
    </xdr:from>
    <xdr:to>
      <xdr:col>50</xdr:col>
      <xdr:colOff>114300</xdr:colOff>
      <xdr:row>36</xdr:row>
      <xdr:rowOff>153884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179884"/>
          <a:ext cx="889000" cy="11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35551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153884</xdr:rowOff>
    </xdr:from>
    <xdr:to>
      <xdr:col>45</xdr:col>
      <xdr:colOff>177800</xdr:colOff>
      <xdr:row>38</xdr:row>
      <xdr:rowOff>142258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26084"/>
          <a:ext cx="889000" cy="33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140233</xdr:rowOff>
    </xdr:from>
    <xdr:to>
      <xdr:col>41</xdr:col>
      <xdr:colOff>50800</xdr:colOff>
      <xdr:row>38</xdr:row>
      <xdr:rowOff>142258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5533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54599</xdr:rowOff>
    </xdr:from>
    <xdr:to>
      <xdr:col>55</xdr:col>
      <xdr:colOff>50800</xdr:colOff>
      <xdr:row>36</xdr:row>
      <xdr:rowOff>156199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77476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157034</xdr:rowOff>
    </xdr:from>
    <xdr:to>
      <xdr:col>50</xdr:col>
      <xdr:colOff>165100</xdr:colOff>
      <xdr:row>30</xdr:row>
      <xdr:rowOff>87184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1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103711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4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103084</xdr:rowOff>
    </xdr:from>
    <xdr:to>
      <xdr:col>46</xdr:col>
      <xdr:colOff>38100</xdr:colOff>
      <xdr:row>37</xdr:row>
      <xdr:rowOff>33234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7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49761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0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91458</xdr:rowOff>
    </xdr:from>
    <xdr:to>
      <xdr:col>41</xdr:col>
      <xdr:colOff>101600</xdr:colOff>
      <xdr:row>39</xdr:row>
      <xdr:rowOff>21608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12735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89433</xdr:rowOff>
    </xdr:from>
    <xdr:to>
      <xdr:col>36</xdr:col>
      <xdr:colOff>165100</xdr:colOff>
      <xdr:row>39</xdr:row>
      <xdr:rowOff>19583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10710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9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46195</xdr:rowOff>
    </xdr:from>
    <xdr:to>
      <xdr:col>55</xdr:col>
      <xdr:colOff>0</xdr:colOff>
      <xdr:row>56</xdr:row>
      <xdr:rowOff>76073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647395"/>
          <a:ext cx="8382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76073</xdr:rowOff>
    </xdr:from>
    <xdr:to>
      <xdr:col>50</xdr:col>
      <xdr:colOff>114300</xdr:colOff>
      <xdr:row>57</xdr:row>
      <xdr:rowOff>2129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77273"/>
          <a:ext cx="889000" cy="9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2129</xdr:rowOff>
    </xdr:from>
    <xdr:to>
      <xdr:col>45</xdr:col>
      <xdr:colOff>177800</xdr:colOff>
      <xdr:row>58</xdr:row>
      <xdr:rowOff>22207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74779"/>
          <a:ext cx="889000" cy="1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5893</xdr:rowOff>
    </xdr:from>
    <xdr:to>
      <xdr:col>41</xdr:col>
      <xdr:colOff>50800</xdr:colOff>
      <xdr:row>58</xdr:row>
      <xdr:rowOff>22207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78543"/>
          <a:ext cx="889000" cy="1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166845</xdr:rowOff>
    </xdr:from>
    <xdr:to>
      <xdr:col>55</xdr:col>
      <xdr:colOff>50800</xdr:colOff>
      <xdr:row>56</xdr:row>
      <xdr:rowOff>96995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18272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25273</xdr:rowOff>
    </xdr:from>
    <xdr:to>
      <xdr:col>50</xdr:col>
      <xdr:colOff>165100</xdr:colOff>
      <xdr:row>56</xdr:row>
      <xdr:rowOff>126873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143400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122779</xdr:rowOff>
    </xdr:from>
    <xdr:to>
      <xdr:col>46</xdr:col>
      <xdr:colOff>38100</xdr:colOff>
      <xdr:row>57</xdr:row>
      <xdr:rowOff>52929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44056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142857</xdr:rowOff>
    </xdr:from>
    <xdr:to>
      <xdr:col>41</xdr:col>
      <xdr:colOff>101600</xdr:colOff>
      <xdr:row>58</xdr:row>
      <xdr:rowOff>73007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64134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126543</xdr:rowOff>
    </xdr:from>
    <xdr:to>
      <xdr:col>36</xdr:col>
      <xdr:colOff>165100</xdr:colOff>
      <xdr:row>57</xdr:row>
      <xdr:rowOff>56693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47820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79539</xdr:rowOff>
    </xdr:from>
    <xdr:to>
      <xdr:col>55</xdr:col>
      <xdr:colOff>0</xdr:colOff>
      <xdr:row>77</xdr:row>
      <xdr:rowOff>156102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281189"/>
          <a:ext cx="838200" cy="7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164903</xdr:rowOff>
    </xdr:from>
    <xdr:to>
      <xdr:col>50</xdr:col>
      <xdr:colOff>114300</xdr:colOff>
      <xdr:row>77</xdr:row>
      <xdr:rowOff>79539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023653"/>
          <a:ext cx="889000" cy="25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164903</xdr:rowOff>
    </xdr:from>
    <xdr:to>
      <xdr:col>45</xdr:col>
      <xdr:colOff>177800</xdr:colOff>
      <xdr:row>79</xdr:row>
      <xdr:rowOff>9246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023653"/>
          <a:ext cx="889000" cy="5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133795</xdr:rowOff>
    </xdr:from>
    <xdr:to>
      <xdr:col>41</xdr:col>
      <xdr:colOff>50800</xdr:colOff>
      <xdr:row>79</xdr:row>
      <xdr:rowOff>9246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06895"/>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105302</xdr:rowOff>
    </xdr:from>
    <xdr:to>
      <xdr:col>55</xdr:col>
      <xdr:colOff>50800</xdr:colOff>
      <xdr:row>78</xdr:row>
      <xdr:rowOff>35452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83729</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8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28739</xdr:rowOff>
    </xdr:from>
    <xdr:to>
      <xdr:col>50</xdr:col>
      <xdr:colOff>165100</xdr:colOff>
      <xdr:row>77</xdr:row>
      <xdr:rowOff>130339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146866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0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114103</xdr:rowOff>
    </xdr:from>
    <xdr:to>
      <xdr:col>46</xdr:col>
      <xdr:colOff>38100</xdr:colOff>
      <xdr:row>76</xdr:row>
      <xdr:rowOff>44253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9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60780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129896</xdr:rowOff>
    </xdr:from>
    <xdr:to>
      <xdr:col>41</xdr:col>
      <xdr:colOff>101600</xdr:colOff>
      <xdr:row>79</xdr:row>
      <xdr:rowOff>60046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51173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82995</xdr:rowOff>
    </xdr:from>
    <xdr:to>
      <xdr:col>36</xdr:col>
      <xdr:colOff>165100</xdr:colOff>
      <xdr:row>79</xdr:row>
      <xdr:rowOff>13145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4272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4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120400</xdr:rowOff>
    </xdr:from>
    <xdr:to>
      <xdr:col>55</xdr:col>
      <xdr:colOff>0</xdr:colOff>
      <xdr:row>98</xdr:row>
      <xdr:rowOff>82680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51050"/>
          <a:ext cx="838200" cy="1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82680</xdr:rowOff>
    </xdr:from>
    <xdr:to>
      <xdr:col>50</xdr:col>
      <xdr:colOff>114300</xdr:colOff>
      <xdr:row>98</xdr:row>
      <xdr:rowOff>152349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84780"/>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64131</xdr:rowOff>
    </xdr:from>
    <xdr:to>
      <xdr:col>45</xdr:col>
      <xdr:colOff>177800</xdr:colOff>
      <xdr:row>98</xdr:row>
      <xdr:rowOff>152349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66231"/>
          <a:ext cx="8890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59821</xdr:rowOff>
    </xdr:from>
    <xdr:to>
      <xdr:col>41</xdr:col>
      <xdr:colOff>50800</xdr:colOff>
      <xdr:row>98</xdr:row>
      <xdr:rowOff>64131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90471"/>
          <a:ext cx="889000" cy="17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69600</xdr:rowOff>
    </xdr:from>
    <xdr:to>
      <xdr:col>55</xdr:col>
      <xdr:colOff>50800</xdr:colOff>
      <xdr:row>97</xdr:row>
      <xdr:rowOff>171200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48027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31880</xdr:rowOff>
    </xdr:from>
    <xdr:to>
      <xdr:col>50</xdr:col>
      <xdr:colOff>165100</xdr:colOff>
      <xdr:row>98</xdr:row>
      <xdr:rowOff>133480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124607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101549</xdr:rowOff>
    </xdr:from>
    <xdr:to>
      <xdr:col>46</xdr:col>
      <xdr:colOff>38100</xdr:colOff>
      <xdr:row>99</xdr:row>
      <xdr:rowOff>31699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9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22826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13331</xdr:rowOff>
    </xdr:from>
    <xdr:to>
      <xdr:col>41</xdr:col>
      <xdr:colOff>101600</xdr:colOff>
      <xdr:row>98</xdr:row>
      <xdr:rowOff>114931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106058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9021</xdr:rowOff>
    </xdr:from>
    <xdr:to>
      <xdr:col>36</xdr:col>
      <xdr:colOff>165100</xdr:colOff>
      <xdr:row>97</xdr:row>
      <xdr:rowOff>110621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127148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4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133345</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48445"/>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133345</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48445"/>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82545</xdr:rowOff>
    </xdr:from>
    <xdr:to>
      <xdr:col>72</xdr:col>
      <xdr:colOff>38100</xdr:colOff>
      <xdr:row>39</xdr:row>
      <xdr:rowOff>12695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3822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9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41917</xdr:rowOff>
    </xdr:from>
    <xdr:to>
      <xdr:col>85</xdr:col>
      <xdr:colOff>127000</xdr:colOff>
      <xdr:row>76</xdr:row>
      <xdr:rowOff>48431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072117"/>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41917</xdr:rowOff>
    </xdr:from>
    <xdr:to>
      <xdr:col>81</xdr:col>
      <xdr:colOff>50800</xdr:colOff>
      <xdr:row>76</xdr:row>
      <xdr:rowOff>47479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7211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47479</xdr:rowOff>
    </xdr:from>
    <xdr:to>
      <xdr:col>76</xdr:col>
      <xdr:colOff>114300</xdr:colOff>
      <xdr:row>76</xdr:row>
      <xdr:rowOff>66796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7767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66796</xdr:rowOff>
    </xdr:from>
    <xdr:to>
      <xdr:col>71</xdr:col>
      <xdr:colOff>177800</xdr:colOff>
      <xdr:row>76</xdr:row>
      <xdr:rowOff>93332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96996"/>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169081</xdr:rowOff>
    </xdr:from>
    <xdr:to>
      <xdr:col>85</xdr:col>
      <xdr:colOff>177800</xdr:colOff>
      <xdr:row>76</xdr:row>
      <xdr:rowOff>99231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147508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162567</xdr:rowOff>
    </xdr:from>
    <xdr:to>
      <xdr:col>81</xdr:col>
      <xdr:colOff>101600</xdr:colOff>
      <xdr:row>76</xdr:row>
      <xdr:rowOff>92717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83844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168129</xdr:rowOff>
    </xdr:from>
    <xdr:to>
      <xdr:col>76</xdr:col>
      <xdr:colOff>165100</xdr:colOff>
      <xdr:row>76</xdr:row>
      <xdr:rowOff>98279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89406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15996</xdr:rowOff>
    </xdr:from>
    <xdr:to>
      <xdr:col>72</xdr:col>
      <xdr:colOff>38100</xdr:colOff>
      <xdr:row>76</xdr:row>
      <xdr:rowOff>117596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108723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42532</xdr:rowOff>
    </xdr:from>
    <xdr:to>
      <xdr:col>67</xdr:col>
      <xdr:colOff>101600</xdr:colOff>
      <xdr:row>76</xdr:row>
      <xdr:rowOff>144132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135259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34361</xdr:rowOff>
    </xdr:from>
    <xdr:to>
      <xdr:col>85</xdr:col>
      <xdr:colOff>127000</xdr:colOff>
      <xdr:row>97</xdr:row>
      <xdr:rowOff>139402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65011"/>
          <a:ext cx="8382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86156</xdr:rowOff>
    </xdr:from>
    <xdr:to>
      <xdr:col>81</xdr:col>
      <xdr:colOff>50800</xdr:colOff>
      <xdr:row>97</xdr:row>
      <xdr:rowOff>139402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16806"/>
          <a:ext cx="889000" cy="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55513</xdr:rowOff>
    </xdr:from>
    <xdr:to>
      <xdr:col>76</xdr:col>
      <xdr:colOff>114300</xdr:colOff>
      <xdr:row>97</xdr:row>
      <xdr:rowOff>86156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686163"/>
          <a:ext cx="889000"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55513</xdr:rowOff>
    </xdr:from>
    <xdr:to>
      <xdr:col>71</xdr:col>
      <xdr:colOff>177800</xdr:colOff>
      <xdr:row>97</xdr:row>
      <xdr:rowOff>68931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686163"/>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155011</xdr:rowOff>
    </xdr:from>
    <xdr:to>
      <xdr:col>85</xdr:col>
      <xdr:colOff>177800</xdr:colOff>
      <xdr:row>97</xdr:row>
      <xdr:rowOff>85161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133438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88602</xdr:rowOff>
    </xdr:from>
    <xdr:to>
      <xdr:col>81</xdr:col>
      <xdr:colOff>101600</xdr:colOff>
      <xdr:row>98</xdr:row>
      <xdr:rowOff>18752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9879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8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35356</xdr:rowOff>
    </xdr:from>
    <xdr:to>
      <xdr:col>76</xdr:col>
      <xdr:colOff>165100</xdr:colOff>
      <xdr:row>97</xdr:row>
      <xdr:rowOff>136956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153483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4713</xdr:rowOff>
    </xdr:from>
    <xdr:to>
      <xdr:col>72</xdr:col>
      <xdr:colOff>38100</xdr:colOff>
      <xdr:row>97</xdr:row>
      <xdr:rowOff>106313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122840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18131</xdr:rowOff>
    </xdr:from>
    <xdr:to>
      <xdr:col>67</xdr:col>
      <xdr:colOff>101600</xdr:colOff>
      <xdr:row>97</xdr:row>
      <xdr:rowOff>119731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136258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49657</xdr:rowOff>
    </xdr:from>
    <xdr:to>
      <xdr:col>116</xdr:col>
      <xdr:colOff>63500</xdr:colOff>
      <xdr:row>58</xdr:row>
      <xdr:rowOff>63246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93757"/>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49657</xdr:rowOff>
    </xdr:from>
    <xdr:to>
      <xdr:col>111</xdr:col>
      <xdr:colOff>177800</xdr:colOff>
      <xdr:row>58</xdr:row>
      <xdr:rowOff>62611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99375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46609</xdr:rowOff>
    </xdr:from>
    <xdr:to>
      <xdr:col>107</xdr:col>
      <xdr:colOff>50800</xdr:colOff>
      <xdr:row>58</xdr:row>
      <xdr:rowOff>62611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99070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30861</xdr:rowOff>
    </xdr:from>
    <xdr:to>
      <xdr:col>102</xdr:col>
      <xdr:colOff>114300</xdr:colOff>
      <xdr:row>58</xdr:row>
      <xdr:rowOff>46609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974961"/>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12446</xdr:rowOff>
    </xdr:from>
    <xdr:to>
      <xdr:col>116</xdr:col>
      <xdr:colOff>114300</xdr:colOff>
      <xdr:row>58</xdr:row>
      <xdr:rowOff>114046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162323</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3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170307</xdr:rowOff>
    </xdr:from>
    <xdr:to>
      <xdr:col>112</xdr:col>
      <xdr:colOff>38100</xdr:colOff>
      <xdr:row>58</xdr:row>
      <xdr:rowOff>100457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91584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03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11811</xdr:rowOff>
    </xdr:from>
    <xdr:to>
      <xdr:col>107</xdr:col>
      <xdr:colOff>101600</xdr:colOff>
      <xdr:row>58</xdr:row>
      <xdr:rowOff>113411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104538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0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167259</xdr:rowOff>
    </xdr:from>
    <xdr:to>
      <xdr:col>102</xdr:col>
      <xdr:colOff>165100</xdr:colOff>
      <xdr:row>58</xdr:row>
      <xdr:rowOff>97409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88536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03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151511</xdr:rowOff>
    </xdr:from>
    <xdr:to>
      <xdr:col>98</xdr:col>
      <xdr:colOff>38100</xdr:colOff>
      <xdr:row>58</xdr:row>
      <xdr:rowOff>81661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72788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01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120955</xdr:rowOff>
    </xdr:from>
    <xdr:to>
      <xdr:col>116</xdr:col>
      <xdr:colOff>63500</xdr:colOff>
      <xdr:row>76</xdr:row>
      <xdr:rowOff>160182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51155"/>
          <a:ext cx="8382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160182</xdr:rowOff>
    </xdr:from>
    <xdr:to>
      <xdr:col>111</xdr:col>
      <xdr:colOff>177800</xdr:colOff>
      <xdr:row>77</xdr:row>
      <xdr:rowOff>20165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90382"/>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38202</xdr:rowOff>
    </xdr:from>
    <xdr:to>
      <xdr:col>107</xdr:col>
      <xdr:colOff>50800</xdr:colOff>
      <xdr:row>77</xdr:row>
      <xdr:rowOff>20165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725502"/>
          <a:ext cx="889000" cy="49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38202</xdr:rowOff>
    </xdr:from>
    <xdr:to>
      <xdr:col>102</xdr:col>
      <xdr:colOff>114300</xdr:colOff>
      <xdr:row>74</xdr:row>
      <xdr:rowOff>88974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725502"/>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70155</xdr:rowOff>
    </xdr:from>
    <xdr:to>
      <xdr:col>116</xdr:col>
      <xdr:colOff>114300</xdr:colOff>
      <xdr:row>77</xdr:row>
      <xdr:rowOff>305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48582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109382</xdr:rowOff>
    </xdr:from>
    <xdr:to>
      <xdr:col>112</xdr:col>
      <xdr:colOff>38100</xdr:colOff>
      <xdr:row>77</xdr:row>
      <xdr:rowOff>39532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30659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140815</xdr:rowOff>
    </xdr:from>
    <xdr:to>
      <xdr:col>107</xdr:col>
      <xdr:colOff>101600</xdr:colOff>
      <xdr:row>77</xdr:row>
      <xdr:rowOff>70965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62092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158852</xdr:rowOff>
    </xdr:from>
    <xdr:to>
      <xdr:col>102</xdr:col>
      <xdr:colOff>165100</xdr:colOff>
      <xdr:row>74</xdr:row>
      <xdr:rowOff>89002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105529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4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38174</xdr:rowOff>
    </xdr:from>
    <xdr:to>
      <xdr:col>98</xdr:col>
      <xdr:colOff>38100</xdr:colOff>
      <xdr:row>74</xdr:row>
      <xdr:rowOff>139774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156301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については、ごみ処理業務や消防事務、一部施設の管理を委託していること、また、過去から取り組んできた職員数の抑制などにより、類似団体や全国平均と比べて非常に低コストな行政運営を行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補助費等は、令和2年度に特別定額給付金給付事業があったことにより前年度から大きく低下している。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については、類似団体や全国平均を下回っている。これは、公共施設の更新をでき得る限り先延ばしにしながら施設の延命を図ってきたこと、過去からのハコモノ整備の抑制によるものだが、今後、各施設の更新を行うためコスト増が見込まれる。施設の更なる長寿命化対策や基金の積立などの財源確保対策が課題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30,705
30,221
34.92
14,650,927
13,625,953
942,975
7,496,325
10,884,742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82931</xdr:rowOff>
    </xdr:from>
    <xdr:to>
      <xdr:col>24</xdr:col>
      <xdr:colOff>63500</xdr:colOff>
      <xdr:row>34</xdr:row>
      <xdr:rowOff>118364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2231"/>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5588</xdr:rowOff>
    </xdr:from>
    <xdr:to>
      <xdr:col>19</xdr:col>
      <xdr:colOff>177800</xdr:colOff>
      <xdr:row>34</xdr:row>
      <xdr:rowOff>118364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3488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105410</xdr:rowOff>
    </xdr:from>
    <xdr:to>
      <xdr:col>15</xdr:col>
      <xdr:colOff>50800</xdr:colOff>
      <xdr:row>34</xdr:row>
      <xdr:rowOff>5588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3260"/>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105410</xdr:rowOff>
    </xdr:from>
    <xdr:to>
      <xdr:col>10</xdr:col>
      <xdr:colOff>114300</xdr:colOff>
      <xdr:row>34</xdr:row>
      <xdr:rowOff>1778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3260"/>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32131</xdr:rowOff>
    </xdr:from>
    <xdr:to>
      <xdr:col>24</xdr:col>
      <xdr:colOff>114300</xdr:colOff>
      <xdr:row>34</xdr:row>
      <xdr:rowOff>133731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55008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67564</xdr:rowOff>
    </xdr:from>
    <xdr:to>
      <xdr:col>20</xdr:col>
      <xdr:colOff>38100</xdr:colOff>
      <xdr:row>34</xdr:row>
      <xdr:rowOff>169164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126238</xdr:rowOff>
    </xdr:from>
    <xdr:to>
      <xdr:col>15</xdr:col>
      <xdr:colOff>101600</xdr:colOff>
      <xdr:row>34</xdr:row>
      <xdr:rowOff>56388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72915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54610</xdr:rowOff>
    </xdr:from>
    <xdr:to>
      <xdr:col>10</xdr:col>
      <xdr:colOff>165100</xdr:colOff>
      <xdr:row>33</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122428</xdr:rowOff>
    </xdr:from>
    <xdr:to>
      <xdr:col>6</xdr:col>
      <xdr:colOff>38100</xdr:colOff>
      <xdr:row>34</xdr:row>
      <xdr:rowOff>52578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69105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150865</xdr:rowOff>
    </xdr:from>
    <xdr:to>
      <xdr:col>24</xdr:col>
      <xdr:colOff>63500</xdr:colOff>
      <xdr:row>58</xdr:row>
      <xdr:rowOff>72645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52065"/>
          <a:ext cx="838200" cy="26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150865</xdr:rowOff>
    </xdr:from>
    <xdr:to>
      <xdr:col>19</xdr:col>
      <xdr:colOff>177800</xdr:colOff>
      <xdr:row>58</xdr:row>
      <xdr:rowOff>109267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52065"/>
          <a:ext cx="889000" cy="3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96472</xdr:rowOff>
    </xdr:from>
    <xdr:to>
      <xdr:col>15</xdr:col>
      <xdr:colOff>50800</xdr:colOff>
      <xdr:row>58</xdr:row>
      <xdr:rowOff>109267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40572"/>
          <a:ext cx="8890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76224</xdr:rowOff>
    </xdr:from>
    <xdr:to>
      <xdr:col>10</xdr:col>
      <xdr:colOff>114300</xdr:colOff>
      <xdr:row>58</xdr:row>
      <xdr:rowOff>96472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0324"/>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21845</xdr:rowOff>
    </xdr:from>
    <xdr:to>
      <xdr:col>24</xdr:col>
      <xdr:colOff>114300</xdr:colOff>
      <xdr:row>58</xdr:row>
      <xdr:rowOff>123445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108222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100065</xdr:rowOff>
    </xdr:from>
    <xdr:to>
      <xdr:col>20</xdr:col>
      <xdr:colOff>38100</xdr:colOff>
      <xdr:row>57</xdr:row>
      <xdr:rowOff>30215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21342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9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58467</xdr:rowOff>
    </xdr:from>
    <xdr:to>
      <xdr:col>15</xdr:col>
      <xdr:colOff>101600</xdr:colOff>
      <xdr:row>58</xdr:row>
      <xdr:rowOff>160067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151194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45672</xdr:rowOff>
    </xdr:from>
    <xdr:to>
      <xdr:col>10</xdr:col>
      <xdr:colOff>165100</xdr:colOff>
      <xdr:row>58</xdr:row>
      <xdr:rowOff>147272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138399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8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25424</xdr:rowOff>
    </xdr:from>
    <xdr:to>
      <xdr:col>6</xdr:col>
      <xdr:colOff>38100</xdr:colOff>
      <xdr:row>58</xdr:row>
      <xdr:rowOff>127024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118151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548</xdr:rowOff>
    </xdr:from>
    <xdr:to>
      <xdr:col>24</xdr:col>
      <xdr:colOff>62865</xdr:colOff>
      <xdr:row>77</xdr:row>
      <xdr:rowOff>51885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2048"/>
          <a:ext cx="1270" cy="125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55712</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51885</xdr:rowOff>
    </xdr:from>
    <xdr:to>
      <xdr:col>24</xdr:col>
      <xdr:colOff>152400</xdr:colOff>
      <xdr:row>77</xdr:row>
      <xdr:rowOff>51885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118675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548</xdr:rowOff>
    </xdr:from>
    <xdr:to>
      <xdr:col>24</xdr:col>
      <xdr:colOff>152400</xdr:colOff>
      <xdr:row>70</xdr:row>
      <xdr:rowOff>548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156584</xdr:rowOff>
    </xdr:from>
    <xdr:to>
      <xdr:col>24</xdr:col>
      <xdr:colOff>63500</xdr:colOff>
      <xdr:row>76</xdr:row>
      <xdr:rowOff>167067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15334"/>
          <a:ext cx="838200" cy="1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21208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8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169781</xdr:rowOff>
    </xdr:from>
    <xdr:to>
      <xdr:col>24</xdr:col>
      <xdr:colOff>114300</xdr:colOff>
      <xdr:row>75</xdr:row>
      <xdr:rowOff>99931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167067</xdr:rowOff>
    </xdr:from>
    <xdr:to>
      <xdr:col>19</xdr:col>
      <xdr:colOff>177800</xdr:colOff>
      <xdr:row>77</xdr:row>
      <xdr:rowOff>157269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97267"/>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92971</xdr:rowOff>
    </xdr:from>
    <xdr:to>
      <xdr:col>20</xdr:col>
      <xdr:colOff>38100</xdr:colOff>
      <xdr:row>77</xdr:row>
      <xdr:rowOff>23121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157269</xdr:rowOff>
    </xdr:from>
    <xdr:to>
      <xdr:col>15</xdr:col>
      <xdr:colOff>50800</xdr:colOff>
      <xdr:row>78</xdr:row>
      <xdr:rowOff>90562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58919"/>
          <a:ext cx="889000" cy="10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128829</xdr:rowOff>
    </xdr:from>
    <xdr:to>
      <xdr:col>15</xdr:col>
      <xdr:colOff>101600</xdr:colOff>
      <xdr:row>77</xdr:row>
      <xdr:rowOff>58979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75506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11706</xdr:rowOff>
    </xdr:from>
    <xdr:to>
      <xdr:col>10</xdr:col>
      <xdr:colOff>114300</xdr:colOff>
      <xdr:row>78</xdr:row>
      <xdr:rowOff>90562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84806"/>
          <a:ext cx="8890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11699</xdr:rowOff>
    </xdr:from>
    <xdr:to>
      <xdr:col>10</xdr:col>
      <xdr:colOff>165100</xdr:colOff>
      <xdr:row>77</xdr:row>
      <xdr:rowOff>113299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135001</xdr:rowOff>
    </xdr:from>
    <xdr:to>
      <xdr:col>6</xdr:col>
      <xdr:colOff>38100</xdr:colOff>
      <xdr:row>77</xdr:row>
      <xdr:rowOff>65151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105783</xdr:rowOff>
    </xdr:from>
    <xdr:to>
      <xdr:col>24</xdr:col>
      <xdr:colOff>114300</xdr:colOff>
      <xdr:row>76</xdr:row>
      <xdr:rowOff>35933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84210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4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116267</xdr:rowOff>
    </xdr:from>
    <xdr:to>
      <xdr:col>20</xdr:col>
      <xdr:colOff>38100</xdr:colOff>
      <xdr:row>77</xdr:row>
      <xdr:rowOff>46417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4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37544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3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106469</xdr:rowOff>
    </xdr:from>
    <xdr:to>
      <xdr:col>15</xdr:col>
      <xdr:colOff>101600</xdr:colOff>
      <xdr:row>78</xdr:row>
      <xdr:rowOff>36619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0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27746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0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39762</xdr:rowOff>
    </xdr:from>
    <xdr:to>
      <xdr:col>10</xdr:col>
      <xdr:colOff>165100</xdr:colOff>
      <xdr:row>78</xdr:row>
      <xdr:rowOff>141362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132489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0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132356</xdr:rowOff>
    </xdr:from>
    <xdr:to>
      <xdr:col>6</xdr:col>
      <xdr:colOff>38100</xdr:colOff>
      <xdr:row>78</xdr:row>
      <xdr:rowOff>62506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53633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55020</xdr:rowOff>
    </xdr:from>
    <xdr:to>
      <xdr:col>24</xdr:col>
      <xdr:colOff>63500</xdr:colOff>
      <xdr:row>93</xdr:row>
      <xdr:rowOff>61616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5999870"/>
          <a:ext cx="8382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28008</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31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61616</xdr:rowOff>
    </xdr:from>
    <xdr:to>
      <xdr:col>19</xdr:col>
      <xdr:colOff>177800</xdr:colOff>
      <xdr:row>97</xdr:row>
      <xdr:rowOff>158837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006466"/>
          <a:ext cx="889000" cy="78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89533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158837</xdr:rowOff>
    </xdr:from>
    <xdr:to>
      <xdr:col>15</xdr:col>
      <xdr:colOff>50800</xdr:colOff>
      <xdr:row>98</xdr:row>
      <xdr:rowOff>34968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789487"/>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34968</xdr:rowOff>
    </xdr:from>
    <xdr:to>
      <xdr:col>10</xdr:col>
      <xdr:colOff>114300</xdr:colOff>
      <xdr:row>98</xdr:row>
      <xdr:rowOff>54693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37068"/>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4220</xdr:rowOff>
    </xdr:from>
    <xdr:to>
      <xdr:col>24</xdr:col>
      <xdr:colOff>114300</xdr:colOff>
      <xdr:row>93</xdr:row>
      <xdr:rowOff>105820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59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27097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580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10816</xdr:rowOff>
    </xdr:from>
    <xdr:to>
      <xdr:col>20</xdr:col>
      <xdr:colOff>38100</xdr:colOff>
      <xdr:row>93</xdr:row>
      <xdr:rowOff>112416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59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128943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57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108037</xdr:rowOff>
    </xdr:from>
    <xdr:to>
      <xdr:col>15</xdr:col>
      <xdr:colOff>101600</xdr:colOff>
      <xdr:row>98</xdr:row>
      <xdr:rowOff>38187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29314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8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155618</xdr:rowOff>
    </xdr:from>
    <xdr:to>
      <xdr:col>10</xdr:col>
      <xdr:colOff>165100</xdr:colOff>
      <xdr:row>98</xdr:row>
      <xdr:rowOff>85768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76895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8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3893</xdr:rowOff>
    </xdr:from>
    <xdr:to>
      <xdr:col>6</xdr:col>
      <xdr:colOff>38100</xdr:colOff>
      <xdr:row>98</xdr:row>
      <xdr:rowOff>105493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96620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89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61595</xdr:rowOff>
    </xdr:from>
    <xdr:to>
      <xdr:col>55</xdr:col>
      <xdr:colOff>0</xdr:colOff>
      <xdr:row>35</xdr:row>
      <xdr:rowOff>94361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9639300" y="6062345"/>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61595</xdr:rowOff>
    </xdr:from>
    <xdr:to>
      <xdr:col>50</xdr:col>
      <xdr:colOff>114300</xdr:colOff>
      <xdr:row>35</xdr:row>
      <xdr:rowOff>98171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8750300" y="606234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63119</xdr:rowOff>
    </xdr:from>
    <xdr:to>
      <xdr:col>45</xdr:col>
      <xdr:colOff>177800</xdr:colOff>
      <xdr:row>35</xdr:row>
      <xdr:rowOff>98171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6063869"/>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23495</xdr:rowOff>
    </xdr:from>
    <xdr:to>
      <xdr:col>41</xdr:col>
      <xdr:colOff>50800</xdr:colOff>
      <xdr:row>35</xdr:row>
      <xdr:rowOff>63119</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602424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43561</xdr:rowOff>
    </xdr:from>
    <xdr:to>
      <xdr:col>55</xdr:col>
      <xdr:colOff>50800</xdr:colOff>
      <xdr:row>35</xdr:row>
      <xdr:rowOff>145161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66438</xdr:rowOff>
    </xdr:from>
    <xdr:ext cx="469744"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58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10795</xdr:rowOff>
    </xdr:from>
    <xdr:to>
      <xdr:col>50</xdr:col>
      <xdr:colOff>165100</xdr:colOff>
      <xdr:row>35</xdr:row>
      <xdr:rowOff>112395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128922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04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47371</xdr:rowOff>
    </xdr:from>
    <xdr:to>
      <xdr:col>46</xdr:col>
      <xdr:colOff>38100</xdr:colOff>
      <xdr:row>35</xdr:row>
      <xdr:rowOff>148971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165498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15428" y="582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12319</xdr:rowOff>
    </xdr:from>
    <xdr:to>
      <xdr:col>41</xdr:col>
      <xdr:colOff>101600</xdr:colOff>
      <xdr:row>35</xdr:row>
      <xdr:rowOff>113919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130446</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26428" y="57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144145</xdr:rowOff>
    </xdr:from>
    <xdr:to>
      <xdr:col>36</xdr:col>
      <xdr:colOff>165100</xdr:colOff>
      <xdr:row>35</xdr:row>
      <xdr:rowOff>74295</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90822</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37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32258</xdr:rowOff>
    </xdr:from>
    <xdr:to>
      <xdr:col>55</xdr:col>
      <xdr:colOff>0</xdr:colOff>
      <xdr:row>56</xdr:row>
      <xdr:rowOff>54821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33458"/>
          <a:ext cx="8382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26817</xdr:rowOff>
    </xdr:from>
    <xdr:to>
      <xdr:col>50</xdr:col>
      <xdr:colOff>114300</xdr:colOff>
      <xdr:row>56</xdr:row>
      <xdr:rowOff>54821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628017"/>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26817</xdr:rowOff>
    </xdr:from>
    <xdr:to>
      <xdr:col>45</xdr:col>
      <xdr:colOff>177800</xdr:colOff>
      <xdr:row>56</xdr:row>
      <xdr:rowOff>40487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628017"/>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10472</xdr:rowOff>
    </xdr:from>
    <xdr:to>
      <xdr:col>41</xdr:col>
      <xdr:colOff>50800</xdr:colOff>
      <xdr:row>56</xdr:row>
      <xdr:rowOff>40487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611672"/>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152908</xdr:rowOff>
    </xdr:from>
    <xdr:to>
      <xdr:col>55</xdr:col>
      <xdr:colOff>50800</xdr:colOff>
      <xdr:row>56</xdr:row>
      <xdr:rowOff>83058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4335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4021</xdr:rowOff>
    </xdr:from>
    <xdr:to>
      <xdr:col>50</xdr:col>
      <xdr:colOff>165100</xdr:colOff>
      <xdr:row>56</xdr:row>
      <xdr:rowOff>105621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122148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147467</xdr:rowOff>
    </xdr:from>
    <xdr:to>
      <xdr:col>46</xdr:col>
      <xdr:colOff>38100</xdr:colOff>
      <xdr:row>56</xdr:row>
      <xdr:rowOff>77617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7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94144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5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161137</xdr:rowOff>
    </xdr:from>
    <xdr:to>
      <xdr:col>41</xdr:col>
      <xdr:colOff>101600</xdr:colOff>
      <xdr:row>56</xdr:row>
      <xdr:rowOff>91287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82414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131122</xdr:rowOff>
    </xdr:from>
    <xdr:to>
      <xdr:col>36</xdr:col>
      <xdr:colOff>165100</xdr:colOff>
      <xdr:row>56</xdr:row>
      <xdr:rowOff>61272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77799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3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136843</xdr:rowOff>
    </xdr:from>
    <xdr:to>
      <xdr:col>55</xdr:col>
      <xdr:colOff>0</xdr:colOff>
      <xdr:row>76</xdr:row>
      <xdr:rowOff>161913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67043"/>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161913</xdr:rowOff>
    </xdr:from>
    <xdr:to>
      <xdr:col>50</xdr:col>
      <xdr:colOff>114300</xdr:colOff>
      <xdr:row>78</xdr:row>
      <xdr:rowOff>17323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92113"/>
          <a:ext cx="889000" cy="19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7835</xdr:rowOff>
    </xdr:from>
    <xdr:to>
      <xdr:col>45</xdr:col>
      <xdr:colOff>177800</xdr:colOff>
      <xdr:row>78</xdr:row>
      <xdr:rowOff>17323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80935"/>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7835</xdr:rowOff>
    </xdr:from>
    <xdr:to>
      <xdr:col>41</xdr:col>
      <xdr:colOff>50800</xdr:colOff>
      <xdr:row>78</xdr:row>
      <xdr:rowOff>15227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80935"/>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86043</xdr:rowOff>
    </xdr:from>
    <xdr:to>
      <xdr:col>55</xdr:col>
      <xdr:colOff>50800</xdr:colOff>
      <xdr:row>77</xdr:row>
      <xdr:rowOff>16193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64470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111113</xdr:rowOff>
    </xdr:from>
    <xdr:to>
      <xdr:col>50</xdr:col>
      <xdr:colOff>165100</xdr:colOff>
      <xdr:row>77</xdr:row>
      <xdr:rowOff>41263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32390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2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137973</xdr:rowOff>
    </xdr:from>
    <xdr:to>
      <xdr:col>46</xdr:col>
      <xdr:colOff>38100</xdr:colOff>
      <xdr:row>78</xdr:row>
      <xdr:rowOff>68123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59250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3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128485</xdr:rowOff>
    </xdr:from>
    <xdr:to>
      <xdr:col>41</xdr:col>
      <xdr:colOff>101600</xdr:colOff>
      <xdr:row>78</xdr:row>
      <xdr:rowOff>58635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49762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2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135877</xdr:rowOff>
    </xdr:from>
    <xdr:to>
      <xdr:col>36</xdr:col>
      <xdr:colOff>165100</xdr:colOff>
      <xdr:row>78</xdr:row>
      <xdr:rowOff>66027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57154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3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9646</xdr:rowOff>
    </xdr:from>
    <xdr:to>
      <xdr:col>55</xdr:col>
      <xdr:colOff>0</xdr:colOff>
      <xdr:row>97</xdr:row>
      <xdr:rowOff>84722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640296"/>
          <a:ext cx="838200" cy="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84722</xdr:rowOff>
    </xdr:from>
    <xdr:to>
      <xdr:col>50</xdr:col>
      <xdr:colOff>114300</xdr:colOff>
      <xdr:row>97</xdr:row>
      <xdr:rowOff>131908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15372"/>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131908</xdr:rowOff>
    </xdr:from>
    <xdr:to>
      <xdr:col>45</xdr:col>
      <xdr:colOff>177800</xdr:colOff>
      <xdr:row>98</xdr:row>
      <xdr:rowOff>61613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62558"/>
          <a:ext cx="889000" cy="1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13188</xdr:rowOff>
    </xdr:from>
    <xdr:to>
      <xdr:col>41</xdr:col>
      <xdr:colOff>50800</xdr:colOff>
      <xdr:row>98</xdr:row>
      <xdr:rowOff>61613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15288"/>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130296</xdr:rowOff>
    </xdr:from>
    <xdr:to>
      <xdr:col>55</xdr:col>
      <xdr:colOff>50800</xdr:colOff>
      <xdr:row>97</xdr:row>
      <xdr:rowOff>60446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108723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33922</xdr:rowOff>
    </xdr:from>
    <xdr:to>
      <xdr:col>50</xdr:col>
      <xdr:colOff>165100</xdr:colOff>
      <xdr:row>97</xdr:row>
      <xdr:rowOff>135522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126649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81108</xdr:rowOff>
    </xdr:from>
    <xdr:to>
      <xdr:col>46</xdr:col>
      <xdr:colOff>38100</xdr:colOff>
      <xdr:row>98</xdr:row>
      <xdr:rowOff>11258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2385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10813</xdr:rowOff>
    </xdr:from>
    <xdr:to>
      <xdr:col>41</xdr:col>
      <xdr:colOff>101600</xdr:colOff>
      <xdr:row>98</xdr:row>
      <xdr:rowOff>112413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103540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9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133838</xdr:rowOff>
    </xdr:from>
    <xdr:to>
      <xdr:col>36</xdr:col>
      <xdr:colOff>165100</xdr:colOff>
      <xdr:row>98</xdr:row>
      <xdr:rowOff>63988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55115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92334</xdr:rowOff>
    </xdr:from>
    <xdr:to>
      <xdr:col>85</xdr:col>
      <xdr:colOff>127000</xdr:colOff>
      <xdr:row>37</xdr:row>
      <xdr:rowOff>102941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35984"/>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90414</xdr:rowOff>
    </xdr:from>
    <xdr:to>
      <xdr:col>81</xdr:col>
      <xdr:colOff>50800</xdr:colOff>
      <xdr:row>37</xdr:row>
      <xdr:rowOff>92334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3406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90414</xdr:rowOff>
    </xdr:from>
    <xdr:to>
      <xdr:col>76</xdr:col>
      <xdr:colOff>114300</xdr:colOff>
      <xdr:row>37</xdr:row>
      <xdr:rowOff>102301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3406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71257</xdr:rowOff>
    </xdr:from>
    <xdr:to>
      <xdr:col>71</xdr:col>
      <xdr:colOff>177800</xdr:colOff>
      <xdr:row>37</xdr:row>
      <xdr:rowOff>102301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14907"/>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52141</xdr:rowOff>
    </xdr:from>
    <xdr:to>
      <xdr:col>85</xdr:col>
      <xdr:colOff>177800</xdr:colOff>
      <xdr:row>37</xdr:row>
      <xdr:rowOff>153741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138518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41534</xdr:rowOff>
    </xdr:from>
    <xdr:to>
      <xdr:col>81</xdr:col>
      <xdr:colOff>101600</xdr:colOff>
      <xdr:row>37</xdr:row>
      <xdr:rowOff>143134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134261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39614</xdr:rowOff>
    </xdr:from>
    <xdr:to>
      <xdr:col>76</xdr:col>
      <xdr:colOff>165100</xdr:colOff>
      <xdr:row>37</xdr:row>
      <xdr:rowOff>141214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51501</xdr:rowOff>
    </xdr:from>
    <xdr:to>
      <xdr:col>72</xdr:col>
      <xdr:colOff>38100</xdr:colOff>
      <xdr:row>37</xdr:row>
      <xdr:rowOff>153101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144228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20457</xdr:rowOff>
    </xdr:from>
    <xdr:to>
      <xdr:col>67</xdr:col>
      <xdr:colOff>101600</xdr:colOff>
      <xdr:row>37</xdr:row>
      <xdr:rowOff>122057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6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113184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5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45765</xdr:rowOff>
    </xdr:from>
    <xdr:to>
      <xdr:col>85</xdr:col>
      <xdr:colOff>127000</xdr:colOff>
      <xdr:row>57</xdr:row>
      <xdr:rowOff>7912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304065"/>
          <a:ext cx="838200" cy="47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91866</xdr:rowOff>
    </xdr:from>
    <xdr:to>
      <xdr:col>81</xdr:col>
      <xdr:colOff>50800</xdr:colOff>
      <xdr:row>57</xdr:row>
      <xdr:rowOff>7912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350166"/>
          <a:ext cx="889000" cy="4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91866</xdr:rowOff>
    </xdr:from>
    <xdr:to>
      <xdr:col>76</xdr:col>
      <xdr:colOff>114300</xdr:colOff>
      <xdr:row>56</xdr:row>
      <xdr:rowOff>145548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50166"/>
          <a:ext cx="889000" cy="39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70072</xdr:rowOff>
    </xdr:from>
    <xdr:to>
      <xdr:col>71</xdr:col>
      <xdr:colOff>177800</xdr:colOff>
      <xdr:row>56</xdr:row>
      <xdr:rowOff>145548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71272"/>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166415</xdr:rowOff>
    </xdr:from>
    <xdr:to>
      <xdr:col>85</xdr:col>
      <xdr:colOff>177800</xdr:colOff>
      <xdr:row>54</xdr:row>
      <xdr:rowOff>96565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2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17842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1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128562</xdr:rowOff>
    </xdr:from>
    <xdr:to>
      <xdr:col>81</xdr:col>
      <xdr:colOff>101600</xdr:colOff>
      <xdr:row>57</xdr:row>
      <xdr:rowOff>58712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49839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41066</xdr:rowOff>
    </xdr:from>
    <xdr:to>
      <xdr:col>76</xdr:col>
      <xdr:colOff>165100</xdr:colOff>
      <xdr:row>54</xdr:row>
      <xdr:rowOff>142666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159193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94748</xdr:rowOff>
    </xdr:from>
    <xdr:to>
      <xdr:col>72</xdr:col>
      <xdr:colOff>38100</xdr:colOff>
      <xdr:row>57</xdr:row>
      <xdr:rowOff>24898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19272</xdr:rowOff>
    </xdr:from>
    <xdr:to>
      <xdr:col>67</xdr:col>
      <xdr:colOff>101600</xdr:colOff>
      <xdr:row>56</xdr:row>
      <xdr:rowOff>120872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111999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133345</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06445"/>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133345</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06445"/>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82545</xdr:rowOff>
    </xdr:from>
    <xdr:to>
      <xdr:col>72</xdr:col>
      <xdr:colOff>38100</xdr:colOff>
      <xdr:row>79</xdr:row>
      <xdr:rowOff>12695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3822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48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41917</xdr:rowOff>
    </xdr:from>
    <xdr:to>
      <xdr:col>85</xdr:col>
      <xdr:colOff>127000</xdr:colOff>
      <xdr:row>96</xdr:row>
      <xdr:rowOff>48431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501117"/>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41917</xdr:rowOff>
    </xdr:from>
    <xdr:to>
      <xdr:col>81</xdr:col>
      <xdr:colOff>50800</xdr:colOff>
      <xdr:row>96</xdr:row>
      <xdr:rowOff>47479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0111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47479</xdr:rowOff>
    </xdr:from>
    <xdr:to>
      <xdr:col>76</xdr:col>
      <xdr:colOff>114300</xdr:colOff>
      <xdr:row>96</xdr:row>
      <xdr:rowOff>66796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0667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66796</xdr:rowOff>
    </xdr:from>
    <xdr:to>
      <xdr:col>71</xdr:col>
      <xdr:colOff>177800</xdr:colOff>
      <xdr:row>96</xdr:row>
      <xdr:rowOff>93332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25996"/>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169081</xdr:rowOff>
    </xdr:from>
    <xdr:to>
      <xdr:col>85</xdr:col>
      <xdr:colOff>177800</xdr:colOff>
      <xdr:row>96</xdr:row>
      <xdr:rowOff>99231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147508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162567</xdr:rowOff>
    </xdr:from>
    <xdr:to>
      <xdr:col>81</xdr:col>
      <xdr:colOff>101600</xdr:colOff>
      <xdr:row>96</xdr:row>
      <xdr:rowOff>92717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83844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168129</xdr:rowOff>
    </xdr:from>
    <xdr:to>
      <xdr:col>76</xdr:col>
      <xdr:colOff>165100</xdr:colOff>
      <xdr:row>96</xdr:row>
      <xdr:rowOff>98279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89406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15996</xdr:rowOff>
    </xdr:from>
    <xdr:to>
      <xdr:col>72</xdr:col>
      <xdr:colOff>38100</xdr:colOff>
      <xdr:row>96</xdr:row>
      <xdr:rowOff>117596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108723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42532</xdr:rowOff>
    </xdr:from>
    <xdr:to>
      <xdr:col>67</xdr:col>
      <xdr:colOff>101600</xdr:colOff>
      <xdr:row>96</xdr:row>
      <xdr:rowOff>144132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135259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議会費、衛生費、労働費、農林水産業費、教育費以外は類似団体平均値を下回る低コストな行政運営を実現できている。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上回っている費用については、次のような理由がある。議会費（議員報酬が類似団体を上回る）、衛生費（広域ごみ処理事業）、労働費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勤労者住宅資金融資対策事業）、農林水産業費（農業振興や土地改良事業など農地の保全や農業振興に努める）、教育費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小学校・中学校のトイレ改造事業や幼稚園の園舎増築事業</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一方、下回っている費用の中で消防費には町の特色が現れており、次のような理由がある。消防費（消防事務を加古川市に委託）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人件費や投資的経費など徹底した歳出削減と税収の確保などにより、実質単年度収支は黒字となり、基金の積立を行っている。平成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19</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年度末で約</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千万円まで減少していた基金が、令和</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年度末で約</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46</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9</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千万円となっている。今後も健全な財政運営に努め、将来の公共施設の更新に備え、適正な基金残高の維持に努める。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全会計において、平成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年度以降実質収支は黒字を維持している。今後も全会計において、実質収支の黒字を維持できるよう、健全な財政運営に努める。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R12" sqref="R12:V12"/>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14650927</v>
      </c>
      <c r="BO4" s="410"/>
      <c r="BP4" s="410"/>
      <c r="BQ4" s="410"/>
      <c r="BR4" s="410"/>
      <c r="BS4" s="410"/>
      <c r="BT4" s="410"/>
      <c r="BU4" s="411"/>
      <c r="BV4" s="409">
        <v>15587804</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12.6</v>
      </c>
      <c r="CU4" s="416"/>
      <c r="CV4" s="416"/>
      <c r="CW4" s="416"/>
      <c r="CX4" s="416"/>
      <c r="CY4" s="416"/>
      <c r="CZ4" s="416"/>
      <c r="DA4" s="417"/>
      <c r="DB4" s="415">
        <v>8.1999999999999993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13625953</v>
      </c>
      <c r="BO5" s="447"/>
      <c r="BP5" s="447"/>
      <c r="BQ5" s="447"/>
      <c r="BR5" s="447"/>
      <c r="BS5" s="447"/>
      <c r="BT5" s="447"/>
      <c r="BU5" s="448"/>
      <c r="BV5" s="446">
        <v>14744249</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78.8</v>
      </c>
      <c r="CU5" s="444"/>
      <c r="CV5" s="444"/>
      <c r="CW5" s="444"/>
      <c r="CX5" s="444"/>
      <c r="CY5" s="444"/>
      <c r="CZ5" s="444"/>
      <c r="DA5" s="445"/>
      <c r="DB5" s="443">
        <v>86.4</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1024974</v>
      </c>
      <c r="BO6" s="447"/>
      <c r="BP6" s="447"/>
      <c r="BQ6" s="447"/>
      <c r="BR6" s="447"/>
      <c r="BS6" s="447"/>
      <c r="BT6" s="447"/>
      <c r="BU6" s="448"/>
      <c r="BV6" s="446">
        <v>843555</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82.6</v>
      </c>
      <c r="CU6" s="484"/>
      <c r="CV6" s="484"/>
      <c r="CW6" s="484"/>
      <c r="CX6" s="484"/>
      <c r="CY6" s="484"/>
      <c r="CZ6" s="484"/>
      <c r="DA6" s="485"/>
      <c r="DB6" s="483">
        <v>92.1</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81999</v>
      </c>
      <c r="BO7" s="447"/>
      <c r="BP7" s="447"/>
      <c r="BQ7" s="447"/>
      <c r="BR7" s="447"/>
      <c r="BS7" s="447"/>
      <c r="BT7" s="447"/>
      <c r="BU7" s="448"/>
      <c r="BV7" s="446">
        <v>273952</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7496325</v>
      </c>
      <c r="CU7" s="447"/>
      <c r="CV7" s="447"/>
      <c r="CW7" s="447"/>
      <c r="CX7" s="447"/>
      <c r="CY7" s="447"/>
      <c r="CZ7" s="447"/>
      <c r="DA7" s="448"/>
      <c r="DB7" s="446">
        <v>6984407</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942975</v>
      </c>
      <c r="BO8" s="447"/>
      <c r="BP8" s="447"/>
      <c r="BQ8" s="447"/>
      <c r="BR8" s="447"/>
      <c r="BS8" s="447"/>
      <c r="BT8" s="447"/>
      <c r="BU8" s="448"/>
      <c r="BV8" s="446">
        <v>569603</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0.76</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30268</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373372</v>
      </c>
      <c r="BO9" s="447"/>
      <c r="BP9" s="447"/>
      <c r="BQ9" s="447"/>
      <c r="BR9" s="447"/>
      <c r="BS9" s="447"/>
      <c r="BT9" s="447"/>
      <c r="BU9" s="448"/>
      <c r="BV9" s="446">
        <v>-20974</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8.6</v>
      </c>
      <c r="CU9" s="444"/>
      <c r="CV9" s="444"/>
      <c r="CW9" s="444"/>
      <c r="CX9" s="444"/>
      <c r="CY9" s="444"/>
      <c r="CZ9" s="444"/>
      <c r="DA9" s="445"/>
      <c r="DB9" s="443">
        <v>9.5</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31020</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542098</v>
      </c>
      <c r="BO10" s="447"/>
      <c r="BP10" s="447"/>
      <c r="BQ10" s="447"/>
      <c r="BR10" s="447"/>
      <c r="BS10" s="447"/>
      <c r="BT10" s="447"/>
      <c r="BU10" s="448"/>
      <c r="BV10" s="446">
        <v>8468</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121</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30705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101</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77100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30221</v>
      </c>
      <c r="S13" s="531"/>
      <c r="T13" s="531"/>
      <c r="U13" s="531"/>
      <c r="V13" s="532"/>
      <c r="W13" s="462" t="s">
        <v>139</v>
      </c>
      <c r="X13" s="463"/>
      <c r="Y13" s="463"/>
      <c r="Z13" s="463"/>
      <c r="AA13" s="463"/>
      <c r="AB13" s="453"/>
      <c r="AC13" s="497">
        <v>525</v>
      </c>
      <c r="AD13" s="498"/>
      <c r="AE13" s="498"/>
      <c r="AF13" s="498"/>
      <c r="AG13" s="540"/>
      <c r="AH13" s="497">
        <v>663</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915470</v>
      </c>
      <c r="BO13" s="447"/>
      <c r="BP13" s="447"/>
      <c r="BQ13" s="447"/>
      <c r="BR13" s="447"/>
      <c r="BS13" s="447"/>
      <c r="BT13" s="447"/>
      <c r="BU13" s="448"/>
      <c r="BV13" s="446">
        <v>-89606</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5.0999999999999996</v>
      </c>
      <c r="CU13" s="444"/>
      <c r="CV13" s="444"/>
      <c r="CW13" s="444"/>
      <c r="CX13" s="444"/>
      <c r="CY13" s="444"/>
      <c r="CZ13" s="444"/>
      <c r="DA13" s="445"/>
      <c r="DB13" s="443">
        <v>5.0999999999999996</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144</v>
      </c>
      <c r="M14" s="528"/>
      <c r="N14" s="528"/>
      <c r="O14" s="528"/>
      <c r="P14" s="528"/>
      <c r="Q14" s="529"/>
      <c r="R14" s="530">
        <v>30854</v>
      </c>
      <c r="S14" s="531"/>
      <c r="T14" s="531"/>
      <c r="U14" s="531"/>
      <c r="V14" s="532"/>
      <c r="W14" s="436"/>
      <c r="X14" s="437"/>
      <c r="Y14" s="437"/>
      <c r="Z14" s="437"/>
      <c r="AA14" s="437"/>
      <c r="AB14" s="426"/>
      <c r="AC14" s="533">
        <v>3.9</v>
      </c>
      <c r="AD14" s="534"/>
      <c r="AE14" s="534"/>
      <c r="AF14" s="534"/>
      <c r="AG14" s="535"/>
      <c r="AH14" s="533">
        <v>4.7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137</v>
      </c>
      <c r="CU14" s="545"/>
      <c r="CV14" s="545"/>
      <c r="CW14" s="545"/>
      <c r="CX14" s="545"/>
      <c r="CY14" s="545"/>
      <c r="CZ14" s="545"/>
      <c r="DA14" s="546"/>
      <c r="DB14" s="544" t="s">
        <v>137</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138</v>
      </c>
      <c r="N15" s="538"/>
      <c r="O15" s="538"/>
      <c r="P15" s="538"/>
      <c r="Q15" s="539"/>
      <c r="R15" s="530">
        <v>30335</v>
      </c>
      <c r="S15" s="531"/>
      <c r="T15" s="531"/>
      <c r="U15" s="531"/>
      <c r="V15" s="532"/>
      <c r="W15" s="462" t="s">
        <v>146</v>
      </c>
      <c r="X15" s="463"/>
      <c r="Y15" s="463"/>
      <c r="Z15" s="463"/>
      <c r="AA15" s="463"/>
      <c r="AB15" s="453"/>
      <c r="AC15" s="497">
        <v>4646</v>
      </c>
      <c r="AD15" s="498"/>
      <c r="AE15" s="498"/>
      <c r="AF15" s="498"/>
      <c r="AG15" s="540"/>
      <c r="AH15" s="497">
        <v>5005</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4395192</v>
      </c>
      <c r="BO15" s="410"/>
      <c r="BP15" s="410"/>
      <c r="BQ15" s="410"/>
      <c r="BR15" s="410"/>
      <c r="BS15" s="410"/>
      <c r="BT15" s="410"/>
      <c r="BU15" s="411"/>
      <c r="BV15" s="409">
        <v>4052166</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34.5</v>
      </c>
      <c r="AD16" s="534"/>
      <c r="AE16" s="534"/>
      <c r="AF16" s="534"/>
      <c r="AG16" s="535"/>
      <c r="AH16" s="533">
        <v>35.700000000000003</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5790457</v>
      </c>
      <c r="BO16" s="447"/>
      <c r="BP16" s="447"/>
      <c r="BQ16" s="447"/>
      <c r="BR16" s="447"/>
      <c r="BS16" s="447"/>
      <c r="BT16" s="447"/>
      <c r="BU16" s="448"/>
      <c r="BV16" s="446">
        <v>5453731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8315</v>
      </c>
      <c r="AD17" s="498"/>
      <c r="AE17" s="498"/>
      <c r="AF17" s="498"/>
      <c r="AG17" s="540"/>
      <c r="AH17" s="497">
        <v>8346</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5604456</v>
      </c>
      <c r="BO17" s="447"/>
      <c r="BP17" s="447"/>
      <c r="BQ17" s="447"/>
      <c r="BR17" s="447"/>
      <c r="BS17" s="447"/>
      <c r="BT17" s="447"/>
      <c r="BU17" s="448"/>
      <c r="BV17" s="446">
        <v>5147975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34.92</v>
      </c>
      <c r="M18" s="570"/>
      <c r="N18" s="570"/>
      <c r="O18" s="570"/>
      <c r="P18" s="570"/>
      <c r="Q18" s="570"/>
      <c r="R18" s="571"/>
      <c r="S18" s="571"/>
      <c r="T18" s="571"/>
      <c r="U18" s="571"/>
      <c r="V18" s="572"/>
      <c r="W18" s="464"/>
      <c r="X18" s="465"/>
      <c r="Y18" s="465"/>
      <c r="Z18" s="465"/>
      <c r="AA18" s="465"/>
      <c r="AB18" s="456"/>
      <c r="AC18" s="573">
        <v>61.7</v>
      </c>
      <c r="AD18" s="574"/>
      <c r="AE18" s="574"/>
      <c r="AF18" s="574"/>
      <c r="AG18" s="575"/>
      <c r="AH18" s="573">
        <v>59.6</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6113919</v>
      </c>
      <c r="BO18" s="447"/>
      <c r="BP18" s="447"/>
      <c r="BQ18" s="447"/>
      <c r="BR18" s="447"/>
      <c r="BS18" s="447"/>
      <c r="BT18" s="447"/>
      <c r="BU18" s="448"/>
      <c r="BV18" s="446">
        <v>6006441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867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9530550</v>
      </c>
      <c r="BO19" s="447"/>
      <c r="BP19" s="447"/>
      <c r="BQ19" s="447"/>
      <c r="BR19" s="447"/>
      <c r="BS19" s="447"/>
      <c r="BT19" s="447"/>
      <c r="BU19" s="448"/>
      <c r="BV19" s="446">
        <v>8853794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11384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10884742</v>
      </c>
      <c r="BO22" s="410"/>
      <c r="BP22" s="410"/>
      <c r="BQ22" s="410"/>
      <c r="BR22" s="410"/>
      <c r="BS22" s="410"/>
      <c r="BT22" s="410"/>
      <c r="BU22" s="411"/>
      <c r="BV22" s="409">
        <v>10399715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9494352</v>
      </c>
      <c r="BO23" s="447"/>
      <c r="BP23" s="447"/>
      <c r="BQ23" s="447"/>
      <c r="BR23" s="447"/>
      <c r="BS23" s="447"/>
      <c r="BT23" s="447"/>
      <c r="BU23" s="448"/>
      <c r="BV23" s="446">
        <v>8936723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8900</v>
      </c>
      <c r="R24" s="498"/>
      <c r="S24" s="498"/>
      <c r="T24" s="498"/>
      <c r="U24" s="498"/>
      <c r="V24" s="540"/>
      <c r="W24" s="592"/>
      <c r="X24" s="593"/>
      <c r="Y24" s="594"/>
      <c r="Z24" s="496" t="s">
        <v>171</v>
      </c>
      <c r="AA24" s="476"/>
      <c r="AB24" s="476"/>
      <c r="AC24" s="476"/>
      <c r="AD24" s="476"/>
      <c r="AE24" s="476"/>
      <c r="AF24" s="476"/>
      <c r="AG24" s="477"/>
      <c r="AH24" s="497">
        <v>134</v>
      </c>
      <c r="AI24" s="498"/>
      <c r="AJ24" s="498"/>
      <c r="AK24" s="498"/>
      <c r="AL24" s="540"/>
      <c r="AM24" s="497">
        <v>422368</v>
      </c>
      <c r="AN24" s="498"/>
      <c r="AO24" s="498"/>
      <c r="AP24" s="498"/>
      <c r="AQ24" s="498"/>
      <c r="AR24" s="540"/>
      <c r="AS24" s="497">
        <v>3152</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5042332</v>
      </c>
      <c r="BO24" s="447"/>
      <c r="BP24" s="447"/>
      <c r="BQ24" s="447"/>
      <c r="BR24" s="447"/>
      <c r="BS24" s="447"/>
      <c r="BT24" s="447"/>
      <c r="BU24" s="448"/>
      <c r="BV24" s="446">
        <v>4442986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7300</v>
      </c>
      <c r="R25" s="498"/>
      <c r="S25" s="498"/>
      <c r="T25" s="498"/>
      <c r="U25" s="498"/>
      <c r="V25" s="540"/>
      <c r="W25" s="592"/>
      <c r="X25" s="593"/>
      <c r="Y25" s="594"/>
      <c r="Z25" s="496" t="s">
        <v>174</v>
      </c>
      <c r="AA25" s="476"/>
      <c r="AB25" s="476"/>
      <c r="AC25" s="476"/>
      <c r="AD25" s="476"/>
      <c r="AE25" s="476"/>
      <c r="AF25" s="476"/>
      <c r="AG25" s="477"/>
      <c r="AH25" s="497" t="s">
        <v>137</v>
      </c>
      <c r="AI25" s="498"/>
      <c r="AJ25" s="498"/>
      <c r="AK25" s="498"/>
      <c r="AL25" s="540"/>
      <c r="AM25" s="497" t="s">
        <v>175</v>
      </c>
      <c r="AN25" s="498"/>
      <c r="AO25" s="498"/>
      <c r="AP25" s="498"/>
      <c r="AQ25" s="498"/>
      <c r="AR25" s="540"/>
      <c r="AS25" s="497" t="s">
        <v>137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107703</v>
      </c>
      <c r="BO25" s="410"/>
      <c r="BP25" s="410"/>
      <c r="BQ25" s="410"/>
      <c r="BR25" s="410"/>
      <c r="BS25" s="410"/>
      <c r="BT25" s="410"/>
      <c r="BU25" s="411"/>
      <c r="BV25" s="409">
        <v>224350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6900</v>
      </c>
      <c r="R26" s="498"/>
      <c r="S26" s="498"/>
      <c r="T26" s="498"/>
      <c r="U26" s="498"/>
      <c r="V26" s="540"/>
      <c r="W26" s="592"/>
      <c r="X26" s="593"/>
      <c r="Y26" s="594"/>
      <c r="Z26" s="496" t="s">
        <v>178</v>
      </c>
      <c r="AA26" s="598"/>
      <c r="AB26" s="598"/>
      <c r="AC26" s="598"/>
      <c r="AD26" s="598"/>
      <c r="AE26" s="598"/>
      <c r="AF26" s="598"/>
      <c r="AG26" s="599"/>
      <c r="AH26" s="497">
        <v>10</v>
      </c>
      <c r="AI26" s="498"/>
      <c r="AJ26" s="498"/>
      <c r="AK26" s="498"/>
      <c r="AL26" s="540"/>
      <c r="AM26" s="497">
        <v>29460</v>
      </c>
      <c r="AN26" s="498"/>
      <c r="AO26" s="498"/>
      <c r="AP26" s="498"/>
      <c r="AQ26" s="498"/>
      <c r="AR26" s="540"/>
      <c r="AS26" s="497">
        <v>2946</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175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180</v>
      </c>
      <c r="F27" s="476"/>
      <c r="G27" s="476"/>
      <c r="H27" s="476"/>
      <c r="I27" s="476"/>
      <c r="J27" s="476"/>
      <c r="K27" s="477"/>
      <c r="L27" s="497">
        <v>1</v>
      </c>
      <c r="M27" s="498"/>
      <c r="N27" s="498"/>
      <c r="O27" s="498"/>
      <c r="P27" s="540"/>
      <c r="Q27" s="497">
        <v>4150</v>
      </c>
      <c r="R27" s="498"/>
      <c r="S27" s="498"/>
      <c r="T27" s="498"/>
      <c r="U27" s="498"/>
      <c r="V27" s="540"/>
      <c r="W27" s="592"/>
      <c r="X27" s="593"/>
      <c r="Y27" s="594"/>
      <c r="Z27" s="496" t="s">
        <v>181</v>
      </c>
      <c r="AA27" s="476"/>
      <c r="AB27" s="476"/>
      <c r="AC27" s="476"/>
      <c r="AD27" s="476"/>
      <c r="AE27" s="476"/>
      <c r="AF27" s="476"/>
      <c r="AG27" s="477"/>
      <c r="AH27" s="497">
        <v>19</v>
      </c>
      <c r="AI27" s="498"/>
      <c r="AJ27" s="498"/>
      <c r="AK27" s="498"/>
      <c r="AL27" s="540"/>
      <c r="AM27" s="497">
        <v>58860</v>
      </c>
      <c r="AN27" s="498"/>
      <c r="AO27" s="498"/>
      <c r="AP27" s="498"/>
      <c r="AQ27" s="498"/>
      <c r="AR27" s="540"/>
      <c r="AS27" s="497">
        <v>3098</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330000</v>
      </c>
      <c r="BO27" s="566"/>
      <c r="BP27" s="566"/>
      <c r="BQ27" s="566"/>
      <c r="BR27" s="566"/>
      <c r="BS27" s="566"/>
      <c r="BT27" s="566"/>
      <c r="BU27" s="567"/>
      <c r="BV27" s="565">
        <v>330000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183</v>
      </c>
      <c r="F28" s="476"/>
      <c r="G28" s="476"/>
      <c r="H28" s="476"/>
      <c r="I28" s="476"/>
      <c r="J28" s="476"/>
      <c r="K28" s="477"/>
      <c r="L28" s="497">
        <v>1</v>
      </c>
      <c r="M28" s="498"/>
      <c r="N28" s="498"/>
      <c r="O28" s="498"/>
      <c r="P28" s="540"/>
      <c r="Q28" s="497">
        <v>3200</v>
      </c>
      <c r="R28" s="498"/>
      <c r="S28" s="498"/>
      <c r="T28" s="498"/>
      <c r="U28" s="498"/>
      <c r="V28" s="540"/>
      <c r="W28" s="592"/>
      <c r="X28" s="593"/>
      <c r="Y28" s="594"/>
      <c r="Z28" s="496" t="s">
        <v>184</v>
      </c>
      <c r="AA28" s="476"/>
      <c r="AB28" s="476"/>
      <c r="AC28" s="476"/>
      <c r="AD28" s="476"/>
      <c r="AE28" s="476"/>
      <c r="AF28" s="476"/>
      <c r="AG28" s="477"/>
      <c r="AH28" s="497" t="s">
        <v>175</v>
      </c>
      <c r="AI28" s="498"/>
      <c r="AJ28" s="498"/>
      <c r="AK28" s="498"/>
      <c r="AL28" s="540"/>
      <c r="AM28" s="497" t="s">
        <v>137</v>
      </c>
      <c r="AN28" s="498"/>
      <c r="AO28" s="498"/>
      <c r="AP28" s="498"/>
      <c r="AQ28" s="498"/>
      <c r="AR28" s="540"/>
      <c r="AS28" s="497" t="s">
        <v>137</v>
      </c>
      <c r="AT28" s="498"/>
      <c r="AU28" s="498"/>
      <c r="AV28" s="498"/>
      <c r="AW28" s="498"/>
      <c r="AX28" s="499"/>
      <c r="AY28" s="600" t="s">
        <v>185</v>
      </c>
      <c r="AZ28" s="601"/>
      <c r="BA28" s="601"/>
      <c r="BB28" s="602"/>
      <c r="BC28" s="406" t="s">
        <v>47</v>
      </c>
      <c r="BD28" s="407"/>
      <c r="BE28" s="407"/>
      <c r="BF28" s="407"/>
      <c r="BG28" s="407"/>
      <c r="BH28" s="407"/>
      <c r="BI28" s="407"/>
      <c r="BJ28" s="407"/>
      <c r="BK28" s="407"/>
      <c r="BL28" s="407"/>
      <c r="BM28" s="408"/>
      <c r="BN28" s="409">
        <v>4692763</v>
      </c>
      <c r="BO28" s="410"/>
      <c r="BP28" s="410"/>
      <c r="BQ28" s="410"/>
      <c r="BR28" s="410"/>
      <c r="BS28" s="410"/>
      <c r="BT28" s="410"/>
      <c r="BU28" s="411"/>
      <c r="BV28" s="409">
        <v>4150665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186</v>
      </c>
      <c r="F29" s="476"/>
      <c r="G29" s="476"/>
      <c r="H29" s="476"/>
      <c r="I29" s="476"/>
      <c r="J29" s="476"/>
      <c r="K29" s="477"/>
      <c r="L29" s="497">
        <v>12</v>
      </c>
      <c r="M29" s="498"/>
      <c r="N29" s="498"/>
      <c r="O29" s="498"/>
      <c r="P29" s="540"/>
      <c r="Q29" s="497">
        <v>2983</v>
      </c>
      <c r="R29" s="498"/>
      <c r="S29" s="498"/>
      <c r="T29" s="498"/>
      <c r="U29" s="498"/>
      <c r="V29" s="540"/>
      <c r="W29" s="595"/>
      <c r="X29" s="596"/>
      <c r="Y29" s="597"/>
      <c r="Z29" s="496" t="s">
        <v>187</v>
      </c>
      <c r="AA29" s="476"/>
      <c r="AB29" s="476"/>
      <c r="AC29" s="476"/>
      <c r="AD29" s="476"/>
      <c r="AE29" s="476"/>
      <c r="AF29" s="476"/>
      <c r="AG29" s="477"/>
      <c r="AH29" s="497">
        <v>153</v>
      </c>
      <c r="AI29" s="498"/>
      <c r="AJ29" s="498"/>
      <c r="AK29" s="498"/>
      <c r="AL29" s="540"/>
      <c r="AM29" s="497">
        <v>481228</v>
      </c>
      <c r="AN29" s="498"/>
      <c r="AO29" s="498"/>
      <c r="AP29" s="498"/>
      <c r="AQ29" s="498"/>
      <c r="AR29" s="540"/>
      <c r="AS29" s="497">
        <v>3145</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501422</v>
      </c>
      <c r="BO29" s="447"/>
      <c r="BP29" s="447"/>
      <c r="BQ29" s="447"/>
      <c r="BR29" s="447"/>
      <c r="BS29" s="447"/>
      <c r="BT29" s="447"/>
      <c r="BU29" s="448"/>
      <c r="BV29" s="446">
        <v>511551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99.4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1141698</v>
      </c>
      <c r="BO30" s="566"/>
      <c r="BP30" s="566"/>
      <c r="BQ30" s="566"/>
      <c r="BR30" s="566"/>
      <c r="BS30" s="566"/>
      <c r="BT30" s="566"/>
      <c r="BU30" s="567"/>
      <c r="BV30" s="565">
        <v>1243909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198</v>
      </c>
      <c r="V33" s="470"/>
      <c r="W33" s="435" t="s">
        <v>199</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198</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兵庫県市町村職員退職手当組合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IF('各会計、関係団体の財政状況及び健全化判断比率'!B33="","",'各会計、関係団体の財政状況及び健全化判断比率'!B33)</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兵庫県町議会議員公務災害補償組合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兵庫県市町交通災害共済組合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介護サービス特別会計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兵庫県後期高齢者医療広域連合（一般会計）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兵庫県後期高齢者医療広域連合（特別会計）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加古郡衛生事務組合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row r="54" spans="5:113" x14ac:dyDescent="0.2"/>
    <row r="55" spans="5:113" x14ac:dyDescent="0.2"/>
    <row r="56" spans="5:113" x14ac:dyDescent="0.2"/>
  </sheetData>
  <sheetProtection algorithmName="SHA-512" hashValue="ocI8CR2ZNqp+Eo3Qup3p6tx4Jf67KdzdQen3q2nwl3wWL6/11LJwennon6X1uwBdAF7/nbw9SyR+ug7oyhXcLA==" saltValue="qMOE5Zxx+lfXF53//Jb9e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SheetLayoutView="100" workbookViewId="0">
      <selection activeCell="R12" sqref="R12:V1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5" t="s">
        <v>563</v>
      </c>
      <c r="D34" s="1215"/>
      <c r="E34" s="1216"/>
      <c r="F34" s="32">
        <v>24.23</v>
      </c>
      <c r="G34" s="33">
        <v>24.03</v>
      </c>
      <c r="H34" s="33">
        <v>22.78</v>
      </c>
      <c r="I34" s="33">
        <v>24.5</v>
      </c>
      <c r="J34" s="34">
        <v>22.02</v>
      </c>
      <c r="K34" s="22"/>
      <c r="L34" s="22"/>
      <c r="M34" s="22"/>
      <c r="N34" s="22"/>
      <c r="O34" s="22"/>
      <c r="P34" s="22"/>
    </row>
    <row r="35" spans="1:16" ht="39" customHeight="1" x14ac:dyDescent="0.2">
      <c r="A35" s="22"/>
      <c r="B35" s="35"/>
      <c r="C35" s="1209" t="s">
        <v>564</v>
      </c>
      <c r="D35" s="1210"/>
      <c r="E35" s="1211"/>
      <c r="F35" s="36">
        <v>10.17</v>
      </c>
      <c r="G35" s="37">
        <v>10.039999999999999</v>
      </c>
      <c r="H35" s="37">
        <v>8.69</v>
      </c>
      <c r="I35" s="37">
        <v>8.15</v>
      </c>
      <c r="J35" s="38">
        <v>12.57</v>
      </c>
      <c r="K35" s="22"/>
      <c r="L35" s="22"/>
      <c r="M35" s="22"/>
      <c r="N35" s="22"/>
      <c r="O35" s="22"/>
      <c r="P35" s="22"/>
    </row>
    <row r="36" spans="1:16" ht="39" customHeight="1" x14ac:dyDescent="0.2">
      <c r="A36" s="22"/>
      <c r="B36" s="35"/>
      <c r="C36" s="1209" t="s">
        <v>565</v>
      </c>
      <c r="D36" s="1210"/>
      <c r="E36" s="1211"/>
      <c r="F36" s="36" t="s">
        <v>516</v>
      </c>
      <c r="G36" s="37" t="s">
        <v>516</v>
      </c>
      <c r="H36" s="37">
        <v>2.23</v>
      </c>
      <c r="I36" s="37">
        <v>2.35</v>
      </c>
      <c r="J36" s="38">
        <v>2.4900000000000002</v>
      </c>
      <c r="K36" s="22"/>
      <c r="L36" s="22"/>
      <c r="M36" s="22"/>
      <c r="N36" s="22"/>
      <c r="O36" s="22"/>
      <c r="P36" s="22"/>
    </row>
    <row r="37" spans="1:16" ht="39" customHeight="1" x14ac:dyDescent="0.2">
      <c r="A37" s="22"/>
      <c r="B37" s="35"/>
      <c r="C37" s="1209" t="s">
        <v>566</v>
      </c>
      <c r="D37" s="1210"/>
      <c r="E37" s="1211"/>
      <c r="F37" s="36">
        <v>1.83</v>
      </c>
      <c r="G37" s="37">
        <v>1.58</v>
      </c>
      <c r="H37" s="37">
        <v>0.85</v>
      </c>
      <c r="I37" s="37">
        <v>1.4</v>
      </c>
      <c r="J37" s="38">
        <v>1.03</v>
      </c>
      <c r="K37" s="22"/>
      <c r="L37" s="22"/>
      <c r="M37" s="22"/>
      <c r="N37" s="22"/>
      <c r="O37" s="22"/>
      <c r="P37" s="22"/>
    </row>
    <row r="38" spans="1:16" ht="39" customHeight="1" x14ac:dyDescent="0.2">
      <c r="A38" s="22"/>
      <c r="B38" s="35"/>
      <c r="C38" s="1209" t="s">
        <v>567</v>
      </c>
      <c r="D38" s="1210"/>
      <c r="E38" s="1211"/>
      <c r="F38" s="36">
        <v>0.31</v>
      </c>
      <c r="G38" s="37">
        <v>0.26</v>
      </c>
      <c r="H38" s="37">
        <v>0.23</v>
      </c>
      <c r="I38" s="37">
        <v>0.11</v>
      </c>
      <c r="J38" s="38">
        <v>0.1</v>
      </c>
      <c r="K38" s="22"/>
      <c r="L38" s="22"/>
      <c r="M38" s="22"/>
      <c r="N38" s="22"/>
      <c r="O38" s="22"/>
      <c r="P38" s="22"/>
    </row>
    <row r="39" spans="1:16" ht="39" customHeight="1" x14ac:dyDescent="0.2">
      <c r="A39" s="22"/>
      <c r="B39" s="35"/>
      <c r="C39" s="1209" t="s">
        <v>568</v>
      </c>
      <c r="D39" s="1210"/>
      <c r="E39" s="1211"/>
      <c r="F39" s="36">
        <v>2.2200000000000002</v>
      </c>
      <c r="G39" s="37">
        <v>1.27</v>
      </c>
      <c r="H39" s="37">
        <v>0.34</v>
      </c>
      <c r="I39" s="37">
        <v>0</v>
      </c>
      <c r="J39" s="38">
        <v>0</v>
      </c>
      <c r="K39" s="22"/>
      <c r="L39" s="22"/>
      <c r="M39" s="22"/>
      <c r="N39" s="22"/>
      <c r="O39" s="22"/>
      <c r="P39" s="22"/>
    </row>
    <row r="40" spans="1:16" ht="39" customHeight="1" x14ac:dyDescent="0.2">
      <c r="A40" s="22"/>
      <c r="B40" s="35"/>
      <c r="C40" s="1209" t="s">
        <v>569</v>
      </c>
      <c r="D40" s="1210"/>
      <c r="E40" s="1211"/>
      <c r="F40" s="36">
        <v>0</v>
      </c>
      <c r="G40" s="37">
        <v>0</v>
      </c>
      <c r="H40" s="37">
        <v>0</v>
      </c>
      <c r="I40" s="37">
        <v>0</v>
      </c>
      <c r="J40" s="38">
        <v>0</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570</v>
      </c>
      <c r="D42" s="1210"/>
      <c r="E42" s="1211"/>
      <c r="F42" s="36" t="s">
        <v>516</v>
      </c>
      <c r="G42" s="37" t="s">
        <v>516</v>
      </c>
      <c r="H42" s="37" t="s">
        <v>516</v>
      </c>
      <c r="I42" s="37" t="s">
        <v>516</v>
      </c>
      <c r="J42" s="38" t="s">
        <v>516</v>
      </c>
      <c r="K42" s="22"/>
      <c r="L42" s="22"/>
      <c r="M42" s="22"/>
      <c r="N42" s="22"/>
      <c r="O42" s="22"/>
      <c r="P42" s="22"/>
    </row>
    <row r="43" spans="1:16" ht="39" customHeight="1" thickBot="1" x14ac:dyDescent="0.25">
      <c r="A43" s="22"/>
      <c r="B43" s="40"/>
      <c r="C43" s="1212" t="s">
        <v>571</v>
      </c>
      <c r="D43" s="1213"/>
      <c r="E43" s="1214"/>
      <c r="F43" s="41">
        <v>0</v>
      </c>
      <c r="G43" s="42">
        <v>0</v>
      </c>
      <c r="H43" s="42" t="s">
        <v>516</v>
      </c>
      <c r="I43" s="42" t="s">
        <v>516</v>
      </c>
      <c r="J43" s="43" t="s">
        <v>516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VZBv7rpdE56MYMLwdrUEu7OmaCSBNzhq4T7kGLOJ/99clpE/UnMsW9iEo+giCixJYxyJM4ve2rX+Khksy/1Gw==" saltValue="sOcjXd2fqKFXSnPIYFRh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40" zoomScaleSheetLayoutView="55" workbookViewId="0">
      <selection activeCell="R12" sqref="R12:V1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765</v>
      </c>
      <c r="L45" s="60">
        <v>804</v>
      </c>
      <c r="M45" s="60">
        <v>834</v>
      </c>
      <c r="N45" s="60">
        <v>837</v>
      </c>
      <c r="O45" s="61">
        <v>823</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516</v>
      </c>
      <c r="L46" s="64" t="s">
        <v>516</v>
      </c>
      <c r="M46" s="64" t="s">
        <v>516</v>
      </c>
      <c r="N46" s="64" t="s">
        <v>516</v>
      </c>
      <c r="O46" s="65" t="s">
        <v>516</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516</v>
      </c>
      <c r="L47" s="64" t="s">
        <v>516</v>
      </c>
      <c r="M47" s="64" t="s">
        <v>516</v>
      </c>
      <c r="N47" s="64" t="s">
        <v>516</v>
      </c>
      <c r="O47" s="65" t="s">
        <v>516</v>
      </c>
      <c r="P47" s="48"/>
      <c r="Q47" s="48"/>
      <c r="R47" s="48"/>
      <c r="S47" s="48"/>
      <c r="T47" s="48"/>
      <c r="U47" s="48"/>
    </row>
    <row r="48" spans="1:21" ht="30.75" customHeight="1" x14ac:dyDescent="0.2">
      <c r="A48" s="48"/>
      <c r="B48" s="1219"/>
      <c r="C48" s="1220"/>
      <c r="D48" s="62"/>
      <c r="E48" s="1225" t="s">
        <v>14</v>
      </c>
      <c r="F48" s="1225"/>
      <c r="G48" s="1225"/>
      <c r="H48" s="1225"/>
      <c r="I48" s="1225"/>
      <c r="J48" s="1226"/>
      <c r="K48" s="63">
        <v>656</v>
      </c>
      <c r="L48" s="64">
        <v>690</v>
      </c>
      <c r="M48" s="64">
        <v>731</v>
      </c>
      <c r="N48" s="64">
        <v>703</v>
      </c>
      <c r="O48" s="65">
        <v>693</v>
      </c>
      <c r="P48" s="48"/>
      <c r="Q48" s="48"/>
      <c r="R48" s="48"/>
      <c r="S48" s="48"/>
      <c r="T48" s="48"/>
      <c r="U48" s="48"/>
    </row>
    <row r="49" spans="1:21" ht="30.75" customHeight="1" x14ac:dyDescent="0.2">
      <c r="A49" s="48"/>
      <c r="B49" s="1219"/>
      <c r="C49" s="1220"/>
      <c r="D49" s="62"/>
      <c r="E49" s="1225" t="s">
        <v>15</v>
      </c>
      <c r="F49" s="1225"/>
      <c r="G49" s="1225"/>
      <c r="H49" s="1225"/>
      <c r="I49" s="1225"/>
      <c r="J49" s="1226"/>
      <c r="K49" s="63" t="s">
        <v>516</v>
      </c>
      <c r="L49" s="64" t="s">
        <v>516</v>
      </c>
      <c r="M49" s="64" t="s">
        <v>516</v>
      </c>
      <c r="N49" s="64" t="s">
        <v>516</v>
      </c>
      <c r="O49" s="65" t="s">
        <v>516</v>
      </c>
      <c r="P49" s="48"/>
      <c r="Q49" s="48"/>
      <c r="R49" s="48"/>
      <c r="S49" s="48"/>
      <c r="T49" s="48"/>
      <c r="U49" s="48"/>
    </row>
    <row r="50" spans="1:21" ht="30.75" customHeight="1" x14ac:dyDescent="0.2">
      <c r="A50" s="48"/>
      <c r="B50" s="1219"/>
      <c r="C50" s="1220"/>
      <c r="D50" s="62"/>
      <c r="E50" s="1225" t="s">
        <v>16</v>
      </c>
      <c r="F50" s="1225"/>
      <c r="G50" s="1225"/>
      <c r="H50" s="1225"/>
      <c r="I50" s="1225"/>
      <c r="J50" s="1226"/>
      <c r="K50" s="63">
        <v>7</v>
      </c>
      <c r="L50" s="64">
        <v>4</v>
      </c>
      <c r="M50" s="64">
        <v>2</v>
      </c>
      <c r="N50" s="64">
        <v>2</v>
      </c>
      <c r="O50" s="65" t="s">
        <v>516</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516</v>
      </c>
      <c r="L51" s="64" t="s">
        <v>516</v>
      </c>
      <c r="M51" s="64" t="s">
        <v>516</v>
      </c>
      <c r="N51" s="64" t="s">
        <v>516</v>
      </c>
      <c r="O51" s="65" t="s">
        <v>516</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1220</v>
      </c>
      <c r="L52" s="64">
        <v>1238</v>
      </c>
      <c r="M52" s="64">
        <v>1246</v>
      </c>
      <c r="N52" s="64">
        <v>1228</v>
      </c>
      <c r="O52" s="65">
        <v>1226</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208</v>
      </c>
      <c r="L53" s="69">
        <v>260</v>
      </c>
      <c r="M53" s="69">
        <v>321</v>
      </c>
      <c r="N53" s="69">
        <v>314</v>
      </c>
      <c r="O53" s="70">
        <v>290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X0x2nfN3FH0HgZZtIqWed/EdFRHUpp4EMRQ42MvLb48ca+y7/pY/OoB9YgelH+S4crYcwdh9+J8LEqrRJIt9Q==" saltValue="hS3VFcIBlBITTi1WdKp5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1" zoomScaleSheetLayoutView="100" workbookViewId="0">
      <selection activeCell="R12" sqref="R12:V1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557</v>
      </c>
      <c r="J40" s="100" t="s">
        <v>558</v>
      </c>
      <c r="K40" s="100" t="s">
        <v>559</v>
      </c>
      <c r="L40" s="100" t="s">
        <v>560</v>
      </c>
      <c r="M40" s="101" t="s">
        <v>561</v>
      </c>
    </row>
    <row r="41" spans="2:13" ht="27.75" customHeight="1" x14ac:dyDescent="0.2">
      <c r="B41" s="1243" t="s">
        <v>29</v>
      </c>
      <c r="C41" s="1244"/>
      <c r="D41" s="102"/>
      <c r="E41" s="1249" t="s">
        <v>30</v>
      </c>
      <c r="F41" s="1249"/>
      <c r="G41" s="1249"/>
      <c r="H41" s="1250"/>
      <c r="I41" s="358">
        <v>9247</v>
      </c>
      <c r="J41" s="359">
        <v>9338</v>
      </c>
      <c r="K41" s="359">
        <v>9839</v>
      </c>
      <c r="L41" s="359">
        <v>10400</v>
      </c>
      <c r="M41" s="360">
        <v>10885</v>
      </c>
    </row>
    <row r="42" spans="2:13" ht="27.75" customHeight="1" x14ac:dyDescent="0.2">
      <c r="B42" s="1245"/>
      <c r="C42" s="1246"/>
      <c r="D42" s="103"/>
      <c r="E42" s="1251" t="s">
        <v>31</v>
      </c>
      <c r="F42" s="1251"/>
      <c r="G42" s="1251"/>
      <c r="H42" s="1252"/>
      <c r="I42" s="361">
        <v>9</v>
      </c>
      <c r="J42" s="362">
        <v>5</v>
      </c>
      <c r="K42" s="362">
        <v>2</v>
      </c>
      <c r="L42" s="362" t="s">
        <v>516</v>
      </c>
      <c r="M42" s="363" t="s">
        <v>516</v>
      </c>
    </row>
    <row r="43" spans="2:13" ht="27.75" customHeight="1" x14ac:dyDescent="0.2">
      <c r="B43" s="1245"/>
      <c r="C43" s="1246"/>
      <c r="D43" s="103"/>
      <c r="E43" s="1251" t="s">
        <v>32</v>
      </c>
      <c r="F43" s="1251"/>
      <c r="G43" s="1251"/>
      <c r="H43" s="1252"/>
      <c r="I43" s="361">
        <v>10670</v>
      </c>
      <c r="J43" s="362">
        <v>10191</v>
      </c>
      <c r="K43" s="362">
        <v>9965</v>
      </c>
      <c r="L43" s="362">
        <v>9844</v>
      </c>
      <c r="M43" s="363">
        <v>9508</v>
      </c>
    </row>
    <row r="44" spans="2:13" ht="27.75" customHeight="1" x14ac:dyDescent="0.2">
      <c r="B44" s="1245"/>
      <c r="C44" s="1246"/>
      <c r="D44" s="103"/>
      <c r="E44" s="1251" t="s">
        <v>33</v>
      </c>
      <c r="F44" s="1251"/>
      <c r="G44" s="1251"/>
      <c r="H44" s="1252"/>
      <c r="I44" s="361" t="s">
        <v>516</v>
      </c>
      <c r="J44" s="362" t="s">
        <v>516</v>
      </c>
      <c r="K44" s="362" t="s">
        <v>516</v>
      </c>
      <c r="L44" s="362" t="s">
        <v>516</v>
      </c>
      <c r="M44" s="363" t="s">
        <v>516</v>
      </c>
    </row>
    <row r="45" spans="2:13" ht="27.75" customHeight="1" x14ac:dyDescent="0.2">
      <c r="B45" s="1245"/>
      <c r="C45" s="1246"/>
      <c r="D45" s="103"/>
      <c r="E45" s="1251" t="s">
        <v>34</v>
      </c>
      <c r="F45" s="1251"/>
      <c r="G45" s="1251"/>
      <c r="H45" s="1252"/>
      <c r="I45" s="361">
        <v>935</v>
      </c>
      <c r="J45" s="362">
        <v>1144</v>
      </c>
      <c r="K45" s="362">
        <v>1137</v>
      </c>
      <c r="L45" s="362">
        <v>1136</v>
      </c>
      <c r="M45" s="363">
        <v>1041</v>
      </c>
    </row>
    <row r="46" spans="2:13" ht="27.75" customHeight="1" x14ac:dyDescent="0.2">
      <c r="B46" s="1245"/>
      <c r="C46" s="1246"/>
      <c r="D46" s="104"/>
      <c r="E46" s="1251" t="s">
        <v>35</v>
      </c>
      <c r="F46" s="1251"/>
      <c r="G46" s="1251"/>
      <c r="H46" s="1252"/>
      <c r="I46" s="361" t="s">
        <v>516</v>
      </c>
      <c r="J46" s="362" t="s">
        <v>516</v>
      </c>
      <c r="K46" s="362" t="s">
        <v>516</v>
      </c>
      <c r="L46" s="362" t="s">
        <v>516</v>
      </c>
      <c r="M46" s="363" t="s">
        <v>516</v>
      </c>
    </row>
    <row r="47" spans="2:13" ht="27.75" customHeight="1" x14ac:dyDescent="0.2">
      <c r="B47" s="1245"/>
      <c r="C47" s="1246"/>
      <c r="D47" s="105"/>
      <c r="E47" s="1253" t="s">
        <v>36</v>
      </c>
      <c r="F47" s="1254"/>
      <c r="G47" s="1254"/>
      <c r="H47" s="1255"/>
      <c r="I47" s="361" t="s">
        <v>516</v>
      </c>
      <c r="J47" s="362" t="s">
        <v>516</v>
      </c>
      <c r="K47" s="362" t="s">
        <v>516</v>
      </c>
      <c r="L47" s="362" t="s">
        <v>516</v>
      </c>
      <c r="M47" s="363" t="s">
        <v>516</v>
      </c>
    </row>
    <row r="48" spans="2:13" ht="27.75" customHeight="1" x14ac:dyDescent="0.2">
      <c r="B48" s="1245"/>
      <c r="C48" s="1246"/>
      <c r="D48" s="103"/>
      <c r="E48" s="1251" t="s">
        <v>37</v>
      </c>
      <c r="F48" s="1251"/>
      <c r="G48" s="1251"/>
      <c r="H48" s="1252"/>
      <c r="I48" s="361" t="s">
        <v>516</v>
      </c>
      <c r="J48" s="362" t="s">
        <v>516</v>
      </c>
      <c r="K48" s="362" t="s">
        <v>516</v>
      </c>
      <c r="L48" s="362" t="s">
        <v>516</v>
      </c>
      <c r="M48" s="363" t="s">
        <v>516</v>
      </c>
    </row>
    <row r="49" spans="2:13" ht="27.75" customHeight="1" x14ac:dyDescent="0.2">
      <c r="B49" s="1247"/>
      <c r="C49" s="1248"/>
      <c r="D49" s="103"/>
      <c r="E49" s="1251" t="s">
        <v>38</v>
      </c>
      <c r="F49" s="1251"/>
      <c r="G49" s="1251"/>
      <c r="H49" s="1252"/>
      <c r="I49" s="361" t="s">
        <v>516</v>
      </c>
      <c r="J49" s="362" t="s">
        <v>516</v>
      </c>
      <c r="K49" s="362" t="s">
        <v>516</v>
      </c>
      <c r="L49" s="362" t="s">
        <v>516</v>
      </c>
      <c r="M49" s="363" t="s">
        <v>516</v>
      </c>
    </row>
    <row r="50" spans="2:13" ht="27.75" customHeight="1" x14ac:dyDescent="0.2">
      <c r="B50" s="1256" t="s">
        <v>39</v>
      </c>
      <c r="C50" s="1257"/>
      <c r="D50" s="106"/>
      <c r="E50" s="1251" t="s">
        <v>40</v>
      </c>
      <c r="F50" s="1251"/>
      <c r="G50" s="1251"/>
      <c r="H50" s="1252"/>
      <c r="I50" s="361">
        <v>6137</v>
      </c>
      <c r="J50" s="362">
        <v>6729</v>
      </c>
      <c r="K50" s="362">
        <v>7087</v>
      </c>
      <c r="L50" s="362">
        <v>6838</v>
      </c>
      <c r="M50" s="363">
        <v>7287</v>
      </c>
    </row>
    <row r="51" spans="2:13" ht="27.75" customHeight="1" x14ac:dyDescent="0.2">
      <c r="B51" s="1245"/>
      <c r="C51" s="1246"/>
      <c r="D51" s="103"/>
      <c r="E51" s="1251" t="s">
        <v>41</v>
      </c>
      <c r="F51" s="1251"/>
      <c r="G51" s="1251"/>
      <c r="H51" s="1252"/>
      <c r="I51" s="361">
        <v>1634</v>
      </c>
      <c r="J51" s="362">
        <v>1509</v>
      </c>
      <c r="K51" s="362">
        <v>1343</v>
      </c>
      <c r="L51" s="362">
        <v>1329</v>
      </c>
      <c r="M51" s="363">
        <v>1194</v>
      </c>
    </row>
    <row r="52" spans="2:13" ht="27.75" customHeight="1" x14ac:dyDescent="0.2">
      <c r="B52" s="1247"/>
      <c r="C52" s="1248"/>
      <c r="D52" s="103"/>
      <c r="E52" s="1251" t="s">
        <v>42</v>
      </c>
      <c r="F52" s="1251"/>
      <c r="G52" s="1251"/>
      <c r="H52" s="1252"/>
      <c r="I52" s="361">
        <v>14641</v>
      </c>
      <c r="J52" s="362">
        <v>14374</v>
      </c>
      <c r="K52" s="362">
        <v>14204</v>
      </c>
      <c r="L52" s="362">
        <v>14269</v>
      </c>
      <c r="M52" s="363">
        <v>13969</v>
      </c>
    </row>
    <row r="53" spans="2:13" ht="27.75" customHeight="1" thickBot="1" x14ac:dyDescent="0.25">
      <c r="B53" s="1258" t="s">
        <v>43</v>
      </c>
      <c r="C53" s="1259"/>
      <c r="D53" s="107"/>
      <c r="E53" s="1260" t="s">
        <v>44</v>
      </c>
      <c r="F53" s="1260"/>
      <c r="G53" s="1260"/>
      <c r="H53" s="1261"/>
      <c r="I53" s="364">
        <v>-1551</v>
      </c>
      <c r="J53" s="365">
        <v>-1934</v>
      </c>
      <c r="K53" s="365">
        <v>-1690</v>
      </c>
      <c r="L53" s="365">
        <v>-1056</v>
      </c>
      <c r="M53" s="366">
        <v>-1016</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Xr3KC9ndBd6+yl5qMaUtZ1a0CGDDB9FI6ZGlRI7qbxBx3/WBzXGc3lI4RLOm2rMg2YoCmidWX3mOgpOBu3mwaQ==" saltValue="HSrGEwF6azE64ZWNz1uG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R12" sqref="R12:V1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70" t="s">
        <v>47</v>
      </c>
      <c r="D55" s="1270"/>
      <c r="E55" s="1271"/>
      <c r="F55" s="119">
        <v>4219</v>
      </c>
      <c r="G55" s="119">
        <v>4151</v>
      </c>
      <c r="H55" s="120">
        <v>4693</v>
      </c>
    </row>
    <row r="56" spans="2:8" ht="52.5" customHeight="1" x14ac:dyDescent="0.2">
      <c r="B56" s="121"/>
      <c r="C56" s="1272" t="s">
        <v>48</v>
      </c>
      <c r="D56" s="1272"/>
      <c r="E56" s="1273"/>
      <c r="F56" s="122">
        <v>547</v>
      </c>
      <c r="G56" s="122">
        <v>512</v>
      </c>
      <c r="H56" s="123">
        <v>501</v>
      </c>
    </row>
    <row r="57" spans="2:8" ht="53.25" customHeight="1" x14ac:dyDescent="0.2">
      <c r="B57" s="121"/>
      <c r="C57" s="1274" t="s">
        <v>49</v>
      </c>
      <c r="D57" s="1274"/>
      <c r="E57" s="1275"/>
      <c r="F57" s="124">
        <v>1414</v>
      </c>
      <c r="G57" s="124">
        <v>1244</v>
      </c>
      <c r="H57" s="125">
        <v>1142</v>
      </c>
    </row>
    <row r="58" spans="2:8" ht="45.75" customHeight="1" x14ac:dyDescent="0.2">
      <c r="B58" s="126"/>
      <c r="C58" s="1262" t="s">
        <v>578</v>
      </c>
      <c r="D58" s="1263"/>
      <c r="E58" s="1264"/>
      <c r="F58" s="127">
        <v>944</v>
      </c>
      <c r="G58" s="127">
        <v>841</v>
      </c>
      <c r="H58" s="128">
        <v>694</v>
      </c>
    </row>
    <row r="59" spans="2:8" ht="45.75" customHeight="1" x14ac:dyDescent="0.2">
      <c r="B59" s="126"/>
      <c r="C59" s="1262" t="s">
        <v>579</v>
      </c>
      <c r="D59" s="1263"/>
      <c r="E59" s="1264"/>
      <c r="F59" s="127">
        <v>278</v>
      </c>
      <c r="G59" s="127">
        <v>208</v>
      </c>
      <c r="H59" s="128">
        <v>208</v>
      </c>
    </row>
    <row r="60" spans="2:8" ht="45.75" customHeight="1" x14ac:dyDescent="0.2">
      <c r="B60" s="126"/>
      <c r="C60" s="1262" t="s">
        <v>580</v>
      </c>
      <c r="D60" s="1263"/>
      <c r="E60" s="1264"/>
      <c r="F60" s="127">
        <v>102</v>
      </c>
      <c r="G60" s="127">
        <v>103</v>
      </c>
      <c r="H60" s="128">
        <v>103</v>
      </c>
    </row>
    <row r="61" spans="2:8" ht="45.75" customHeight="1" x14ac:dyDescent="0.2">
      <c r="B61" s="126"/>
      <c r="C61" s="1262" t="s">
        <v>581</v>
      </c>
      <c r="D61" s="1263"/>
      <c r="E61" s="1264"/>
      <c r="F61" s="127">
        <v>58</v>
      </c>
      <c r="G61" s="127">
        <v>58</v>
      </c>
      <c r="H61" s="128">
        <v>58</v>
      </c>
    </row>
    <row r="62" spans="2:8" ht="45.75" customHeight="1" thickBot="1" x14ac:dyDescent="0.25">
      <c r="B62" s="129"/>
      <c r="C62" s="1265" t="s">
        <v>582</v>
      </c>
      <c r="D62" s="1266"/>
      <c r="E62" s="1267"/>
      <c r="F62" s="130">
        <v>0</v>
      </c>
      <c r="G62" s="130">
        <v>0</v>
      </c>
      <c r="H62" s="131">
        <v>42</v>
      </c>
    </row>
    <row r="63" spans="2:8" ht="52.5" customHeight="1" thickBot="1" x14ac:dyDescent="0.25">
      <c r="B63" s="132"/>
      <c r="C63" s="1268" t="s">
        <v>50</v>
      </c>
      <c r="D63" s="1268"/>
      <c r="E63" s="1269"/>
      <c r="F63" s="133">
        <v>6181</v>
      </c>
      <c r="G63" s="133">
        <v>5906</v>
      </c>
      <c r="H63" s="134">
        <v>6336</v>
      </c>
    </row>
    <row r="64" spans="2:8" ht="13.2" x14ac:dyDescent="0.2"/>
  </sheetData>
  <sheetProtection algorithmName="SHA-512" hashValue="yf363xxqoPDNrZCOpAb0Q0pJE8t9oKyqr01I9791xhVcovG55DeeUgZ0bctSmvc7DQBj7UoLeLUkGskEN9ubqg==" saltValue="GGeIicaGlJt9bg/y4TZE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3FFA9-8DF6-4590-9AFF-CD1443F65BF0}">
  <sheetPr>
    <pageSetUpPr fitToPage="1"/>
  </sheetPr>
  <dimension ref="A1:DE85"/>
  <sheetViews>
    <sheetView showGridLines="0" topLeftCell="AC21" zoomScaleNormal="100" zoomScaleSheetLayoutView="55" workbookViewId="0">
      <selection activeCell="CN55" sqref="CN55:CU56"/>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9" t="s">
        <v>592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593</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2">
      <c r="B51" s="375"/>
      <c r="G51" s="1284"/>
      <c r="H51" s="1284"/>
      <c r="I51" s="1298"/>
      <c r="J51" s="1298"/>
      <c r="K51" s="1283"/>
      <c r="L51" s="1283"/>
      <c r="M51" s="1283"/>
      <c r="N51" s="1283"/>
      <c r="AM51" s="384"/>
      <c r="AN51" s="1279" t="s">
        <v>594</v>
      </c>
      <c r="AO51" s="1279"/>
      <c r="AP51" s="1279"/>
      <c r="AQ51" s="1279"/>
      <c r="AR51" s="1279"/>
      <c r="AS51" s="1279"/>
      <c r="AT51" s="1279"/>
      <c r="AU51" s="1279"/>
      <c r="AV51" s="1279"/>
      <c r="AW51" s="1279"/>
      <c r="AX51" s="1279"/>
      <c r="AY51" s="1279"/>
      <c r="AZ51" s="1279"/>
      <c r="BA51" s="1279"/>
      <c r="BB51" s="1279" t="s">
        <v>595</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88"/>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596</v>
      </c>
      <c r="BC53" s="1279"/>
      <c r="BD53" s="1279"/>
      <c r="BE53" s="1279"/>
      <c r="BF53" s="1279"/>
      <c r="BG53" s="1279"/>
      <c r="BH53" s="1279"/>
      <c r="BI53" s="1279"/>
      <c r="BJ53" s="1279"/>
      <c r="BK53" s="1279"/>
      <c r="BL53" s="1279"/>
      <c r="BM53" s="1279"/>
      <c r="BN53" s="1279"/>
      <c r="BO53" s="1279"/>
      <c r="BP53" s="1276">
        <v>63.4</v>
      </c>
      <c r="BQ53" s="1276"/>
      <c r="BR53" s="1276"/>
      <c r="BS53" s="1276"/>
      <c r="BT53" s="1276"/>
      <c r="BU53" s="1276"/>
      <c r="BV53" s="1276"/>
      <c r="BW53" s="1276"/>
      <c r="BX53" s="1276">
        <v>62.1</v>
      </c>
      <c r="BY53" s="1276"/>
      <c r="BZ53" s="1276"/>
      <c r="CA53" s="1276"/>
      <c r="CB53" s="1276"/>
      <c r="CC53" s="1276"/>
      <c r="CD53" s="1276"/>
      <c r="CE53" s="1276"/>
      <c r="CF53" s="1276">
        <v>59.1</v>
      </c>
      <c r="CG53" s="1276"/>
      <c r="CH53" s="1276"/>
      <c r="CI53" s="1276"/>
      <c r="CJ53" s="1276"/>
      <c r="CK53" s="1276"/>
      <c r="CL53" s="1276"/>
      <c r="CM53" s="1276"/>
      <c r="CN53" s="1288"/>
      <c r="CO53" s="1276"/>
      <c r="CP53" s="1276"/>
      <c r="CQ53" s="1276"/>
      <c r="CR53" s="1276"/>
      <c r="CS53" s="1276"/>
      <c r="CT53" s="1276"/>
      <c r="CU53" s="1276"/>
      <c r="CV53" s="1276">
        <v>61.9</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597</v>
      </c>
      <c r="AO55" s="1281"/>
      <c r="AP55" s="1281"/>
      <c r="AQ55" s="1281"/>
      <c r="AR55" s="1281"/>
      <c r="AS55" s="1281"/>
      <c r="AT55" s="1281"/>
      <c r="AU55" s="1281"/>
      <c r="AV55" s="1281"/>
      <c r="AW55" s="1281"/>
      <c r="AX55" s="1281"/>
      <c r="AY55" s="1281"/>
      <c r="AZ55" s="1281"/>
      <c r="BA55" s="1281"/>
      <c r="BB55" s="1279" t="s">
        <v>595</v>
      </c>
      <c r="BC55" s="1279"/>
      <c r="BD55" s="1279"/>
      <c r="BE55" s="1279"/>
      <c r="BF55" s="1279"/>
      <c r="BG55" s="1279"/>
      <c r="BH55" s="1279"/>
      <c r="BI55" s="1279"/>
      <c r="BJ55" s="1279"/>
      <c r="BK55" s="1279"/>
      <c r="BL55" s="1279"/>
      <c r="BM55" s="1279"/>
      <c r="BN55" s="1279"/>
      <c r="BO55" s="1279"/>
      <c r="BP55" s="1276">
        <v>14</v>
      </c>
      <c r="BQ55" s="1276"/>
      <c r="BR55" s="1276"/>
      <c r="BS55" s="1276"/>
      <c r="BT55" s="1276"/>
      <c r="BU55" s="1276"/>
      <c r="BV55" s="1276"/>
      <c r="BW55" s="1276"/>
      <c r="BX55" s="1276">
        <v>11.4</v>
      </c>
      <c r="BY55" s="1276"/>
      <c r="BZ55" s="1276"/>
      <c r="CA55" s="1276"/>
      <c r="CB55" s="1276"/>
      <c r="CC55" s="1276"/>
      <c r="CD55" s="1276"/>
      <c r="CE55" s="1276"/>
      <c r="CF55" s="1276">
        <v>10.4</v>
      </c>
      <c r="CG55" s="1276"/>
      <c r="CH55" s="1276"/>
      <c r="CI55" s="1276"/>
      <c r="CJ55" s="1276"/>
      <c r="CK55" s="1276"/>
      <c r="CL55" s="1276"/>
      <c r="CM55" s="1276"/>
      <c r="CN55" s="1288"/>
      <c r="CO55" s="1276"/>
      <c r="CP55" s="1276"/>
      <c r="CQ55" s="1276"/>
      <c r="CR55" s="1276"/>
      <c r="CS55" s="1276"/>
      <c r="CT55" s="1276"/>
      <c r="CU55" s="1276"/>
      <c r="CV55" s="1276">
        <v>6.5</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596</v>
      </c>
      <c r="BC57" s="1279"/>
      <c r="BD57" s="1279"/>
      <c r="BE57" s="1279"/>
      <c r="BF57" s="1279"/>
      <c r="BG57" s="1279"/>
      <c r="BH57" s="1279"/>
      <c r="BI57" s="1279"/>
      <c r="BJ57" s="1279"/>
      <c r="BK57" s="1279"/>
      <c r="BL57" s="1279"/>
      <c r="BM57" s="1279"/>
      <c r="BN57" s="1279"/>
      <c r="BO57" s="1279"/>
      <c r="BP57" s="1276">
        <v>58</v>
      </c>
      <c r="BQ57" s="1276"/>
      <c r="BR57" s="1276"/>
      <c r="BS57" s="1276"/>
      <c r="BT57" s="1276"/>
      <c r="BU57" s="1276"/>
      <c r="BV57" s="1276"/>
      <c r="BW57" s="1276"/>
      <c r="BX57" s="1276">
        <v>60.2</v>
      </c>
      <c r="BY57" s="1276"/>
      <c r="BZ57" s="1276"/>
      <c r="CA57" s="1276"/>
      <c r="CB57" s="1276"/>
      <c r="CC57" s="1276"/>
      <c r="CD57" s="1276"/>
      <c r="CE57" s="1276"/>
      <c r="CF57" s="1276">
        <v>61.3</v>
      </c>
      <c r="CG57" s="1276"/>
      <c r="CH57" s="1276"/>
      <c r="CI57" s="1276"/>
      <c r="CJ57" s="1276"/>
      <c r="CK57" s="1276"/>
      <c r="CL57" s="1276"/>
      <c r="CM57" s="1276"/>
      <c r="CN57" s="1288"/>
      <c r="CO57" s="1276"/>
      <c r="CP57" s="1276"/>
      <c r="CQ57" s="1276"/>
      <c r="CR57" s="1276"/>
      <c r="CS57" s="1276"/>
      <c r="CT57" s="1276"/>
      <c r="CU57" s="1276"/>
      <c r="CV57" s="1276">
        <v>63.3</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598</v>
      </c>
    </row>
    <row r="64" spans="1:109" ht="13.2" x14ac:dyDescent="0.2">
      <c r="B64" s="375"/>
      <c r="G64" s="382"/>
      <c r="I64" s="395"/>
      <c r="J64" s="395"/>
      <c r="K64" s="395"/>
      <c r="L64" s="395"/>
      <c r="M64" s="395"/>
      <c r="N64" s="396"/>
      <c r="AM64" s="382"/>
      <c r="AN64" s="382" t="s">
        <v>591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customHeight="1" x14ac:dyDescent="0.2">
      <c r="B65" s="375"/>
      <c r="AN65" s="1289" t="s">
        <v>599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593</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594</v>
      </c>
      <c r="AO73" s="1279"/>
      <c r="AP73" s="1279"/>
      <c r="AQ73" s="1279"/>
      <c r="AR73" s="1279"/>
      <c r="AS73" s="1279"/>
      <c r="AT73" s="1279"/>
      <c r="AU73" s="1279"/>
      <c r="AV73" s="1279"/>
      <c r="AW73" s="1279"/>
      <c r="AX73" s="1279"/>
      <c r="AY73" s="1279"/>
      <c r="AZ73" s="1279"/>
      <c r="BA73" s="1279"/>
      <c r="BB73" s="1279" t="s">
        <v>595</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600</v>
      </c>
      <c r="BC75" s="1279"/>
      <c r="BD75" s="1279"/>
      <c r="BE75" s="1279"/>
      <c r="BF75" s="1279"/>
      <c r="BG75" s="1279"/>
      <c r="BH75" s="1279"/>
      <c r="BI75" s="1279"/>
      <c r="BJ75" s="1279"/>
      <c r="BK75" s="1279"/>
      <c r="BL75" s="1279"/>
      <c r="BM75" s="1279"/>
      <c r="BN75" s="1279"/>
      <c r="BO75" s="1279"/>
      <c r="BP75" s="1276">
        <v>4.9000000000000004</v>
      </c>
      <c r="BQ75" s="1276"/>
      <c r="BR75" s="1276"/>
      <c r="BS75" s="1276"/>
      <c r="BT75" s="1276"/>
      <c r="BU75" s="1276"/>
      <c r="BV75" s="1276"/>
      <c r="BW75" s="1276"/>
      <c r="BX75" s="1276">
        <v>4.3</v>
      </c>
      <c r="BY75" s="1276"/>
      <c r="BZ75" s="1276"/>
      <c r="CA75" s="1276"/>
      <c r="CB75" s="1276"/>
      <c r="CC75" s="1276"/>
      <c r="CD75" s="1276"/>
      <c r="CE75" s="1276"/>
      <c r="CF75" s="1276">
        <v>4.5999999999999996</v>
      </c>
      <c r="CG75" s="1276"/>
      <c r="CH75" s="1276"/>
      <c r="CI75" s="1276"/>
      <c r="CJ75" s="1276"/>
      <c r="CK75" s="1276"/>
      <c r="CL75" s="1276"/>
      <c r="CM75" s="1276"/>
      <c r="CN75" s="1276">
        <v>5.0999999999999996</v>
      </c>
      <c r="CO75" s="1276"/>
      <c r="CP75" s="1276"/>
      <c r="CQ75" s="1276"/>
      <c r="CR75" s="1276"/>
      <c r="CS75" s="1276"/>
      <c r="CT75" s="1276"/>
      <c r="CU75" s="1276"/>
      <c r="CV75" s="1276">
        <v>5.0999999999999996</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597</v>
      </c>
      <c r="AO77" s="1281"/>
      <c r="AP77" s="1281"/>
      <c r="AQ77" s="1281"/>
      <c r="AR77" s="1281"/>
      <c r="AS77" s="1281"/>
      <c r="AT77" s="1281"/>
      <c r="AU77" s="1281"/>
      <c r="AV77" s="1281"/>
      <c r="AW77" s="1281"/>
      <c r="AX77" s="1281"/>
      <c r="AY77" s="1281"/>
      <c r="AZ77" s="1281"/>
      <c r="BA77" s="1281"/>
      <c r="BB77" s="1279" t="s">
        <v>595</v>
      </c>
      <c r="BC77" s="1279"/>
      <c r="BD77" s="1279"/>
      <c r="BE77" s="1279"/>
      <c r="BF77" s="1279"/>
      <c r="BG77" s="1279"/>
      <c r="BH77" s="1279"/>
      <c r="BI77" s="1279"/>
      <c r="BJ77" s="1279"/>
      <c r="BK77" s="1279"/>
      <c r="BL77" s="1279"/>
      <c r="BM77" s="1279"/>
      <c r="BN77" s="1279"/>
      <c r="BO77" s="1279"/>
      <c r="BP77" s="1276">
        <v>14</v>
      </c>
      <c r="BQ77" s="1276"/>
      <c r="BR77" s="1276"/>
      <c r="BS77" s="1276"/>
      <c r="BT77" s="1276"/>
      <c r="BU77" s="1276"/>
      <c r="BV77" s="1276"/>
      <c r="BW77" s="1276"/>
      <c r="BX77" s="1276">
        <v>11.4</v>
      </c>
      <c r="BY77" s="1276"/>
      <c r="BZ77" s="1276"/>
      <c r="CA77" s="1276"/>
      <c r="CB77" s="1276"/>
      <c r="CC77" s="1276"/>
      <c r="CD77" s="1276"/>
      <c r="CE77" s="1276"/>
      <c r="CF77" s="1276">
        <v>10.4</v>
      </c>
      <c r="CG77" s="1276"/>
      <c r="CH77" s="1276"/>
      <c r="CI77" s="1276"/>
      <c r="CJ77" s="1276"/>
      <c r="CK77" s="1276"/>
      <c r="CL77" s="1276"/>
      <c r="CM77" s="1276"/>
      <c r="CN77" s="1276">
        <v>10.9</v>
      </c>
      <c r="CO77" s="1276"/>
      <c r="CP77" s="1276"/>
      <c r="CQ77" s="1276"/>
      <c r="CR77" s="1276"/>
      <c r="CS77" s="1276"/>
      <c r="CT77" s="1276"/>
      <c r="CU77" s="1276"/>
      <c r="CV77" s="1276">
        <v>6.5</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600</v>
      </c>
      <c r="BC79" s="1279"/>
      <c r="BD79" s="1279"/>
      <c r="BE79" s="1279"/>
      <c r="BF79" s="1279"/>
      <c r="BG79" s="1279"/>
      <c r="BH79" s="1279"/>
      <c r="BI79" s="1279"/>
      <c r="BJ79" s="1279"/>
      <c r="BK79" s="1279"/>
      <c r="BL79" s="1279"/>
      <c r="BM79" s="1279"/>
      <c r="BN79" s="1279"/>
      <c r="BO79" s="1279"/>
      <c r="BP79" s="1276">
        <v>6.5</v>
      </c>
      <c r="BQ79" s="1276"/>
      <c r="BR79" s="1276"/>
      <c r="BS79" s="1276"/>
      <c r="BT79" s="1276"/>
      <c r="BU79" s="1276"/>
      <c r="BV79" s="1276"/>
      <c r="BW79" s="1276"/>
      <c r="BX79" s="1276">
        <v>6.7</v>
      </c>
      <c r="BY79" s="1276"/>
      <c r="BZ79" s="1276"/>
      <c r="CA79" s="1276"/>
      <c r="CB79" s="1276"/>
      <c r="CC79" s="1276"/>
      <c r="CD79" s="1276"/>
      <c r="CE79" s="1276"/>
      <c r="CF79" s="1276">
        <v>6.6</v>
      </c>
      <c r="CG79" s="1276"/>
      <c r="CH79" s="1276"/>
      <c r="CI79" s="1276"/>
      <c r="CJ79" s="1276"/>
      <c r="CK79" s="1276"/>
      <c r="CL79" s="1276"/>
      <c r="CM79" s="1276"/>
      <c r="CN79" s="1276">
        <v>5.9</v>
      </c>
      <c r="CO79" s="1276"/>
      <c r="CP79" s="1276"/>
      <c r="CQ79" s="1276"/>
      <c r="CR79" s="1276"/>
      <c r="CS79" s="1276"/>
      <c r="CT79" s="1276"/>
      <c r="CU79" s="1276"/>
      <c r="CV79" s="1276">
        <v>5.9</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GiKU3kS6VNWs2276lp+e2Pzlc8pq7g+tD20JMoPGbm9Pnc5QmRbSpW+YDvgVFjudKFg50HlMmg8Y6QH+VC2b1A==" saltValue="6QjYfiG6OV2VHIjhR6Gl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D5514-CEE7-4D6F-9FAA-8461C4A9636C}">
  <sheetPr>
    <pageSetUpPr fitToPage="1"/>
  </sheetPr>
  <dimension ref="A1:DR125"/>
  <sheetViews>
    <sheetView showGridLines="0" topLeftCell="A94" zoomScaleNormal="100" zoomScaleSheetLayoutView="70" workbookViewId="0">
      <selection activeCell="CN55" sqref="CN55:CU56"/>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yogGQt3qMd12Zn/m+3FaryYVVaFvMfK22ZW7PliolD69kRtKxCKJrHdh8j+6ic9OEXgqJg0rnFlnCB8GGsmznQ==" saltValue="Jnt89OaHOR9rpfSdpvy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A624-6F7A-4E49-AAB8-62CBE92B4F07}">
  <sheetPr>
    <pageSetUpPr fitToPage="1"/>
  </sheetPr>
  <dimension ref="A1:DR125"/>
  <sheetViews>
    <sheetView showGridLines="0" zoomScaleNormal="100" zoomScaleSheetLayoutView="55" workbookViewId="0">
      <selection activeCell="CN55" sqref="CN55:CU56"/>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zADyB5YP3JK1vGcwzaQdFX03UCRXybDfJAXrgwJ1w4EH7AU7/bn45yo19OYJRsEqPjIaW8/vSd8j2LNIHNAjAw==" saltValue="pcHV3Ny1Kcz0HEvn0zuz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554</v>
      </c>
      <c r="G2" s="148"/>
      <c r="H2" s="149"/>
    </row>
    <row r="3" spans="1:8" x14ac:dyDescent="0.2">
      <c r="A3" s="145" t="s">
        <v>547</v>
      </c>
      <c r="B3" s="150"/>
      <c r="C3" s="151"/>
      <c r="D3" s="152">
        <v>50060</v>
      </c>
      <c r="E3" s="153"/>
      <c r="F3" s="154">
        <v>53655</v>
      </c>
      <c r="G3" s="155"/>
      <c r="H3" s="156"/>
    </row>
    <row r="4" spans="1:8" x14ac:dyDescent="0.2">
      <c r="A4" s="157"/>
      <c r="B4" s="158"/>
      <c r="C4" s="159"/>
      <c r="D4" s="160">
        <v>24028</v>
      </c>
      <c r="E4" s="161"/>
      <c r="F4" s="162">
        <v>32719</v>
      </c>
      <c r="G4" s="163"/>
      <c r="H4" s="164"/>
    </row>
    <row r="5" spans="1:8" x14ac:dyDescent="0.2">
      <c r="A5" s="145" t="s">
        <v>549</v>
      </c>
      <c r="B5" s="150"/>
      <c r="C5" s="151"/>
      <c r="D5" s="152">
        <v>25419</v>
      </c>
      <c r="E5" s="153"/>
      <c r="F5" s="154">
        <v>53869</v>
      </c>
      <c r="G5" s="155"/>
      <c r="H5" s="156"/>
    </row>
    <row r="6" spans="1:8" x14ac:dyDescent="0.2">
      <c r="A6" s="157"/>
      <c r="B6" s="158"/>
      <c r="C6" s="159"/>
      <c r="D6" s="160">
        <v>13839</v>
      </c>
      <c r="E6" s="161"/>
      <c r="F6" s="162">
        <v>35046</v>
      </c>
      <c r="G6" s="163"/>
      <c r="H6" s="164"/>
    </row>
    <row r="7" spans="1:8" x14ac:dyDescent="0.2">
      <c r="A7" s="145" t="s">
        <v>550</v>
      </c>
      <c r="B7" s="150"/>
      <c r="C7" s="151"/>
      <c r="D7" s="152">
        <v>50554</v>
      </c>
      <c r="E7" s="153"/>
      <c r="F7" s="154">
        <v>59119</v>
      </c>
      <c r="G7" s="155"/>
      <c r="H7" s="156"/>
    </row>
    <row r="8" spans="1:8" x14ac:dyDescent="0.2">
      <c r="A8" s="157"/>
      <c r="B8" s="158"/>
      <c r="C8" s="159"/>
      <c r="D8" s="160">
        <v>19271</v>
      </c>
      <c r="E8" s="161"/>
      <c r="F8" s="162">
        <v>29900</v>
      </c>
      <c r="G8" s="163"/>
      <c r="H8" s="164"/>
    </row>
    <row r="9" spans="1:8" x14ac:dyDescent="0.2">
      <c r="A9" s="145" t="s">
        <v>551</v>
      </c>
      <c r="B9" s="150"/>
      <c r="C9" s="151"/>
      <c r="D9" s="152">
        <v>63350</v>
      </c>
      <c r="E9" s="153"/>
      <c r="F9" s="154">
        <v>53895</v>
      </c>
      <c r="G9" s="155"/>
      <c r="H9" s="156"/>
    </row>
    <row r="10" spans="1:8" x14ac:dyDescent="0.2">
      <c r="A10" s="157"/>
      <c r="B10" s="158"/>
      <c r="C10" s="159"/>
      <c r="D10" s="160">
        <v>57310</v>
      </c>
      <c r="E10" s="161"/>
      <c r="F10" s="162">
        <v>31224</v>
      </c>
      <c r="G10" s="163"/>
      <c r="H10" s="164"/>
    </row>
    <row r="11" spans="1:8" x14ac:dyDescent="0.2">
      <c r="A11" s="145" t="s">
        <v>552</v>
      </c>
      <c r="B11" s="150"/>
      <c r="C11" s="151"/>
      <c r="D11" s="152">
        <v>67271</v>
      </c>
      <c r="E11" s="153"/>
      <c r="F11" s="154">
        <v>56181</v>
      </c>
      <c r="G11" s="155"/>
      <c r="H11" s="156"/>
    </row>
    <row r="12" spans="1:8" x14ac:dyDescent="0.2">
      <c r="A12" s="157"/>
      <c r="B12" s="158"/>
      <c r="C12" s="165"/>
      <c r="D12" s="160">
        <v>41121</v>
      </c>
      <c r="E12" s="161"/>
      <c r="F12" s="162">
        <v>32039</v>
      </c>
      <c r="G12" s="163"/>
      <c r="H12" s="164"/>
    </row>
    <row r="13" spans="1:8" x14ac:dyDescent="0.2">
      <c r="A13" s="145"/>
      <c r="B13" s="150"/>
      <c r="C13" s="166"/>
      <c r="D13" s="167">
        <v>51331</v>
      </c>
      <c r="E13" s="168"/>
      <c r="F13" s="169">
        <v>55344</v>
      </c>
      <c r="G13" s="170"/>
      <c r="H13" s="156"/>
    </row>
    <row r="14" spans="1:8" x14ac:dyDescent="0.2">
      <c r="A14" s="157"/>
      <c r="B14" s="158"/>
      <c r="C14" s="159"/>
      <c r="D14" s="160">
        <v>31114</v>
      </c>
      <c r="E14" s="161"/>
      <c r="F14" s="162">
        <v>32186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10.18</v>
      </c>
      <c r="C19" s="171">
        <f>ROUND(VALUE(SUBSTITUTE(実質収支比率等に係る経年分析!G$48,"▲","-")),2)</f>
        <v>9.85</v>
      </c>
      <c r="D19" s="171">
        <f>ROUND(VALUE(SUBSTITUTE(実質収支比率等に係る経年分析!H$48,"▲","-")),2)</f>
        <v>8.6999999999999993</v>
      </c>
      <c r="E19" s="171">
        <f>ROUND(VALUE(SUBSTITUTE(実質収支比率等に係る経年分析!I$48,"▲","-")),2)</f>
        <v>8.16</v>
      </c>
      <c r="F19" s="171">
        <f>ROUND(VALUE(SUBSTITUTE(実質収支比率等に係る経年分析!J$48,"▲","-")),2)</f>
        <v>12.58</v>
      </c>
    </row>
    <row r="20" spans="1:11" x14ac:dyDescent="0.2">
      <c r="A20" s="171" t="s">
        <v>54</v>
      </c>
      <c r="B20" s="171">
        <f>ROUND(VALUE(SUBSTITUTE(実質収支比率等に係る経年分析!F$47,"▲","-")),2)</f>
        <v>53.34</v>
      </c>
      <c r="C20" s="171">
        <f>ROUND(VALUE(SUBSTITUTE(実質収支比率等に係る経年分析!G$47,"▲","-")),2)</f>
        <v>58.76</v>
      </c>
      <c r="D20" s="171">
        <f>ROUND(VALUE(SUBSTITUTE(実質収支比率等に係る経年分析!H$47,"▲","-")),2)</f>
        <v>62.13</v>
      </c>
      <c r="E20" s="171">
        <f>ROUND(VALUE(SUBSTITUTE(実質収支比率等に係る経年分析!I$47,"▲","-")),2)</f>
        <v>59.43</v>
      </c>
      <c r="F20" s="171">
        <f>ROUND(VALUE(SUBSTITUTE(実質収支比率等に係る経年分析!J$47,"▲","-")),2)</f>
        <v>62.6</v>
      </c>
    </row>
    <row r="21" spans="1:11" x14ac:dyDescent="0.2">
      <c r="A21" s="171" t="s">
        <v>55</v>
      </c>
      <c r="B21" s="171">
        <f>IF(ISNUMBER(VALUE(SUBSTITUTE(実質収支比率等に係る経年分析!F$49,"▲","-"))),ROUND(VALUE(SUBSTITUTE(実質収支比率等に係る経年分析!F$49,"▲","-")),2),NA())</f>
        <v>6.13</v>
      </c>
      <c r="C21" s="171">
        <f>IF(ISNUMBER(VALUE(SUBSTITUTE(実質収支比率等に係る経年分析!G$49,"▲","-"))),ROUND(VALUE(SUBSTITUTE(実質収支比率等に係る経年分析!G$49,"▲","-")),2),NA())</f>
        <v>6.09</v>
      </c>
      <c r="D21" s="171">
        <f>IF(ISNUMBER(VALUE(SUBSTITUTE(実質収支比率等に係る経年分析!H$49,"▲","-"))),ROUND(VALUE(SUBSTITUTE(実質収支比率等に係る経年分析!H$49,"▲","-")),2),NA())</f>
        <v>2.84</v>
      </c>
      <c r="E21" s="171">
        <f>IF(ISNUMBER(VALUE(SUBSTITUTE(実質収支比率等に係る経年分析!I$49,"▲","-"))),ROUND(VALUE(SUBSTITUTE(実質収支比率等に係る経年分析!I$49,"▲","-")),2),NA())</f>
        <v>-1.28</v>
      </c>
      <c r="F21" s="171">
        <f>IF(ISNUMBER(VALUE(SUBSTITUTE(実質収支比率等に係る経年分析!J$49,"▲","-"))),ROUND(VALUE(SUBSTITUTE(実質収支比率等に係る経年分析!J$49,"▲","-")),2),NA())</f>
        <v>12.21</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介護サービス特別会計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2.2200000000000002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1.03</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2.4900000000000002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10.039999999999999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12.57</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22.02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1220</v>
      </c>
      <c r="E42" s="173"/>
      <c r="F42" s="173"/>
      <c r="G42" s="173">
        <f>'実質公債費比率（分子）の構造'!L$52</f>
        <v>1238</v>
      </c>
      <c r="H42" s="173"/>
      <c r="I42" s="173"/>
      <c r="J42" s="173">
        <f>'実質公債費比率（分子）の構造'!M$52</f>
        <v>1246</v>
      </c>
      <c r="K42" s="173"/>
      <c r="L42" s="173"/>
      <c r="M42" s="173">
        <f>'実質公債費比率（分子）の構造'!N$52</f>
        <v>1228</v>
      </c>
      <c r="N42" s="173"/>
      <c r="O42" s="173"/>
      <c r="P42" s="173">
        <f>'実質公債費比率（分子）の構造'!O$52</f>
        <v>1226</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7</v>
      </c>
      <c r="C44" s="173"/>
      <c r="D44" s="173"/>
      <c r="E44" s="173">
        <f>'実質公債費比率（分子）の構造'!L$50</f>
        <v>4</v>
      </c>
      <c r="F44" s="173"/>
      <c r="G44" s="173"/>
      <c r="H44" s="173">
        <f>'実質公債費比率（分子）の構造'!M$50</f>
        <v>2</v>
      </c>
      <c r="I44" s="173"/>
      <c r="J44" s="173"/>
      <c r="K44" s="173">
        <f>'実質公債費比率（分子）の構造'!N$50</f>
        <v>2</v>
      </c>
      <c r="L44" s="173"/>
      <c r="M44" s="173"/>
      <c r="N44" s="173" t="str">
        <f>'実質公債費比率（分子）の構造'!O$50</f>
        <v>-</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656</v>
      </c>
      <c r="C46" s="173"/>
      <c r="D46" s="173"/>
      <c r="E46" s="173">
        <f>'実質公債費比率（分子）の構造'!L$48</f>
        <v>690</v>
      </c>
      <c r="F46" s="173"/>
      <c r="G46" s="173"/>
      <c r="H46" s="173">
        <f>'実質公債費比率（分子）の構造'!M$48</f>
        <v>731</v>
      </c>
      <c r="I46" s="173"/>
      <c r="J46" s="173"/>
      <c r="K46" s="173">
        <f>'実質公債費比率（分子）の構造'!N$48</f>
        <v>703</v>
      </c>
      <c r="L46" s="173"/>
      <c r="M46" s="173"/>
      <c r="N46" s="173">
        <f>'実質公債費比率（分子）の構造'!O$48</f>
        <v>693</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765</v>
      </c>
      <c r="C49" s="173"/>
      <c r="D49" s="173"/>
      <c r="E49" s="173">
        <f>'実質公債費比率（分子）の構造'!L$45</f>
        <v>804</v>
      </c>
      <c r="F49" s="173"/>
      <c r="G49" s="173"/>
      <c r="H49" s="173">
        <f>'実質公債費比率（分子）の構造'!M$45</f>
        <v>834</v>
      </c>
      <c r="I49" s="173"/>
      <c r="J49" s="173"/>
      <c r="K49" s="173">
        <f>'実質公債費比率（分子）の構造'!N$45</f>
        <v>837</v>
      </c>
      <c r="L49" s="173"/>
      <c r="M49" s="173"/>
      <c r="N49" s="173">
        <f>'実質公債費比率（分子）の構造'!O$45</f>
        <v>823</v>
      </c>
      <c r="O49" s="173"/>
      <c r="P49" s="173"/>
    </row>
    <row r="50" spans="1:16" x14ac:dyDescent="0.2">
      <c r="A50" s="173" t="s">
        <v>70</v>
      </c>
      <c r="B50" s="173" t="e">
        <f>NA()</f>
        <v>#N/A</v>
      </c>
      <c r="C50" s="173">
        <f>IF(ISNUMBER('実質公債費比率（分子）の構造'!K$53),'実質公債費比率（分子）の構造'!K$53,NA())</f>
        <v>208</v>
      </c>
      <c r="D50" s="173" t="e">
        <f>NA()</f>
        <v>#N/A</v>
      </c>
      <c r="E50" s="173" t="e">
        <f>NA()</f>
        <v>#N/A</v>
      </c>
      <c r="F50" s="173">
        <f>IF(ISNUMBER('実質公債費比率（分子）の構造'!L$53),'実質公債費比率（分子）の構造'!L$53,NA())</f>
        <v>260</v>
      </c>
      <c r="G50" s="173" t="e">
        <f>NA()</f>
        <v>#N/A</v>
      </c>
      <c r="H50" s="173" t="e">
        <f>NA()</f>
        <v>#N/A</v>
      </c>
      <c r="I50" s="173">
        <f>IF(ISNUMBER('実質公債費比率（分子）の構造'!M$53),'実質公債費比率（分子）の構造'!M$53,NA())</f>
        <v>321</v>
      </c>
      <c r="J50" s="173" t="e">
        <f>NA()</f>
        <v>#N/A</v>
      </c>
      <c r="K50" s="173" t="e">
        <f>NA()</f>
        <v>#N/A</v>
      </c>
      <c r="L50" s="173">
        <f>IF(ISNUMBER('実質公債費比率（分子）の構造'!N$53),'実質公債費比率（分子）の構造'!N$53,NA())</f>
        <v>314</v>
      </c>
      <c r="M50" s="173" t="e">
        <f>NA()</f>
        <v>#N/A</v>
      </c>
      <c r="N50" s="173" t="e">
        <f>NA()</f>
        <v>#N/A</v>
      </c>
      <c r="O50" s="173">
        <f>IF(ISNUMBER('実質公債費比率（分子）の構造'!O$53),'実質公債費比率（分子）の構造'!O$53,NA())</f>
        <v>290</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14641</v>
      </c>
      <c r="E56" s="172"/>
      <c r="F56" s="172"/>
      <c r="G56" s="172">
        <f>'将来負担比率（分子）の構造'!J$52</f>
        <v>14374</v>
      </c>
      <c r="H56" s="172"/>
      <c r="I56" s="172"/>
      <c r="J56" s="172">
        <f>'将来負担比率（分子）の構造'!K$52</f>
        <v>14204</v>
      </c>
      <c r="K56" s="172"/>
      <c r="L56" s="172"/>
      <c r="M56" s="172">
        <f>'将来負担比率（分子）の構造'!L$52</f>
        <v>14269</v>
      </c>
      <c r="N56" s="172"/>
      <c r="O56" s="172"/>
      <c r="P56" s="172">
        <f>'将来負担比率（分子）の構造'!M$52</f>
        <v>13969</v>
      </c>
    </row>
    <row r="57" spans="1:16" x14ac:dyDescent="0.2">
      <c r="A57" s="172" t="s">
        <v>41</v>
      </c>
      <c r="B57" s="172"/>
      <c r="C57" s="172"/>
      <c r="D57" s="172">
        <f>'将来負担比率（分子）の構造'!I$51</f>
        <v>1634</v>
      </c>
      <c r="E57" s="172"/>
      <c r="F57" s="172"/>
      <c r="G57" s="172">
        <f>'将来負担比率（分子）の構造'!J$51</f>
        <v>1509</v>
      </c>
      <c r="H57" s="172"/>
      <c r="I57" s="172"/>
      <c r="J57" s="172">
        <f>'将来負担比率（分子）の構造'!K$51</f>
        <v>1343</v>
      </c>
      <c r="K57" s="172"/>
      <c r="L57" s="172"/>
      <c r="M57" s="172">
        <f>'将来負担比率（分子）の構造'!L$51</f>
        <v>1329</v>
      </c>
      <c r="N57" s="172"/>
      <c r="O57" s="172"/>
      <c r="P57" s="172">
        <f>'将来負担比率（分子）の構造'!M$51</f>
        <v>1194</v>
      </c>
    </row>
    <row r="58" spans="1:16" x14ac:dyDescent="0.2">
      <c r="A58" s="172" t="s">
        <v>40</v>
      </c>
      <c r="B58" s="172"/>
      <c r="C58" s="172"/>
      <c r="D58" s="172">
        <f>'将来負担比率（分子）の構造'!I$50</f>
        <v>6137</v>
      </c>
      <c r="E58" s="172"/>
      <c r="F58" s="172"/>
      <c r="G58" s="172">
        <f>'将来負担比率（分子）の構造'!J$50</f>
        <v>6729</v>
      </c>
      <c r="H58" s="172"/>
      <c r="I58" s="172"/>
      <c r="J58" s="172">
        <f>'将来負担比率（分子）の構造'!K$50</f>
        <v>7087</v>
      </c>
      <c r="K58" s="172"/>
      <c r="L58" s="172"/>
      <c r="M58" s="172">
        <f>'将来負担比率（分子）の構造'!L$50</f>
        <v>6838</v>
      </c>
      <c r="N58" s="172"/>
      <c r="O58" s="172"/>
      <c r="P58" s="172">
        <f>'将来負担比率（分子）の構造'!M$50</f>
        <v>7287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935</v>
      </c>
      <c r="C62" s="172"/>
      <c r="D62" s="172"/>
      <c r="E62" s="172">
        <f>'将来負担比率（分子）の構造'!J$45</f>
        <v>1144</v>
      </c>
      <c r="F62" s="172"/>
      <c r="G62" s="172"/>
      <c r="H62" s="172">
        <f>'将来負担比率（分子）の構造'!K$45</f>
        <v>1137</v>
      </c>
      <c r="I62" s="172"/>
      <c r="J62" s="172"/>
      <c r="K62" s="172">
        <f>'将来負担比率（分子）の構造'!L$45</f>
        <v>1136</v>
      </c>
      <c r="L62" s="172"/>
      <c r="M62" s="172"/>
      <c r="N62" s="172">
        <f>'将来負担比率（分子）の構造'!M$45</f>
        <v>1041</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10670</v>
      </c>
      <c r="C64" s="172"/>
      <c r="D64" s="172"/>
      <c r="E64" s="172">
        <f>'将来負担比率（分子）の構造'!J$43</f>
        <v>10191</v>
      </c>
      <c r="F64" s="172"/>
      <c r="G64" s="172"/>
      <c r="H64" s="172">
        <f>'将来負担比率（分子）の構造'!K$43</f>
        <v>9965</v>
      </c>
      <c r="I64" s="172"/>
      <c r="J64" s="172"/>
      <c r="K64" s="172">
        <f>'将来負担比率（分子）の構造'!L$43</f>
        <v>9844</v>
      </c>
      <c r="L64" s="172"/>
      <c r="M64" s="172"/>
      <c r="N64" s="172">
        <f>'将来負担比率（分子）の構造'!M$43</f>
        <v>9508</v>
      </c>
      <c r="O64" s="172"/>
      <c r="P64" s="172"/>
    </row>
    <row r="65" spans="1:16" x14ac:dyDescent="0.2">
      <c r="A65" s="172" t="s">
        <v>31</v>
      </c>
      <c r="B65" s="172">
        <f>'将来負担比率（分子）の構造'!I$42</f>
        <v>9</v>
      </c>
      <c r="C65" s="172"/>
      <c r="D65" s="172"/>
      <c r="E65" s="172">
        <f>'将来負担比率（分子）の構造'!J$42</f>
        <v>5</v>
      </c>
      <c r="F65" s="172"/>
      <c r="G65" s="172"/>
      <c r="H65" s="172">
        <f>'将来負担比率（分子）の構造'!K$42</f>
        <v>2</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9247</v>
      </c>
      <c r="C66" s="172"/>
      <c r="D66" s="172"/>
      <c r="E66" s="172">
        <f>'将来負担比率（分子）の構造'!J$41</f>
        <v>9338</v>
      </c>
      <c r="F66" s="172"/>
      <c r="G66" s="172"/>
      <c r="H66" s="172">
        <f>'将来負担比率（分子）の構造'!K$41</f>
        <v>9839</v>
      </c>
      <c r="I66" s="172"/>
      <c r="J66" s="172"/>
      <c r="K66" s="172">
        <f>'将来負担比率（分子）の構造'!L$41</f>
        <v>10400</v>
      </c>
      <c r="L66" s="172"/>
      <c r="M66" s="172"/>
      <c r="N66" s="172">
        <f>'将来負担比率（分子）の構造'!M$41</f>
        <v>10885</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4219</v>
      </c>
      <c r="C72" s="176">
        <f>基金残高に係る経年分析!G55</f>
        <v>4151</v>
      </c>
      <c r="D72" s="176">
        <f>基金残高に係る経年分析!H55</f>
        <v>4693</v>
      </c>
    </row>
    <row r="73" spans="1:16" x14ac:dyDescent="0.2">
      <c r="A73" s="175" t="s">
        <v>77</v>
      </c>
      <c r="B73" s="176">
        <f>基金残高に係る経年分析!F56</f>
        <v>547</v>
      </c>
      <c r="C73" s="176">
        <f>基金残高に係る経年分析!G56</f>
        <v>512</v>
      </c>
      <c r="D73" s="176">
        <f>基金残高に係る経年分析!H56</f>
        <v>501</v>
      </c>
    </row>
    <row r="74" spans="1:16" x14ac:dyDescent="0.2">
      <c r="A74" s="175" t="s">
        <v>78</v>
      </c>
      <c r="B74" s="176">
        <f>基金残高に係る経年分析!F57</f>
        <v>1414</v>
      </c>
      <c r="C74" s="176">
        <f>基金残高に係る経年分析!G57</f>
        <v>1244</v>
      </c>
      <c r="D74" s="176">
        <f>基金残高に係る経年分析!H57</f>
        <v>1142</v>
      </c>
    </row>
  </sheetData>
  <sheetProtection algorithmName="SHA-512" hashValue="FTYFw5KRKe5a9qtt+7F8KaZ6tRoRb7xkrK4F7EnrFGsENrkraZdHAT2Sue65OrFZhqx0myG0UgkRhtYeHs4s4Q==" saltValue="gIdeeLgTEtlx7xv5FwP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3" workbookViewId="0">
      <selection activeCell="R12" sqref="R12:Y12"/>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2">
      <c r="B5" s="651" t="s">
        <v>226</v>
      </c>
      <c r="C5" s="652"/>
      <c r="D5" s="652"/>
      <c r="E5" s="652"/>
      <c r="F5" s="652"/>
      <c r="G5" s="652"/>
      <c r="H5" s="652"/>
      <c r="I5" s="652"/>
      <c r="J5" s="652"/>
      <c r="K5" s="652"/>
      <c r="L5" s="652"/>
      <c r="M5" s="652"/>
      <c r="N5" s="652"/>
      <c r="O5" s="652"/>
      <c r="P5" s="652"/>
      <c r="Q5" s="653"/>
      <c r="R5" s="654">
        <v>5064278</v>
      </c>
      <c r="S5" s="655"/>
      <c r="T5" s="655"/>
      <c r="U5" s="655"/>
      <c r="V5" s="655"/>
      <c r="W5" s="655"/>
      <c r="X5" s="655"/>
      <c r="Y5" s="656"/>
      <c r="Z5" s="657">
        <v>34.6</v>
      </c>
      <c r="AA5" s="657"/>
      <c r="AB5" s="657"/>
      <c r="AC5" s="657"/>
      <c r="AD5" s="658">
        <v>4865378</v>
      </c>
      <c r="AE5" s="658"/>
      <c r="AF5" s="658"/>
      <c r="AG5" s="658"/>
      <c r="AH5" s="658"/>
      <c r="AI5" s="658"/>
      <c r="AJ5" s="658"/>
      <c r="AK5" s="658"/>
      <c r="AL5" s="659">
        <v>65.7</v>
      </c>
      <c r="AM5" s="660"/>
      <c r="AN5" s="660"/>
      <c r="AO5" s="661"/>
      <c r="AP5" s="651" t="s">
        <v>227</v>
      </c>
      <c r="AQ5" s="652"/>
      <c r="AR5" s="652"/>
      <c r="AS5" s="652"/>
      <c r="AT5" s="652"/>
      <c r="AU5" s="652"/>
      <c r="AV5" s="652"/>
      <c r="AW5" s="652"/>
      <c r="AX5" s="652"/>
      <c r="AY5" s="652"/>
      <c r="AZ5" s="652"/>
      <c r="BA5" s="652"/>
      <c r="BB5" s="652"/>
      <c r="BC5" s="652"/>
      <c r="BD5" s="652"/>
      <c r="BE5" s="652"/>
      <c r="BF5" s="653"/>
      <c r="BG5" s="665">
        <v>4865378</v>
      </c>
      <c r="BH5" s="666"/>
      <c r="BI5" s="666"/>
      <c r="BJ5" s="666"/>
      <c r="BK5" s="666"/>
      <c r="BL5" s="666"/>
      <c r="BM5" s="666"/>
      <c r="BN5" s="667"/>
      <c r="BO5" s="668">
        <v>96.1</v>
      </c>
      <c r="BP5" s="668"/>
      <c r="BQ5" s="668"/>
      <c r="BR5" s="668"/>
      <c r="BS5" s="669">
        <v>64254</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2">
      <c r="B6" s="662" t="s">
        <v>231</v>
      </c>
      <c r="C6" s="663"/>
      <c r="D6" s="663"/>
      <c r="E6" s="663"/>
      <c r="F6" s="663"/>
      <c r="G6" s="663"/>
      <c r="H6" s="663"/>
      <c r="I6" s="663"/>
      <c r="J6" s="663"/>
      <c r="K6" s="663"/>
      <c r="L6" s="663"/>
      <c r="M6" s="663"/>
      <c r="N6" s="663"/>
      <c r="O6" s="663"/>
      <c r="P6" s="663"/>
      <c r="Q6" s="664"/>
      <c r="R6" s="665">
        <v>110950</v>
      </c>
      <c r="S6" s="666"/>
      <c r="T6" s="666"/>
      <c r="U6" s="666"/>
      <c r="V6" s="666"/>
      <c r="W6" s="666"/>
      <c r="X6" s="666"/>
      <c r="Y6" s="667"/>
      <c r="Z6" s="668">
        <v>0.8</v>
      </c>
      <c r="AA6" s="668"/>
      <c r="AB6" s="668"/>
      <c r="AC6" s="668"/>
      <c r="AD6" s="669">
        <v>110950</v>
      </c>
      <c r="AE6" s="669"/>
      <c r="AF6" s="669"/>
      <c r="AG6" s="669"/>
      <c r="AH6" s="669"/>
      <c r="AI6" s="669"/>
      <c r="AJ6" s="669"/>
      <c r="AK6" s="669"/>
      <c r="AL6" s="670">
        <v>1.5</v>
      </c>
      <c r="AM6" s="671"/>
      <c r="AN6" s="671"/>
      <c r="AO6" s="672"/>
      <c r="AP6" s="662" t="s">
        <v>232</v>
      </c>
      <c r="AQ6" s="663"/>
      <c r="AR6" s="663"/>
      <c r="AS6" s="663"/>
      <c r="AT6" s="663"/>
      <c r="AU6" s="663"/>
      <c r="AV6" s="663"/>
      <c r="AW6" s="663"/>
      <c r="AX6" s="663"/>
      <c r="AY6" s="663"/>
      <c r="AZ6" s="663"/>
      <c r="BA6" s="663"/>
      <c r="BB6" s="663"/>
      <c r="BC6" s="663"/>
      <c r="BD6" s="663"/>
      <c r="BE6" s="663"/>
      <c r="BF6" s="664"/>
      <c r="BG6" s="665">
        <v>4865378</v>
      </c>
      <c r="BH6" s="666"/>
      <c r="BI6" s="666"/>
      <c r="BJ6" s="666"/>
      <c r="BK6" s="666"/>
      <c r="BL6" s="666"/>
      <c r="BM6" s="666"/>
      <c r="BN6" s="667"/>
      <c r="BO6" s="668">
        <v>96.1</v>
      </c>
      <c r="BP6" s="668"/>
      <c r="BQ6" s="668"/>
      <c r="BR6" s="668"/>
      <c r="BS6" s="669">
        <v>64254</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127382</v>
      </c>
      <c r="CS6" s="666"/>
      <c r="CT6" s="666"/>
      <c r="CU6" s="666"/>
      <c r="CV6" s="666"/>
      <c r="CW6" s="666"/>
      <c r="CX6" s="666"/>
      <c r="CY6" s="667"/>
      <c r="CZ6" s="659">
        <v>0.9</v>
      </c>
      <c r="DA6" s="660"/>
      <c r="DB6" s="660"/>
      <c r="DC6" s="679"/>
      <c r="DD6" s="674">
        <v>1089</v>
      </c>
      <c r="DE6" s="666"/>
      <c r="DF6" s="666"/>
      <c r="DG6" s="666"/>
      <c r="DH6" s="666"/>
      <c r="DI6" s="666"/>
      <c r="DJ6" s="666"/>
      <c r="DK6" s="666"/>
      <c r="DL6" s="666"/>
      <c r="DM6" s="666"/>
      <c r="DN6" s="666"/>
      <c r="DO6" s="666"/>
      <c r="DP6" s="667"/>
      <c r="DQ6" s="674">
        <v>127382</v>
      </c>
      <c r="DR6" s="666"/>
      <c r="DS6" s="666"/>
      <c r="DT6" s="666"/>
      <c r="DU6" s="666"/>
      <c r="DV6" s="666"/>
      <c r="DW6" s="666"/>
      <c r="DX6" s="666"/>
      <c r="DY6" s="666"/>
      <c r="DZ6" s="666"/>
      <c r="EA6" s="666"/>
      <c r="EB6" s="666"/>
      <c r="EC6" s="675"/>
    </row>
    <row r="7" spans="2:143" ht="11.25" customHeight="1" x14ac:dyDescent="0.2">
      <c r="B7" s="662" t="s">
        <v>234</v>
      </c>
      <c r="C7" s="663"/>
      <c r="D7" s="663"/>
      <c r="E7" s="663"/>
      <c r="F7" s="663"/>
      <c r="G7" s="663"/>
      <c r="H7" s="663"/>
      <c r="I7" s="663"/>
      <c r="J7" s="663"/>
      <c r="K7" s="663"/>
      <c r="L7" s="663"/>
      <c r="M7" s="663"/>
      <c r="N7" s="663"/>
      <c r="O7" s="663"/>
      <c r="P7" s="663"/>
      <c r="Q7" s="664"/>
      <c r="R7" s="665">
        <v>3582</v>
      </c>
      <c r="S7" s="666"/>
      <c r="T7" s="666"/>
      <c r="U7" s="666"/>
      <c r="V7" s="666"/>
      <c r="W7" s="666"/>
      <c r="X7" s="666"/>
      <c r="Y7" s="667"/>
      <c r="Z7" s="668">
        <v>0</v>
      </c>
      <c r="AA7" s="668"/>
      <c r="AB7" s="668"/>
      <c r="AC7" s="668"/>
      <c r="AD7" s="669">
        <v>3582</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2579461</v>
      </c>
      <c r="BH7" s="666"/>
      <c r="BI7" s="666"/>
      <c r="BJ7" s="666"/>
      <c r="BK7" s="666"/>
      <c r="BL7" s="666"/>
      <c r="BM7" s="666"/>
      <c r="BN7" s="667"/>
      <c r="BO7" s="668">
        <v>50.9</v>
      </c>
      <c r="BP7" s="668"/>
      <c r="BQ7" s="668"/>
      <c r="BR7" s="668"/>
      <c r="BS7" s="669">
        <v>64254</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1858658</v>
      </c>
      <c r="CS7" s="666"/>
      <c r="CT7" s="666"/>
      <c r="CU7" s="666"/>
      <c r="CV7" s="666"/>
      <c r="CW7" s="666"/>
      <c r="CX7" s="666"/>
      <c r="CY7" s="667"/>
      <c r="CZ7" s="668">
        <v>13.6</v>
      </c>
      <c r="DA7" s="668"/>
      <c r="DB7" s="668"/>
      <c r="DC7" s="668"/>
      <c r="DD7" s="674">
        <v>99130</v>
      </c>
      <c r="DE7" s="666"/>
      <c r="DF7" s="666"/>
      <c r="DG7" s="666"/>
      <c r="DH7" s="666"/>
      <c r="DI7" s="666"/>
      <c r="DJ7" s="666"/>
      <c r="DK7" s="666"/>
      <c r="DL7" s="666"/>
      <c r="DM7" s="666"/>
      <c r="DN7" s="666"/>
      <c r="DO7" s="666"/>
      <c r="DP7" s="667"/>
      <c r="DQ7" s="674">
        <v>1685197</v>
      </c>
      <c r="DR7" s="666"/>
      <c r="DS7" s="666"/>
      <c r="DT7" s="666"/>
      <c r="DU7" s="666"/>
      <c r="DV7" s="666"/>
      <c r="DW7" s="666"/>
      <c r="DX7" s="666"/>
      <c r="DY7" s="666"/>
      <c r="DZ7" s="666"/>
      <c r="EA7" s="666"/>
      <c r="EB7" s="666"/>
      <c r="EC7" s="675"/>
    </row>
    <row r="8" spans="2:143" ht="11.25" customHeight="1" x14ac:dyDescent="0.2">
      <c r="B8" s="662" t="s">
        <v>237</v>
      </c>
      <c r="C8" s="663"/>
      <c r="D8" s="663"/>
      <c r="E8" s="663"/>
      <c r="F8" s="663"/>
      <c r="G8" s="663"/>
      <c r="H8" s="663"/>
      <c r="I8" s="663"/>
      <c r="J8" s="663"/>
      <c r="K8" s="663"/>
      <c r="L8" s="663"/>
      <c r="M8" s="663"/>
      <c r="N8" s="663"/>
      <c r="O8" s="663"/>
      <c r="P8" s="663"/>
      <c r="Q8" s="664"/>
      <c r="R8" s="665">
        <v>36201</v>
      </c>
      <c r="S8" s="666"/>
      <c r="T8" s="666"/>
      <c r="U8" s="666"/>
      <c r="V8" s="666"/>
      <c r="W8" s="666"/>
      <c r="X8" s="666"/>
      <c r="Y8" s="667"/>
      <c r="Z8" s="668">
        <v>0.2</v>
      </c>
      <c r="AA8" s="668"/>
      <c r="AB8" s="668"/>
      <c r="AC8" s="668"/>
      <c r="AD8" s="669">
        <v>36201</v>
      </c>
      <c r="AE8" s="669"/>
      <c r="AF8" s="669"/>
      <c r="AG8" s="669"/>
      <c r="AH8" s="669"/>
      <c r="AI8" s="669"/>
      <c r="AJ8" s="669"/>
      <c r="AK8" s="669"/>
      <c r="AL8" s="670">
        <v>0.5</v>
      </c>
      <c r="AM8" s="671"/>
      <c r="AN8" s="671"/>
      <c r="AO8" s="672"/>
      <c r="AP8" s="662" t="s">
        <v>238</v>
      </c>
      <c r="AQ8" s="663"/>
      <c r="AR8" s="663"/>
      <c r="AS8" s="663"/>
      <c r="AT8" s="663"/>
      <c r="AU8" s="663"/>
      <c r="AV8" s="663"/>
      <c r="AW8" s="663"/>
      <c r="AX8" s="663"/>
      <c r="AY8" s="663"/>
      <c r="AZ8" s="663"/>
      <c r="BA8" s="663"/>
      <c r="BB8" s="663"/>
      <c r="BC8" s="663"/>
      <c r="BD8" s="663"/>
      <c r="BE8" s="663"/>
      <c r="BF8" s="664"/>
      <c r="BG8" s="665">
        <v>54679</v>
      </c>
      <c r="BH8" s="666"/>
      <c r="BI8" s="666"/>
      <c r="BJ8" s="666"/>
      <c r="BK8" s="666"/>
      <c r="BL8" s="666"/>
      <c r="BM8" s="666"/>
      <c r="BN8" s="667"/>
      <c r="BO8" s="668">
        <v>1.1000000000000001</v>
      </c>
      <c r="BP8" s="668"/>
      <c r="BQ8" s="668"/>
      <c r="BR8" s="668"/>
      <c r="BS8" s="669" t="s">
        <v>239</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4535105</v>
      </c>
      <c r="CS8" s="666"/>
      <c r="CT8" s="666"/>
      <c r="CU8" s="666"/>
      <c r="CV8" s="666"/>
      <c r="CW8" s="666"/>
      <c r="CX8" s="666"/>
      <c r="CY8" s="667"/>
      <c r="CZ8" s="668">
        <v>33.299999999999997</v>
      </c>
      <c r="DA8" s="668"/>
      <c r="DB8" s="668"/>
      <c r="DC8" s="668"/>
      <c r="DD8" s="674">
        <v>137476</v>
      </c>
      <c r="DE8" s="666"/>
      <c r="DF8" s="666"/>
      <c r="DG8" s="666"/>
      <c r="DH8" s="666"/>
      <c r="DI8" s="666"/>
      <c r="DJ8" s="666"/>
      <c r="DK8" s="666"/>
      <c r="DL8" s="666"/>
      <c r="DM8" s="666"/>
      <c r="DN8" s="666"/>
      <c r="DO8" s="666"/>
      <c r="DP8" s="667"/>
      <c r="DQ8" s="674">
        <v>1965389</v>
      </c>
      <c r="DR8" s="666"/>
      <c r="DS8" s="666"/>
      <c r="DT8" s="666"/>
      <c r="DU8" s="666"/>
      <c r="DV8" s="666"/>
      <c r="DW8" s="666"/>
      <c r="DX8" s="666"/>
      <c r="DY8" s="666"/>
      <c r="DZ8" s="666"/>
      <c r="EA8" s="666"/>
      <c r="EB8" s="666"/>
      <c r="EC8" s="675"/>
    </row>
    <row r="9" spans="2:143" ht="11.25" customHeight="1" x14ac:dyDescent="0.2">
      <c r="B9" s="662" t="s">
        <v>241</v>
      </c>
      <c r="C9" s="663"/>
      <c r="D9" s="663"/>
      <c r="E9" s="663"/>
      <c r="F9" s="663"/>
      <c r="G9" s="663"/>
      <c r="H9" s="663"/>
      <c r="I9" s="663"/>
      <c r="J9" s="663"/>
      <c r="K9" s="663"/>
      <c r="L9" s="663"/>
      <c r="M9" s="663"/>
      <c r="N9" s="663"/>
      <c r="O9" s="663"/>
      <c r="P9" s="663"/>
      <c r="Q9" s="664"/>
      <c r="R9" s="665">
        <v>42690</v>
      </c>
      <c r="S9" s="666"/>
      <c r="T9" s="666"/>
      <c r="U9" s="666"/>
      <c r="V9" s="666"/>
      <c r="W9" s="666"/>
      <c r="X9" s="666"/>
      <c r="Y9" s="667"/>
      <c r="Z9" s="668">
        <v>0.3</v>
      </c>
      <c r="AA9" s="668"/>
      <c r="AB9" s="668"/>
      <c r="AC9" s="668"/>
      <c r="AD9" s="669">
        <v>42690</v>
      </c>
      <c r="AE9" s="669"/>
      <c r="AF9" s="669"/>
      <c r="AG9" s="669"/>
      <c r="AH9" s="669"/>
      <c r="AI9" s="669"/>
      <c r="AJ9" s="669"/>
      <c r="AK9" s="669"/>
      <c r="AL9" s="670">
        <v>0.6</v>
      </c>
      <c r="AM9" s="671"/>
      <c r="AN9" s="671"/>
      <c r="AO9" s="672"/>
      <c r="AP9" s="662" t="s">
        <v>242</v>
      </c>
      <c r="AQ9" s="663"/>
      <c r="AR9" s="663"/>
      <c r="AS9" s="663"/>
      <c r="AT9" s="663"/>
      <c r="AU9" s="663"/>
      <c r="AV9" s="663"/>
      <c r="AW9" s="663"/>
      <c r="AX9" s="663"/>
      <c r="AY9" s="663"/>
      <c r="AZ9" s="663"/>
      <c r="BA9" s="663"/>
      <c r="BB9" s="663"/>
      <c r="BC9" s="663"/>
      <c r="BD9" s="663"/>
      <c r="BE9" s="663"/>
      <c r="BF9" s="664"/>
      <c r="BG9" s="665">
        <v>2161057</v>
      </c>
      <c r="BH9" s="666"/>
      <c r="BI9" s="666"/>
      <c r="BJ9" s="666"/>
      <c r="BK9" s="666"/>
      <c r="BL9" s="666"/>
      <c r="BM9" s="666"/>
      <c r="BN9" s="667"/>
      <c r="BO9" s="668">
        <v>42.7</v>
      </c>
      <c r="BP9" s="668"/>
      <c r="BQ9" s="668"/>
      <c r="BR9" s="668"/>
      <c r="BS9" s="669" t="s">
        <v>175</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1622548</v>
      </c>
      <c r="CS9" s="666"/>
      <c r="CT9" s="666"/>
      <c r="CU9" s="666"/>
      <c r="CV9" s="666"/>
      <c r="CW9" s="666"/>
      <c r="CX9" s="666"/>
      <c r="CY9" s="667"/>
      <c r="CZ9" s="668">
        <v>11.9</v>
      </c>
      <c r="DA9" s="668"/>
      <c r="DB9" s="668"/>
      <c r="DC9" s="668"/>
      <c r="DD9" s="674">
        <v>533045</v>
      </c>
      <c r="DE9" s="666"/>
      <c r="DF9" s="666"/>
      <c r="DG9" s="666"/>
      <c r="DH9" s="666"/>
      <c r="DI9" s="666"/>
      <c r="DJ9" s="666"/>
      <c r="DK9" s="666"/>
      <c r="DL9" s="666"/>
      <c r="DM9" s="666"/>
      <c r="DN9" s="666"/>
      <c r="DO9" s="666"/>
      <c r="DP9" s="667"/>
      <c r="DQ9" s="674">
        <v>743201</v>
      </c>
      <c r="DR9" s="666"/>
      <c r="DS9" s="666"/>
      <c r="DT9" s="666"/>
      <c r="DU9" s="666"/>
      <c r="DV9" s="666"/>
      <c r="DW9" s="666"/>
      <c r="DX9" s="666"/>
      <c r="DY9" s="666"/>
      <c r="DZ9" s="666"/>
      <c r="EA9" s="666"/>
      <c r="EB9" s="666"/>
      <c r="EC9" s="675"/>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175</v>
      </c>
      <c r="S10" s="666"/>
      <c r="T10" s="666"/>
      <c r="U10" s="666"/>
      <c r="V10" s="666"/>
      <c r="W10" s="666"/>
      <c r="X10" s="666"/>
      <c r="Y10" s="667"/>
      <c r="Z10" s="668" t="s">
        <v>175</v>
      </c>
      <c r="AA10" s="668"/>
      <c r="AB10" s="668"/>
      <c r="AC10" s="668"/>
      <c r="AD10" s="669" t="s">
        <v>175</v>
      </c>
      <c r="AE10" s="669"/>
      <c r="AF10" s="669"/>
      <c r="AG10" s="669"/>
      <c r="AH10" s="669"/>
      <c r="AI10" s="669"/>
      <c r="AJ10" s="669"/>
      <c r="AK10" s="669"/>
      <c r="AL10" s="670" t="s">
        <v>239</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95710</v>
      </c>
      <c r="BH10" s="666"/>
      <c r="BI10" s="666"/>
      <c r="BJ10" s="666"/>
      <c r="BK10" s="666"/>
      <c r="BL10" s="666"/>
      <c r="BM10" s="666"/>
      <c r="BN10" s="667"/>
      <c r="BO10" s="668">
        <v>1.9</v>
      </c>
      <c r="BP10" s="668"/>
      <c r="BQ10" s="668"/>
      <c r="BR10" s="668"/>
      <c r="BS10" s="669" t="s">
        <v>239</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v>51243</v>
      </c>
      <c r="CS10" s="666"/>
      <c r="CT10" s="666"/>
      <c r="CU10" s="666"/>
      <c r="CV10" s="666"/>
      <c r="CW10" s="666"/>
      <c r="CX10" s="666"/>
      <c r="CY10" s="667"/>
      <c r="CZ10" s="668">
        <v>0.4</v>
      </c>
      <c r="DA10" s="668"/>
      <c r="DB10" s="668"/>
      <c r="DC10" s="668"/>
      <c r="DD10" s="674" t="s">
        <v>175</v>
      </c>
      <c r="DE10" s="666"/>
      <c r="DF10" s="666"/>
      <c r="DG10" s="666"/>
      <c r="DH10" s="666"/>
      <c r="DI10" s="666"/>
      <c r="DJ10" s="666"/>
      <c r="DK10" s="666"/>
      <c r="DL10" s="666"/>
      <c r="DM10" s="666"/>
      <c r="DN10" s="666"/>
      <c r="DO10" s="666"/>
      <c r="DP10" s="667"/>
      <c r="DQ10" s="674">
        <v>14343</v>
      </c>
      <c r="DR10" s="666"/>
      <c r="DS10" s="666"/>
      <c r="DT10" s="666"/>
      <c r="DU10" s="666"/>
      <c r="DV10" s="666"/>
      <c r="DW10" s="666"/>
      <c r="DX10" s="666"/>
      <c r="DY10" s="666"/>
      <c r="DZ10" s="666"/>
      <c r="EA10" s="666"/>
      <c r="EB10" s="666"/>
      <c r="EC10" s="675"/>
    </row>
    <row r="11" spans="2:143" ht="11.25" customHeight="1" x14ac:dyDescent="0.2">
      <c r="B11" s="662" t="s">
        <v>247</v>
      </c>
      <c r="C11" s="663"/>
      <c r="D11" s="663"/>
      <c r="E11" s="663"/>
      <c r="F11" s="663"/>
      <c r="G11" s="663"/>
      <c r="H11" s="663"/>
      <c r="I11" s="663"/>
      <c r="J11" s="663"/>
      <c r="K11" s="663"/>
      <c r="L11" s="663"/>
      <c r="M11" s="663"/>
      <c r="N11" s="663"/>
      <c r="O11" s="663"/>
      <c r="P11" s="663"/>
      <c r="Q11" s="664"/>
      <c r="R11" s="665">
        <v>717415</v>
      </c>
      <c r="S11" s="666"/>
      <c r="T11" s="666"/>
      <c r="U11" s="666"/>
      <c r="V11" s="666"/>
      <c r="W11" s="666"/>
      <c r="X11" s="666"/>
      <c r="Y11" s="667"/>
      <c r="Z11" s="670">
        <v>4.9000000000000004</v>
      </c>
      <c r="AA11" s="671"/>
      <c r="AB11" s="671"/>
      <c r="AC11" s="683"/>
      <c r="AD11" s="674">
        <v>717415</v>
      </c>
      <c r="AE11" s="666"/>
      <c r="AF11" s="666"/>
      <c r="AG11" s="666"/>
      <c r="AH11" s="666"/>
      <c r="AI11" s="666"/>
      <c r="AJ11" s="666"/>
      <c r="AK11" s="667"/>
      <c r="AL11" s="670">
        <v>9.6999999999999993</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268015</v>
      </c>
      <c r="BH11" s="666"/>
      <c r="BI11" s="666"/>
      <c r="BJ11" s="666"/>
      <c r="BK11" s="666"/>
      <c r="BL11" s="666"/>
      <c r="BM11" s="666"/>
      <c r="BN11" s="667"/>
      <c r="BO11" s="668">
        <v>5.3</v>
      </c>
      <c r="BP11" s="668"/>
      <c r="BQ11" s="668"/>
      <c r="BR11" s="668"/>
      <c r="BS11" s="669">
        <v>64254</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604877</v>
      </c>
      <c r="CS11" s="666"/>
      <c r="CT11" s="666"/>
      <c r="CU11" s="666"/>
      <c r="CV11" s="666"/>
      <c r="CW11" s="666"/>
      <c r="CX11" s="666"/>
      <c r="CY11" s="667"/>
      <c r="CZ11" s="668">
        <v>4.4000000000000004</v>
      </c>
      <c r="DA11" s="668"/>
      <c r="DB11" s="668"/>
      <c r="DC11" s="668"/>
      <c r="DD11" s="674">
        <v>71930</v>
      </c>
      <c r="DE11" s="666"/>
      <c r="DF11" s="666"/>
      <c r="DG11" s="666"/>
      <c r="DH11" s="666"/>
      <c r="DI11" s="666"/>
      <c r="DJ11" s="666"/>
      <c r="DK11" s="666"/>
      <c r="DL11" s="666"/>
      <c r="DM11" s="666"/>
      <c r="DN11" s="666"/>
      <c r="DO11" s="666"/>
      <c r="DP11" s="667"/>
      <c r="DQ11" s="674">
        <v>425966</v>
      </c>
      <c r="DR11" s="666"/>
      <c r="DS11" s="666"/>
      <c r="DT11" s="666"/>
      <c r="DU11" s="666"/>
      <c r="DV11" s="666"/>
      <c r="DW11" s="666"/>
      <c r="DX11" s="666"/>
      <c r="DY11" s="666"/>
      <c r="DZ11" s="666"/>
      <c r="EA11" s="666"/>
      <c r="EB11" s="666"/>
      <c r="EC11" s="675"/>
    </row>
    <row r="12" spans="2:143" ht="11.25" customHeight="1" x14ac:dyDescent="0.2">
      <c r="B12" s="662" t="s">
        <v>250</v>
      </c>
      <c r="C12" s="663"/>
      <c r="D12" s="663"/>
      <c r="E12" s="663"/>
      <c r="F12" s="663"/>
      <c r="G12" s="663"/>
      <c r="H12" s="663"/>
      <c r="I12" s="663"/>
      <c r="J12" s="663"/>
      <c r="K12" s="663"/>
      <c r="L12" s="663"/>
      <c r="M12" s="663"/>
      <c r="N12" s="663"/>
      <c r="O12" s="663"/>
      <c r="P12" s="663"/>
      <c r="Q12" s="664"/>
      <c r="R12" s="665" t="s">
        <v>239</v>
      </c>
      <c r="S12" s="666"/>
      <c r="T12" s="666"/>
      <c r="U12" s="666"/>
      <c r="V12" s="666"/>
      <c r="W12" s="666"/>
      <c r="X12" s="666"/>
      <c r="Y12" s="667"/>
      <c r="Z12" s="668" t="s">
        <v>239</v>
      </c>
      <c r="AA12" s="668"/>
      <c r="AB12" s="668"/>
      <c r="AC12" s="668"/>
      <c r="AD12" s="669" t="s">
        <v>175</v>
      </c>
      <c r="AE12" s="669"/>
      <c r="AF12" s="669"/>
      <c r="AG12" s="669"/>
      <c r="AH12" s="669"/>
      <c r="AI12" s="669"/>
      <c r="AJ12" s="669"/>
      <c r="AK12" s="669"/>
      <c r="AL12" s="670" t="s">
        <v>239</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1995150</v>
      </c>
      <c r="BH12" s="666"/>
      <c r="BI12" s="666"/>
      <c r="BJ12" s="666"/>
      <c r="BK12" s="666"/>
      <c r="BL12" s="666"/>
      <c r="BM12" s="666"/>
      <c r="BN12" s="667"/>
      <c r="BO12" s="668">
        <v>39.4</v>
      </c>
      <c r="BP12" s="668"/>
      <c r="BQ12" s="668"/>
      <c r="BR12" s="668"/>
      <c r="BS12" s="669" t="s">
        <v>239</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340063</v>
      </c>
      <c r="CS12" s="666"/>
      <c r="CT12" s="666"/>
      <c r="CU12" s="666"/>
      <c r="CV12" s="666"/>
      <c r="CW12" s="666"/>
      <c r="CX12" s="666"/>
      <c r="CY12" s="667"/>
      <c r="CZ12" s="668">
        <v>2.5</v>
      </c>
      <c r="DA12" s="668"/>
      <c r="DB12" s="668"/>
      <c r="DC12" s="668"/>
      <c r="DD12" s="674" t="s">
        <v>239</v>
      </c>
      <c r="DE12" s="666"/>
      <c r="DF12" s="666"/>
      <c r="DG12" s="666"/>
      <c r="DH12" s="666"/>
      <c r="DI12" s="666"/>
      <c r="DJ12" s="666"/>
      <c r="DK12" s="666"/>
      <c r="DL12" s="666"/>
      <c r="DM12" s="666"/>
      <c r="DN12" s="666"/>
      <c r="DO12" s="666"/>
      <c r="DP12" s="667"/>
      <c r="DQ12" s="674">
        <v>166394</v>
      </c>
      <c r="DR12" s="666"/>
      <c r="DS12" s="666"/>
      <c r="DT12" s="666"/>
      <c r="DU12" s="666"/>
      <c r="DV12" s="666"/>
      <c r="DW12" s="666"/>
      <c r="DX12" s="666"/>
      <c r="DY12" s="666"/>
      <c r="DZ12" s="666"/>
      <c r="EA12" s="666"/>
      <c r="EB12" s="666"/>
      <c r="EC12" s="675"/>
    </row>
    <row r="13" spans="2:143" ht="11.25" customHeight="1" x14ac:dyDescent="0.2">
      <c r="B13" s="662" t="s">
        <v>253</v>
      </c>
      <c r="C13" s="663"/>
      <c r="D13" s="663"/>
      <c r="E13" s="663"/>
      <c r="F13" s="663"/>
      <c r="G13" s="663"/>
      <c r="H13" s="663"/>
      <c r="I13" s="663"/>
      <c r="J13" s="663"/>
      <c r="K13" s="663"/>
      <c r="L13" s="663"/>
      <c r="M13" s="663"/>
      <c r="N13" s="663"/>
      <c r="O13" s="663"/>
      <c r="P13" s="663"/>
      <c r="Q13" s="664"/>
      <c r="R13" s="665" t="s">
        <v>239</v>
      </c>
      <c r="S13" s="666"/>
      <c r="T13" s="666"/>
      <c r="U13" s="666"/>
      <c r="V13" s="666"/>
      <c r="W13" s="666"/>
      <c r="X13" s="666"/>
      <c r="Y13" s="667"/>
      <c r="Z13" s="668" t="s">
        <v>175</v>
      </c>
      <c r="AA13" s="668"/>
      <c r="AB13" s="668"/>
      <c r="AC13" s="668"/>
      <c r="AD13" s="669" t="s">
        <v>175</v>
      </c>
      <c r="AE13" s="669"/>
      <c r="AF13" s="669"/>
      <c r="AG13" s="669"/>
      <c r="AH13" s="669"/>
      <c r="AI13" s="669"/>
      <c r="AJ13" s="669"/>
      <c r="AK13" s="669"/>
      <c r="AL13" s="670" t="s">
        <v>239</v>
      </c>
      <c r="AM13" s="671"/>
      <c r="AN13" s="671"/>
      <c r="AO13" s="672"/>
      <c r="AP13" s="662" t="s">
        <v>254</v>
      </c>
      <c r="AQ13" s="663"/>
      <c r="AR13" s="663"/>
      <c r="AS13" s="663"/>
      <c r="AT13" s="663"/>
      <c r="AU13" s="663"/>
      <c r="AV13" s="663"/>
      <c r="AW13" s="663"/>
      <c r="AX13" s="663"/>
      <c r="AY13" s="663"/>
      <c r="AZ13" s="663"/>
      <c r="BA13" s="663"/>
      <c r="BB13" s="663"/>
      <c r="BC13" s="663"/>
      <c r="BD13" s="663"/>
      <c r="BE13" s="663"/>
      <c r="BF13" s="664"/>
      <c r="BG13" s="665">
        <v>1987637</v>
      </c>
      <c r="BH13" s="666"/>
      <c r="BI13" s="666"/>
      <c r="BJ13" s="666"/>
      <c r="BK13" s="666"/>
      <c r="BL13" s="666"/>
      <c r="BM13" s="666"/>
      <c r="BN13" s="667"/>
      <c r="BO13" s="668">
        <v>39.200000000000003</v>
      </c>
      <c r="BP13" s="668"/>
      <c r="BQ13" s="668"/>
      <c r="BR13" s="668"/>
      <c r="BS13" s="669" t="s">
        <v>175</v>
      </c>
      <c r="BT13" s="669"/>
      <c r="BU13" s="669"/>
      <c r="BV13" s="669"/>
      <c r="BW13" s="669"/>
      <c r="BX13" s="669"/>
      <c r="BY13" s="669"/>
      <c r="BZ13" s="669"/>
      <c r="CA13" s="669"/>
      <c r="CB13" s="673"/>
      <c r="CD13" s="680" t="s">
        <v>255</v>
      </c>
      <c r="CE13" s="681"/>
      <c r="CF13" s="681"/>
      <c r="CG13" s="681"/>
      <c r="CH13" s="681"/>
      <c r="CI13" s="681"/>
      <c r="CJ13" s="681"/>
      <c r="CK13" s="681"/>
      <c r="CL13" s="681"/>
      <c r="CM13" s="681"/>
      <c r="CN13" s="681"/>
      <c r="CO13" s="681"/>
      <c r="CP13" s="681"/>
      <c r="CQ13" s="682"/>
      <c r="CR13" s="665">
        <v>1222886</v>
      </c>
      <c r="CS13" s="666"/>
      <c r="CT13" s="666"/>
      <c r="CU13" s="666"/>
      <c r="CV13" s="666"/>
      <c r="CW13" s="666"/>
      <c r="CX13" s="666"/>
      <c r="CY13" s="667"/>
      <c r="CZ13" s="668">
        <v>9</v>
      </c>
      <c r="DA13" s="668"/>
      <c r="DB13" s="668"/>
      <c r="DC13" s="668"/>
      <c r="DD13" s="674">
        <v>442955</v>
      </c>
      <c r="DE13" s="666"/>
      <c r="DF13" s="666"/>
      <c r="DG13" s="666"/>
      <c r="DH13" s="666"/>
      <c r="DI13" s="666"/>
      <c r="DJ13" s="666"/>
      <c r="DK13" s="666"/>
      <c r="DL13" s="666"/>
      <c r="DM13" s="666"/>
      <c r="DN13" s="666"/>
      <c r="DO13" s="666"/>
      <c r="DP13" s="667"/>
      <c r="DQ13" s="674">
        <v>1017155</v>
      </c>
      <c r="DR13" s="666"/>
      <c r="DS13" s="666"/>
      <c r="DT13" s="666"/>
      <c r="DU13" s="666"/>
      <c r="DV13" s="666"/>
      <c r="DW13" s="666"/>
      <c r="DX13" s="666"/>
      <c r="DY13" s="666"/>
      <c r="DZ13" s="666"/>
      <c r="EA13" s="666"/>
      <c r="EB13" s="666"/>
      <c r="EC13" s="675"/>
    </row>
    <row r="14" spans="2:143" ht="11.25" customHeight="1" x14ac:dyDescent="0.2">
      <c r="B14" s="662" t="s">
        <v>256</v>
      </c>
      <c r="C14" s="663"/>
      <c r="D14" s="663"/>
      <c r="E14" s="663"/>
      <c r="F14" s="663"/>
      <c r="G14" s="663"/>
      <c r="H14" s="663"/>
      <c r="I14" s="663"/>
      <c r="J14" s="663"/>
      <c r="K14" s="663"/>
      <c r="L14" s="663"/>
      <c r="M14" s="663"/>
      <c r="N14" s="663"/>
      <c r="O14" s="663"/>
      <c r="P14" s="663"/>
      <c r="Q14" s="664"/>
      <c r="R14" s="665" t="s">
        <v>175</v>
      </c>
      <c r="S14" s="666"/>
      <c r="T14" s="666"/>
      <c r="U14" s="666"/>
      <c r="V14" s="666"/>
      <c r="W14" s="666"/>
      <c r="X14" s="666"/>
      <c r="Y14" s="667"/>
      <c r="Z14" s="668" t="s">
        <v>239</v>
      </c>
      <c r="AA14" s="668"/>
      <c r="AB14" s="668"/>
      <c r="AC14" s="668"/>
      <c r="AD14" s="669" t="s">
        <v>175</v>
      </c>
      <c r="AE14" s="669"/>
      <c r="AF14" s="669"/>
      <c r="AG14" s="669"/>
      <c r="AH14" s="669"/>
      <c r="AI14" s="669"/>
      <c r="AJ14" s="669"/>
      <c r="AK14" s="669"/>
      <c r="AL14" s="670" t="s">
        <v>175</v>
      </c>
      <c r="AM14" s="671"/>
      <c r="AN14" s="671"/>
      <c r="AO14" s="672"/>
      <c r="AP14" s="662" t="s">
        <v>257</v>
      </c>
      <c r="AQ14" s="663"/>
      <c r="AR14" s="663"/>
      <c r="AS14" s="663"/>
      <c r="AT14" s="663"/>
      <c r="AU14" s="663"/>
      <c r="AV14" s="663"/>
      <c r="AW14" s="663"/>
      <c r="AX14" s="663"/>
      <c r="AY14" s="663"/>
      <c r="AZ14" s="663"/>
      <c r="BA14" s="663"/>
      <c r="BB14" s="663"/>
      <c r="BC14" s="663"/>
      <c r="BD14" s="663"/>
      <c r="BE14" s="663"/>
      <c r="BF14" s="664"/>
      <c r="BG14" s="665">
        <v>110532</v>
      </c>
      <c r="BH14" s="666"/>
      <c r="BI14" s="666"/>
      <c r="BJ14" s="666"/>
      <c r="BK14" s="666"/>
      <c r="BL14" s="666"/>
      <c r="BM14" s="666"/>
      <c r="BN14" s="667"/>
      <c r="BO14" s="668">
        <v>2.2000000000000002</v>
      </c>
      <c r="BP14" s="668"/>
      <c r="BQ14" s="668"/>
      <c r="BR14" s="668"/>
      <c r="BS14" s="669" t="s">
        <v>239</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446881</v>
      </c>
      <c r="CS14" s="666"/>
      <c r="CT14" s="666"/>
      <c r="CU14" s="666"/>
      <c r="CV14" s="666"/>
      <c r="CW14" s="666"/>
      <c r="CX14" s="666"/>
      <c r="CY14" s="667"/>
      <c r="CZ14" s="668">
        <v>3.3</v>
      </c>
      <c r="DA14" s="668"/>
      <c r="DB14" s="668"/>
      <c r="DC14" s="668"/>
      <c r="DD14" s="674">
        <v>19839</v>
      </c>
      <c r="DE14" s="666"/>
      <c r="DF14" s="666"/>
      <c r="DG14" s="666"/>
      <c r="DH14" s="666"/>
      <c r="DI14" s="666"/>
      <c r="DJ14" s="666"/>
      <c r="DK14" s="666"/>
      <c r="DL14" s="666"/>
      <c r="DM14" s="666"/>
      <c r="DN14" s="666"/>
      <c r="DO14" s="666"/>
      <c r="DP14" s="667"/>
      <c r="DQ14" s="674">
        <v>424438</v>
      </c>
      <c r="DR14" s="666"/>
      <c r="DS14" s="666"/>
      <c r="DT14" s="666"/>
      <c r="DU14" s="666"/>
      <c r="DV14" s="666"/>
      <c r="DW14" s="666"/>
      <c r="DX14" s="666"/>
      <c r="DY14" s="666"/>
      <c r="DZ14" s="666"/>
      <c r="EA14" s="666"/>
      <c r="EB14" s="666"/>
      <c r="EC14" s="675"/>
    </row>
    <row r="15" spans="2:143" ht="11.25" customHeight="1" x14ac:dyDescent="0.2">
      <c r="B15" s="662" t="s">
        <v>259</v>
      </c>
      <c r="C15" s="663"/>
      <c r="D15" s="663"/>
      <c r="E15" s="663"/>
      <c r="F15" s="663"/>
      <c r="G15" s="663"/>
      <c r="H15" s="663"/>
      <c r="I15" s="663"/>
      <c r="J15" s="663"/>
      <c r="K15" s="663"/>
      <c r="L15" s="663"/>
      <c r="M15" s="663"/>
      <c r="N15" s="663"/>
      <c r="O15" s="663"/>
      <c r="P15" s="663"/>
      <c r="Q15" s="664"/>
      <c r="R15" s="665" t="s">
        <v>239</v>
      </c>
      <c r="S15" s="666"/>
      <c r="T15" s="666"/>
      <c r="U15" s="666"/>
      <c r="V15" s="666"/>
      <c r="W15" s="666"/>
      <c r="X15" s="666"/>
      <c r="Y15" s="667"/>
      <c r="Z15" s="668" t="s">
        <v>175</v>
      </c>
      <c r="AA15" s="668"/>
      <c r="AB15" s="668"/>
      <c r="AC15" s="668"/>
      <c r="AD15" s="669" t="s">
        <v>239</v>
      </c>
      <c r="AE15" s="669"/>
      <c r="AF15" s="669"/>
      <c r="AG15" s="669"/>
      <c r="AH15" s="669"/>
      <c r="AI15" s="669"/>
      <c r="AJ15" s="669"/>
      <c r="AK15" s="669"/>
      <c r="AL15" s="670" t="s">
        <v>175</v>
      </c>
      <c r="AM15" s="671"/>
      <c r="AN15" s="671"/>
      <c r="AO15" s="672"/>
      <c r="AP15" s="662" t="s">
        <v>260</v>
      </c>
      <c r="AQ15" s="663"/>
      <c r="AR15" s="663"/>
      <c r="AS15" s="663"/>
      <c r="AT15" s="663"/>
      <c r="AU15" s="663"/>
      <c r="AV15" s="663"/>
      <c r="AW15" s="663"/>
      <c r="AX15" s="663"/>
      <c r="AY15" s="663"/>
      <c r="AZ15" s="663"/>
      <c r="BA15" s="663"/>
      <c r="BB15" s="663"/>
      <c r="BC15" s="663"/>
      <c r="BD15" s="663"/>
      <c r="BE15" s="663"/>
      <c r="BF15" s="664"/>
      <c r="BG15" s="665">
        <v>180235</v>
      </c>
      <c r="BH15" s="666"/>
      <c r="BI15" s="666"/>
      <c r="BJ15" s="666"/>
      <c r="BK15" s="666"/>
      <c r="BL15" s="666"/>
      <c r="BM15" s="666"/>
      <c r="BN15" s="667"/>
      <c r="BO15" s="668">
        <v>3.6</v>
      </c>
      <c r="BP15" s="668"/>
      <c r="BQ15" s="668"/>
      <c r="BR15" s="668"/>
      <c r="BS15" s="669" t="s">
        <v>175</v>
      </c>
      <c r="BT15" s="669"/>
      <c r="BU15" s="669"/>
      <c r="BV15" s="669"/>
      <c r="BW15" s="669"/>
      <c r="BX15" s="669"/>
      <c r="BY15" s="669"/>
      <c r="BZ15" s="669"/>
      <c r="CA15" s="669"/>
      <c r="CB15" s="673"/>
      <c r="CD15" s="680" t="s">
        <v>261</v>
      </c>
      <c r="CE15" s="681"/>
      <c r="CF15" s="681"/>
      <c r="CG15" s="681"/>
      <c r="CH15" s="681"/>
      <c r="CI15" s="681"/>
      <c r="CJ15" s="681"/>
      <c r="CK15" s="681"/>
      <c r="CL15" s="681"/>
      <c r="CM15" s="681"/>
      <c r="CN15" s="681"/>
      <c r="CO15" s="681"/>
      <c r="CP15" s="681"/>
      <c r="CQ15" s="682"/>
      <c r="CR15" s="665">
        <v>1993704</v>
      </c>
      <c r="CS15" s="666"/>
      <c r="CT15" s="666"/>
      <c r="CU15" s="666"/>
      <c r="CV15" s="666"/>
      <c r="CW15" s="666"/>
      <c r="CX15" s="666"/>
      <c r="CY15" s="667"/>
      <c r="CZ15" s="668">
        <v>14.6</v>
      </c>
      <c r="DA15" s="668"/>
      <c r="DB15" s="668"/>
      <c r="DC15" s="668"/>
      <c r="DD15" s="674">
        <v>760079</v>
      </c>
      <c r="DE15" s="666"/>
      <c r="DF15" s="666"/>
      <c r="DG15" s="666"/>
      <c r="DH15" s="666"/>
      <c r="DI15" s="666"/>
      <c r="DJ15" s="666"/>
      <c r="DK15" s="666"/>
      <c r="DL15" s="666"/>
      <c r="DM15" s="666"/>
      <c r="DN15" s="666"/>
      <c r="DO15" s="666"/>
      <c r="DP15" s="667"/>
      <c r="DQ15" s="674">
        <v>1113505</v>
      </c>
      <c r="DR15" s="666"/>
      <c r="DS15" s="666"/>
      <c r="DT15" s="666"/>
      <c r="DU15" s="666"/>
      <c r="DV15" s="666"/>
      <c r="DW15" s="666"/>
      <c r="DX15" s="666"/>
      <c r="DY15" s="666"/>
      <c r="DZ15" s="666"/>
      <c r="EA15" s="666"/>
      <c r="EB15" s="666"/>
      <c r="EC15" s="675"/>
    </row>
    <row r="16" spans="2:143" ht="11.25" customHeight="1" x14ac:dyDescent="0.2">
      <c r="B16" s="662" t="s">
        <v>262</v>
      </c>
      <c r="C16" s="663"/>
      <c r="D16" s="663"/>
      <c r="E16" s="663"/>
      <c r="F16" s="663"/>
      <c r="G16" s="663"/>
      <c r="H16" s="663"/>
      <c r="I16" s="663"/>
      <c r="J16" s="663"/>
      <c r="K16" s="663"/>
      <c r="L16" s="663"/>
      <c r="M16" s="663"/>
      <c r="N16" s="663"/>
      <c r="O16" s="663"/>
      <c r="P16" s="663"/>
      <c r="Q16" s="664"/>
      <c r="R16" s="665">
        <v>16239</v>
      </c>
      <c r="S16" s="666"/>
      <c r="T16" s="666"/>
      <c r="U16" s="666"/>
      <c r="V16" s="666"/>
      <c r="W16" s="666"/>
      <c r="X16" s="666"/>
      <c r="Y16" s="667"/>
      <c r="Z16" s="668">
        <v>0.1</v>
      </c>
      <c r="AA16" s="668"/>
      <c r="AB16" s="668"/>
      <c r="AC16" s="668"/>
      <c r="AD16" s="669">
        <v>16239</v>
      </c>
      <c r="AE16" s="669"/>
      <c r="AF16" s="669"/>
      <c r="AG16" s="669"/>
      <c r="AH16" s="669"/>
      <c r="AI16" s="669"/>
      <c r="AJ16" s="669"/>
      <c r="AK16" s="669"/>
      <c r="AL16" s="670">
        <v>0.2</v>
      </c>
      <c r="AM16" s="671"/>
      <c r="AN16" s="671"/>
      <c r="AO16" s="672"/>
      <c r="AP16" s="662" t="s">
        <v>263</v>
      </c>
      <c r="AQ16" s="663"/>
      <c r="AR16" s="663"/>
      <c r="AS16" s="663"/>
      <c r="AT16" s="663"/>
      <c r="AU16" s="663"/>
      <c r="AV16" s="663"/>
      <c r="AW16" s="663"/>
      <c r="AX16" s="663"/>
      <c r="AY16" s="663"/>
      <c r="AZ16" s="663"/>
      <c r="BA16" s="663"/>
      <c r="BB16" s="663"/>
      <c r="BC16" s="663"/>
      <c r="BD16" s="663"/>
      <c r="BE16" s="663"/>
      <c r="BF16" s="664"/>
      <c r="BG16" s="665" t="s">
        <v>175</v>
      </c>
      <c r="BH16" s="666"/>
      <c r="BI16" s="666"/>
      <c r="BJ16" s="666"/>
      <c r="BK16" s="666"/>
      <c r="BL16" s="666"/>
      <c r="BM16" s="666"/>
      <c r="BN16" s="667"/>
      <c r="BO16" s="668" t="s">
        <v>175</v>
      </c>
      <c r="BP16" s="668"/>
      <c r="BQ16" s="668"/>
      <c r="BR16" s="668"/>
      <c r="BS16" s="669" t="s">
        <v>175</v>
      </c>
      <c r="BT16" s="669"/>
      <c r="BU16" s="669"/>
      <c r="BV16" s="669"/>
      <c r="BW16" s="669"/>
      <c r="BX16" s="669"/>
      <c r="BY16" s="669"/>
      <c r="BZ16" s="669"/>
      <c r="CA16" s="669"/>
      <c r="CB16" s="673"/>
      <c r="CD16" s="680" t="s">
        <v>264</v>
      </c>
      <c r="CE16" s="681"/>
      <c r="CF16" s="681"/>
      <c r="CG16" s="681"/>
      <c r="CH16" s="681"/>
      <c r="CI16" s="681"/>
      <c r="CJ16" s="681"/>
      <c r="CK16" s="681"/>
      <c r="CL16" s="681"/>
      <c r="CM16" s="681"/>
      <c r="CN16" s="681"/>
      <c r="CO16" s="681"/>
      <c r="CP16" s="681"/>
      <c r="CQ16" s="682"/>
      <c r="CR16" s="665" t="s">
        <v>239</v>
      </c>
      <c r="CS16" s="666"/>
      <c r="CT16" s="666"/>
      <c r="CU16" s="666"/>
      <c r="CV16" s="666"/>
      <c r="CW16" s="666"/>
      <c r="CX16" s="666"/>
      <c r="CY16" s="667"/>
      <c r="CZ16" s="668" t="s">
        <v>239</v>
      </c>
      <c r="DA16" s="668"/>
      <c r="DB16" s="668"/>
      <c r="DC16" s="668"/>
      <c r="DD16" s="674" t="s">
        <v>175</v>
      </c>
      <c r="DE16" s="666"/>
      <c r="DF16" s="666"/>
      <c r="DG16" s="666"/>
      <c r="DH16" s="666"/>
      <c r="DI16" s="666"/>
      <c r="DJ16" s="666"/>
      <c r="DK16" s="666"/>
      <c r="DL16" s="666"/>
      <c r="DM16" s="666"/>
      <c r="DN16" s="666"/>
      <c r="DO16" s="666"/>
      <c r="DP16" s="667"/>
      <c r="DQ16" s="674" t="s">
        <v>175</v>
      </c>
      <c r="DR16" s="666"/>
      <c r="DS16" s="666"/>
      <c r="DT16" s="666"/>
      <c r="DU16" s="666"/>
      <c r="DV16" s="666"/>
      <c r="DW16" s="666"/>
      <c r="DX16" s="666"/>
      <c r="DY16" s="666"/>
      <c r="DZ16" s="666"/>
      <c r="EA16" s="666"/>
      <c r="EB16" s="666"/>
      <c r="EC16" s="675"/>
    </row>
    <row r="17" spans="2:133" ht="11.25" customHeight="1" x14ac:dyDescent="0.2">
      <c r="B17" s="662" t="s">
        <v>265</v>
      </c>
      <c r="C17" s="663"/>
      <c r="D17" s="663"/>
      <c r="E17" s="663"/>
      <c r="F17" s="663"/>
      <c r="G17" s="663"/>
      <c r="H17" s="663"/>
      <c r="I17" s="663"/>
      <c r="J17" s="663"/>
      <c r="K17" s="663"/>
      <c r="L17" s="663"/>
      <c r="M17" s="663"/>
      <c r="N17" s="663"/>
      <c r="O17" s="663"/>
      <c r="P17" s="663"/>
      <c r="Q17" s="664"/>
      <c r="R17" s="665">
        <v>85745</v>
      </c>
      <c r="S17" s="666"/>
      <c r="T17" s="666"/>
      <c r="U17" s="666"/>
      <c r="V17" s="666"/>
      <c r="W17" s="666"/>
      <c r="X17" s="666"/>
      <c r="Y17" s="667"/>
      <c r="Z17" s="668">
        <v>0.6</v>
      </c>
      <c r="AA17" s="668"/>
      <c r="AB17" s="668"/>
      <c r="AC17" s="668"/>
      <c r="AD17" s="669">
        <v>85745</v>
      </c>
      <c r="AE17" s="669"/>
      <c r="AF17" s="669"/>
      <c r="AG17" s="669"/>
      <c r="AH17" s="669"/>
      <c r="AI17" s="669"/>
      <c r="AJ17" s="669"/>
      <c r="AK17" s="669"/>
      <c r="AL17" s="670">
        <v>1.2</v>
      </c>
      <c r="AM17" s="671"/>
      <c r="AN17" s="671"/>
      <c r="AO17" s="672"/>
      <c r="AP17" s="662" t="s">
        <v>266</v>
      </c>
      <c r="AQ17" s="663"/>
      <c r="AR17" s="663"/>
      <c r="AS17" s="663"/>
      <c r="AT17" s="663"/>
      <c r="AU17" s="663"/>
      <c r="AV17" s="663"/>
      <c r="AW17" s="663"/>
      <c r="AX17" s="663"/>
      <c r="AY17" s="663"/>
      <c r="AZ17" s="663"/>
      <c r="BA17" s="663"/>
      <c r="BB17" s="663"/>
      <c r="BC17" s="663"/>
      <c r="BD17" s="663"/>
      <c r="BE17" s="663"/>
      <c r="BF17" s="664"/>
      <c r="BG17" s="665" t="s">
        <v>239</v>
      </c>
      <c r="BH17" s="666"/>
      <c r="BI17" s="666"/>
      <c r="BJ17" s="666"/>
      <c r="BK17" s="666"/>
      <c r="BL17" s="666"/>
      <c r="BM17" s="666"/>
      <c r="BN17" s="667"/>
      <c r="BO17" s="668" t="s">
        <v>239</v>
      </c>
      <c r="BP17" s="668"/>
      <c r="BQ17" s="668"/>
      <c r="BR17" s="668"/>
      <c r="BS17" s="669" t="s">
        <v>175</v>
      </c>
      <c r="BT17" s="669"/>
      <c r="BU17" s="669"/>
      <c r="BV17" s="669"/>
      <c r="BW17" s="669"/>
      <c r="BX17" s="669"/>
      <c r="BY17" s="669"/>
      <c r="BZ17" s="669"/>
      <c r="CA17" s="669"/>
      <c r="CB17" s="673"/>
      <c r="CD17" s="680" t="s">
        <v>267</v>
      </c>
      <c r="CE17" s="681"/>
      <c r="CF17" s="681"/>
      <c r="CG17" s="681"/>
      <c r="CH17" s="681"/>
      <c r="CI17" s="681"/>
      <c r="CJ17" s="681"/>
      <c r="CK17" s="681"/>
      <c r="CL17" s="681"/>
      <c r="CM17" s="681"/>
      <c r="CN17" s="681"/>
      <c r="CO17" s="681"/>
      <c r="CP17" s="681"/>
      <c r="CQ17" s="682"/>
      <c r="CR17" s="665">
        <v>822606</v>
      </c>
      <c r="CS17" s="666"/>
      <c r="CT17" s="666"/>
      <c r="CU17" s="666"/>
      <c r="CV17" s="666"/>
      <c r="CW17" s="666"/>
      <c r="CX17" s="666"/>
      <c r="CY17" s="667"/>
      <c r="CZ17" s="668">
        <v>6</v>
      </c>
      <c r="DA17" s="668"/>
      <c r="DB17" s="668"/>
      <c r="DC17" s="668"/>
      <c r="DD17" s="674" t="s">
        <v>175</v>
      </c>
      <c r="DE17" s="666"/>
      <c r="DF17" s="666"/>
      <c r="DG17" s="666"/>
      <c r="DH17" s="666"/>
      <c r="DI17" s="666"/>
      <c r="DJ17" s="666"/>
      <c r="DK17" s="666"/>
      <c r="DL17" s="666"/>
      <c r="DM17" s="666"/>
      <c r="DN17" s="666"/>
      <c r="DO17" s="666"/>
      <c r="DP17" s="667"/>
      <c r="DQ17" s="674">
        <v>822606</v>
      </c>
      <c r="DR17" s="666"/>
      <c r="DS17" s="666"/>
      <c r="DT17" s="666"/>
      <c r="DU17" s="666"/>
      <c r="DV17" s="666"/>
      <c r="DW17" s="666"/>
      <c r="DX17" s="666"/>
      <c r="DY17" s="666"/>
      <c r="DZ17" s="666"/>
      <c r="EA17" s="666"/>
      <c r="EB17" s="666"/>
      <c r="EC17" s="675"/>
    </row>
    <row r="18" spans="2:133" ht="11.25" customHeight="1" x14ac:dyDescent="0.2">
      <c r="B18" s="662" t="s">
        <v>268</v>
      </c>
      <c r="C18" s="663"/>
      <c r="D18" s="663"/>
      <c r="E18" s="663"/>
      <c r="F18" s="663"/>
      <c r="G18" s="663"/>
      <c r="H18" s="663"/>
      <c r="I18" s="663"/>
      <c r="J18" s="663"/>
      <c r="K18" s="663"/>
      <c r="L18" s="663"/>
      <c r="M18" s="663"/>
      <c r="N18" s="663"/>
      <c r="O18" s="663"/>
      <c r="P18" s="663"/>
      <c r="Q18" s="664"/>
      <c r="R18" s="665">
        <v>96952</v>
      </c>
      <c r="S18" s="666"/>
      <c r="T18" s="666"/>
      <c r="U18" s="666"/>
      <c r="V18" s="666"/>
      <c r="W18" s="666"/>
      <c r="X18" s="666"/>
      <c r="Y18" s="667"/>
      <c r="Z18" s="668">
        <v>0.7</v>
      </c>
      <c r="AA18" s="668"/>
      <c r="AB18" s="668"/>
      <c r="AC18" s="668"/>
      <c r="AD18" s="669">
        <v>96952</v>
      </c>
      <c r="AE18" s="669"/>
      <c r="AF18" s="669"/>
      <c r="AG18" s="669"/>
      <c r="AH18" s="669"/>
      <c r="AI18" s="669"/>
      <c r="AJ18" s="669"/>
      <c r="AK18" s="669"/>
      <c r="AL18" s="670">
        <v>1.3</v>
      </c>
      <c r="AM18" s="671"/>
      <c r="AN18" s="671"/>
      <c r="AO18" s="672"/>
      <c r="AP18" s="662" t="s">
        <v>269</v>
      </c>
      <c r="AQ18" s="663"/>
      <c r="AR18" s="663"/>
      <c r="AS18" s="663"/>
      <c r="AT18" s="663"/>
      <c r="AU18" s="663"/>
      <c r="AV18" s="663"/>
      <c r="AW18" s="663"/>
      <c r="AX18" s="663"/>
      <c r="AY18" s="663"/>
      <c r="AZ18" s="663"/>
      <c r="BA18" s="663"/>
      <c r="BB18" s="663"/>
      <c r="BC18" s="663"/>
      <c r="BD18" s="663"/>
      <c r="BE18" s="663"/>
      <c r="BF18" s="664"/>
      <c r="BG18" s="665" t="s">
        <v>175</v>
      </c>
      <c r="BH18" s="666"/>
      <c r="BI18" s="666"/>
      <c r="BJ18" s="666"/>
      <c r="BK18" s="666"/>
      <c r="BL18" s="666"/>
      <c r="BM18" s="666"/>
      <c r="BN18" s="667"/>
      <c r="BO18" s="668" t="s">
        <v>175</v>
      </c>
      <c r="BP18" s="668"/>
      <c r="BQ18" s="668"/>
      <c r="BR18" s="668"/>
      <c r="BS18" s="669" t="s">
        <v>175</v>
      </c>
      <c r="BT18" s="669"/>
      <c r="BU18" s="669"/>
      <c r="BV18" s="669"/>
      <c r="BW18" s="669"/>
      <c r="BX18" s="669"/>
      <c r="BY18" s="669"/>
      <c r="BZ18" s="669"/>
      <c r="CA18" s="669"/>
      <c r="CB18" s="673"/>
      <c r="CD18" s="680" t="s">
        <v>270</v>
      </c>
      <c r="CE18" s="681"/>
      <c r="CF18" s="681"/>
      <c r="CG18" s="681"/>
      <c r="CH18" s="681"/>
      <c r="CI18" s="681"/>
      <c r="CJ18" s="681"/>
      <c r="CK18" s="681"/>
      <c r="CL18" s="681"/>
      <c r="CM18" s="681"/>
      <c r="CN18" s="681"/>
      <c r="CO18" s="681"/>
      <c r="CP18" s="681"/>
      <c r="CQ18" s="682"/>
      <c r="CR18" s="665" t="s">
        <v>239</v>
      </c>
      <c r="CS18" s="666"/>
      <c r="CT18" s="666"/>
      <c r="CU18" s="666"/>
      <c r="CV18" s="666"/>
      <c r="CW18" s="666"/>
      <c r="CX18" s="666"/>
      <c r="CY18" s="667"/>
      <c r="CZ18" s="668" t="s">
        <v>175</v>
      </c>
      <c r="DA18" s="668"/>
      <c r="DB18" s="668"/>
      <c r="DC18" s="668"/>
      <c r="DD18" s="674" t="s">
        <v>175</v>
      </c>
      <c r="DE18" s="666"/>
      <c r="DF18" s="666"/>
      <c r="DG18" s="666"/>
      <c r="DH18" s="666"/>
      <c r="DI18" s="666"/>
      <c r="DJ18" s="666"/>
      <c r="DK18" s="666"/>
      <c r="DL18" s="666"/>
      <c r="DM18" s="666"/>
      <c r="DN18" s="666"/>
      <c r="DO18" s="666"/>
      <c r="DP18" s="667"/>
      <c r="DQ18" s="674" t="s">
        <v>239</v>
      </c>
      <c r="DR18" s="666"/>
      <c r="DS18" s="666"/>
      <c r="DT18" s="666"/>
      <c r="DU18" s="666"/>
      <c r="DV18" s="666"/>
      <c r="DW18" s="666"/>
      <c r="DX18" s="666"/>
      <c r="DY18" s="666"/>
      <c r="DZ18" s="666"/>
      <c r="EA18" s="666"/>
      <c r="EB18" s="666"/>
      <c r="EC18" s="675"/>
    </row>
    <row r="19" spans="2:133" ht="11.25" customHeight="1" x14ac:dyDescent="0.2">
      <c r="B19" s="662" t="s">
        <v>271</v>
      </c>
      <c r="C19" s="663"/>
      <c r="D19" s="663"/>
      <c r="E19" s="663"/>
      <c r="F19" s="663"/>
      <c r="G19" s="663"/>
      <c r="H19" s="663"/>
      <c r="I19" s="663"/>
      <c r="J19" s="663"/>
      <c r="K19" s="663"/>
      <c r="L19" s="663"/>
      <c r="M19" s="663"/>
      <c r="N19" s="663"/>
      <c r="O19" s="663"/>
      <c r="P19" s="663"/>
      <c r="Q19" s="664"/>
      <c r="R19" s="665">
        <v>37306</v>
      </c>
      <c r="S19" s="666"/>
      <c r="T19" s="666"/>
      <c r="U19" s="666"/>
      <c r="V19" s="666"/>
      <c r="W19" s="666"/>
      <c r="X19" s="666"/>
      <c r="Y19" s="667"/>
      <c r="Z19" s="668">
        <v>0.3</v>
      </c>
      <c r="AA19" s="668"/>
      <c r="AB19" s="668"/>
      <c r="AC19" s="668"/>
      <c r="AD19" s="669">
        <v>37306</v>
      </c>
      <c r="AE19" s="669"/>
      <c r="AF19" s="669"/>
      <c r="AG19" s="669"/>
      <c r="AH19" s="669"/>
      <c r="AI19" s="669"/>
      <c r="AJ19" s="669"/>
      <c r="AK19" s="669"/>
      <c r="AL19" s="670">
        <v>0.5</v>
      </c>
      <c r="AM19" s="671"/>
      <c r="AN19" s="671"/>
      <c r="AO19" s="672"/>
      <c r="AP19" s="662" t="s">
        <v>272</v>
      </c>
      <c r="AQ19" s="663"/>
      <c r="AR19" s="663"/>
      <c r="AS19" s="663"/>
      <c r="AT19" s="663"/>
      <c r="AU19" s="663"/>
      <c r="AV19" s="663"/>
      <c r="AW19" s="663"/>
      <c r="AX19" s="663"/>
      <c r="AY19" s="663"/>
      <c r="AZ19" s="663"/>
      <c r="BA19" s="663"/>
      <c r="BB19" s="663"/>
      <c r="BC19" s="663"/>
      <c r="BD19" s="663"/>
      <c r="BE19" s="663"/>
      <c r="BF19" s="664"/>
      <c r="BG19" s="665">
        <v>198900</v>
      </c>
      <c r="BH19" s="666"/>
      <c r="BI19" s="666"/>
      <c r="BJ19" s="666"/>
      <c r="BK19" s="666"/>
      <c r="BL19" s="666"/>
      <c r="BM19" s="666"/>
      <c r="BN19" s="667"/>
      <c r="BO19" s="668">
        <v>3.9</v>
      </c>
      <c r="BP19" s="668"/>
      <c r="BQ19" s="668"/>
      <c r="BR19" s="668"/>
      <c r="BS19" s="669" t="s">
        <v>239</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239</v>
      </c>
      <c r="CS19" s="666"/>
      <c r="CT19" s="666"/>
      <c r="CU19" s="666"/>
      <c r="CV19" s="666"/>
      <c r="CW19" s="666"/>
      <c r="CX19" s="666"/>
      <c r="CY19" s="667"/>
      <c r="CZ19" s="668" t="s">
        <v>175</v>
      </c>
      <c r="DA19" s="668"/>
      <c r="DB19" s="668"/>
      <c r="DC19" s="668"/>
      <c r="DD19" s="674" t="s">
        <v>175</v>
      </c>
      <c r="DE19" s="666"/>
      <c r="DF19" s="666"/>
      <c r="DG19" s="666"/>
      <c r="DH19" s="666"/>
      <c r="DI19" s="666"/>
      <c r="DJ19" s="666"/>
      <c r="DK19" s="666"/>
      <c r="DL19" s="666"/>
      <c r="DM19" s="666"/>
      <c r="DN19" s="666"/>
      <c r="DO19" s="666"/>
      <c r="DP19" s="667"/>
      <c r="DQ19" s="674" t="s">
        <v>239</v>
      </c>
      <c r="DR19" s="666"/>
      <c r="DS19" s="666"/>
      <c r="DT19" s="666"/>
      <c r="DU19" s="666"/>
      <c r="DV19" s="666"/>
      <c r="DW19" s="666"/>
      <c r="DX19" s="666"/>
      <c r="DY19" s="666"/>
      <c r="DZ19" s="666"/>
      <c r="EA19" s="666"/>
      <c r="EB19" s="666"/>
      <c r="EC19" s="675"/>
    </row>
    <row r="20" spans="2:133" ht="11.25" customHeight="1" x14ac:dyDescent="0.2">
      <c r="B20" s="662" t="s">
        <v>274</v>
      </c>
      <c r="C20" s="663"/>
      <c r="D20" s="663"/>
      <c r="E20" s="663"/>
      <c r="F20" s="663"/>
      <c r="G20" s="663"/>
      <c r="H20" s="663"/>
      <c r="I20" s="663"/>
      <c r="J20" s="663"/>
      <c r="K20" s="663"/>
      <c r="L20" s="663"/>
      <c r="M20" s="663"/>
      <c r="N20" s="663"/>
      <c r="O20" s="663"/>
      <c r="P20" s="663"/>
      <c r="Q20" s="664"/>
      <c r="R20" s="665">
        <v>4527</v>
      </c>
      <c r="S20" s="666"/>
      <c r="T20" s="666"/>
      <c r="U20" s="666"/>
      <c r="V20" s="666"/>
      <c r="W20" s="666"/>
      <c r="X20" s="666"/>
      <c r="Y20" s="667"/>
      <c r="Z20" s="668">
        <v>0</v>
      </c>
      <c r="AA20" s="668"/>
      <c r="AB20" s="668"/>
      <c r="AC20" s="668"/>
      <c r="AD20" s="669">
        <v>4527</v>
      </c>
      <c r="AE20" s="669"/>
      <c r="AF20" s="669"/>
      <c r="AG20" s="669"/>
      <c r="AH20" s="669"/>
      <c r="AI20" s="669"/>
      <c r="AJ20" s="669"/>
      <c r="AK20" s="669"/>
      <c r="AL20" s="670">
        <v>0.1</v>
      </c>
      <c r="AM20" s="671"/>
      <c r="AN20" s="671"/>
      <c r="AO20" s="672"/>
      <c r="AP20" s="662" t="s">
        <v>275</v>
      </c>
      <c r="AQ20" s="663"/>
      <c r="AR20" s="663"/>
      <c r="AS20" s="663"/>
      <c r="AT20" s="663"/>
      <c r="AU20" s="663"/>
      <c r="AV20" s="663"/>
      <c r="AW20" s="663"/>
      <c r="AX20" s="663"/>
      <c r="AY20" s="663"/>
      <c r="AZ20" s="663"/>
      <c r="BA20" s="663"/>
      <c r="BB20" s="663"/>
      <c r="BC20" s="663"/>
      <c r="BD20" s="663"/>
      <c r="BE20" s="663"/>
      <c r="BF20" s="664"/>
      <c r="BG20" s="665">
        <v>198900</v>
      </c>
      <c r="BH20" s="666"/>
      <c r="BI20" s="666"/>
      <c r="BJ20" s="666"/>
      <c r="BK20" s="666"/>
      <c r="BL20" s="666"/>
      <c r="BM20" s="666"/>
      <c r="BN20" s="667"/>
      <c r="BO20" s="668">
        <v>3.9</v>
      </c>
      <c r="BP20" s="668"/>
      <c r="BQ20" s="668"/>
      <c r="BR20" s="668"/>
      <c r="BS20" s="669" t="s">
        <v>175</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13625953</v>
      </c>
      <c r="CS20" s="666"/>
      <c r="CT20" s="666"/>
      <c r="CU20" s="666"/>
      <c r="CV20" s="666"/>
      <c r="CW20" s="666"/>
      <c r="CX20" s="666"/>
      <c r="CY20" s="667"/>
      <c r="CZ20" s="668">
        <v>100</v>
      </c>
      <c r="DA20" s="668"/>
      <c r="DB20" s="668"/>
      <c r="DC20" s="668"/>
      <c r="DD20" s="674">
        <v>2065543</v>
      </c>
      <c r="DE20" s="666"/>
      <c r="DF20" s="666"/>
      <c r="DG20" s="666"/>
      <c r="DH20" s="666"/>
      <c r="DI20" s="666"/>
      <c r="DJ20" s="666"/>
      <c r="DK20" s="666"/>
      <c r="DL20" s="666"/>
      <c r="DM20" s="666"/>
      <c r="DN20" s="666"/>
      <c r="DO20" s="666"/>
      <c r="DP20" s="667"/>
      <c r="DQ20" s="674">
        <v>8505576</v>
      </c>
      <c r="DR20" s="666"/>
      <c r="DS20" s="666"/>
      <c r="DT20" s="666"/>
      <c r="DU20" s="666"/>
      <c r="DV20" s="666"/>
      <c r="DW20" s="666"/>
      <c r="DX20" s="666"/>
      <c r="DY20" s="666"/>
      <c r="DZ20" s="666"/>
      <c r="EA20" s="666"/>
      <c r="EB20" s="666"/>
      <c r="EC20" s="675"/>
    </row>
    <row r="21" spans="2:133" ht="11.25" customHeight="1" x14ac:dyDescent="0.2">
      <c r="B21" s="662" t="s">
        <v>277</v>
      </c>
      <c r="C21" s="663"/>
      <c r="D21" s="663"/>
      <c r="E21" s="663"/>
      <c r="F21" s="663"/>
      <c r="G21" s="663"/>
      <c r="H21" s="663"/>
      <c r="I21" s="663"/>
      <c r="J21" s="663"/>
      <c r="K21" s="663"/>
      <c r="L21" s="663"/>
      <c r="M21" s="663"/>
      <c r="N21" s="663"/>
      <c r="O21" s="663"/>
      <c r="P21" s="663"/>
      <c r="Q21" s="664"/>
      <c r="R21" s="665">
        <v>2193</v>
      </c>
      <c r="S21" s="666"/>
      <c r="T21" s="666"/>
      <c r="U21" s="666"/>
      <c r="V21" s="666"/>
      <c r="W21" s="666"/>
      <c r="X21" s="666"/>
      <c r="Y21" s="667"/>
      <c r="Z21" s="668">
        <v>0</v>
      </c>
      <c r="AA21" s="668"/>
      <c r="AB21" s="668"/>
      <c r="AC21" s="668"/>
      <c r="AD21" s="669">
        <v>2193</v>
      </c>
      <c r="AE21" s="669"/>
      <c r="AF21" s="669"/>
      <c r="AG21" s="669"/>
      <c r="AH21" s="669"/>
      <c r="AI21" s="669"/>
      <c r="AJ21" s="669"/>
      <c r="AK21" s="669"/>
      <c r="AL21" s="670">
        <v>0</v>
      </c>
      <c r="AM21" s="671"/>
      <c r="AN21" s="671"/>
      <c r="AO21" s="672"/>
      <c r="AP21" s="684" t="s">
        <v>278</v>
      </c>
      <c r="AQ21" s="685"/>
      <c r="AR21" s="685"/>
      <c r="AS21" s="685"/>
      <c r="AT21" s="685"/>
      <c r="AU21" s="685"/>
      <c r="AV21" s="685"/>
      <c r="AW21" s="685"/>
      <c r="AX21" s="685"/>
      <c r="AY21" s="685"/>
      <c r="AZ21" s="685"/>
      <c r="BA21" s="685"/>
      <c r="BB21" s="685"/>
      <c r="BC21" s="685"/>
      <c r="BD21" s="685"/>
      <c r="BE21" s="685"/>
      <c r="BF21" s="686"/>
      <c r="BG21" s="665" t="s">
        <v>239</v>
      </c>
      <c r="BH21" s="666"/>
      <c r="BI21" s="666"/>
      <c r="BJ21" s="666"/>
      <c r="BK21" s="666"/>
      <c r="BL21" s="666"/>
      <c r="BM21" s="666"/>
      <c r="BN21" s="667"/>
      <c r="BO21" s="668" t="s">
        <v>239</v>
      </c>
      <c r="BP21" s="668"/>
      <c r="BQ21" s="668"/>
      <c r="BR21" s="668"/>
      <c r="BS21" s="669" t="s">
        <v>239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279</v>
      </c>
      <c r="C22" s="702"/>
      <c r="D22" s="702"/>
      <c r="E22" s="702"/>
      <c r="F22" s="702"/>
      <c r="G22" s="702"/>
      <c r="H22" s="702"/>
      <c r="I22" s="702"/>
      <c r="J22" s="702"/>
      <c r="K22" s="702"/>
      <c r="L22" s="702"/>
      <c r="M22" s="702"/>
      <c r="N22" s="702"/>
      <c r="O22" s="702"/>
      <c r="P22" s="702"/>
      <c r="Q22" s="703"/>
      <c r="R22" s="665">
        <v>52926</v>
      </c>
      <c r="S22" s="666"/>
      <c r="T22" s="666"/>
      <c r="U22" s="666"/>
      <c r="V22" s="666"/>
      <c r="W22" s="666"/>
      <c r="X22" s="666"/>
      <c r="Y22" s="667"/>
      <c r="Z22" s="668">
        <v>0.4</v>
      </c>
      <c r="AA22" s="668"/>
      <c r="AB22" s="668"/>
      <c r="AC22" s="668"/>
      <c r="AD22" s="669" t="s">
        <v>280</v>
      </c>
      <c r="AE22" s="669"/>
      <c r="AF22" s="669"/>
      <c r="AG22" s="669"/>
      <c r="AH22" s="669"/>
      <c r="AI22" s="669"/>
      <c r="AJ22" s="669"/>
      <c r="AK22" s="669"/>
      <c r="AL22" s="670" t="s">
        <v>175</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175</v>
      </c>
      <c r="BH22" s="666"/>
      <c r="BI22" s="666"/>
      <c r="BJ22" s="666"/>
      <c r="BK22" s="666"/>
      <c r="BL22" s="666"/>
      <c r="BM22" s="666"/>
      <c r="BN22" s="667"/>
      <c r="BO22" s="668" t="s">
        <v>239</v>
      </c>
      <c r="BP22" s="668"/>
      <c r="BQ22" s="668"/>
      <c r="BR22" s="668"/>
      <c r="BS22" s="669" t="s">
        <v>239</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283</v>
      </c>
      <c r="C23" s="663"/>
      <c r="D23" s="663"/>
      <c r="E23" s="663"/>
      <c r="F23" s="663"/>
      <c r="G23" s="663"/>
      <c r="H23" s="663"/>
      <c r="I23" s="663"/>
      <c r="J23" s="663"/>
      <c r="K23" s="663"/>
      <c r="L23" s="663"/>
      <c r="M23" s="663"/>
      <c r="N23" s="663"/>
      <c r="O23" s="663"/>
      <c r="P23" s="663"/>
      <c r="Q23" s="664"/>
      <c r="R23" s="665">
        <v>1520165</v>
      </c>
      <c r="S23" s="666"/>
      <c r="T23" s="666"/>
      <c r="U23" s="666"/>
      <c r="V23" s="666"/>
      <c r="W23" s="666"/>
      <c r="X23" s="666"/>
      <c r="Y23" s="667"/>
      <c r="Z23" s="668">
        <v>10.4</v>
      </c>
      <c r="AA23" s="668"/>
      <c r="AB23" s="668"/>
      <c r="AC23" s="668"/>
      <c r="AD23" s="669">
        <v>1395265</v>
      </c>
      <c r="AE23" s="669"/>
      <c r="AF23" s="669"/>
      <c r="AG23" s="669"/>
      <c r="AH23" s="669"/>
      <c r="AI23" s="669"/>
      <c r="AJ23" s="669"/>
      <c r="AK23" s="669"/>
      <c r="AL23" s="670">
        <v>18.8</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v>198900</v>
      </c>
      <c r="BH23" s="666"/>
      <c r="BI23" s="666"/>
      <c r="BJ23" s="666"/>
      <c r="BK23" s="666"/>
      <c r="BL23" s="666"/>
      <c r="BM23" s="666"/>
      <c r="BN23" s="667"/>
      <c r="BO23" s="668">
        <v>3.9</v>
      </c>
      <c r="BP23" s="668"/>
      <c r="BQ23" s="668"/>
      <c r="BR23" s="668"/>
      <c r="BS23" s="669" t="s">
        <v>239</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2">
      <c r="B24" s="662" t="s">
        <v>290</v>
      </c>
      <c r="C24" s="663"/>
      <c r="D24" s="663"/>
      <c r="E24" s="663"/>
      <c r="F24" s="663"/>
      <c r="G24" s="663"/>
      <c r="H24" s="663"/>
      <c r="I24" s="663"/>
      <c r="J24" s="663"/>
      <c r="K24" s="663"/>
      <c r="L24" s="663"/>
      <c r="M24" s="663"/>
      <c r="N24" s="663"/>
      <c r="O24" s="663"/>
      <c r="P24" s="663"/>
      <c r="Q24" s="664"/>
      <c r="R24" s="665">
        <v>1395265</v>
      </c>
      <c r="S24" s="666"/>
      <c r="T24" s="666"/>
      <c r="U24" s="666"/>
      <c r="V24" s="666"/>
      <c r="W24" s="666"/>
      <c r="X24" s="666"/>
      <c r="Y24" s="667"/>
      <c r="Z24" s="668">
        <v>9.5</v>
      </c>
      <c r="AA24" s="668"/>
      <c r="AB24" s="668"/>
      <c r="AC24" s="668"/>
      <c r="AD24" s="669">
        <v>1395265</v>
      </c>
      <c r="AE24" s="669"/>
      <c r="AF24" s="669"/>
      <c r="AG24" s="669"/>
      <c r="AH24" s="669"/>
      <c r="AI24" s="669"/>
      <c r="AJ24" s="669"/>
      <c r="AK24" s="669"/>
      <c r="AL24" s="670">
        <v>18.8</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239</v>
      </c>
      <c r="BH24" s="666"/>
      <c r="BI24" s="666"/>
      <c r="BJ24" s="666"/>
      <c r="BK24" s="666"/>
      <c r="BL24" s="666"/>
      <c r="BM24" s="666"/>
      <c r="BN24" s="667"/>
      <c r="BO24" s="668" t="s">
        <v>239</v>
      </c>
      <c r="BP24" s="668"/>
      <c r="BQ24" s="668"/>
      <c r="BR24" s="668"/>
      <c r="BS24" s="669" t="s">
        <v>239</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5355808</v>
      </c>
      <c r="CS24" s="655"/>
      <c r="CT24" s="655"/>
      <c r="CU24" s="655"/>
      <c r="CV24" s="655"/>
      <c r="CW24" s="655"/>
      <c r="CX24" s="655"/>
      <c r="CY24" s="656"/>
      <c r="CZ24" s="659">
        <v>39.299999999999997</v>
      </c>
      <c r="DA24" s="660"/>
      <c r="DB24" s="660"/>
      <c r="DC24" s="679"/>
      <c r="DD24" s="704">
        <v>3040491</v>
      </c>
      <c r="DE24" s="655"/>
      <c r="DF24" s="655"/>
      <c r="DG24" s="655"/>
      <c r="DH24" s="655"/>
      <c r="DI24" s="655"/>
      <c r="DJ24" s="655"/>
      <c r="DK24" s="656"/>
      <c r="DL24" s="704">
        <v>2755052</v>
      </c>
      <c r="DM24" s="655"/>
      <c r="DN24" s="655"/>
      <c r="DO24" s="655"/>
      <c r="DP24" s="655"/>
      <c r="DQ24" s="655"/>
      <c r="DR24" s="655"/>
      <c r="DS24" s="655"/>
      <c r="DT24" s="655"/>
      <c r="DU24" s="655"/>
      <c r="DV24" s="656"/>
      <c r="DW24" s="659">
        <v>35.5</v>
      </c>
      <c r="DX24" s="660"/>
      <c r="DY24" s="660"/>
      <c r="DZ24" s="660"/>
      <c r="EA24" s="660"/>
      <c r="EB24" s="660"/>
      <c r="EC24" s="661"/>
    </row>
    <row r="25" spans="2:133" ht="11.25" customHeight="1" x14ac:dyDescent="0.2">
      <c r="B25" s="662" t="s">
        <v>293</v>
      </c>
      <c r="C25" s="663"/>
      <c r="D25" s="663"/>
      <c r="E25" s="663"/>
      <c r="F25" s="663"/>
      <c r="G25" s="663"/>
      <c r="H25" s="663"/>
      <c r="I25" s="663"/>
      <c r="J25" s="663"/>
      <c r="K25" s="663"/>
      <c r="L25" s="663"/>
      <c r="M25" s="663"/>
      <c r="N25" s="663"/>
      <c r="O25" s="663"/>
      <c r="P25" s="663"/>
      <c r="Q25" s="664"/>
      <c r="R25" s="665">
        <v>124900</v>
      </c>
      <c r="S25" s="666"/>
      <c r="T25" s="666"/>
      <c r="U25" s="666"/>
      <c r="V25" s="666"/>
      <c r="W25" s="666"/>
      <c r="X25" s="666"/>
      <c r="Y25" s="667"/>
      <c r="Z25" s="668">
        <v>0.9</v>
      </c>
      <c r="AA25" s="668"/>
      <c r="AB25" s="668"/>
      <c r="AC25" s="668"/>
      <c r="AD25" s="669" t="s">
        <v>175</v>
      </c>
      <c r="AE25" s="669"/>
      <c r="AF25" s="669"/>
      <c r="AG25" s="669"/>
      <c r="AH25" s="669"/>
      <c r="AI25" s="669"/>
      <c r="AJ25" s="669"/>
      <c r="AK25" s="669"/>
      <c r="AL25" s="670" t="s">
        <v>175</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239</v>
      </c>
      <c r="BH25" s="666"/>
      <c r="BI25" s="666"/>
      <c r="BJ25" s="666"/>
      <c r="BK25" s="666"/>
      <c r="BL25" s="666"/>
      <c r="BM25" s="666"/>
      <c r="BN25" s="667"/>
      <c r="BO25" s="668" t="s">
        <v>239</v>
      </c>
      <c r="BP25" s="668"/>
      <c r="BQ25" s="668"/>
      <c r="BR25" s="668"/>
      <c r="BS25" s="669" t="s">
        <v>239</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1736730</v>
      </c>
      <c r="CS25" s="705"/>
      <c r="CT25" s="705"/>
      <c r="CU25" s="705"/>
      <c r="CV25" s="705"/>
      <c r="CW25" s="705"/>
      <c r="CX25" s="705"/>
      <c r="CY25" s="706"/>
      <c r="CZ25" s="670">
        <v>12.7</v>
      </c>
      <c r="DA25" s="699"/>
      <c r="DB25" s="699"/>
      <c r="DC25" s="707"/>
      <c r="DD25" s="674">
        <v>1589328</v>
      </c>
      <c r="DE25" s="705"/>
      <c r="DF25" s="705"/>
      <c r="DG25" s="705"/>
      <c r="DH25" s="705"/>
      <c r="DI25" s="705"/>
      <c r="DJ25" s="705"/>
      <c r="DK25" s="706"/>
      <c r="DL25" s="674">
        <v>1463824</v>
      </c>
      <c r="DM25" s="705"/>
      <c r="DN25" s="705"/>
      <c r="DO25" s="705"/>
      <c r="DP25" s="705"/>
      <c r="DQ25" s="705"/>
      <c r="DR25" s="705"/>
      <c r="DS25" s="705"/>
      <c r="DT25" s="705"/>
      <c r="DU25" s="705"/>
      <c r="DV25" s="706"/>
      <c r="DW25" s="670">
        <v>18.899999999999999</v>
      </c>
      <c r="DX25" s="699"/>
      <c r="DY25" s="699"/>
      <c r="DZ25" s="699"/>
      <c r="EA25" s="699"/>
      <c r="EB25" s="699"/>
      <c r="EC25" s="700"/>
    </row>
    <row r="26" spans="2:133" ht="11.25" customHeight="1" x14ac:dyDescent="0.2">
      <c r="B26" s="662" t="s">
        <v>296</v>
      </c>
      <c r="C26" s="663"/>
      <c r="D26" s="663"/>
      <c r="E26" s="663"/>
      <c r="F26" s="663"/>
      <c r="G26" s="663"/>
      <c r="H26" s="663"/>
      <c r="I26" s="663"/>
      <c r="J26" s="663"/>
      <c r="K26" s="663"/>
      <c r="L26" s="663"/>
      <c r="M26" s="663"/>
      <c r="N26" s="663"/>
      <c r="O26" s="663"/>
      <c r="P26" s="663"/>
      <c r="Q26" s="664"/>
      <c r="R26" s="665" t="s">
        <v>175</v>
      </c>
      <c r="S26" s="666"/>
      <c r="T26" s="666"/>
      <c r="U26" s="666"/>
      <c r="V26" s="666"/>
      <c r="W26" s="666"/>
      <c r="X26" s="666"/>
      <c r="Y26" s="667"/>
      <c r="Z26" s="668" t="s">
        <v>239</v>
      </c>
      <c r="AA26" s="668"/>
      <c r="AB26" s="668"/>
      <c r="AC26" s="668"/>
      <c r="AD26" s="669" t="s">
        <v>239</v>
      </c>
      <c r="AE26" s="669"/>
      <c r="AF26" s="669"/>
      <c r="AG26" s="669"/>
      <c r="AH26" s="669"/>
      <c r="AI26" s="669"/>
      <c r="AJ26" s="669"/>
      <c r="AK26" s="669"/>
      <c r="AL26" s="670" t="s">
        <v>175</v>
      </c>
      <c r="AM26" s="671"/>
      <c r="AN26" s="671"/>
      <c r="AO26" s="672"/>
      <c r="AP26" s="684" t="s">
        <v>297</v>
      </c>
      <c r="AQ26" s="708"/>
      <c r="AR26" s="708"/>
      <c r="AS26" s="708"/>
      <c r="AT26" s="708"/>
      <c r="AU26" s="708"/>
      <c r="AV26" s="708"/>
      <c r="AW26" s="708"/>
      <c r="AX26" s="708"/>
      <c r="AY26" s="708"/>
      <c r="AZ26" s="708"/>
      <c r="BA26" s="708"/>
      <c r="BB26" s="708"/>
      <c r="BC26" s="708"/>
      <c r="BD26" s="708"/>
      <c r="BE26" s="708"/>
      <c r="BF26" s="686"/>
      <c r="BG26" s="665" t="s">
        <v>239</v>
      </c>
      <c r="BH26" s="666"/>
      <c r="BI26" s="666"/>
      <c r="BJ26" s="666"/>
      <c r="BK26" s="666"/>
      <c r="BL26" s="666"/>
      <c r="BM26" s="666"/>
      <c r="BN26" s="667"/>
      <c r="BO26" s="668" t="s">
        <v>175</v>
      </c>
      <c r="BP26" s="668"/>
      <c r="BQ26" s="668"/>
      <c r="BR26" s="668"/>
      <c r="BS26" s="669" t="s">
        <v>280</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979071</v>
      </c>
      <c r="CS26" s="666"/>
      <c r="CT26" s="666"/>
      <c r="CU26" s="666"/>
      <c r="CV26" s="666"/>
      <c r="CW26" s="666"/>
      <c r="CX26" s="666"/>
      <c r="CY26" s="667"/>
      <c r="CZ26" s="670">
        <v>7.2</v>
      </c>
      <c r="DA26" s="699"/>
      <c r="DB26" s="699"/>
      <c r="DC26" s="707"/>
      <c r="DD26" s="674">
        <v>877093</v>
      </c>
      <c r="DE26" s="666"/>
      <c r="DF26" s="666"/>
      <c r="DG26" s="666"/>
      <c r="DH26" s="666"/>
      <c r="DI26" s="666"/>
      <c r="DJ26" s="666"/>
      <c r="DK26" s="667"/>
      <c r="DL26" s="674" t="s">
        <v>175</v>
      </c>
      <c r="DM26" s="666"/>
      <c r="DN26" s="666"/>
      <c r="DO26" s="666"/>
      <c r="DP26" s="666"/>
      <c r="DQ26" s="666"/>
      <c r="DR26" s="666"/>
      <c r="DS26" s="666"/>
      <c r="DT26" s="666"/>
      <c r="DU26" s="666"/>
      <c r="DV26" s="667"/>
      <c r="DW26" s="670" t="s">
        <v>175</v>
      </c>
      <c r="DX26" s="699"/>
      <c r="DY26" s="699"/>
      <c r="DZ26" s="699"/>
      <c r="EA26" s="699"/>
      <c r="EB26" s="699"/>
      <c r="EC26" s="700"/>
    </row>
    <row r="27" spans="2:133" ht="11.25" customHeight="1" x14ac:dyDescent="0.2">
      <c r="B27" s="662" t="s">
        <v>299</v>
      </c>
      <c r="C27" s="663"/>
      <c r="D27" s="663"/>
      <c r="E27" s="663"/>
      <c r="F27" s="663"/>
      <c r="G27" s="663"/>
      <c r="H27" s="663"/>
      <c r="I27" s="663"/>
      <c r="J27" s="663"/>
      <c r="K27" s="663"/>
      <c r="L27" s="663"/>
      <c r="M27" s="663"/>
      <c r="N27" s="663"/>
      <c r="O27" s="663"/>
      <c r="P27" s="663"/>
      <c r="Q27" s="664"/>
      <c r="R27" s="665">
        <v>7694217</v>
      </c>
      <c r="S27" s="666"/>
      <c r="T27" s="666"/>
      <c r="U27" s="666"/>
      <c r="V27" s="666"/>
      <c r="W27" s="666"/>
      <c r="X27" s="666"/>
      <c r="Y27" s="667"/>
      <c r="Z27" s="668">
        <v>52.5</v>
      </c>
      <c r="AA27" s="668"/>
      <c r="AB27" s="668"/>
      <c r="AC27" s="668"/>
      <c r="AD27" s="669">
        <v>7370417</v>
      </c>
      <c r="AE27" s="669"/>
      <c r="AF27" s="669"/>
      <c r="AG27" s="669"/>
      <c r="AH27" s="669"/>
      <c r="AI27" s="669"/>
      <c r="AJ27" s="669"/>
      <c r="AK27" s="669"/>
      <c r="AL27" s="670">
        <v>99.6</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5064278</v>
      </c>
      <c r="BH27" s="666"/>
      <c r="BI27" s="666"/>
      <c r="BJ27" s="666"/>
      <c r="BK27" s="666"/>
      <c r="BL27" s="666"/>
      <c r="BM27" s="666"/>
      <c r="BN27" s="667"/>
      <c r="BO27" s="668">
        <v>100</v>
      </c>
      <c r="BP27" s="668"/>
      <c r="BQ27" s="668"/>
      <c r="BR27" s="668"/>
      <c r="BS27" s="669">
        <v>64254</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2796473</v>
      </c>
      <c r="CS27" s="705"/>
      <c r="CT27" s="705"/>
      <c r="CU27" s="705"/>
      <c r="CV27" s="705"/>
      <c r="CW27" s="705"/>
      <c r="CX27" s="705"/>
      <c r="CY27" s="706"/>
      <c r="CZ27" s="670">
        <v>20.5</v>
      </c>
      <c r="DA27" s="699"/>
      <c r="DB27" s="699"/>
      <c r="DC27" s="707"/>
      <c r="DD27" s="674">
        <v>628558</v>
      </c>
      <c r="DE27" s="705"/>
      <c r="DF27" s="705"/>
      <c r="DG27" s="705"/>
      <c r="DH27" s="705"/>
      <c r="DI27" s="705"/>
      <c r="DJ27" s="705"/>
      <c r="DK27" s="706"/>
      <c r="DL27" s="674">
        <v>468623</v>
      </c>
      <c r="DM27" s="705"/>
      <c r="DN27" s="705"/>
      <c r="DO27" s="705"/>
      <c r="DP27" s="705"/>
      <c r="DQ27" s="705"/>
      <c r="DR27" s="705"/>
      <c r="DS27" s="705"/>
      <c r="DT27" s="705"/>
      <c r="DU27" s="705"/>
      <c r="DV27" s="706"/>
      <c r="DW27" s="670">
        <v>6</v>
      </c>
      <c r="DX27" s="699"/>
      <c r="DY27" s="699"/>
      <c r="DZ27" s="699"/>
      <c r="EA27" s="699"/>
      <c r="EB27" s="699"/>
      <c r="EC27" s="700"/>
    </row>
    <row r="28" spans="2:133" ht="11.25" customHeight="1" x14ac:dyDescent="0.2">
      <c r="B28" s="662" t="s">
        <v>302</v>
      </c>
      <c r="C28" s="663"/>
      <c r="D28" s="663"/>
      <c r="E28" s="663"/>
      <c r="F28" s="663"/>
      <c r="G28" s="663"/>
      <c r="H28" s="663"/>
      <c r="I28" s="663"/>
      <c r="J28" s="663"/>
      <c r="K28" s="663"/>
      <c r="L28" s="663"/>
      <c r="M28" s="663"/>
      <c r="N28" s="663"/>
      <c r="O28" s="663"/>
      <c r="P28" s="663"/>
      <c r="Q28" s="664"/>
      <c r="R28" s="665">
        <v>4535</v>
      </c>
      <c r="S28" s="666"/>
      <c r="T28" s="666"/>
      <c r="U28" s="666"/>
      <c r="V28" s="666"/>
      <c r="W28" s="666"/>
      <c r="X28" s="666"/>
      <c r="Y28" s="667"/>
      <c r="Z28" s="668">
        <v>0</v>
      </c>
      <c r="AA28" s="668"/>
      <c r="AB28" s="668"/>
      <c r="AC28" s="668"/>
      <c r="AD28" s="669">
        <v>4535</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822605</v>
      </c>
      <c r="CS28" s="666"/>
      <c r="CT28" s="666"/>
      <c r="CU28" s="666"/>
      <c r="CV28" s="666"/>
      <c r="CW28" s="666"/>
      <c r="CX28" s="666"/>
      <c r="CY28" s="667"/>
      <c r="CZ28" s="670">
        <v>6</v>
      </c>
      <c r="DA28" s="699"/>
      <c r="DB28" s="699"/>
      <c r="DC28" s="707"/>
      <c r="DD28" s="674">
        <v>822605</v>
      </c>
      <c r="DE28" s="666"/>
      <c r="DF28" s="666"/>
      <c r="DG28" s="666"/>
      <c r="DH28" s="666"/>
      <c r="DI28" s="666"/>
      <c r="DJ28" s="666"/>
      <c r="DK28" s="667"/>
      <c r="DL28" s="674">
        <v>822605</v>
      </c>
      <c r="DM28" s="666"/>
      <c r="DN28" s="666"/>
      <c r="DO28" s="666"/>
      <c r="DP28" s="666"/>
      <c r="DQ28" s="666"/>
      <c r="DR28" s="666"/>
      <c r="DS28" s="666"/>
      <c r="DT28" s="666"/>
      <c r="DU28" s="666"/>
      <c r="DV28" s="667"/>
      <c r="DW28" s="670">
        <v>10.6</v>
      </c>
      <c r="DX28" s="699"/>
      <c r="DY28" s="699"/>
      <c r="DZ28" s="699"/>
      <c r="EA28" s="699"/>
      <c r="EB28" s="699"/>
      <c r="EC28" s="700"/>
    </row>
    <row r="29" spans="2:133" ht="11.25" customHeight="1" x14ac:dyDescent="0.2">
      <c r="B29" s="662" t="s">
        <v>304</v>
      </c>
      <c r="C29" s="663"/>
      <c r="D29" s="663"/>
      <c r="E29" s="663"/>
      <c r="F29" s="663"/>
      <c r="G29" s="663"/>
      <c r="H29" s="663"/>
      <c r="I29" s="663"/>
      <c r="J29" s="663"/>
      <c r="K29" s="663"/>
      <c r="L29" s="663"/>
      <c r="M29" s="663"/>
      <c r="N29" s="663"/>
      <c r="O29" s="663"/>
      <c r="P29" s="663"/>
      <c r="Q29" s="664"/>
      <c r="R29" s="665">
        <v>74519</v>
      </c>
      <c r="S29" s="666"/>
      <c r="T29" s="666"/>
      <c r="U29" s="666"/>
      <c r="V29" s="666"/>
      <c r="W29" s="666"/>
      <c r="X29" s="666"/>
      <c r="Y29" s="667"/>
      <c r="Z29" s="668">
        <v>0.5</v>
      </c>
      <c r="AA29" s="668"/>
      <c r="AB29" s="668"/>
      <c r="AC29" s="668"/>
      <c r="AD29" s="669" t="s">
        <v>175</v>
      </c>
      <c r="AE29" s="669"/>
      <c r="AF29" s="669"/>
      <c r="AG29" s="669"/>
      <c r="AH29" s="669"/>
      <c r="AI29" s="669"/>
      <c r="AJ29" s="669"/>
      <c r="AK29" s="669"/>
      <c r="AL29" s="670" t="s">
        <v>175</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69</v>
      </c>
      <c r="CG29" s="681"/>
      <c r="CH29" s="681"/>
      <c r="CI29" s="681"/>
      <c r="CJ29" s="681"/>
      <c r="CK29" s="681"/>
      <c r="CL29" s="681"/>
      <c r="CM29" s="681"/>
      <c r="CN29" s="681"/>
      <c r="CO29" s="681"/>
      <c r="CP29" s="681"/>
      <c r="CQ29" s="682"/>
      <c r="CR29" s="665">
        <v>822605</v>
      </c>
      <c r="CS29" s="705"/>
      <c r="CT29" s="705"/>
      <c r="CU29" s="705"/>
      <c r="CV29" s="705"/>
      <c r="CW29" s="705"/>
      <c r="CX29" s="705"/>
      <c r="CY29" s="706"/>
      <c r="CZ29" s="670">
        <v>6</v>
      </c>
      <c r="DA29" s="699"/>
      <c r="DB29" s="699"/>
      <c r="DC29" s="707"/>
      <c r="DD29" s="674">
        <v>822605</v>
      </c>
      <c r="DE29" s="705"/>
      <c r="DF29" s="705"/>
      <c r="DG29" s="705"/>
      <c r="DH29" s="705"/>
      <c r="DI29" s="705"/>
      <c r="DJ29" s="705"/>
      <c r="DK29" s="706"/>
      <c r="DL29" s="674">
        <v>822605</v>
      </c>
      <c r="DM29" s="705"/>
      <c r="DN29" s="705"/>
      <c r="DO29" s="705"/>
      <c r="DP29" s="705"/>
      <c r="DQ29" s="705"/>
      <c r="DR29" s="705"/>
      <c r="DS29" s="705"/>
      <c r="DT29" s="705"/>
      <c r="DU29" s="705"/>
      <c r="DV29" s="706"/>
      <c r="DW29" s="670">
        <v>10.6</v>
      </c>
      <c r="DX29" s="699"/>
      <c r="DY29" s="699"/>
      <c r="DZ29" s="699"/>
      <c r="EA29" s="699"/>
      <c r="EB29" s="699"/>
      <c r="EC29" s="700"/>
    </row>
    <row r="30" spans="2:133" ht="11.25" customHeight="1" x14ac:dyDescent="0.2">
      <c r="B30" s="662" t="s">
        <v>306</v>
      </c>
      <c r="C30" s="663"/>
      <c r="D30" s="663"/>
      <c r="E30" s="663"/>
      <c r="F30" s="663"/>
      <c r="G30" s="663"/>
      <c r="H30" s="663"/>
      <c r="I30" s="663"/>
      <c r="J30" s="663"/>
      <c r="K30" s="663"/>
      <c r="L30" s="663"/>
      <c r="M30" s="663"/>
      <c r="N30" s="663"/>
      <c r="O30" s="663"/>
      <c r="P30" s="663"/>
      <c r="Q30" s="664"/>
      <c r="R30" s="665">
        <v>77962</v>
      </c>
      <c r="S30" s="666"/>
      <c r="T30" s="666"/>
      <c r="U30" s="666"/>
      <c r="V30" s="666"/>
      <c r="W30" s="666"/>
      <c r="X30" s="666"/>
      <c r="Y30" s="667"/>
      <c r="Z30" s="668">
        <v>0.5</v>
      </c>
      <c r="AA30" s="668"/>
      <c r="AB30" s="668"/>
      <c r="AC30" s="668"/>
      <c r="AD30" s="669">
        <v>29349</v>
      </c>
      <c r="AE30" s="669"/>
      <c r="AF30" s="669"/>
      <c r="AG30" s="669"/>
      <c r="AH30" s="669"/>
      <c r="AI30" s="669"/>
      <c r="AJ30" s="669"/>
      <c r="AK30" s="669"/>
      <c r="AL30" s="670">
        <v>0.4</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789308</v>
      </c>
      <c r="CS30" s="666"/>
      <c r="CT30" s="666"/>
      <c r="CU30" s="666"/>
      <c r="CV30" s="666"/>
      <c r="CW30" s="666"/>
      <c r="CX30" s="666"/>
      <c r="CY30" s="667"/>
      <c r="CZ30" s="670">
        <v>5.8</v>
      </c>
      <c r="DA30" s="699"/>
      <c r="DB30" s="699"/>
      <c r="DC30" s="707"/>
      <c r="DD30" s="674">
        <v>789308</v>
      </c>
      <c r="DE30" s="666"/>
      <c r="DF30" s="666"/>
      <c r="DG30" s="666"/>
      <c r="DH30" s="666"/>
      <c r="DI30" s="666"/>
      <c r="DJ30" s="666"/>
      <c r="DK30" s="667"/>
      <c r="DL30" s="674">
        <v>789308</v>
      </c>
      <c r="DM30" s="666"/>
      <c r="DN30" s="666"/>
      <c r="DO30" s="666"/>
      <c r="DP30" s="666"/>
      <c r="DQ30" s="666"/>
      <c r="DR30" s="666"/>
      <c r="DS30" s="666"/>
      <c r="DT30" s="666"/>
      <c r="DU30" s="666"/>
      <c r="DV30" s="667"/>
      <c r="DW30" s="670">
        <v>10.199999999999999</v>
      </c>
      <c r="DX30" s="699"/>
      <c r="DY30" s="699"/>
      <c r="DZ30" s="699"/>
      <c r="EA30" s="699"/>
      <c r="EB30" s="699"/>
      <c r="EC30" s="700"/>
    </row>
    <row r="31" spans="2:133" ht="11.25" customHeight="1" x14ac:dyDescent="0.2">
      <c r="B31" s="662" t="s">
        <v>310</v>
      </c>
      <c r="C31" s="663"/>
      <c r="D31" s="663"/>
      <c r="E31" s="663"/>
      <c r="F31" s="663"/>
      <c r="G31" s="663"/>
      <c r="H31" s="663"/>
      <c r="I31" s="663"/>
      <c r="J31" s="663"/>
      <c r="K31" s="663"/>
      <c r="L31" s="663"/>
      <c r="M31" s="663"/>
      <c r="N31" s="663"/>
      <c r="O31" s="663"/>
      <c r="P31" s="663"/>
      <c r="Q31" s="664"/>
      <c r="R31" s="665">
        <v>37379</v>
      </c>
      <c r="S31" s="666"/>
      <c r="T31" s="666"/>
      <c r="U31" s="666"/>
      <c r="V31" s="666"/>
      <c r="W31" s="666"/>
      <c r="X31" s="666"/>
      <c r="Y31" s="667"/>
      <c r="Z31" s="668">
        <v>0.3</v>
      </c>
      <c r="AA31" s="668"/>
      <c r="AB31" s="668"/>
      <c r="AC31" s="668"/>
      <c r="AD31" s="669" t="s">
        <v>175</v>
      </c>
      <c r="AE31" s="669"/>
      <c r="AF31" s="669"/>
      <c r="AG31" s="669"/>
      <c r="AH31" s="669"/>
      <c r="AI31" s="669"/>
      <c r="AJ31" s="669"/>
      <c r="AK31" s="669"/>
      <c r="AL31" s="670" t="s">
        <v>239</v>
      </c>
      <c r="AM31" s="671"/>
      <c r="AN31" s="671"/>
      <c r="AO31" s="672"/>
      <c r="AP31" s="725" t="s">
        <v>311</v>
      </c>
      <c r="AQ31" s="726"/>
      <c r="AR31" s="726"/>
      <c r="AS31" s="726"/>
      <c r="AT31" s="731" t="s">
        <v>312</v>
      </c>
      <c r="AU31" s="217"/>
      <c r="AV31" s="217"/>
      <c r="AW31" s="217"/>
      <c r="AX31" s="651" t="s">
        <v>187</v>
      </c>
      <c r="AY31" s="652"/>
      <c r="AZ31" s="652"/>
      <c r="BA31" s="652"/>
      <c r="BB31" s="652"/>
      <c r="BC31" s="652"/>
      <c r="BD31" s="652"/>
      <c r="BE31" s="652"/>
      <c r="BF31" s="653"/>
      <c r="BG31" s="724">
        <v>99.5</v>
      </c>
      <c r="BH31" s="720"/>
      <c r="BI31" s="720"/>
      <c r="BJ31" s="720"/>
      <c r="BK31" s="720"/>
      <c r="BL31" s="720"/>
      <c r="BM31" s="660">
        <v>96.6</v>
      </c>
      <c r="BN31" s="720"/>
      <c r="BO31" s="720"/>
      <c r="BP31" s="720"/>
      <c r="BQ31" s="721"/>
      <c r="BR31" s="724">
        <v>99.3</v>
      </c>
      <c r="BS31" s="720"/>
      <c r="BT31" s="720"/>
      <c r="BU31" s="720"/>
      <c r="BV31" s="720"/>
      <c r="BW31" s="720"/>
      <c r="BX31" s="660">
        <v>95.8</v>
      </c>
      <c r="BY31" s="720"/>
      <c r="BZ31" s="720"/>
      <c r="CA31" s="720"/>
      <c r="CB31" s="721"/>
      <c r="CD31" s="716"/>
      <c r="CE31" s="717"/>
      <c r="CF31" s="680" t="s">
        <v>313</v>
      </c>
      <c r="CG31" s="681"/>
      <c r="CH31" s="681"/>
      <c r="CI31" s="681"/>
      <c r="CJ31" s="681"/>
      <c r="CK31" s="681"/>
      <c r="CL31" s="681"/>
      <c r="CM31" s="681"/>
      <c r="CN31" s="681"/>
      <c r="CO31" s="681"/>
      <c r="CP31" s="681"/>
      <c r="CQ31" s="682"/>
      <c r="CR31" s="665">
        <v>33297</v>
      </c>
      <c r="CS31" s="705"/>
      <c r="CT31" s="705"/>
      <c r="CU31" s="705"/>
      <c r="CV31" s="705"/>
      <c r="CW31" s="705"/>
      <c r="CX31" s="705"/>
      <c r="CY31" s="706"/>
      <c r="CZ31" s="670">
        <v>0.2</v>
      </c>
      <c r="DA31" s="699"/>
      <c r="DB31" s="699"/>
      <c r="DC31" s="707"/>
      <c r="DD31" s="674">
        <v>33297</v>
      </c>
      <c r="DE31" s="705"/>
      <c r="DF31" s="705"/>
      <c r="DG31" s="705"/>
      <c r="DH31" s="705"/>
      <c r="DI31" s="705"/>
      <c r="DJ31" s="705"/>
      <c r="DK31" s="706"/>
      <c r="DL31" s="674">
        <v>33297</v>
      </c>
      <c r="DM31" s="705"/>
      <c r="DN31" s="705"/>
      <c r="DO31" s="705"/>
      <c r="DP31" s="705"/>
      <c r="DQ31" s="705"/>
      <c r="DR31" s="705"/>
      <c r="DS31" s="705"/>
      <c r="DT31" s="705"/>
      <c r="DU31" s="705"/>
      <c r="DV31" s="706"/>
      <c r="DW31" s="670">
        <v>0.4</v>
      </c>
      <c r="DX31" s="699"/>
      <c r="DY31" s="699"/>
      <c r="DZ31" s="699"/>
      <c r="EA31" s="699"/>
      <c r="EB31" s="699"/>
      <c r="EC31" s="700"/>
    </row>
    <row r="32" spans="2:133" ht="11.25" customHeight="1" x14ac:dyDescent="0.2">
      <c r="B32" s="662" t="s">
        <v>314</v>
      </c>
      <c r="C32" s="663"/>
      <c r="D32" s="663"/>
      <c r="E32" s="663"/>
      <c r="F32" s="663"/>
      <c r="G32" s="663"/>
      <c r="H32" s="663"/>
      <c r="I32" s="663"/>
      <c r="J32" s="663"/>
      <c r="K32" s="663"/>
      <c r="L32" s="663"/>
      <c r="M32" s="663"/>
      <c r="N32" s="663"/>
      <c r="O32" s="663"/>
      <c r="P32" s="663"/>
      <c r="Q32" s="664"/>
      <c r="R32" s="665">
        <v>2778994</v>
      </c>
      <c r="S32" s="666"/>
      <c r="T32" s="666"/>
      <c r="U32" s="666"/>
      <c r="V32" s="666"/>
      <c r="W32" s="666"/>
      <c r="X32" s="666"/>
      <c r="Y32" s="667"/>
      <c r="Z32" s="668">
        <v>19</v>
      </c>
      <c r="AA32" s="668"/>
      <c r="AB32" s="668"/>
      <c r="AC32" s="668"/>
      <c r="AD32" s="669" t="s">
        <v>175</v>
      </c>
      <c r="AE32" s="669"/>
      <c r="AF32" s="669"/>
      <c r="AG32" s="669"/>
      <c r="AH32" s="669"/>
      <c r="AI32" s="669"/>
      <c r="AJ32" s="669"/>
      <c r="AK32" s="669"/>
      <c r="AL32" s="670" t="s">
        <v>239</v>
      </c>
      <c r="AM32" s="671"/>
      <c r="AN32" s="671"/>
      <c r="AO32" s="672"/>
      <c r="AP32" s="727"/>
      <c r="AQ32" s="728"/>
      <c r="AR32" s="728"/>
      <c r="AS32" s="728"/>
      <c r="AT32" s="732"/>
      <c r="AU32" s="216" t="s">
        <v>315</v>
      </c>
      <c r="AV32" s="216"/>
      <c r="AW32" s="216"/>
      <c r="AX32" s="662" t="s">
        <v>316</v>
      </c>
      <c r="AY32" s="663"/>
      <c r="AZ32" s="663"/>
      <c r="BA32" s="663"/>
      <c r="BB32" s="663"/>
      <c r="BC32" s="663"/>
      <c r="BD32" s="663"/>
      <c r="BE32" s="663"/>
      <c r="BF32" s="664"/>
      <c r="BG32" s="734">
        <v>99.6</v>
      </c>
      <c r="BH32" s="705"/>
      <c r="BI32" s="705"/>
      <c r="BJ32" s="705"/>
      <c r="BK32" s="705"/>
      <c r="BL32" s="705"/>
      <c r="BM32" s="671">
        <v>97.1</v>
      </c>
      <c r="BN32" s="722"/>
      <c r="BO32" s="722"/>
      <c r="BP32" s="722"/>
      <c r="BQ32" s="723"/>
      <c r="BR32" s="734">
        <v>99.2</v>
      </c>
      <c r="BS32" s="705"/>
      <c r="BT32" s="705"/>
      <c r="BU32" s="705"/>
      <c r="BV32" s="705"/>
      <c r="BW32" s="705"/>
      <c r="BX32" s="671">
        <v>95.5</v>
      </c>
      <c r="BY32" s="722"/>
      <c r="BZ32" s="722"/>
      <c r="CA32" s="722"/>
      <c r="CB32" s="723"/>
      <c r="CD32" s="718"/>
      <c r="CE32" s="719"/>
      <c r="CF32" s="680" t="s">
        <v>317</v>
      </c>
      <c r="CG32" s="681"/>
      <c r="CH32" s="681"/>
      <c r="CI32" s="681"/>
      <c r="CJ32" s="681"/>
      <c r="CK32" s="681"/>
      <c r="CL32" s="681"/>
      <c r="CM32" s="681"/>
      <c r="CN32" s="681"/>
      <c r="CO32" s="681"/>
      <c r="CP32" s="681"/>
      <c r="CQ32" s="682"/>
      <c r="CR32" s="665" t="s">
        <v>239</v>
      </c>
      <c r="CS32" s="666"/>
      <c r="CT32" s="666"/>
      <c r="CU32" s="666"/>
      <c r="CV32" s="666"/>
      <c r="CW32" s="666"/>
      <c r="CX32" s="666"/>
      <c r="CY32" s="667"/>
      <c r="CZ32" s="670" t="s">
        <v>239</v>
      </c>
      <c r="DA32" s="699"/>
      <c r="DB32" s="699"/>
      <c r="DC32" s="707"/>
      <c r="DD32" s="674" t="s">
        <v>239</v>
      </c>
      <c r="DE32" s="666"/>
      <c r="DF32" s="666"/>
      <c r="DG32" s="666"/>
      <c r="DH32" s="666"/>
      <c r="DI32" s="666"/>
      <c r="DJ32" s="666"/>
      <c r="DK32" s="667"/>
      <c r="DL32" s="674" t="s">
        <v>175</v>
      </c>
      <c r="DM32" s="666"/>
      <c r="DN32" s="666"/>
      <c r="DO32" s="666"/>
      <c r="DP32" s="666"/>
      <c r="DQ32" s="666"/>
      <c r="DR32" s="666"/>
      <c r="DS32" s="666"/>
      <c r="DT32" s="666"/>
      <c r="DU32" s="666"/>
      <c r="DV32" s="667"/>
      <c r="DW32" s="670" t="s">
        <v>239</v>
      </c>
      <c r="DX32" s="699"/>
      <c r="DY32" s="699"/>
      <c r="DZ32" s="699"/>
      <c r="EA32" s="699"/>
      <c r="EB32" s="699"/>
      <c r="EC32" s="700"/>
    </row>
    <row r="33" spans="2:133" ht="11.25" customHeight="1" x14ac:dyDescent="0.2">
      <c r="B33" s="701" t="s">
        <v>318</v>
      </c>
      <c r="C33" s="702"/>
      <c r="D33" s="702"/>
      <c r="E33" s="702"/>
      <c r="F33" s="702"/>
      <c r="G33" s="702"/>
      <c r="H33" s="702"/>
      <c r="I33" s="702"/>
      <c r="J33" s="702"/>
      <c r="K33" s="702"/>
      <c r="L33" s="702"/>
      <c r="M33" s="702"/>
      <c r="N33" s="702"/>
      <c r="O33" s="702"/>
      <c r="P33" s="702"/>
      <c r="Q33" s="703"/>
      <c r="R33" s="665" t="s">
        <v>239</v>
      </c>
      <c r="S33" s="666"/>
      <c r="T33" s="666"/>
      <c r="U33" s="666"/>
      <c r="V33" s="666"/>
      <c r="W33" s="666"/>
      <c r="X33" s="666"/>
      <c r="Y33" s="667"/>
      <c r="Z33" s="668" t="s">
        <v>239</v>
      </c>
      <c r="AA33" s="668"/>
      <c r="AB33" s="668"/>
      <c r="AC33" s="668"/>
      <c r="AD33" s="669" t="s">
        <v>175</v>
      </c>
      <c r="AE33" s="669"/>
      <c r="AF33" s="669"/>
      <c r="AG33" s="669"/>
      <c r="AH33" s="669"/>
      <c r="AI33" s="669"/>
      <c r="AJ33" s="669"/>
      <c r="AK33" s="669"/>
      <c r="AL33" s="670" t="s">
        <v>175</v>
      </c>
      <c r="AM33" s="671"/>
      <c r="AN33" s="671"/>
      <c r="AO33" s="672"/>
      <c r="AP33" s="729"/>
      <c r="AQ33" s="730"/>
      <c r="AR33" s="730"/>
      <c r="AS33" s="730"/>
      <c r="AT33" s="733"/>
      <c r="AU33" s="218"/>
      <c r="AV33" s="218"/>
      <c r="AW33" s="218"/>
      <c r="AX33" s="709" t="s">
        <v>319</v>
      </c>
      <c r="AY33" s="710"/>
      <c r="AZ33" s="710"/>
      <c r="BA33" s="710"/>
      <c r="BB33" s="710"/>
      <c r="BC33" s="710"/>
      <c r="BD33" s="710"/>
      <c r="BE33" s="710"/>
      <c r="BF33" s="711"/>
      <c r="BG33" s="735">
        <v>99.3</v>
      </c>
      <c r="BH33" s="736"/>
      <c r="BI33" s="736"/>
      <c r="BJ33" s="736"/>
      <c r="BK33" s="736"/>
      <c r="BL33" s="736"/>
      <c r="BM33" s="737">
        <v>95.9</v>
      </c>
      <c r="BN33" s="736"/>
      <c r="BO33" s="736"/>
      <c r="BP33" s="736"/>
      <c r="BQ33" s="738"/>
      <c r="BR33" s="735">
        <v>99.2</v>
      </c>
      <c r="BS33" s="736"/>
      <c r="BT33" s="736"/>
      <c r="BU33" s="736"/>
      <c r="BV33" s="736"/>
      <c r="BW33" s="736"/>
      <c r="BX33" s="737">
        <v>95.7</v>
      </c>
      <c r="BY33" s="736"/>
      <c r="BZ33" s="736"/>
      <c r="CA33" s="736"/>
      <c r="CB33" s="738"/>
      <c r="CD33" s="680" t="s">
        <v>320</v>
      </c>
      <c r="CE33" s="681"/>
      <c r="CF33" s="681"/>
      <c r="CG33" s="681"/>
      <c r="CH33" s="681"/>
      <c r="CI33" s="681"/>
      <c r="CJ33" s="681"/>
      <c r="CK33" s="681"/>
      <c r="CL33" s="681"/>
      <c r="CM33" s="681"/>
      <c r="CN33" s="681"/>
      <c r="CO33" s="681"/>
      <c r="CP33" s="681"/>
      <c r="CQ33" s="682"/>
      <c r="CR33" s="665">
        <v>6204602</v>
      </c>
      <c r="CS33" s="705"/>
      <c r="CT33" s="705"/>
      <c r="CU33" s="705"/>
      <c r="CV33" s="705"/>
      <c r="CW33" s="705"/>
      <c r="CX33" s="705"/>
      <c r="CY33" s="706"/>
      <c r="CZ33" s="670">
        <v>45.5</v>
      </c>
      <c r="DA33" s="699"/>
      <c r="DB33" s="699"/>
      <c r="DC33" s="707"/>
      <c r="DD33" s="674">
        <v>4906771</v>
      </c>
      <c r="DE33" s="705"/>
      <c r="DF33" s="705"/>
      <c r="DG33" s="705"/>
      <c r="DH33" s="705"/>
      <c r="DI33" s="705"/>
      <c r="DJ33" s="705"/>
      <c r="DK33" s="706"/>
      <c r="DL33" s="674">
        <v>3358867</v>
      </c>
      <c r="DM33" s="705"/>
      <c r="DN33" s="705"/>
      <c r="DO33" s="705"/>
      <c r="DP33" s="705"/>
      <c r="DQ33" s="705"/>
      <c r="DR33" s="705"/>
      <c r="DS33" s="705"/>
      <c r="DT33" s="705"/>
      <c r="DU33" s="705"/>
      <c r="DV33" s="706"/>
      <c r="DW33" s="670">
        <v>43.3</v>
      </c>
      <c r="DX33" s="699"/>
      <c r="DY33" s="699"/>
      <c r="DZ33" s="699"/>
      <c r="EA33" s="699"/>
      <c r="EB33" s="699"/>
      <c r="EC33" s="700"/>
    </row>
    <row r="34" spans="2:133" ht="11.25" customHeight="1" x14ac:dyDescent="0.2">
      <c r="B34" s="662" t="s">
        <v>321</v>
      </c>
      <c r="C34" s="663"/>
      <c r="D34" s="663"/>
      <c r="E34" s="663"/>
      <c r="F34" s="663"/>
      <c r="G34" s="663"/>
      <c r="H34" s="663"/>
      <c r="I34" s="663"/>
      <c r="J34" s="663"/>
      <c r="K34" s="663"/>
      <c r="L34" s="663"/>
      <c r="M34" s="663"/>
      <c r="N34" s="663"/>
      <c r="O34" s="663"/>
      <c r="P34" s="663"/>
      <c r="Q34" s="664"/>
      <c r="R34" s="665">
        <v>918232</v>
      </c>
      <c r="S34" s="666"/>
      <c r="T34" s="666"/>
      <c r="U34" s="666"/>
      <c r="V34" s="666"/>
      <c r="W34" s="666"/>
      <c r="X34" s="666"/>
      <c r="Y34" s="667"/>
      <c r="Z34" s="668">
        <v>6.3</v>
      </c>
      <c r="AA34" s="668"/>
      <c r="AB34" s="668"/>
      <c r="AC34" s="668"/>
      <c r="AD34" s="669" t="s">
        <v>239</v>
      </c>
      <c r="AE34" s="669"/>
      <c r="AF34" s="669"/>
      <c r="AG34" s="669"/>
      <c r="AH34" s="669"/>
      <c r="AI34" s="669"/>
      <c r="AJ34" s="669"/>
      <c r="AK34" s="669"/>
      <c r="AL34" s="670" t="s">
        <v>175</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322</v>
      </c>
      <c r="CE34" s="681"/>
      <c r="CF34" s="681"/>
      <c r="CG34" s="681"/>
      <c r="CH34" s="681"/>
      <c r="CI34" s="681"/>
      <c r="CJ34" s="681"/>
      <c r="CK34" s="681"/>
      <c r="CL34" s="681"/>
      <c r="CM34" s="681"/>
      <c r="CN34" s="681"/>
      <c r="CO34" s="681"/>
      <c r="CP34" s="681"/>
      <c r="CQ34" s="682"/>
      <c r="CR34" s="665">
        <v>1806194</v>
      </c>
      <c r="CS34" s="666"/>
      <c r="CT34" s="666"/>
      <c r="CU34" s="666"/>
      <c r="CV34" s="666"/>
      <c r="CW34" s="666"/>
      <c r="CX34" s="666"/>
      <c r="CY34" s="667"/>
      <c r="CZ34" s="670">
        <v>13.3</v>
      </c>
      <c r="DA34" s="699"/>
      <c r="DB34" s="699"/>
      <c r="DC34" s="707"/>
      <c r="DD34" s="674">
        <v>1185481</v>
      </c>
      <c r="DE34" s="666"/>
      <c r="DF34" s="666"/>
      <c r="DG34" s="666"/>
      <c r="DH34" s="666"/>
      <c r="DI34" s="666"/>
      <c r="DJ34" s="666"/>
      <c r="DK34" s="667"/>
      <c r="DL34" s="674">
        <v>985397</v>
      </c>
      <c r="DM34" s="666"/>
      <c r="DN34" s="666"/>
      <c r="DO34" s="666"/>
      <c r="DP34" s="666"/>
      <c r="DQ34" s="666"/>
      <c r="DR34" s="666"/>
      <c r="DS34" s="666"/>
      <c r="DT34" s="666"/>
      <c r="DU34" s="666"/>
      <c r="DV34" s="667"/>
      <c r="DW34" s="670">
        <v>12.7</v>
      </c>
      <c r="DX34" s="699"/>
      <c r="DY34" s="699"/>
      <c r="DZ34" s="699"/>
      <c r="EA34" s="699"/>
      <c r="EB34" s="699"/>
      <c r="EC34" s="700"/>
    </row>
    <row r="35" spans="2:133" ht="11.25" customHeight="1" x14ac:dyDescent="0.2">
      <c r="B35" s="662" t="s">
        <v>323</v>
      </c>
      <c r="C35" s="663"/>
      <c r="D35" s="663"/>
      <c r="E35" s="663"/>
      <c r="F35" s="663"/>
      <c r="G35" s="663"/>
      <c r="H35" s="663"/>
      <c r="I35" s="663"/>
      <c r="J35" s="663"/>
      <c r="K35" s="663"/>
      <c r="L35" s="663"/>
      <c r="M35" s="663"/>
      <c r="N35" s="663"/>
      <c r="O35" s="663"/>
      <c r="P35" s="663"/>
      <c r="Q35" s="664"/>
      <c r="R35" s="665">
        <v>26172</v>
      </c>
      <c r="S35" s="666"/>
      <c r="T35" s="666"/>
      <c r="U35" s="666"/>
      <c r="V35" s="666"/>
      <c r="W35" s="666"/>
      <c r="X35" s="666"/>
      <c r="Y35" s="667"/>
      <c r="Z35" s="668">
        <v>0.2</v>
      </c>
      <c r="AA35" s="668"/>
      <c r="AB35" s="668"/>
      <c r="AC35" s="668"/>
      <c r="AD35" s="669" t="s">
        <v>175</v>
      </c>
      <c r="AE35" s="669"/>
      <c r="AF35" s="669"/>
      <c r="AG35" s="669"/>
      <c r="AH35" s="669"/>
      <c r="AI35" s="669"/>
      <c r="AJ35" s="669"/>
      <c r="AK35" s="669"/>
      <c r="AL35" s="670" t="s">
        <v>239</v>
      </c>
      <c r="AM35" s="671"/>
      <c r="AN35" s="671"/>
      <c r="AO35" s="672"/>
      <c r="AP35" s="221"/>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35071</v>
      </c>
      <c r="CS35" s="705"/>
      <c r="CT35" s="705"/>
      <c r="CU35" s="705"/>
      <c r="CV35" s="705"/>
      <c r="CW35" s="705"/>
      <c r="CX35" s="705"/>
      <c r="CY35" s="706"/>
      <c r="CZ35" s="670">
        <v>0.3</v>
      </c>
      <c r="DA35" s="699"/>
      <c r="DB35" s="699"/>
      <c r="DC35" s="707"/>
      <c r="DD35" s="674">
        <v>29918</v>
      </c>
      <c r="DE35" s="705"/>
      <c r="DF35" s="705"/>
      <c r="DG35" s="705"/>
      <c r="DH35" s="705"/>
      <c r="DI35" s="705"/>
      <c r="DJ35" s="705"/>
      <c r="DK35" s="706"/>
      <c r="DL35" s="674">
        <v>29882</v>
      </c>
      <c r="DM35" s="705"/>
      <c r="DN35" s="705"/>
      <c r="DO35" s="705"/>
      <c r="DP35" s="705"/>
      <c r="DQ35" s="705"/>
      <c r="DR35" s="705"/>
      <c r="DS35" s="705"/>
      <c r="DT35" s="705"/>
      <c r="DU35" s="705"/>
      <c r="DV35" s="706"/>
      <c r="DW35" s="670">
        <v>0.4</v>
      </c>
      <c r="DX35" s="699"/>
      <c r="DY35" s="699"/>
      <c r="DZ35" s="699"/>
      <c r="EA35" s="699"/>
      <c r="EB35" s="699"/>
      <c r="EC35" s="700"/>
    </row>
    <row r="36" spans="2:133" ht="11.25" customHeight="1" x14ac:dyDescent="0.2">
      <c r="B36" s="662" t="s">
        <v>327</v>
      </c>
      <c r="C36" s="663"/>
      <c r="D36" s="663"/>
      <c r="E36" s="663"/>
      <c r="F36" s="663"/>
      <c r="G36" s="663"/>
      <c r="H36" s="663"/>
      <c r="I36" s="663"/>
      <c r="J36" s="663"/>
      <c r="K36" s="663"/>
      <c r="L36" s="663"/>
      <c r="M36" s="663"/>
      <c r="N36" s="663"/>
      <c r="O36" s="663"/>
      <c r="P36" s="663"/>
      <c r="Q36" s="664"/>
      <c r="R36" s="665">
        <v>186750</v>
      </c>
      <c r="S36" s="666"/>
      <c r="T36" s="666"/>
      <c r="U36" s="666"/>
      <c r="V36" s="666"/>
      <c r="W36" s="666"/>
      <c r="X36" s="666"/>
      <c r="Y36" s="667"/>
      <c r="Z36" s="668">
        <v>1.3</v>
      </c>
      <c r="AA36" s="668"/>
      <c r="AB36" s="668"/>
      <c r="AC36" s="668"/>
      <c r="AD36" s="669" t="s">
        <v>239</v>
      </c>
      <c r="AE36" s="669"/>
      <c r="AF36" s="669"/>
      <c r="AG36" s="669"/>
      <c r="AH36" s="669"/>
      <c r="AI36" s="669"/>
      <c r="AJ36" s="669"/>
      <c r="AK36" s="669"/>
      <c r="AL36" s="670" t="s">
        <v>239</v>
      </c>
      <c r="AM36" s="671"/>
      <c r="AN36" s="671"/>
      <c r="AO36" s="672"/>
      <c r="AP36" s="221"/>
      <c r="AQ36" s="739" t="s">
        <v>328</v>
      </c>
      <c r="AR36" s="740"/>
      <c r="AS36" s="740"/>
      <c r="AT36" s="740"/>
      <c r="AU36" s="740"/>
      <c r="AV36" s="740"/>
      <c r="AW36" s="740"/>
      <c r="AX36" s="740"/>
      <c r="AY36" s="741"/>
      <c r="AZ36" s="654">
        <v>1831756</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1</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2353579</v>
      </c>
      <c r="CS36" s="666"/>
      <c r="CT36" s="666"/>
      <c r="CU36" s="666"/>
      <c r="CV36" s="666"/>
      <c r="CW36" s="666"/>
      <c r="CX36" s="666"/>
      <c r="CY36" s="667"/>
      <c r="CZ36" s="670">
        <v>17.3</v>
      </c>
      <c r="DA36" s="699"/>
      <c r="DB36" s="699"/>
      <c r="DC36" s="707"/>
      <c r="DD36" s="674">
        <v>1969492</v>
      </c>
      <c r="DE36" s="666"/>
      <c r="DF36" s="666"/>
      <c r="DG36" s="666"/>
      <c r="DH36" s="666"/>
      <c r="DI36" s="666"/>
      <c r="DJ36" s="666"/>
      <c r="DK36" s="667"/>
      <c r="DL36" s="674">
        <v>1474375</v>
      </c>
      <c r="DM36" s="666"/>
      <c r="DN36" s="666"/>
      <c r="DO36" s="666"/>
      <c r="DP36" s="666"/>
      <c r="DQ36" s="666"/>
      <c r="DR36" s="666"/>
      <c r="DS36" s="666"/>
      <c r="DT36" s="666"/>
      <c r="DU36" s="666"/>
      <c r="DV36" s="667"/>
      <c r="DW36" s="670">
        <v>19</v>
      </c>
      <c r="DX36" s="699"/>
      <c r="DY36" s="699"/>
      <c r="DZ36" s="699"/>
      <c r="EA36" s="699"/>
      <c r="EB36" s="699"/>
      <c r="EC36" s="700"/>
    </row>
    <row r="37" spans="2:133" ht="11.25" customHeight="1" x14ac:dyDescent="0.2">
      <c r="B37" s="662" t="s">
        <v>331</v>
      </c>
      <c r="C37" s="663"/>
      <c r="D37" s="663"/>
      <c r="E37" s="663"/>
      <c r="F37" s="663"/>
      <c r="G37" s="663"/>
      <c r="H37" s="663"/>
      <c r="I37" s="663"/>
      <c r="J37" s="663"/>
      <c r="K37" s="663"/>
      <c r="L37" s="663"/>
      <c r="M37" s="663"/>
      <c r="N37" s="663"/>
      <c r="O37" s="663"/>
      <c r="P37" s="663"/>
      <c r="Q37" s="664"/>
      <c r="R37" s="665">
        <v>443252</v>
      </c>
      <c r="S37" s="666"/>
      <c r="T37" s="666"/>
      <c r="U37" s="666"/>
      <c r="V37" s="666"/>
      <c r="W37" s="666"/>
      <c r="X37" s="666"/>
      <c r="Y37" s="667"/>
      <c r="Z37" s="668">
        <v>3</v>
      </c>
      <c r="AA37" s="668"/>
      <c r="AB37" s="668"/>
      <c r="AC37" s="668"/>
      <c r="AD37" s="669" t="s">
        <v>239</v>
      </c>
      <c r="AE37" s="669"/>
      <c r="AF37" s="669"/>
      <c r="AG37" s="669"/>
      <c r="AH37" s="669"/>
      <c r="AI37" s="669"/>
      <c r="AJ37" s="669"/>
      <c r="AK37" s="669"/>
      <c r="AL37" s="670" t="s">
        <v>175</v>
      </c>
      <c r="AM37" s="671"/>
      <c r="AN37" s="671"/>
      <c r="AO37" s="672"/>
      <c r="AQ37" s="743" t="s">
        <v>332</v>
      </c>
      <c r="AR37" s="744"/>
      <c r="AS37" s="744"/>
      <c r="AT37" s="744"/>
      <c r="AU37" s="744"/>
      <c r="AV37" s="744"/>
      <c r="AW37" s="744"/>
      <c r="AX37" s="744"/>
      <c r="AY37" s="745"/>
      <c r="AZ37" s="665">
        <v>730288</v>
      </c>
      <c r="BA37" s="666"/>
      <c r="BB37" s="666"/>
      <c r="BC37" s="666"/>
      <c r="BD37" s="705"/>
      <c r="BE37" s="705"/>
      <c r="BF37" s="723"/>
      <c r="BG37" s="680" t="s">
        <v>333</v>
      </c>
      <c r="BH37" s="681"/>
      <c r="BI37" s="681"/>
      <c r="BJ37" s="681"/>
      <c r="BK37" s="681"/>
      <c r="BL37" s="681"/>
      <c r="BM37" s="681"/>
      <c r="BN37" s="681"/>
      <c r="BO37" s="681"/>
      <c r="BP37" s="681"/>
      <c r="BQ37" s="681"/>
      <c r="BR37" s="681"/>
      <c r="BS37" s="681"/>
      <c r="BT37" s="681"/>
      <c r="BU37" s="682"/>
      <c r="BV37" s="665">
        <v>-37302</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225096</v>
      </c>
      <c r="CS37" s="705"/>
      <c r="CT37" s="705"/>
      <c r="CU37" s="705"/>
      <c r="CV37" s="705"/>
      <c r="CW37" s="705"/>
      <c r="CX37" s="705"/>
      <c r="CY37" s="706"/>
      <c r="CZ37" s="670">
        <v>1.7</v>
      </c>
      <c r="DA37" s="699"/>
      <c r="DB37" s="699"/>
      <c r="DC37" s="707"/>
      <c r="DD37" s="674">
        <v>225096</v>
      </c>
      <c r="DE37" s="705"/>
      <c r="DF37" s="705"/>
      <c r="DG37" s="705"/>
      <c r="DH37" s="705"/>
      <c r="DI37" s="705"/>
      <c r="DJ37" s="705"/>
      <c r="DK37" s="706"/>
      <c r="DL37" s="674">
        <v>225096</v>
      </c>
      <c r="DM37" s="705"/>
      <c r="DN37" s="705"/>
      <c r="DO37" s="705"/>
      <c r="DP37" s="705"/>
      <c r="DQ37" s="705"/>
      <c r="DR37" s="705"/>
      <c r="DS37" s="705"/>
      <c r="DT37" s="705"/>
      <c r="DU37" s="705"/>
      <c r="DV37" s="706"/>
      <c r="DW37" s="670">
        <v>2.9</v>
      </c>
      <c r="DX37" s="699"/>
      <c r="DY37" s="699"/>
      <c r="DZ37" s="699"/>
      <c r="EA37" s="699"/>
      <c r="EB37" s="699"/>
      <c r="EC37" s="700"/>
    </row>
    <row r="38" spans="2:133" ht="11.25" customHeight="1" x14ac:dyDescent="0.2">
      <c r="B38" s="662" t="s">
        <v>335</v>
      </c>
      <c r="C38" s="663"/>
      <c r="D38" s="663"/>
      <c r="E38" s="663"/>
      <c r="F38" s="663"/>
      <c r="G38" s="663"/>
      <c r="H38" s="663"/>
      <c r="I38" s="663"/>
      <c r="J38" s="663"/>
      <c r="K38" s="663"/>
      <c r="L38" s="663"/>
      <c r="M38" s="663"/>
      <c r="N38" s="663"/>
      <c r="O38" s="663"/>
      <c r="P38" s="663"/>
      <c r="Q38" s="664"/>
      <c r="R38" s="665">
        <v>843555</v>
      </c>
      <c r="S38" s="666"/>
      <c r="T38" s="666"/>
      <c r="U38" s="666"/>
      <c r="V38" s="666"/>
      <c r="W38" s="666"/>
      <c r="X38" s="666"/>
      <c r="Y38" s="667"/>
      <c r="Z38" s="668">
        <v>5.8</v>
      </c>
      <c r="AA38" s="668"/>
      <c r="AB38" s="668"/>
      <c r="AC38" s="668"/>
      <c r="AD38" s="669" t="s">
        <v>280</v>
      </c>
      <c r="AE38" s="669"/>
      <c r="AF38" s="669"/>
      <c r="AG38" s="669"/>
      <c r="AH38" s="669"/>
      <c r="AI38" s="669"/>
      <c r="AJ38" s="669"/>
      <c r="AK38" s="669"/>
      <c r="AL38" s="670" t="s">
        <v>175</v>
      </c>
      <c r="AM38" s="671"/>
      <c r="AN38" s="671"/>
      <c r="AO38" s="672"/>
      <c r="AQ38" s="743" t="s">
        <v>336</v>
      </c>
      <c r="AR38" s="744"/>
      <c r="AS38" s="744"/>
      <c r="AT38" s="744"/>
      <c r="AU38" s="744"/>
      <c r="AV38" s="744"/>
      <c r="AW38" s="744"/>
      <c r="AX38" s="744"/>
      <c r="AY38" s="745"/>
      <c r="AZ38" s="665">
        <v>1620</v>
      </c>
      <c r="BA38" s="666"/>
      <c r="BB38" s="666"/>
      <c r="BC38" s="666"/>
      <c r="BD38" s="705"/>
      <c r="BE38" s="705"/>
      <c r="BF38" s="723"/>
      <c r="BG38" s="680" t="s">
        <v>337</v>
      </c>
      <c r="BH38" s="681"/>
      <c r="BI38" s="681"/>
      <c r="BJ38" s="681"/>
      <c r="BK38" s="681"/>
      <c r="BL38" s="681"/>
      <c r="BM38" s="681"/>
      <c r="BN38" s="681"/>
      <c r="BO38" s="681"/>
      <c r="BP38" s="681"/>
      <c r="BQ38" s="681"/>
      <c r="BR38" s="681"/>
      <c r="BS38" s="681"/>
      <c r="BT38" s="681"/>
      <c r="BU38" s="682"/>
      <c r="BV38" s="665">
        <v>4176</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1099848</v>
      </c>
      <c r="CS38" s="666"/>
      <c r="CT38" s="666"/>
      <c r="CU38" s="666"/>
      <c r="CV38" s="666"/>
      <c r="CW38" s="666"/>
      <c r="CX38" s="666"/>
      <c r="CY38" s="667"/>
      <c r="CZ38" s="670">
        <v>8.1</v>
      </c>
      <c r="DA38" s="699"/>
      <c r="DB38" s="699"/>
      <c r="DC38" s="707"/>
      <c r="DD38" s="674">
        <v>895310</v>
      </c>
      <c r="DE38" s="666"/>
      <c r="DF38" s="666"/>
      <c r="DG38" s="666"/>
      <c r="DH38" s="666"/>
      <c r="DI38" s="666"/>
      <c r="DJ38" s="666"/>
      <c r="DK38" s="667"/>
      <c r="DL38" s="674">
        <v>869213</v>
      </c>
      <c r="DM38" s="666"/>
      <c r="DN38" s="666"/>
      <c r="DO38" s="666"/>
      <c r="DP38" s="666"/>
      <c r="DQ38" s="666"/>
      <c r="DR38" s="666"/>
      <c r="DS38" s="666"/>
      <c r="DT38" s="666"/>
      <c r="DU38" s="666"/>
      <c r="DV38" s="667"/>
      <c r="DW38" s="670">
        <v>11.2</v>
      </c>
      <c r="DX38" s="699"/>
      <c r="DY38" s="699"/>
      <c r="DZ38" s="699"/>
      <c r="EA38" s="699"/>
      <c r="EB38" s="699"/>
      <c r="EC38" s="700"/>
    </row>
    <row r="39" spans="2:133" ht="11.25" customHeight="1" x14ac:dyDescent="0.2">
      <c r="B39" s="662" t="s">
        <v>339</v>
      </c>
      <c r="C39" s="663"/>
      <c r="D39" s="663"/>
      <c r="E39" s="663"/>
      <c r="F39" s="663"/>
      <c r="G39" s="663"/>
      <c r="H39" s="663"/>
      <c r="I39" s="663"/>
      <c r="J39" s="663"/>
      <c r="K39" s="663"/>
      <c r="L39" s="663"/>
      <c r="M39" s="663"/>
      <c r="N39" s="663"/>
      <c r="O39" s="663"/>
      <c r="P39" s="663"/>
      <c r="Q39" s="664"/>
      <c r="R39" s="665">
        <v>291025</v>
      </c>
      <c r="S39" s="666"/>
      <c r="T39" s="666"/>
      <c r="U39" s="666"/>
      <c r="V39" s="666"/>
      <c r="W39" s="666"/>
      <c r="X39" s="666"/>
      <c r="Y39" s="667"/>
      <c r="Z39" s="668">
        <v>2</v>
      </c>
      <c r="AA39" s="668"/>
      <c r="AB39" s="668"/>
      <c r="AC39" s="668"/>
      <c r="AD39" s="669">
        <v>436</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t="s">
        <v>175</v>
      </c>
      <c r="BA39" s="666"/>
      <c r="BB39" s="666"/>
      <c r="BC39" s="666"/>
      <c r="BD39" s="705"/>
      <c r="BE39" s="705"/>
      <c r="BF39" s="723"/>
      <c r="BG39" s="680" t="s">
        <v>341</v>
      </c>
      <c r="BH39" s="681"/>
      <c r="BI39" s="681"/>
      <c r="BJ39" s="681"/>
      <c r="BK39" s="681"/>
      <c r="BL39" s="681"/>
      <c r="BM39" s="681"/>
      <c r="BN39" s="681"/>
      <c r="BO39" s="681"/>
      <c r="BP39" s="681"/>
      <c r="BQ39" s="681"/>
      <c r="BR39" s="681"/>
      <c r="BS39" s="681"/>
      <c r="BT39" s="681"/>
      <c r="BU39" s="682"/>
      <c r="BV39" s="665">
        <v>6510</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873010</v>
      </c>
      <c r="CS39" s="705"/>
      <c r="CT39" s="705"/>
      <c r="CU39" s="705"/>
      <c r="CV39" s="705"/>
      <c r="CW39" s="705"/>
      <c r="CX39" s="705"/>
      <c r="CY39" s="706"/>
      <c r="CZ39" s="670">
        <v>6.4</v>
      </c>
      <c r="DA39" s="699"/>
      <c r="DB39" s="699"/>
      <c r="DC39" s="707"/>
      <c r="DD39" s="674">
        <v>826570</v>
      </c>
      <c r="DE39" s="705"/>
      <c r="DF39" s="705"/>
      <c r="DG39" s="705"/>
      <c r="DH39" s="705"/>
      <c r="DI39" s="705"/>
      <c r="DJ39" s="705"/>
      <c r="DK39" s="706"/>
      <c r="DL39" s="674" t="s">
        <v>175</v>
      </c>
      <c r="DM39" s="705"/>
      <c r="DN39" s="705"/>
      <c r="DO39" s="705"/>
      <c r="DP39" s="705"/>
      <c r="DQ39" s="705"/>
      <c r="DR39" s="705"/>
      <c r="DS39" s="705"/>
      <c r="DT39" s="705"/>
      <c r="DU39" s="705"/>
      <c r="DV39" s="706"/>
      <c r="DW39" s="670" t="s">
        <v>175</v>
      </c>
      <c r="DX39" s="699"/>
      <c r="DY39" s="699"/>
      <c r="DZ39" s="699"/>
      <c r="EA39" s="699"/>
      <c r="EB39" s="699"/>
      <c r="EC39" s="700"/>
    </row>
    <row r="40" spans="2:133" ht="11.25" customHeight="1" x14ac:dyDescent="0.2">
      <c r="B40" s="662" t="s">
        <v>343</v>
      </c>
      <c r="C40" s="663"/>
      <c r="D40" s="663"/>
      <c r="E40" s="663"/>
      <c r="F40" s="663"/>
      <c r="G40" s="663"/>
      <c r="H40" s="663"/>
      <c r="I40" s="663"/>
      <c r="J40" s="663"/>
      <c r="K40" s="663"/>
      <c r="L40" s="663"/>
      <c r="M40" s="663"/>
      <c r="N40" s="663"/>
      <c r="O40" s="663"/>
      <c r="P40" s="663"/>
      <c r="Q40" s="664"/>
      <c r="R40" s="665">
        <v>1274335</v>
      </c>
      <c r="S40" s="666"/>
      <c r="T40" s="666"/>
      <c r="U40" s="666"/>
      <c r="V40" s="666"/>
      <c r="W40" s="666"/>
      <c r="X40" s="666"/>
      <c r="Y40" s="667"/>
      <c r="Z40" s="668">
        <v>8.6999999999999993</v>
      </c>
      <c r="AA40" s="668"/>
      <c r="AB40" s="668"/>
      <c r="AC40" s="668"/>
      <c r="AD40" s="669" t="s">
        <v>175</v>
      </c>
      <c r="AE40" s="669"/>
      <c r="AF40" s="669"/>
      <c r="AG40" s="669"/>
      <c r="AH40" s="669"/>
      <c r="AI40" s="669"/>
      <c r="AJ40" s="669"/>
      <c r="AK40" s="669"/>
      <c r="AL40" s="670" t="s">
        <v>175</v>
      </c>
      <c r="AM40" s="671"/>
      <c r="AN40" s="671"/>
      <c r="AO40" s="672"/>
      <c r="AQ40" s="743" t="s">
        <v>344</v>
      </c>
      <c r="AR40" s="744"/>
      <c r="AS40" s="744"/>
      <c r="AT40" s="744"/>
      <c r="AU40" s="744"/>
      <c r="AV40" s="744"/>
      <c r="AW40" s="744"/>
      <c r="AX40" s="744"/>
      <c r="AY40" s="745"/>
      <c r="AZ40" s="665" t="s">
        <v>175</v>
      </c>
      <c r="BA40" s="666"/>
      <c r="BB40" s="666"/>
      <c r="BC40" s="666"/>
      <c r="BD40" s="705"/>
      <c r="BE40" s="705"/>
      <c r="BF40" s="723"/>
      <c r="BG40" s="746" t="s">
        <v>345</v>
      </c>
      <c r="BH40" s="747"/>
      <c r="BI40" s="747"/>
      <c r="BJ40" s="747"/>
      <c r="BK40" s="747"/>
      <c r="BL40" s="222"/>
      <c r="BM40" s="681" t="s">
        <v>346</v>
      </c>
      <c r="BN40" s="681"/>
      <c r="BO40" s="681"/>
      <c r="BP40" s="681"/>
      <c r="BQ40" s="681"/>
      <c r="BR40" s="681"/>
      <c r="BS40" s="681"/>
      <c r="BT40" s="681"/>
      <c r="BU40" s="682"/>
      <c r="BV40" s="665">
        <v>94</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36900</v>
      </c>
      <c r="CS40" s="666"/>
      <c r="CT40" s="666"/>
      <c r="CU40" s="666"/>
      <c r="CV40" s="666"/>
      <c r="CW40" s="666"/>
      <c r="CX40" s="666"/>
      <c r="CY40" s="667"/>
      <c r="CZ40" s="670">
        <v>0.3</v>
      </c>
      <c r="DA40" s="699"/>
      <c r="DB40" s="699"/>
      <c r="DC40" s="707"/>
      <c r="DD40" s="674" t="s">
        <v>175</v>
      </c>
      <c r="DE40" s="666"/>
      <c r="DF40" s="666"/>
      <c r="DG40" s="666"/>
      <c r="DH40" s="666"/>
      <c r="DI40" s="666"/>
      <c r="DJ40" s="666"/>
      <c r="DK40" s="667"/>
      <c r="DL40" s="674" t="s">
        <v>239</v>
      </c>
      <c r="DM40" s="666"/>
      <c r="DN40" s="666"/>
      <c r="DO40" s="666"/>
      <c r="DP40" s="666"/>
      <c r="DQ40" s="666"/>
      <c r="DR40" s="666"/>
      <c r="DS40" s="666"/>
      <c r="DT40" s="666"/>
      <c r="DU40" s="666"/>
      <c r="DV40" s="667"/>
      <c r="DW40" s="670" t="s">
        <v>175</v>
      </c>
      <c r="DX40" s="699"/>
      <c r="DY40" s="699"/>
      <c r="DZ40" s="699"/>
      <c r="EA40" s="699"/>
      <c r="EB40" s="699"/>
      <c r="EC40" s="700"/>
    </row>
    <row r="41" spans="2:133" ht="11.25" customHeight="1" x14ac:dyDescent="0.2">
      <c r="B41" s="662" t="s">
        <v>348</v>
      </c>
      <c r="C41" s="663"/>
      <c r="D41" s="663"/>
      <c r="E41" s="663"/>
      <c r="F41" s="663"/>
      <c r="G41" s="663"/>
      <c r="H41" s="663"/>
      <c r="I41" s="663"/>
      <c r="J41" s="663"/>
      <c r="K41" s="663"/>
      <c r="L41" s="663"/>
      <c r="M41" s="663"/>
      <c r="N41" s="663"/>
      <c r="O41" s="663"/>
      <c r="P41" s="663"/>
      <c r="Q41" s="664"/>
      <c r="R41" s="665" t="s">
        <v>239</v>
      </c>
      <c r="S41" s="666"/>
      <c r="T41" s="666"/>
      <c r="U41" s="666"/>
      <c r="V41" s="666"/>
      <c r="W41" s="666"/>
      <c r="X41" s="666"/>
      <c r="Y41" s="667"/>
      <c r="Z41" s="668" t="s">
        <v>175</v>
      </c>
      <c r="AA41" s="668"/>
      <c r="AB41" s="668"/>
      <c r="AC41" s="668"/>
      <c r="AD41" s="669" t="s">
        <v>239</v>
      </c>
      <c r="AE41" s="669"/>
      <c r="AF41" s="669"/>
      <c r="AG41" s="669"/>
      <c r="AH41" s="669"/>
      <c r="AI41" s="669"/>
      <c r="AJ41" s="669"/>
      <c r="AK41" s="669"/>
      <c r="AL41" s="670" t="s">
        <v>239</v>
      </c>
      <c r="AM41" s="671"/>
      <c r="AN41" s="671"/>
      <c r="AO41" s="672"/>
      <c r="AQ41" s="743" t="s">
        <v>349</v>
      </c>
      <c r="AR41" s="744"/>
      <c r="AS41" s="744"/>
      <c r="AT41" s="744"/>
      <c r="AU41" s="744"/>
      <c r="AV41" s="744"/>
      <c r="AW41" s="744"/>
      <c r="AX41" s="744"/>
      <c r="AY41" s="745"/>
      <c r="AZ41" s="665">
        <v>251987</v>
      </c>
      <c r="BA41" s="666"/>
      <c r="BB41" s="666"/>
      <c r="BC41" s="666"/>
      <c r="BD41" s="705"/>
      <c r="BE41" s="705"/>
      <c r="BF41" s="723"/>
      <c r="BG41" s="746"/>
      <c r="BH41" s="747"/>
      <c r="BI41" s="747"/>
      <c r="BJ41" s="747"/>
      <c r="BK41" s="747"/>
      <c r="BL41" s="222"/>
      <c r="BM41" s="681" t="s">
        <v>350</v>
      </c>
      <c r="BN41" s="681"/>
      <c r="BO41" s="681"/>
      <c r="BP41" s="681"/>
      <c r="BQ41" s="681"/>
      <c r="BR41" s="681"/>
      <c r="BS41" s="681"/>
      <c r="BT41" s="681"/>
      <c r="BU41" s="682"/>
      <c r="BV41" s="665" t="s">
        <v>239</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175</v>
      </c>
      <c r="CS41" s="705"/>
      <c r="CT41" s="705"/>
      <c r="CU41" s="705"/>
      <c r="CV41" s="705"/>
      <c r="CW41" s="705"/>
      <c r="CX41" s="705"/>
      <c r="CY41" s="706"/>
      <c r="CZ41" s="670" t="s">
        <v>175</v>
      </c>
      <c r="DA41" s="699"/>
      <c r="DB41" s="699"/>
      <c r="DC41" s="707"/>
      <c r="DD41" s="674" t="s">
        <v>175</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352</v>
      </c>
      <c r="C42" s="663"/>
      <c r="D42" s="663"/>
      <c r="E42" s="663"/>
      <c r="F42" s="663"/>
      <c r="G42" s="663"/>
      <c r="H42" s="663"/>
      <c r="I42" s="663"/>
      <c r="J42" s="663"/>
      <c r="K42" s="663"/>
      <c r="L42" s="663"/>
      <c r="M42" s="663"/>
      <c r="N42" s="663"/>
      <c r="O42" s="663"/>
      <c r="P42" s="663"/>
      <c r="Q42" s="664"/>
      <c r="R42" s="665" t="s">
        <v>175</v>
      </c>
      <c r="S42" s="666"/>
      <c r="T42" s="666"/>
      <c r="U42" s="666"/>
      <c r="V42" s="666"/>
      <c r="W42" s="666"/>
      <c r="X42" s="666"/>
      <c r="Y42" s="667"/>
      <c r="Z42" s="668" t="s">
        <v>239</v>
      </c>
      <c r="AA42" s="668"/>
      <c r="AB42" s="668"/>
      <c r="AC42" s="668"/>
      <c r="AD42" s="669" t="s">
        <v>175</v>
      </c>
      <c r="AE42" s="669"/>
      <c r="AF42" s="669"/>
      <c r="AG42" s="669"/>
      <c r="AH42" s="669"/>
      <c r="AI42" s="669"/>
      <c r="AJ42" s="669"/>
      <c r="AK42" s="669"/>
      <c r="AL42" s="670" t="s">
        <v>239</v>
      </c>
      <c r="AM42" s="671"/>
      <c r="AN42" s="671"/>
      <c r="AO42" s="672"/>
      <c r="AQ42" s="750" t="s">
        <v>353</v>
      </c>
      <c r="AR42" s="751"/>
      <c r="AS42" s="751"/>
      <c r="AT42" s="751"/>
      <c r="AU42" s="751"/>
      <c r="AV42" s="751"/>
      <c r="AW42" s="751"/>
      <c r="AX42" s="751"/>
      <c r="AY42" s="752"/>
      <c r="AZ42" s="759">
        <v>847861</v>
      </c>
      <c r="BA42" s="760"/>
      <c r="BB42" s="760"/>
      <c r="BC42" s="760"/>
      <c r="BD42" s="736"/>
      <c r="BE42" s="736"/>
      <c r="BF42" s="738"/>
      <c r="BG42" s="748"/>
      <c r="BH42" s="749"/>
      <c r="BI42" s="749"/>
      <c r="BJ42" s="749"/>
      <c r="BK42" s="749"/>
      <c r="BL42" s="223"/>
      <c r="BM42" s="691" t="s">
        <v>354</v>
      </c>
      <c r="BN42" s="691"/>
      <c r="BO42" s="691"/>
      <c r="BP42" s="691"/>
      <c r="BQ42" s="691"/>
      <c r="BR42" s="691"/>
      <c r="BS42" s="691"/>
      <c r="BT42" s="691"/>
      <c r="BU42" s="692"/>
      <c r="BV42" s="759">
        <v>396</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2065543</v>
      </c>
      <c r="CS42" s="705"/>
      <c r="CT42" s="705"/>
      <c r="CU42" s="705"/>
      <c r="CV42" s="705"/>
      <c r="CW42" s="705"/>
      <c r="CX42" s="705"/>
      <c r="CY42" s="706"/>
      <c r="CZ42" s="670">
        <v>15.2</v>
      </c>
      <c r="DA42" s="699"/>
      <c r="DB42" s="699"/>
      <c r="DC42" s="707"/>
      <c r="DD42" s="674">
        <v>558314</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356</v>
      </c>
      <c r="C43" s="663"/>
      <c r="D43" s="663"/>
      <c r="E43" s="663"/>
      <c r="F43" s="663"/>
      <c r="G43" s="663"/>
      <c r="H43" s="663"/>
      <c r="I43" s="663"/>
      <c r="J43" s="663"/>
      <c r="K43" s="663"/>
      <c r="L43" s="663"/>
      <c r="M43" s="663"/>
      <c r="N43" s="663"/>
      <c r="O43" s="663"/>
      <c r="P43" s="663"/>
      <c r="Q43" s="664"/>
      <c r="R43" s="665">
        <v>360535</v>
      </c>
      <c r="S43" s="666"/>
      <c r="T43" s="666"/>
      <c r="U43" s="666"/>
      <c r="V43" s="666"/>
      <c r="W43" s="666"/>
      <c r="X43" s="666"/>
      <c r="Y43" s="667"/>
      <c r="Z43" s="668">
        <v>2.5</v>
      </c>
      <c r="AA43" s="668"/>
      <c r="AB43" s="668"/>
      <c r="AC43" s="668"/>
      <c r="AD43" s="669" t="s">
        <v>239</v>
      </c>
      <c r="AE43" s="669"/>
      <c r="AF43" s="669"/>
      <c r="AG43" s="669"/>
      <c r="AH43" s="669"/>
      <c r="AI43" s="669"/>
      <c r="AJ43" s="669"/>
      <c r="AK43" s="669"/>
      <c r="AL43" s="670" t="s">
        <v>239</v>
      </c>
      <c r="AM43" s="671"/>
      <c r="AN43" s="671"/>
      <c r="AO43" s="672"/>
      <c r="BV43" s="224"/>
      <c r="BW43" s="224"/>
      <c r="BX43" s="224"/>
      <c r="BY43" s="224"/>
      <c r="BZ43" s="224"/>
      <c r="CA43" s="224"/>
      <c r="CB43" s="224"/>
      <c r="CD43" s="662" t="s">
        <v>357</v>
      </c>
      <c r="CE43" s="663"/>
      <c r="CF43" s="663"/>
      <c r="CG43" s="663"/>
      <c r="CH43" s="663"/>
      <c r="CI43" s="663"/>
      <c r="CJ43" s="663"/>
      <c r="CK43" s="663"/>
      <c r="CL43" s="663"/>
      <c r="CM43" s="663"/>
      <c r="CN43" s="663"/>
      <c r="CO43" s="663"/>
      <c r="CP43" s="663"/>
      <c r="CQ43" s="664"/>
      <c r="CR43" s="665">
        <v>15036</v>
      </c>
      <c r="CS43" s="705"/>
      <c r="CT43" s="705"/>
      <c r="CU43" s="705"/>
      <c r="CV43" s="705"/>
      <c r="CW43" s="705"/>
      <c r="CX43" s="705"/>
      <c r="CY43" s="706"/>
      <c r="CZ43" s="670">
        <v>0.1</v>
      </c>
      <c r="DA43" s="699"/>
      <c r="DB43" s="699"/>
      <c r="DC43" s="707"/>
      <c r="DD43" s="674">
        <v>15036</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358</v>
      </c>
      <c r="C44" s="710"/>
      <c r="D44" s="710"/>
      <c r="E44" s="710"/>
      <c r="F44" s="710"/>
      <c r="G44" s="710"/>
      <c r="H44" s="710"/>
      <c r="I44" s="710"/>
      <c r="J44" s="710"/>
      <c r="K44" s="710"/>
      <c r="L44" s="710"/>
      <c r="M44" s="710"/>
      <c r="N44" s="710"/>
      <c r="O44" s="710"/>
      <c r="P44" s="710"/>
      <c r="Q44" s="711"/>
      <c r="R44" s="759">
        <v>14650927</v>
      </c>
      <c r="S44" s="760"/>
      <c r="T44" s="760"/>
      <c r="U44" s="760"/>
      <c r="V44" s="760"/>
      <c r="W44" s="760"/>
      <c r="X44" s="760"/>
      <c r="Y44" s="761"/>
      <c r="Z44" s="762">
        <v>100</v>
      </c>
      <c r="AA44" s="762"/>
      <c r="AB44" s="762"/>
      <c r="AC44" s="762"/>
      <c r="AD44" s="763">
        <v>7403104</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2065543</v>
      </c>
      <c r="CS44" s="666"/>
      <c r="CT44" s="666"/>
      <c r="CU44" s="666"/>
      <c r="CV44" s="666"/>
      <c r="CW44" s="666"/>
      <c r="CX44" s="666"/>
      <c r="CY44" s="667"/>
      <c r="CZ44" s="670">
        <v>15.2</v>
      </c>
      <c r="DA44" s="671"/>
      <c r="DB44" s="671"/>
      <c r="DC44" s="683"/>
      <c r="DD44" s="674">
        <v>558314</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360</v>
      </c>
      <c r="CG45" s="663"/>
      <c r="CH45" s="663"/>
      <c r="CI45" s="663"/>
      <c r="CJ45" s="663"/>
      <c r="CK45" s="663"/>
      <c r="CL45" s="663"/>
      <c r="CM45" s="663"/>
      <c r="CN45" s="663"/>
      <c r="CO45" s="663"/>
      <c r="CP45" s="663"/>
      <c r="CQ45" s="664"/>
      <c r="CR45" s="665">
        <v>760763</v>
      </c>
      <c r="CS45" s="705"/>
      <c r="CT45" s="705"/>
      <c r="CU45" s="705"/>
      <c r="CV45" s="705"/>
      <c r="CW45" s="705"/>
      <c r="CX45" s="705"/>
      <c r="CY45" s="706"/>
      <c r="CZ45" s="670">
        <v>5.6</v>
      </c>
      <c r="DA45" s="699"/>
      <c r="DB45" s="699"/>
      <c r="DC45" s="707"/>
      <c r="DD45" s="674">
        <v>99018</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362</v>
      </c>
      <c r="CG46" s="663"/>
      <c r="CH46" s="663"/>
      <c r="CI46" s="663"/>
      <c r="CJ46" s="663"/>
      <c r="CK46" s="663"/>
      <c r="CL46" s="663"/>
      <c r="CM46" s="663"/>
      <c r="CN46" s="663"/>
      <c r="CO46" s="663"/>
      <c r="CP46" s="663"/>
      <c r="CQ46" s="664"/>
      <c r="CR46" s="665">
        <v>1262626</v>
      </c>
      <c r="CS46" s="666"/>
      <c r="CT46" s="666"/>
      <c r="CU46" s="666"/>
      <c r="CV46" s="666"/>
      <c r="CW46" s="666"/>
      <c r="CX46" s="666"/>
      <c r="CY46" s="667"/>
      <c r="CZ46" s="670">
        <v>9.3000000000000007</v>
      </c>
      <c r="DA46" s="671"/>
      <c r="DB46" s="671"/>
      <c r="DC46" s="683"/>
      <c r="DD46" s="674">
        <v>456242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t="s">
        <v>175</v>
      </c>
      <c r="CS47" s="705"/>
      <c r="CT47" s="705"/>
      <c r="CU47" s="705"/>
      <c r="CV47" s="705"/>
      <c r="CW47" s="705"/>
      <c r="CX47" s="705"/>
      <c r="CY47" s="706"/>
      <c r="CZ47" s="670" t="s">
        <v>175</v>
      </c>
      <c r="DA47" s="699"/>
      <c r="DB47" s="699"/>
      <c r="DC47" s="707"/>
      <c r="DD47" s="674" t="s">
        <v>239</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239</v>
      </c>
      <c r="CS48" s="666"/>
      <c r="CT48" s="666"/>
      <c r="CU48" s="666"/>
      <c r="CV48" s="666"/>
      <c r="CW48" s="666"/>
      <c r="CX48" s="666"/>
      <c r="CY48" s="667"/>
      <c r="CZ48" s="670" t="s">
        <v>239</v>
      </c>
      <c r="DA48" s="671"/>
      <c r="DB48" s="671"/>
      <c r="DC48" s="683"/>
      <c r="DD48" s="674" t="s">
        <v>175</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367</v>
      </c>
      <c r="CE49" s="710"/>
      <c r="CF49" s="710"/>
      <c r="CG49" s="710"/>
      <c r="CH49" s="710"/>
      <c r="CI49" s="710"/>
      <c r="CJ49" s="710"/>
      <c r="CK49" s="710"/>
      <c r="CL49" s="710"/>
      <c r="CM49" s="710"/>
      <c r="CN49" s="710"/>
      <c r="CO49" s="710"/>
      <c r="CP49" s="710"/>
      <c r="CQ49" s="711"/>
      <c r="CR49" s="759">
        <v>13625953</v>
      </c>
      <c r="CS49" s="736"/>
      <c r="CT49" s="736"/>
      <c r="CU49" s="736"/>
      <c r="CV49" s="736"/>
      <c r="CW49" s="736"/>
      <c r="CX49" s="736"/>
      <c r="CY49" s="773"/>
      <c r="CZ49" s="764">
        <v>100</v>
      </c>
      <c r="DA49" s="774"/>
      <c r="DB49" s="774"/>
      <c r="DC49" s="775"/>
      <c r="DD49" s="776">
        <v>8505576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jAr8/xiNU/Us5J+ZyoGv25INtSrNUpMrwDlKLEPDdyj8+k+Vt4kMhB8sriNfIx4jZzM/YEbLCSq2FYDSSPhjg==" saltValue="20jcf7waHsMLUr8O3U2mi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R12" sqref="R12:V12"/>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369</v>
      </c>
      <c r="DK2" s="787"/>
      <c r="DL2" s="787"/>
      <c r="DM2" s="787"/>
      <c r="DN2" s="787"/>
      <c r="DO2" s="788"/>
      <c r="DP2" s="231"/>
      <c r="DQ2" s="786" t="s">
        <v>370</v>
      </c>
      <c r="DR2" s="787"/>
      <c r="DS2" s="787"/>
      <c r="DT2" s="787"/>
      <c r="DU2" s="787"/>
      <c r="DV2" s="787"/>
      <c r="DW2" s="787"/>
      <c r="DX2" s="787"/>
      <c r="DY2" s="787"/>
      <c r="DZ2" s="78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2">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35"/>
      <c r="BA5" s="235"/>
      <c r="BB5" s="235"/>
      <c r="BC5" s="235"/>
      <c r="BD5" s="235"/>
      <c r="BE5" s="236"/>
      <c r="BF5" s="236"/>
      <c r="BG5" s="236"/>
      <c r="BH5" s="236"/>
      <c r="BI5" s="236"/>
      <c r="BJ5" s="236"/>
      <c r="BK5" s="236"/>
      <c r="BL5" s="236"/>
      <c r="BM5" s="236"/>
      <c r="BN5" s="236"/>
      <c r="BO5" s="236"/>
      <c r="BP5" s="236"/>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7"/>
    </row>
    <row r="6" spans="1:131" s="238"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2">
      <c r="A7" s="239">
        <v>1</v>
      </c>
      <c r="B7" s="813" t="s">
        <v>390</v>
      </c>
      <c r="C7" s="814"/>
      <c r="D7" s="814"/>
      <c r="E7" s="814"/>
      <c r="F7" s="814"/>
      <c r="G7" s="814"/>
      <c r="H7" s="814"/>
      <c r="I7" s="814"/>
      <c r="J7" s="814"/>
      <c r="K7" s="814"/>
      <c r="L7" s="814"/>
      <c r="M7" s="814"/>
      <c r="N7" s="814"/>
      <c r="O7" s="814"/>
      <c r="P7" s="815"/>
      <c r="Q7" s="816">
        <v>14651</v>
      </c>
      <c r="R7" s="817"/>
      <c r="S7" s="817"/>
      <c r="T7" s="817"/>
      <c r="U7" s="817"/>
      <c r="V7" s="817">
        <v>13626</v>
      </c>
      <c r="W7" s="817"/>
      <c r="X7" s="817"/>
      <c r="Y7" s="817"/>
      <c r="Z7" s="817"/>
      <c r="AA7" s="817">
        <v>1025</v>
      </c>
      <c r="AB7" s="817"/>
      <c r="AC7" s="817"/>
      <c r="AD7" s="817"/>
      <c r="AE7" s="818"/>
      <c r="AF7" s="819">
        <v>943</v>
      </c>
      <c r="AG7" s="820"/>
      <c r="AH7" s="820"/>
      <c r="AI7" s="820"/>
      <c r="AJ7" s="821"/>
      <c r="AK7" s="822" t="s">
        <v>583</v>
      </c>
      <c r="AL7" s="823"/>
      <c r="AM7" s="823"/>
      <c r="AN7" s="823"/>
      <c r="AO7" s="823"/>
      <c r="AP7" s="823">
        <v>10885</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2">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2">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2">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2">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2">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2">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2">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2">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2">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2">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2">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2">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2">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5">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2">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5">
      <c r="A23" s="243" t="s">
        <v>392</v>
      </c>
      <c r="B23" s="853" t="s">
        <v>393</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943</v>
      </c>
      <c r="AG23" s="857"/>
      <c r="AH23" s="857"/>
      <c r="AI23" s="857"/>
      <c r="AJ23" s="860"/>
      <c r="AK23" s="861"/>
      <c r="AL23" s="862"/>
      <c r="AM23" s="862"/>
      <c r="AN23" s="862"/>
      <c r="AO23" s="862"/>
      <c r="AP23" s="857"/>
      <c r="AQ23" s="857"/>
      <c r="AR23" s="857"/>
      <c r="AS23" s="857"/>
      <c r="AT23" s="857"/>
      <c r="AU23" s="873"/>
      <c r="AV23" s="873"/>
      <c r="AW23" s="873"/>
      <c r="AX23" s="873"/>
      <c r="AY23" s="874"/>
      <c r="AZ23" s="875" t="s">
        <v>394</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2">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5">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2">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2">
      <c r="A28" s="245">
        <v>1</v>
      </c>
      <c r="B28" s="813" t="s">
        <v>405</v>
      </c>
      <c r="C28" s="814"/>
      <c r="D28" s="814"/>
      <c r="E28" s="814"/>
      <c r="F28" s="814"/>
      <c r="G28" s="814"/>
      <c r="H28" s="814"/>
      <c r="I28" s="814"/>
      <c r="J28" s="814"/>
      <c r="K28" s="814"/>
      <c r="L28" s="814"/>
      <c r="M28" s="814"/>
      <c r="N28" s="814"/>
      <c r="O28" s="814"/>
      <c r="P28" s="815"/>
      <c r="Q28" s="886">
        <v>3600</v>
      </c>
      <c r="R28" s="887"/>
      <c r="S28" s="887"/>
      <c r="T28" s="887"/>
      <c r="U28" s="887"/>
      <c r="V28" s="887">
        <v>3600</v>
      </c>
      <c r="W28" s="887"/>
      <c r="X28" s="887"/>
      <c r="Y28" s="887"/>
      <c r="Z28" s="887"/>
      <c r="AA28" s="887">
        <v>0</v>
      </c>
      <c r="AB28" s="887"/>
      <c r="AC28" s="887"/>
      <c r="AD28" s="887"/>
      <c r="AE28" s="888"/>
      <c r="AF28" s="889">
        <v>0</v>
      </c>
      <c r="AG28" s="887"/>
      <c r="AH28" s="887"/>
      <c r="AI28" s="887"/>
      <c r="AJ28" s="890"/>
      <c r="AK28" s="891">
        <v>252</v>
      </c>
      <c r="AL28" s="892"/>
      <c r="AM28" s="892"/>
      <c r="AN28" s="892"/>
      <c r="AO28" s="892"/>
      <c r="AP28" s="892" t="s">
        <v>583</v>
      </c>
      <c r="AQ28" s="892"/>
      <c r="AR28" s="892"/>
      <c r="AS28" s="892"/>
      <c r="AT28" s="892"/>
      <c r="AU28" s="892" t="s">
        <v>516</v>
      </c>
      <c r="AV28" s="892"/>
      <c r="AW28" s="892"/>
      <c r="AX28" s="892"/>
      <c r="AY28" s="892"/>
      <c r="AZ28" s="893" t="s">
        <v>516</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2">
      <c r="A29" s="245">
        <v>2</v>
      </c>
      <c r="B29" s="844" t="s">
        <v>406</v>
      </c>
      <c r="C29" s="845"/>
      <c r="D29" s="845"/>
      <c r="E29" s="845"/>
      <c r="F29" s="845"/>
      <c r="G29" s="845"/>
      <c r="H29" s="845"/>
      <c r="I29" s="845"/>
      <c r="J29" s="845"/>
      <c r="K29" s="845"/>
      <c r="L29" s="845"/>
      <c r="M29" s="845"/>
      <c r="N29" s="845"/>
      <c r="O29" s="845"/>
      <c r="P29" s="846"/>
      <c r="Q29" s="847">
        <v>2372</v>
      </c>
      <c r="R29" s="848"/>
      <c r="S29" s="848"/>
      <c r="T29" s="848"/>
      <c r="U29" s="848"/>
      <c r="V29" s="848">
        <v>2294</v>
      </c>
      <c r="W29" s="848"/>
      <c r="X29" s="848"/>
      <c r="Y29" s="848"/>
      <c r="Z29" s="848"/>
      <c r="AA29" s="848">
        <v>78</v>
      </c>
      <c r="AB29" s="848"/>
      <c r="AC29" s="848"/>
      <c r="AD29" s="848"/>
      <c r="AE29" s="849"/>
      <c r="AF29" s="850">
        <v>78</v>
      </c>
      <c r="AG29" s="851"/>
      <c r="AH29" s="851"/>
      <c r="AI29" s="851"/>
      <c r="AJ29" s="852"/>
      <c r="AK29" s="898">
        <v>361</v>
      </c>
      <c r="AL29" s="894"/>
      <c r="AM29" s="894"/>
      <c r="AN29" s="894"/>
      <c r="AO29" s="894"/>
      <c r="AP29" s="894" t="s">
        <v>583</v>
      </c>
      <c r="AQ29" s="894"/>
      <c r="AR29" s="894"/>
      <c r="AS29" s="894"/>
      <c r="AT29" s="894"/>
      <c r="AU29" s="894" t="s">
        <v>516</v>
      </c>
      <c r="AV29" s="894"/>
      <c r="AW29" s="894"/>
      <c r="AX29" s="894"/>
      <c r="AY29" s="894"/>
      <c r="AZ29" s="895" t="s">
        <v>516</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2">
      <c r="A30" s="245">
        <v>3</v>
      </c>
      <c r="B30" s="844" t="s">
        <v>407</v>
      </c>
      <c r="C30" s="845"/>
      <c r="D30" s="845"/>
      <c r="E30" s="845"/>
      <c r="F30" s="845"/>
      <c r="G30" s="845"/>
      <c r="H30" s="845"/>
      <c r="I30" s="845"/>
      <c r="J30" s="845"/>
      <c r="K30" s="845"/>
      <c r="L30" s="845"/>
      <c r="M30" s="845"/>
      <c r="N30" s="845"/>
      <c r="O30" s="845"/>
      <c r="P30" s="846"/>
      <c r="Q30" s="847">
        <v>501</v>
      </c>
      <c r="R30" s="848"/>
      <c r="S30" s="848"/>
      <c r="T30" s="848"/>
      <c r="U30" s="848"/>
      <c r="V30" s="848">
        <v>493</v>
      </c>
      <c r="W30" s="848"/>
      <c r="X30" s="848"/>
      <c r="Y30" s="848"/>
      <c r="Z30" s="848"/>
      <c r="AA30" s="848">
        <v>8</v>
      </c>
      <c r="AB30" s="848"/>
      <c r="AC30" s="848"/>
      <c r="AD30" s="848"/>
      <c r="AE30" s="849"/>
      <c r="AF30" s="850">
        <v>8</v>
      </c>
      <c r="AG30" s="851"/>
      <c r="AH30" s="851"/>
      <c r="AI30" s="851"/>
      <c r="AJ30" s="852"/>
      <c r="AK30" s="898">
        <v>90</v>
      </c>
      <c r="AL30" s="894"/>
      <c r="AM30" s="894"/>
      <c r="AN30" s="894"/>
      <c r="AO30" s="894"/>
      <c r="AP30" s="894" t="s">
        <v>516</v>
      </c>
      <c r="AQ30" s="894"/>
      <c r="AR30" s="894"/>
      <c r="AS30" s="894"/>
      <c r="AT30" s="894"/>
      <c r="AU30" s="894" t="s">
        <v>516</v>
      </c>
      <c r="AV30" s="894"/>
      <c r="AW30" s="894"/>
      <c r="AX30" s="894"/>
      <c r="AY30" s="894"/>
      <c r="AZ30" s="895" t="s">
        <v>516</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2">
      <c r="A31" s="245">
        <v>4</v>
      </c>
      <c r="B31" s="844" t="s">
        <v>408</v>
      </c>
      <c r="C31" s="845"/>
      <c r="D31" s="845"/>
      <c r="E31" s="845"/>
      <c r="F31" s="845"/>
      <c r="G31" s="845"/>
      <c r="H31" s="845"/>
      <c r="I31" s="845"/>
      <c r="J31" s="845"/>
      <c r="K31" s="845"/>
      <c r="L31" s="845"/>
      <c r="M31" s="845"/>
      <c r="N31" s="845"/>
      <c r="O31" s="845"/>
      <c r="P31" s="846"/>
      <c r="Q31" s="847">
        <v>28</v>
      </c>
      <c r="R31" s="848"/>
      <c r="S31" s="848"/>
      <c r="T31" s="848"/>
      <c r="U31" s="848"/>
      <c r="V31" s="848">
        <v>28</v>
      </c>
      <c r="W31" s="848"/>
      <c r="X31" s="848"/>
      <c r="Y31" s="848"/>
      <c r="Z31" s="848"/>
      <c r="AA31" s="848">
        <v>0</v>
      </c>
      <c r="AB31" s="848"/>
      <c r="AC31" s="848"/>
      <c r="AD31" s="848"/>
      <c r="AE31" s="849"/>
      <c r="AF31" s="850" t="s">
        <v>175</v>
      </c>
      <c r="AG31" s="851"/>
      <c r="AH31" s="851"/>
      <c r="AI31" s="851"/>
      <c r="AJ31" s="852"/>
      <c r="AK31" s="898">
        <v>4</v>
      </c>
      <c r="AL31" s="894"/>
      <c r="AM31" s="894"/>
      <c r="AN31" s="894"/>
      <c r="AO31" s="894"/>
      <c r="AP31" s="894" t="s">
        <v>516</v>
      </c>
      <c r="AQ31" s="894"/>
      <c r="AR31" s="894"/>
      <c r="AS31" s="894"/>
      <c r="AT31" s="894"/>
      <c r="AU31" s="894" t="s">
        <v>516</v>
      </c>
      <c r="AV31" s="894"/>
      <c r="AW31" s="894"/>
      <c r="AX31" s="894"/>
      <c r="AY31" s="894"/>
      <c r="AZ31" s="895" t="s">
        <v>516</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2">
      <c r="A32" s="245">
        <v>5</v>
      </c>
      <c r="B32" s="844" t="s">
        <v>409</v>
      </c>
      <c r="C32" s="845"/>
      <c r="D32" s="845"/>
      <c r="E32" s="845"/>
      <c r="F32" s="845"/>
      <c r="G32" s="845"/>
      <c r="H32" s="845"/>
      <c r="I32" s="845"/>
      <c r="J32" s="845"/>
      <c r="K32" s="845"/>
      <c r="L32" s="845"/>
      <c r="M32" s="845"/>
      <c r="N32" s="845"/>
      <c r="O32" s="845"/>
      <c r="P32" s="846"/>
      <c r="Q32" s="847">
        <v>572</v>
      </c>
      <c r="R32" s="848"/>
      <c r="S32" s="848"/>
      <c r="T32" s="848"/>
      <c r="U32" s="848"/>
      <c r="V32" s="848">
        <v>460</v>
      </c>
      <c r="W32" s="848"/>
      <c r="X32" s="848"/>
      <c r="Y32" s="848"/>
      <c r="Z32" s="848"/>
      <c r="AA32" s="848">
        <v>112</v>
      </c>
      <c r="AB32" s="848"/>
      <c r="AC32" s="848"/>
      <c r="AD32" s="848"/>
      <c r="AE32" s="849"/>
      <c r="AF32" s="850">
        <v>1651</v>
      </c>
      <c r="AG32" s="851"/>
      <c r="AH32" s="851"/>
      <c r="AI32" s="851"/>
      <c r="AJ32" s="852"/>
      <c r="AK32" s="898">
        <v>2</v>
      </c>
      <c r="AL32" s="894"/>
      <c r="AM32" s="894"/>
      <c r="AN32" s="894"/>
      <c r="AO32" s="894"/>
      <c r="AP32" s="894">
        <v>1435</v>
      </c>
      <c r="AQ32" s="894"/>
      <c r="AR32" s="894"/>
      <c r="AS32" s="894"/>
      <c r="AT32" s="894"/>
      <c r="AU32" s="894">
        <v>4</v>
      </c>
      <c r="AV32" s="894"/>
      <c r="AW32" s="894"/>
      <c r="AX32" s="894"/>
      <c r="AY32" s="894"/>
      <c r="AZ32" s="895" t="s">
        <v>516</v>
      </c>
      <c r="BA32" s="895"/>
      <c r="BB32" s="895"/>
      <c r="BC32" s="895"/>
      <c r="BD32" s="895"/>
      <c r="BE32" s="896" t="s">
        <v>410</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2">
      <c r="A33" s="245">
        <v>6</v>
      </c>
      <c r="B33" s="844" t="s">
        <v>411</v>
      </c>
      <c r="C33" s="845"/>
      <c r="D33" s="845"/>
      <c r="E33" s="845"/>
      <c r="F33" s="845"/>
      <c r="G33" s="845"/>
      <c r="H33" s="845"/>
      <c r="I33" s="845"/>
      <c r="J33" s="845"/>
      <c r="K33" s="845"/>
      <c r="L33" s="845"/>
      <c r="M33" s="845"/>
      <c r="N33" s="845"/>
      <c r="O33" s="845"/>
      <c r="P33" s="846"/>
      <c r="Q33" s="847">
        <v>1309</v>
      </c>
      <c r="R33" s="848"/>
      <c r="S33" s="848"/>
      <c r="T33" s="848"/>
      <c r="U33" s="848"/>
      <c r="V33" s="848">
        <v>1070</v>
      </c>
      <c r="W33" s="848"/>
      <c r="X33" s="848"/>
      <c r="Y33" s="848"/>
      <c r="Z33" s="848"/>
      <c r="AA33" s="848">
        <v>239</v>
      </c>
      <c r="AB33" s="848"/>
      <c r="AC33" s="848"/>
      <c r="AD33" s="848"/>
      <c r="AE33" s="849"/>
      <c r="AF33" s="850">
        <v>187</v>
      </c>
      <c r="AG33" s="851"/>
      <c r="AH33" s="851"/>
      <c r="AI33" s="851"/>
      <c r="AJ33" s="852"/>
      <c r="AK33" s="898">
        <v>730</v>
      </c>
      <c r="AL33" s="894"/>
      <c r="AM33" s="894"/>
      <c r="AN33" s="894"/>
      <c r="AO33" s="894"/>
      <c r="AP33" s="894">
        <v>11940</v>
      </c>
      <c r="AQ33" s="894"/>
      <c r="AR33" s="894"/>
      <c r="AS33" s="894"/>
      <c r="AT33" s="894"/>
      <c r="AU33" s="894">
        <v>9504</v>
      </c>
      <c r="AV33" s="894"/>
      <c r="AW33" s="894"/>
      <c r="AX33" s="894"/>
      <c r="AY33" s="894"/>
      <c r="AZ33" s="895" t="s">
        <v>516</v>
      </c>
      <c r="BA33" s="895"/>
      <c r="BB33" s="895"/>
      <c r="BC33" s="895"/>
      <c r="BD33" s="895"/>
      <c r="BE33" s="896" t="s">
        <v>412</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2">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2">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2">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2">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2">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2">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2">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2">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2">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2">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2">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2">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2">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2">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2">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2">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2">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2">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2">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2">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2">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2">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2">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2">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2">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2">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2">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5">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2">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413</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5">
      <c r="A63" s="243" t="s">
        <v>392</v>
      </c>
      <c r="B63" s="853" t="s">
        <v>414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1924</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175</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5">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2">
      <c r="A66" s="791" t="s">
        <v>416</v>
      </c>
      <c r="B66" s="792"/>
      <c r="C66" s="792"/>
      <c r="D66" s="792"/>
      <c r="E66" s="792"/>
      <c r="F66" s="792"/>
      <c r="G66" s="792"/>
      <c r="H66" s="792"/>
      <c r="I66" s="792"/>
      <c r="J66" s="792"/>
      <c r="K66" s="792"/>
      <c r="L66" s="792"/>
      <c r="M66" s="792"/>
      <c r="N66" s="792"/>
      <c r="O66" s="792"/>
      <c r="P66" s="793"/>
      <c r="Q66" s="797" t="s">
        <v>417</v>
      </c>
      <c r="R66" s="798"/>
      <c r="S66" s="798"/>
      <c r="T66" s="798"/>
      <c r="U66" s="799"/>
      <c r="V66" s="797" t="s">
        <v>418</v>
      </c>
      <c r="W66" s="798"/>
      <c r="X66" s="798"/>
      <c r="Y66" s="798"/>
      <c r="Z66" s="799"/>
      <c r="AA66" s="797" t="s">
        <v>419</v>
      </c>
      <c r="AB66" s="798"/>
      <c r="AC66" s="798"/>
      <c r="AD66" s="798"/>
      <c r="AE66" s="799"/>
      <c r="AF66" s="918" t="s">
        <v>420</v>
      </c>
      <c r="AG66" s="879"/>
      <c r="AH66" s="879"/>
      <c r="AI66" s="879"/>
      <c r="AJ66" s="919"/>
      <c r="AK66" s="797" t="s">
        <v>421</v>
      </c>
      <c r="AL66" s="792"/>
      <c r="AM66" s="792"/>
      <c r="AN66" s="792"/>
      <c r="AO66" s="793"/>
      <c r="AP66" s="797" t="s">
        <v>422</v>
      </c>
      <c r="AQ66" s="798"/>
      <c r="AR66" s="798"/>
      <c r="AS66" s="798"/>
      <c r="AT66" s="799"/>
      <c r="AU66" s="797" t="s">
        <v>423</v>
      </c>
      <c r="AV66" s="798"/>
      <c r="AW66" s="798"/>
      <c r="AX66" s="798"/>
      <c r="AY66" s="799"/>
      <c r="AZ66" s="797" t="s">
        <v>380</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2">
      <c r="A68" s="239">
        <v>1</v>
      </c>
      <c r="B68" s="933" t="s">
        <v>584</v>
      </c>
      <c r="C68" s="934"/>
      <c r="D68" s="934"/>
      <c r="E68" s="934"/>
      <c r="F68" s="934"/>
      <c r="G68" s="934"/>
      <c r="H68" s="934"/>
      <c r="I68" s="934"/>
      <c r="J68" s="934"/>
      <c r="K68" s="934"/>
      <c r="L68" s="934"/>
      <c r="M68" s="934"/>
      <c r="N68" s="934"/>
      <c r="O68" s="934"/>
      <c r="P68" s="935"/>
      <c r="Q68" s="936">
        <v>12683</v>
      </c>
      <c r="R68" s="930"/>
      <c r="S68" s="930"/>
      <c r="T68" s="930"/>
      <c r="U68" s="930"/>
      <c r="V68" s="930">
        <v>10355</v>
      </c>
      <c r="W68" s="930"/>
      <c r="X68" s="930"/>
      <c r="Y68" s="930"/>
      <c r="Z68" s="930"/>
      <c r="AA68" s="930">
        <v>2328</v>
      </c>
      <c r="AB68" s="930"/>
      <c r="AC68" s="930"/>
      <c r="AD68" s="930"/>
      <c r="AE68" s="930"/>
      <c r="AF68" s="930">
        <v>2328</v>
      </c>
      <c r="AG68" s="930"/>
      <c r="AH68" s="930"/>
      <c r="AI68" s="930"/>
      <c r="AJ68" s="930"/>
      <c r="AK68" s="930" t="s">
        <v>516</v>
      </c>
      <c r="AL68" s="930"/>
      <c r="AM68" s="930"/>
      <c r="AN68" s="930"/>
      <c r="AO68" s="930"/>
      <c r="AP68" s="930" t="s">
        <v>516</v>
      </c>
      <c r="AQ68" s="930"/>
      <c r="AR68" s="930"/>
      <c r="AS68" s="930"/>
      <c r="AT68" s="930"/>
      <c r="AU68" s="930" t="s">
        <v>516</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2">
      <c r="A69" s="241">
        <v>2</v>
      </c>
      <c r="B69" s="937" t="s">
        <v>585</v>
      </c>
      <c r="C69" s="938"/>
      <c r="D69" s="938"/>
      <c r="E69" s="938"/>
      <c r="F69" s="938"/>
      <c r="G69" s="938"/>
      <c r="H69" s="938"/>
      <c r="I69" s="938"/>
      <c r="J69" s="938"/>
      <c r="K69" s="938"/>
      <c r="L69" s="938"/>
      <c r="M69" s="938"/>
      <c r="N69" s="938"/>
      <c r="O69" s="938"/>
      <c r="P69" s="939"/>
      <c r="Q69" s="940">
        <v>12</v>
      </c>
      <c r="R69" s="894"/>
      <c r="S69" s="894"/>
      <c r="T69" s="894"/>
      <c r="U69" s="894"/>
      <c r="V69" s="894">
        <v>11</v>
      </c>
      <c r="W69" s="894"/>
      <c r="X69" s="894"/>
      <c r="Y69" s="894"/>
      <c r="Z69" s="894"/>
      <c r="AA69" s="894">
        <v>1</v>
      </c>
      <c r="AB69" s="894"/>
      <c r="AC69" s="894"/>
      <c r="AD69" s="894"/>
      <c r="AE69" s="894"/>
      <c r="AF69" s="894">
        <v>1</v>
      </c>
      <c r="AG69" s="894"/>
      <c r="AH69" s="894"/>
      <c r="AI69" s="894"/>
      <c r="AJ69" s="894"/>
      <c r="AK69" s="894" t="s">
        <v>516</v>
      </c>
      <c r="AL69" s="894"/>
      <c r="AM69" s="894"/>
      <c r="AN69" s="894"/>
      <c r="AO69" s="894"/>
      <c r="AP69" s="894" t="s">
        <v>516</v>
      </c>
      <c r="AQ69" s="894"/>
      <c r="AR69" s="894"/>
      <c r="AS69" s="894"/>
      <c r="AT69" s="894"/>
      <c r="AU69" s="894" t="s">
        <v>516</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2">
      <c r="A70" s="241">
        <v>3</v>
      </c>
      <c r="B70" s="937" t="s">
        <v>586</v>
      </c>
      <c r="C70" s="938"/>
      <c r="D70" s="938"/>
      <c r="E70" s="938"/>
      <c r="F70" s="938"/>
      <c r="G70" s="938"/>
      <c r="H70" s="938"/>
      <c r="I70" s="938"/>
      <c r="J70" s="938"/>
      <c r="K70" s="938"/>
      <c r="L70" s="938"/>
      <c r="M70" s="938"/>
      <c r="N70" s="938"/>
      <c r="O70" s="938"/>
      <c r="P70" s="939"/>
      <c r="Q70" s="940">
        <v>21</v>
      </c>
      <c r="R70" s="894"/>
      <c r="S70" s="894"/>
      <c r="T70" s="894"/>
      <c r="U70" s="894"/>
      <c r="V70" s="894">
        <v>21</v>
      </c>
      <c r="W70" s="894"/>
      <c r="X70" s="894"/>
      <c r="Y70" s="894"/>
      <c r="Z70" s="894"/>
      <c r="AA70" s="894">
        <v>0</v>
      </c>
      <c r="AB70" s="894"/>
      <c r="AC70" s="894"/>
      <c r="AD70" s="894"/>
      <c r="AE70" s="894"/>
      <c r="AF70" s="894">
        <v>0</v>
      </c>
      <c r="AG70" s="894"/>
      <c r="AH70" s="894"/>
      <c r="AI70" s="894"/>
      <c r="AJ70" s="894"/>
      <c r="AK70" s="894">
        <v>21</v>
      </c>
      <c r="AL70" s="894"/>
      <c r="AM70" s="894"/>
      <c r="AN70" s="894"/>
      <c r="AO70" s="894"/>
      <c r="AP70" s="894" t="s">
        <v>516</v>
      </c>
      <c r="AQ70" s="894"/>
      <c r="AR70" s="894"/>
      <c r="AS70" s="894"/>
      <c r="AT70" s="894"/>
      <c r="AU70" s="894" t="s">
        <v>516</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2">
      <c r="A71" s="241">
        <v>4</v>
      </c>
      <c r="B71" s="937" t="s">
        <v>587</v>
      </c>
      <c r="C71" s="938"/>
      <c r="D71" s="938"/>
      <c r="E71" s="938"/>
      <c r="F71" s="938"/>
      <c r="G71" s="938"/>
      <c r="H71" s="938"/>
      <c r="I71" s="938"/>
      <c r="J71" s="938"/>
      <c r="K71" s="938"/>
      <c r="L71" s="938"/>
      <c r="M71" s="938"/>
      <c r="N71" s="938"/>
      <c r="O71" s="938"/>
      <c r="P71" s="939"/>
      <c r="Q71" s="940">
        <v>661</v>
      </c>
      <c r="R71" s="894"/>
      <c r="S71" s="894"/>
      <c r="T71" s="894"/>
      <c r="U71" s="894"/>
      <c r="V71" s="894">
        <v>535</v>
      </c>
      <c r="W71" s="894"/>
      <c r="X71" s="894"/>
      <c r="Y71" s="894"/>
      <c r="Z71" s="894"/>
      <c r="AA71" s="894">
        <v>126</v>
      </c>
      <c r="AB71" s="894"/>
      <c r="AC71" s="894"/>
      <c r="AD71" s="894"/>
      <c r="AE71" s="894"/>
      <c r="AF71" s="894">
        <v>126</v>
      </c>
      <c r="AG71" s="894"/>
      <c r="AH71" s="894"/>
      <c r="AI71" s="894"/>
      <c r="AJ71" s="894"/>
      <c r="AK71" s="894" t="s">
        <v>516</v>
      </c>
      <c r="AL71" s="894"/>
      <c r="AM71" s="894"/>
      <c r="AN71" s="894"/>
      <c r="AO71" s="894"/>
      <c r="AP71" s="894" t="s">
        <v>516</v>
      </c>
      <c r="AQ71" s="894"/>
      <c r="AR71" s="894"/>
      <c r="AS71" s="894"/>
      <c r="AT71" s="894"/>
      <c r="AU71" s="894" t="s">
        <v>516</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2">
      <c r="A72" s="241">
        <v>5</v>
      </c>
      <c r="B72" s="937" t="s">
        <v>588</v>
      </c>
      <c r="C72" s="938"/>
      <c r="D72" s="938"/>
      <c r="E72" s="938"/>
      <c r="F72" s="938"/>
      <c r="G72" s="938"/>
      <c r="H72" s="938"/>
      <c r="I72" s="938"/>
      <c r="J72" s="938"/>
      <c r="K72" s="938"/>
      <c r="L72" s="938"/>
      <c r="M72" s="938"/>
      <c r="N72" s="938"/>
      <c r="O72" s="938"/>
      <c r="P72" s="939"/>
      <c r="Q72" s="940">
        <v>835177</v>
      </c>
      <c r="R72" s="894"/>
      <c r="S72" s="894"/>
      <c r="T72" s="894"/>
      <c r="U72" s="894"/>
      <c r="V72" s="894">
        <v>803839</v>
      </c>
      <c r="W72" s="894"/>
      <c r="X72" s="894"/>
      <c r="Y72" s="894"/>
      <c r="Z72" s="894"/>
      <c r="AA72" s="894">
        <v>31338</v>
      </c>
      <c r="AB72" s="894"/>
      <c r="AC72" s="894"/>
      <c r="AD72" s="894"/>
      <c r="AE72" s="894"/>
      <c r="AF72" s="894">
        <v>31338</v>
      </c>
      <c r="AG72" s="894"/>
      <c r="AH72" s="894"/>
      <c r="AI72" s="894"/>
      <c r="AJ72" s="894"/>
      <c r="AK72" s="894">
        <v>7164</v>
      </c>
      <c r="AL72" s="894"/>
      <c r="AM72" s="894"/>
      <c r="AN72" s="894"/>
      <c r="AO72" s="894"/>
      <c r="AP72" s="894" t="s">
        <v>516</v>
      </c>
      <c r="AQ72" s="894"/>
      <c r="AR72" s="894"/>
      <c r="AS72" s="894"/>
      <c r="AT72" s="894"/>
      <c r="AU72" s="894" t="s">
        <v>516</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2">
      <c r="A73" s="241">
        <v>6</v>
      </c>
      <c r="B73" s="937" t="s">
        <v>589</v>
      </c>
      <c r="C73" s="938"/>
      <c r="D73" s="938"/>
      <c r="E73" s="938"/>
      <c r="F73" s="938"/>
      <c r="G73" s="938"/>
      <c r="H73" s="938"/>
      <c r="I73" s="938"/>
      <c r="J73" s="938"/>
      <c r="K73" s="938"/>
      <c r="L73" s="938"/>
      <c r="M73" s="938"/>
      <c r="N73" s="938"/>
      <c r="O73" s="938"/>
      <c r="P73" s="939"/>
      <c r="Q73" s="940">
        <v>512</v>
      </c>
      <c r="R73" s="894"/>
      <c r="S73" s="894"/>
      <c r="T73" s="894"/>
      <c r="U73" s="894"/>
      <c r="V73" s="894">
        <v>477</v>
      </c>
      <c r="W73" s="894"/>
      <c r="X73" s="894"/>
      <c r="Y73" s="894"/>
      <c r="Z73" s="894"/>
      <c r="AA73" s="894">
        <v>35</v>
      </c>
      <c r="AB73" s="894"/>
      <c r="AC73" s="894"/>
      <c r="AD73" s="894"/>
      <c r="AE73" s="894"/>
      <c r="AF73" s="894">
        <v>35</v>
      </c>
      <c r="AG73" s="894"/>
      <c r="AH73" s="894"/>
      <c r="AI73" s="894"/>
      <c r="AJ73" s="894"/>
      <c r="AK73" s="894" t="s">
        <v>516</v>
      </c>
      <c r="AL73" s="894"/>
      <c r="AM73" s="894"/>
      <c r="AN73" s="894"/>
      <c r="AO73" s="894"/>
      <c r="AP73" s="894" t="s">
        <v>516</v>
      </c>
      <c r="AQ73" s="894"/>
      <c r="AR73" s="894"/>
      <c r="AS73" s="894"/>
      <c r="AT73" s="894"/>
      <c r="AU73" s="894" t="s">
        <v>516</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2">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2">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2">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2">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2">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2">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2">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2">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2">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2">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2">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2">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2">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2">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5">
      <c r="A88" s="243" t="s">
        <v>392</v>
      </c>
      <c r="B88" s="853" t="s">
        <v>424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53" t="s">
        <v>425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2">
      <c r="A109" s="976" t="s">
        <v>432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433</v>
      </c>
      <c r="AB109" s="957"/>
      <c r="AC109" s="957"/>
      <c r="AD109" s="957"/>
      <c r="AE109" s="958"/>
      <c r="AF109" s="956" t="s">
        <v>434</v>
      </c>
      <c r="AG109" s="957"/>
      <c r="AH109" s="957"/>
      <c r="AI109" s="957"/>
      <c r="AJ109" s="958"/>
      <c r="AK109" s="956" t="s">
        <v>307</v>
      </c>
      <c r="AL109" s="957"/>
      <c r="AM109" s="957"/>
      <c r="AN109" s="957"/>
      <c r="AO109" s="958"/>
      <c r="AP109" s="956" t="s">
        <v>435</v>
      </c>
      <c r="AQ109" s="957"/>
      <c r="AR109" s="957"/>
      <c r="AS109" s="957"/>
      <c r="AT109" s="959"/>
      <c r="AU109" s="976" t="s">
        <v>432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433</v>
      </c>
      <c r="BR109" s="957"/>
      <c r="BS109" s="957"/>
      <c r="BT109" s="957"/>
      <c r="BU109" s="958"/>
      <c r="BV109" s="956" t="s">
        <v>434</v>
      </c>
      <c r="BW109" s="957"/>
      <c r="BX109" s="957"/>
      <c r="BY109" s="957"/>
      <c r="BZ109" s="958"/>
      <c r="CA109" s="956" t="s">
        <v>307</v>
      </c>
      <c r="CB109" s="957"/>
      <c r="CC109" s="957"/>
      <c r="CD109" s="957"/>
      <c r="CE109" s="958"/>
      <c r="CF109" s="977" t="s">
        <v>435</v>
      </c>
      <c r="CG109" s="977"/>
      <c r="CH109" s="977"/>
      <c r="CI109" s="977"/>
      <c r="CJ109" s="977"/>
      <c r="CK109" s="956" t="s">
        <v>436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433</v>
      </c>
      <c r="DH109" s="957"/>
      <c r="DI109" s="957"/>
      <c r="DJ109" s="957"/>
      <c r="DK109" s="958"/>
      <c r="DL109" s="956" t="s">
        <v>434</v>
      </c>
      <c r="DM109" s="957"/>
      <c r="DN109" s="957"/>
      <c r="DO109" s="957"/>
      <c r="DP109" s="958"/>
      <c r="DQ109" s="956" t="s">
        <v>307</v>
      </c>
      <c r="DR109" s="957"/>
      <c r="DS109" s="957"/>
      <c r="DT109" s="957"/>
      <c r="DU109" s="958"/>
      <c r="DV109" s="956" t="s">
        <v>435</v>
      </c>
      <c r="DW109" s="957"/>
      <c r="DX109" s="957"/>
      <c r="DY109" s="957"/>
      <c r="DZ109" s="959"/>
    </row>
    <row r="110" spans="1:131" s="233" customFormat="1" ht="26.25" customHeight="1" x14ac:dyDescent="0.2">
      <c r="A110" s="960" t="s">
        <v>437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833696</v>
      </c>
      <c r="AB110" s="964"/>
      <c r="AC110" s="964"/>
      <c r="AD110" s="964"/>
      <c r="AE110" s="965"/>
      <c r="AF110" s="966">
        <v>837172</v>
      </c>
      <c r="AG110" s="964"/>
      <c r="AH110" s="964"/>
      <c r="AI110" s="964"/>
      <c r="AJ110" s="965"/>
      <c r="AK110" s="966">
        <v>822605</v>
      </c>
      <c r="AL110" s="964"/>
      <c r="AM110" s="964"/>
      <c r="AN110" s="964"/>
      <c r="AO110" s="965"/>
      <c r="AP110" s="967">
        <v>12.7</v>
      </c>
      <c r="AQ110" s="968"/>
      <c r="AR110" s="968"/>
      <c r="AS110" s="968"/>
      <c r="AT110" s="969"/>
      <c r="AU110" s="970" t="s">
        <v>72</v>
      </c>
      <c r="AV110" s="971"/>
      <c r="AW110" s="971"/>
      <c r="AX110" s="971"/>
      <c r="AY110" s="971"/>
      <c r="AZ110" s="993" t="s">
        <v>438</v>
      </c>
      <c r="BA110" s="961"/>
      <c r="BB110" s="961"/>
      <c r="BC110" s="961"/>
      <c r="BD110" s="961"/>
      <c r="BE110" s="961"/>
      <c r="BF110" s="961"/>
      <c r="BG110" s="961"/>
      <c r="BH110" s="961"/>
      <c r="BI110" s="961"/>
      <c r="BJ110" s="961"/>
      <c r="BK110" s="961"/>
      <c r="BL110" s="961"/>
      <c r="BM110" s="961"/>
      <c r="BN110" s="961"/>
      <c r="BO110" s="961"/>
      <c r="BP110" s="962"/>
      <c r="BQ110" s="994">
        <v>9839418</v>
      </c>
      <c r="BR110" s="995"/>
      <c r="BS110" s="995"/>
      <c r="BT110" s="995"/>
      <c r="BU110" s="995"/>
      <c r="BV110" s="995">
        <v>10399715</v>
      </c>
      <c r="BW110" s="995"/>
      <c r="BX110" s="995"/>
      <c r="BY110" s="995"/>
      <c r="BZ110" s="995"/>
      <c r="CA110" s="995">
        <v>10884742</v>
      </c>
      <c r="CB110" s="995"/>
      <c r="CC110" s="995"/>
      <c r="CD110" s="995"/>
      <c r="CE110" s="995"/>
      <c r="CF110" s="1008">
        <v>168.5</v>
      </c>
      <c r="CG110" s="1009"/>
      <c r="CH110" s="1009"/>
      <c r="CI110" s="1009"/>
      <c r="CJ110" s="1009"/>
      <c r="CK110" s="1010" t="s">
        <v>439</v>
      </c>
      <c r="CL110" s="1011"/>
      <c r="CM110" s="993" t="s">
        <v>440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394</v>
      </c>
      <c r="DH110" s="995"/>
      <c r="DI110" s="995"/>
      <c r="DJ110" s="995"/>
      <c r="DK110" s="995"/>
      <c r="DL110" s="995" t="s">
        <v>394</v>
      </c>
      <c r="DM110" s="995"/>
      <c r="DN110" s="995"/>
      <c r="DO110" s="995"/>
      <c r="DP110" s="995"/>
      <c r="DQ110" s="995" t="s">
        <v>175</v>
      </c>
      <c r="DR110" s="995"/>
      <c r="DS110" s="995"/>
      <c r="DT110" s="995"/>
      <c r="DU110" s="995"/>
      <c r="DV110" s="996" t="s">
        <v>394</v>
      </c>
      <c r="DW110" s="996"/>
      <c r="DX110" s="996"/>
      <c r="DY110" s="996"/>
      <c r="DZ110" s="997"/>
    </row>
    <row r="111" spans="1:131" s="233" customFormat="1" ht="26.25" customHeight="1" x14ac:dyDescent="0.2">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394</v>
      </c>
      <c r="AB111" s="1002"/>
      <c r="AC111" s="1002"/>
      <c r="AD111" s="1002"/>
      <c r="AE111" s="1003"/>
      <c r="AF111" s="1004" t="s">
        <v>394</v>
      </c>
      <c r="AG111" s="1002"/>
      <c r="AH111" s="1002"/>
      <c r="AI111" s="1002"/>
      <c r="AJ111" s="1003"/>
      <c r="AK111" s="1004" t="s">
        <v>394</v>
      </c>
      <c r="AL111" s="1002"/>
      <c r="AM111" s="1002"/>
      <c r="AN111" s="1002"/>
      <c r="AO111" s="1003"/>
      <c r="AP111" s="1005" t="s">
        <v>175</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v>2178</v>
      </c>
      <c r="BR111" s="990"/>
      <c r="BS111" s="990"/>
      <c r="BT111" s="990"/>
      <c r="BU111" s="990"/>
      <c r="BV111" s="990" t="s">
        <v>175</v>
      </c>
      <c r="BW111" s="990"/>
      <c r="BX111" s="990"/>
      <c r="BY111" s="990"/>
      <c r="BZ111" s="990"/>
      <c r="CA111" s="990" t="s">
        <v>175</v>
      </c>
      <c r="CB111" s="990"/>
      <c r="CC111" s="990"/>
      <c r="CD111" s="990"/>
      <c r="CE111" s="990"/>
      <c r="CF111" s="984" t="s">
        <v>394</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394</v>
      </c>
      <c r="DH111" s="990"/>
      <c r="DI111" s="990"/>
      <c r="DJ111" s="990"/>
      <c r="DK111" s="990"/>
      <c r="DL111" s="990" t="s">
        <v>444</v>
      </c>
      <c r="DM111" s="990"/>
      <c r="DN111" s="990"/>
      <c r="DO111" s="990"/>
      <c r="DP111" s="990"/>
      <c r="DQ111" s="990" t="s">
        <v>445</v>
      </c>
      <c r="DR111" s="990"/>
      <c r="DS111" s="990"/>
      <c r="DT111" s="990"/>
      <c r="DU111" s="990"/>
      <c r="DV111" s="991" t="s">
        <v>444</v>
      </c>
      <c r="DW111" s="991"/>
      <c r="DX111" s="991"/>
      <c r="DY111" s="991"/>
      <c r="DZ111" s="992"/>
    </row>
    <row r="112" spans="1:131" s="233" customFormat="1" ht="26.25" customHeight="1" x14ac:dyDescent="0.2">
      <c r="A112" s="1016" t="s">
        <v>446</v>
      </c>
      <c r="B112" s="1017"/>
      <c r="C112" s="987" t="s">
        <v>447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394</v>
      </c>
      <c r="AB112" s="1023"/>
      <c r="AC112" s="1023"/>
      <c r="AD112" s="1023"/>
      <c r="AE112" s="1024"/>
      <c r="AF112" s="1025" t="s">
        <v>175</v>
      </c>
      <c r="AG112" s="1023"/>
      <c r="AH112" s="1023"/>
      <c r="AI112" s="1023"/>
      <c r="AJ112" s="1024"/>
      <c r="AK112" s="1025" t="s">
        <v>445</v>
      </c>
      <c r="AL112" s="1023"/>
      <c r="AM112" s="1023"/>
      <c r="AN112" s="1023"/>
      <c r="AO112" s="1024"/>
      <c r="AP112" s="1026" t="s">
        <v>394</v>
      </c>
      <c r="AQ112" s="1027"/>
      <c r="AR112" s="1027"/>
      <c r="AS112" s="1027"/>
      <c r="AT112" s="1028"/>
      <c r="AU112" s="972"/>
      <c r="AV112" s="973"/>
      <c r="AW112" s="973"/>
      <c r="AX112" s="973"/>
      <c r="AY112" s="973"/>
      <c r="AZ112" s="986" t="s">
        <v>448</v>
      </c>
      <c r="BA112" s="987"/>
      <c r="BB112" s="987"/>
      <c r="BC112" s="987"/>
      <c r="BD112" s="987"/>
      <c r="BE112" s="987"/>
      <c r="BF112" s="987"/>
      <c r="BG112" s="987"/>
      <c r="BH112" s="987"/>
      <c r="BI112" s="987"/>
      <c r="BJ112" s="987"/>
      <c r="BK112" s="987"/>
      <c r="BL112" s="987"/>
      <c r="BM112" s="987"/>
      <c r="BN112" s="987"/>
      <c r="BO112" s="987"/>
      <c r="BP112" s="988"/>
      <c r="BQ112" s="989">
        <v>9965461</v>
      </c>
      <c r="BR112" s="990"/>
      <c r="BS112" s="990"/>
      <c r="BT112" s="990"/>
      <c r="BU112" s="990"/>
      <c r="BV112" s="990">
        <v>9844019</v>
      </c>
      <c r="BW112" s="990"/>
      <c r="BX112" s="990"/>
      <c r="BY112" s="990"/>
      <c r="BZ112" s="990"/>
      <c r="CA112" s="990">
        <v>9508240</v>
      </c>
      <c r="CB112" s="990"/>
      <c r="CC112" s="990"/>
      <c r="CD112" s="990"/>
      <c r="CE112" s="990"/>
      <c r="CF112" s="984">
        <v>147.19999999999999</v>
      </c>
      <c r="CG112" s="985"/>
      <c r="CH112" s="985"/>
      <c r="CI112" s="985"/>
      <c r="CJ112" s="985"/>
      <c r="CK112" s="1012"/>
      <c r="CL112" s="1013"/>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445</v>
      </c>
      <c r="DH112" s="990"/>
      <c r="DI112" s="990"/>
      <c r="DJ112" s="990"/>
      <c r="DK112" s="990"/>
      <c r="DL112" s="990" t="s">
        <v>394</v>
      </c>
      <c r="DM112" s="990"/>
      <c r="DN112" s="990"/>
      <c r="DO112" s="990"/>
      <c r="DP112" s="990"/>
      <c r="DQ112" s="990" t="s">
        <v>444</v>
      </c>
      <c r="DR112" s="990"/>
      <c r="DS112" s="990"/>
      <c r="DT112" s="990"/>
      <c r="DU112" s="990"/>
      <c r="DV112" s="991" t="s">
        <v>394</v>
      </c>
      <c r="DW112" s="991"/>
      <c r="DX112" s="991"/>
      <c r="DY112" s="991"/>
      <c r="DZ112" s="992"/>
    </row>
    <row r="113" spans="1:130" s="233" customFormat="1" ht="26.25" customHeight="1" x14ac:dyDescent="0.2">
      <c r="A113" s="1018"/>
      <c r="B113" s="1019"/>
      <c r="C113" s="987" t="s">
        <v>450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730635</v>
      </c>
      <c r="AB113" s="1002"/>
      <c r="AC113" s="1002"/>
      <c r="AD113" s="1002"/>
      <c r="AE113" s="1003"/>
      <c r="AF113" s="1004">
        <v>702662</v>
      </c>
      <c r="AG113" s="1002"/>
      <c r="AH113" s="1002"/>
      <c r="AI113" s="1002"/>
      <c r="AJ113" s="1003"/>
      <c r="AK113" s="1004">
        <v>692824</v>
      </c>
      <c r="AL113" s="1002"/>
      <c r="AM113" s="1002"/>
      <c r="AN113" s="1002"/>
      <c r="AO113" s="1003"/>
      <c r="AP113" s="1005">
        <v>10.7</v>
      </c>
      <c r="AQ113" s="1006"/>
      <c r="AR113" s="1006"/>
      <c r="AS113" s="1006"/>
      <c r="AT113" s="1007"/>
      <c r="AU113" s="972"/>
      <c r="AV113" s="973"/>
      <c r="AW113" s="973"/>
      <c r="AX113" s="973"/>
      <c r="AY113" s="973"/>
      <c r="AZ113" s="986" t="s">
        <v>451</v>
      </c>
      <c r="BA113" s="987"/>
      <c r="BB113" s="987"/>
      <c r="BC113" s="987"/>
      <c r="BD113" s="987"/>
      <c r="BE113" s="987"/>
      <c r="BF113" s="987"/>
      <c r="BG113" s="987"/>
      <c r="BH113" s="987"/>
      <c r="BI113" s="987"/>
      <c r="BJ113" s="987"/>
      <c r="BK113" s="987"/>
      <c r="BL113" s="987"/>
      <c r="BM113" s="987"/>
      <c r="BN113" s="987"/>
      <c r="BO113" s="987"/>
      <c r="BP113" s="988"/>
      <c r="BQ113" s="989" t="s">
        <v>445</v>
      </c>
      <c r="BR113" s="990"/>
      <c r="BS113" s="990"/>
      <c r="BT113" s="990"/>
      <c r="BU113" s="990"/>
      <c r="BV113" s="990" t="s">
        <v>175</v>
      </c>
      <c r="BW113" s="990"/>
      <c r="BX113" s="990"/>
      <c r="BY113" s="990"/>
      <c r="BZ113" s="990"/>
      <c r="CA113" s="990" t="s">
        <v>175</v>
      </c>
      <c r="CB113" s="990"/>
      <c r="CC113" s="990"/>
      <c r="CD113" s="990"/>
      <c r="CE113" s="990"/>
      <c r="CF113" s="984" t="s">
        <v>444</v>
      </c>
      <c r="CG113" s="985"/>
      <c r="CH113" s="985"/>
      <c r="CI113" s="985"/>
      <c r="CJ113" s="985"/>
      <c r="CK113" s="1012"/>
      <c r="CL113" s="1013"/>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175</v>
      </c>
      <c r="DH113" s="1023"/>
      <c r="DI113" s="1023"/>
      <c r="DJ113" s="1023"/>
      <c r="DK113" s="1024"/>
      <c r="DL113" s="1025" t="s">
        <v>175</v>
      </c>
      <c r="DM113" s="1023"/>
      <c r="DN113" s="1023"/>
      <c r="DO113" s="1023"/>
      <c r="DP113" s="1024"/>
      <c r="DQ113" s="1025" t="s">
        <v>175</v>
      </c>
      <c r="DR113" s="1023"/>
      <c r="DS113" s="1023"/>
      <c r="DT113" s="1023"/>
      <c r="DU113" s="1024"/>
      <c r="DV113" s="1026" t="s">
        <v>444</v>
      </c>
      <c r="DW113" s="1027"/>
      <c r="DX113" s="1027"/>
      <c r="DY113" s="1027"/>
      <c r="DZ113" s="1028"/>
    </row>
    <row r="114" spans="1:130" s="233" customFormat="1" ht="26.25" customHeight="1" x14ac:dyDescent="0.2">
      <c r="A114" s="1018"/>
      <c r="B114" s="1019"/>
      <c r="C114" s="987" t="s">
        <v>453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175</v>
      </c>
      <c r="AB114" s="1023"/>
      <c r="AC114" s="1023"/>
      <c r="AD114" s="1023"/>
      <c r="AE114" s="1024"/>
      <c r="AF114" s="1025" t="s">
        <v>394</v>
      </c>
      <c r="AG114" s="1023"/>
      <c r="AH114" s="1023"/>
      <c r="AI114" s="1023"/>
      <c r="AJ114" s="1024"/>
      <c r="AK114" s="1025" t="s">
        <v>175</v>
      </c>
      <c r="AL114" s="1023"/>
      <c r="AM114" s="1023"/>
      <c r="AN114" s="1023"/>
      <c r="AO114" s="1024"/>
      <c r="AP114" s="1026" t="s">
        <v>444</v>
      </c>
      <c r="AQ114" s="1027"/>
      <c r="AR114" s="1027"/>
      <c r="AS114" s="1027"/>
      <c r="AT114" s="1028"/>
      <c r="AU114" s="972"/>
      <c r="AV114" s="973"/>
      <c r="AW114" s="973"/>
      <c r="AX114" s="973"/>
      <c r="AY114" s="973"/>
      <c r="AZ114" s="986" t="s">
        <v>454</v>
      </c>
      <c r="BA114" s="987"/>
      <c r="BB114" s="987"/>
      <c r="BC114" s="987"/>
      <c r="BD114" s="987"/>
      <c r="BE114" s="987"/>
      <c r="BF114" s="987"/>
      <c r="BG114" s="987"/>
      <c r="BH114" s="987"/>
      <c r="BI114" s="987"/>
      <c r="BJ114" s="987"/>
      <c r="BK114" s="987"/>
      <c r="BL114" s="987"/>
      <c r="BM114" s="987"/>
      <c r="BN114" s="987"/>
      <c r="BO114" s="987"/>
      <c r="BP114" s="988"/>
      <c r="BQ114" s="989">
        <v>1136598</v>
      </c>
      <c r="BR114" s="990"/>
      <c r="BS114" s="990"/>
      <c r="BT114" s="990"/>
      <c r="BU114" s="990"/>
      <c r="BV114" s="990">
        <v>1135596</v>
      </c>
      <c r="BW114" s="990"/>
      <c r="BX114" s="990"/>
      <c r="BY114" s="990"/>
      <c r="BZ114" s="990"/>
      <c r="CA114" s="990">
        <v>1041124</v>
      </c>
      <c r="CB114" s="990"/>
      <c r="CC114" s="990"/>
      <c r="CD114" s="990"/>
      <c r="CE114" s="990"/>
      <c r="CF114" s="984">
        <v>16.100000000000001</v>
      </c>
      <c r="CG114" s="985"/>
      <c r="CH114" s="985"/>
      <c r="CI114" s="985"/>
      <c r="CJ114" s="985"/>
      <c r="CK114" s="1012"/>
      <c r="CL114" s="1013"/>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175</v>
      </c>
      <c r="DH114" s="1023"/>
      <c r="DI114" s="1023"/>
      <c r="DJ114" s="1023"/>
      <c r="DK114" s="1024"/>
      <c r="DL114" s="1025" t="s">
        <v>444</v>
      </c>
      <c r="DM114" s="1023"/>
      <c r="DN114" s="1023"/>
      <c r="DO114" s="1023"/>
      <c r="DP114" s="1024"/>
      <c r="DQ114" s="1025" t="s">
        <v>394</v>
      </c>
      <c r="DR114" s="1023"/>
      <c r="DS114" s="1023"/>
      <c r="DT114" s="1023"/>
      <c r="DU114" s="1024"/>
      <c r="DV114" s="1026" t="s">
        <v>394</v>
      </c>
      <c r="DW114" s="1027"/>
      <c r="DX114" s="1027"/>
      <c r="DY114" s="1027"/>
      <c r="DZ114" s="1028"/>
    </row>
    <row r="115" spans="1:130" s="233" customFormat="1" ht="26.25" customHeight="1" x14ac:dyDescent="0.2">
      <c r="A115" s="1018"/>
      <c r="B115" s="1019"/>
      <c r="C115" s="987" t="s">
        <v>456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2178</v>
      </c>
      <c r="AB115" s="1002"/>
      <c r="AC115" s="1002"/>
      <c r="AD115" s="1002"/>
      <c r="AE115" s="1003"/>
      <c r="AF115" s="1004">
        <v>2178</v>
      </c>
      <c r="AG115" s="1002"/>
      <c r="AH115" s="1002"/>
      <c r="AI115" s="1002"/>
      <c r="AJ115" s="1003"/>
      <c r="AK115" s="1004" t="s">
        <v>445</v>
      </c>
      <c r="AL115" s="1002"/>
      <c r="AM115" s="1002"/>
      <c r="AN115" s="1002"/>
      <c r="AO115" s="1003"/>
      <c r="AP115" s="1005" t="s">
        <v>175</v>
      </c>
      <c r="AQ115" s="1006"/>
      <c r="AR115" s="1006"/>
      <c r="AS115" s="1006"/>
      <c r="AT115" s="1007"/>
      <c r="AU115" s="972"/>
      <c r="AV115" s="973"/>
      <c r="AW115" s="973"/>
      <c r="AX115" s="973"/>
      <c r="AY115" s="973"/>
      <c r="AZ115" s="986" t="s">
        <v>457</v>
      </c>
      <c r="BA115" s="987"/>
      <c r="BB115" s="987"/>
      <c r="BC115" s="987"/>
      <c r="BD115" s="987"/>
      <c r="BE115" s="987"/>
      <c r="BF115" s="987"/>
      <c r="BG115" s="987"/>
      <c r="BH115" s="987"/>
      <c r="BI115" s="987"/>
      <c r="BJ115" s="987"/>
      <c r="BK115" s="987"/>
      <c r="BL115" s="987"/>
      <c r="BM115" s="987"/>
      <c r="BN115" s="987"/>
      <c r="BO115" s="987"/>
      <c r="BP115" s="988"/>
      <c r="BQ115" s="989" t="s">
        <v>394</v>
      </c>
      <c r="BR115" s="990"/>
      <c r="BS115" s="990"/>
      <c r="BT115" s="990"/>
      <c r="BU115" s="990"/>
      <c r="BV115" s="990" t="s">
        <v>445</v>
      </c>
      <c r="BW115" s="990"/>
      <c r="BX115" s="990"/>
      <c r="BY115" s="990"/>
      <c r="BZ115" s="990"/>
      <c r="CA115" s="990" t="s">
        <v>394</v>
      </c>
      <c r="CB115" s="990"/>
      <c r="CC115" s="990"/>
      <c r="CD115" s="990"/>
      <c r="CE115" s="990"/>
      <c r="CF115" s="984" t="s">
        <v>444</v>
      </c>
      <c r="CG115" s="985"/>
      <c r="CH115" s="985"/>
      <c r="CI115" s="985"/>
      <c r="CJ115" s="985"/>
      <c r="CK115" s="1012"/>
      <c r="CL115" s="1013"/>
      <c r="CM115" s="986" t="s">
        <v>458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444</v>
      </c>
      <c r="DH115" s="1023"/>
      <c r="DI115" s="1023"/>
      <c r="DJ115" s="1023"/>
      <c r="DK115" s="1024"/>
      <c r="DL115" s="1025" t="s">
        <v>445</v>
      </c>
      <c r="DM115" s="1023"/>
      <c r="DN115" s="1023"/>
      <c r="DO115" s="1023"/>
      <c r="DP115" s="1024"/>
      <c r="DQ115" s="1025" t="s">
        <v>175</v>
      </c>
      <c r="DR115" s="1023"/>
      <c r="DS115" s="1023"/>
      <c r="DT115" s="1023"/>
      <c r="DU115" s="1024"/>
      <c r="DV115" s="1026" t="s">
        <v>445</v>
      </c>
      <c r="DW115" s="1027"/>
      <c r="DX115" s="1027"/>
      <c r="DY115" s="1027"/>
      <c r="DZ115" s="1028"/>
    </row>
    <row r="116" spans="1:130" s="233" customFormat="1" ht="26.25" customHeight="1" x14ac:dyDescent="0.2">
      <c r="A116" s="1020"/>
      <c r="B116" s="1021"/>
      <c r="C116" s="1029" t="s">
        <v>459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175</v>
      </c>
      <c r="AB116" s="1023"/>
      <c r="AC116" s="1023"/>
      <c r="AD116" s="1023"/>
      <c r="AE116" s="1024"/>
      <c r="AF116" s="1025" t="s">
        <v>175</v>
      </c>
      <c r="AG116" s="1023"/>
      <c r="AH116" s="1023"/>
      <c r="AI116" s="1023"/>
      <c r="AJ116" s="1024"/>
      <c r="AK116" s="1025" t="s">
        <v>175</v>
      </c>
      <c r="AL116" s="1023"/>
      <c r="AM116" s="1023"/>
      <c r="AN116" s="1023"/>
      <c r="AO116" s="1024"/>
      <c r="AP116" s="1026" t="s">
        <v>175</v>
      </c>
      <c r="AQ116" s="1027"/>
      <c r="AR116" s="1027"/>
      <c r="AS116" s="1027"/>
      <c r="AT116" s="1028"/>
      <c r="AU116" s="972"/>
      <c r="AV116" s="973"/>
      <c r="AW116" s="973"/>
      <c r="AX116" s="973"/>
      <c r="AY116" s="973"/>
      <c r="AZ116" s="1031" t="s">
        <v>460</v>
      </c>
      <c r="BA116" s="1032"/>
      <c r="BB116" s="1032"/>
      <c r="BC116" s="1032"/>
      <c r="BD116" s="1032"/>
      <c r="BE116" s="1032"/>
      <c r="BF116" s="1032"/>
      <c r="BG116" s="1032"/>
      <c r="BH116" s="1032"/>
      <c r="BI116" s="1032"/>
      <c r="BJ116" s="1032"/>
      <c r="BK116" s="1032"/>
      <c r="BL116" s="1032"/>
      <c r="BM116" s="1032"/>
      <c r="BN116" s="1032"/>
      <c r="BO116" s="1032"/>
      <c r="BP116" s="1033"/>
      <c r="BQ116" s="989" t="s">
        <v>444</v>
      </c>
      <c r="BR116" s="990"/>
      <c r="BS116" s="990"/>
      <c r="BT116" s="990"/>
      <c r="BU116" s="990"/>
      <c r="BV116" s="990" t="s">
        <v>445</v>
      </c>
      <c r="BW116" s="990"/>
      <c r="BX116" s="990"/>
      <c r="BY116" s="990"/>
      <c r="BZ116" s="990"/>
      <c r="CA116" s="990" t="s">
        <v>444</v>
      </c>
      <c r="CB116" s="990"/>
      <c r="CC116" s="990"/>
      <c r="CD116" s="990"/>
      <c r="CE116" s="990"/>
      <c r="CF116" s="984" t="s">
        <v>394</v>
      </c>
      <c r="CG116" s="985"/>
      <c r="CH116" s="985"/>
      <c r="CI116" s="985"/>
      <c r="CJ116" s="985"/>
      <c r="CK116" s="1012"/>
      <c r="CL116" s="1013"/>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394</v>
      </c>
      <c r="DH116" s="1023"/>
      <c r="DI116" s="1023"/>
      <c r="DJ116" s="1023"/>
      <c r="DK116" s="1024"/>
      <c r="DL116" s="1025" t="s">
        <v>394</v>
      </c>
      <c r="DM116" s="1023"/>
      <c r="DN116" s="1023"/>
      <c r="DO116" s="1023"/>
      <c r="DP116" s="1024"/>
      <c r="DQ116" s="1025" t="s">
        <v>445</v>
      </c>
      <c r="DR116" s="1023"/>
      <c r="DS116" s="1023"/>
      <c r="DT116" s="1023"/>
      <c r="DU116" s="1024"/>
      <c r="DV116" s="1026" t="s">
        <v>394</v>
      </c>
      <c r="DW116" s="1027"/>
      <c r="DX116" s="1027"/>
      <c r="DY116" s="1027"/>
      <c r="DZ116" s="1028"/>
    </row>
    <row r="117" spans="1:130" s="233" customFormat="1" ht="26.25" customHeight="1" x14ac:dyDescent="0.2">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462</v>
      </c>
      <c r="Z117" s="958"/>
      <c r="AA117" s="1042">
        <v>1566509</v>
      </c>
      <c r="AB117" s="1043"/>
      <c r="AC117" s="1043"/>
      <c r="AD117" s="1043"/>
      <c r="AE117" s="1044"/>
      <c r="AF117" s="1045">
        <v>1542012</v>
      </c>
      <c r="AG117" s="1043"/>
      <c r="AH117" s="1043"/>
      <c r="AI117" s="1043"/>
      <c r="AJ117" s="1044"/>
      <c r="AK117" s="1045">
        <v>1515429</v>
      </c>
      <c r="AL117" s="1043"/>
      <c r="AM117" s="1043"/>
      <c r="AN117" s="1043"/>
      <c r="AO117" s="1044"/>
      <c r="AP117" s="1046"/>
      <c r="AQ117" s="1047"/>
      <c r="AR117" s="1047"/>
      <c r="AS117" s="1047"/>
      <c r="AT117" s="1048"/>
      <c r="AU117" s="972"/>
      <c r="AV117" s="973"/>
      <c r="AW117" s="973"/>
      <c r="AX117" s="973"/>
      <c r="AY117" s="973"/>
      <c r="AZ117" s="1038" t="s">
        <v>463</v>
      </c>
      <c r="BA117" s="1039"/>
      <c r="BB117" s="1039"/>
      <c r="BC117" s="1039"/>
      <c r="BD117" s="1039"/>
      <c r="BE117" s="1039"/>
      <c r="BF117" s="1039"/>
      <c r="BG117" s="1039"/>
      <c r="BH117" s="1039"/>
      <c r="BI117" s="1039"/>
      <c r="BJ117" s="1039"/>
      <c r="BK117" s="1039"/>
      <c r="BL117" s="1039"/>
      <c r="BM117" s="1039"/>
      <c r="BN117" s="1039"/>
      <c r="BO117" s="1039"/>
      <c r="BP117" s="1040"/>
      <c r="BQ117" s="989" t="s">
        <v>445</v>
      </c>
      <c r="BR117" s="990"/>
      <c r="BS117" s="990"/>
      <c r="BT117" s="990"/>
      <c r="BU117" s="990"/>
      <c r="BV117" s="990" t="s">
        <v>394</v>
      </c>
      <c r="BW117" s="990"/>
      <c r="BX117" s="990"/>
      <c r="BY117" s="990"/>
      <c r="BZ117" s="990"/>
      <c r="CA117" s="990" t="s">
        <v>444</v>
      </c>
      <c r="CB117" s="990"/>
      <c r="CC117" s="990"/>
      <c r="CD117" s="990"/>
      <c r="CE117" s="990"/>
      <c r="CF117" s="984" t="s">
        <v>445</v>
      </c>
      <c r="CG117" s="985"/>
      <c r="CH117" s="985"/>
      <c r="CI117" s="985"/>
      <c r="CJ117" s="985"/>
      <c r="CK117" s="1012"/>
      <c r="CL117" s="1013"/>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175</v>
      </c>
      <c r="DH117" s="1023"/>
      <c r="DI117" s="1023"/>
      <c r="DJ117" s="1023"/>
      <c r="DK117" s="1024"/>
      <c r="DL117" s="1025" t="s">
        <v>175</v>
      </c>
      <c r="DM117" s="1023"/>
      <c r="DN117" s="1023"/>
      <c r="DO117" s="1023"/>
      <c r="DP117" s="1024"/>
      <c r="DQ117" s="1025" t="s">
        <v>175</v>
      </c>
      <c r="DR117" s="1023"/>
      <c r="DS117" s="1023"/>
      <c r="DT117" s="1023"/>
      <c r="DU117" s="1024"/>
      <c r="DV117" s="1026" t="s">
        <v>175</v>
      </c>
      <c r="DW117" s="1027"/>
      <c r="DX117" s="1027"/>
      <c r="DY117" s="1027"/>
      <c r="DZ117" s="1028"/>
    </row>
    <row r="118" spans="1:130" s="233" customFormat="1" ht="26.25" customHeight="1" x14ac:dyDescent="0.2">
      <c r="A118" s="976" t="s">
        <v>436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433</v>
      </c>
      <c r="AB118" s="957"/>
      <c r="AC118" s="957"/>
      <c r="AD118" s="957"/>
      <c r="AE118" s="958"/>
      <c r="AF118" s="956" t="s">
        <v>434</v>
      </c>
      <c r="AG118" s="957"/>
      <c r="AH118" s="957"/>
      <c r="AI118" s="957"/>
      <c r="AJ118" s="958"/>
      <c r="AK118" s="956" t="s">
        <v>307</v>
      </c>
      <c r="AL118" s="957"/>
      <c r="AM118" s="957"/>
      <c r="AN118" s="957"/>
      <c r="AO118" s="958"/>
      <c r="AP118" s="1034" t="s">
        <v>435</v>
      </c>
      <c r="AQ118" s="1035"/>
      <c r="AR118" s="1035"/>
      <c r="AS118" s="1035"/>
      <c r="AT118" s="1036"/>
      <c r="AU118" s="972"/>
      <c r="AV118" s="973"/>
      <c r="AW118" s="973"/>
      <c r="AX118" s="973"/>
      <c r="AY118" s="973"/>
      <c r="AZ118" s="1037" t="s">
        <v>465</v>
      </c>
      <c r="BA118" s="1029"/>
      <c r="BB118" s="1029"/>
      <c r="BC118" s="1029"/>
      <c r="BD118" s="1029"/>
      <c r="BE118" s="1029"/>
      <c r="BF118" s="1029"/>
      <c r="BG118" s="1029"/>
      <c r="BH118" s="1029"/>
      <c r="BI118" s="1029"/>
      <c r="BJ118" s="1029"/>
      <c r="BK118" s="1029"/>
      <c r="BL118" s="1029"/>
      <c r="BM118" s="1029"/>
      <c r="BN118" s="1029"/>
      <c r="BO118" s="1029"/>
      <c r="BP118" s="1030"/>
      <c r="BQ118" s="1063" t="s">
        <v>444</v>
      </c>
      <c r="BR118" s="1064"/>
      <c r="BS118" s="1064"/>
      <c r="BT118" s="1064"/>
      <c r="BU118" s="1064"/>
      <c r="BV118" s="1064" t="s">
        <v>175</v>
      </c>
      <c r="BW118" s="1064"/>
      <c r="BX118" s="1064"/>
      <c r="BY118" s="1064"/>
      <c r="BZ118" s="1064"/>
      <c r="CA118" s="1064" t="s">
        <v>175</v>
      </c>
      <c r="CB118" s="1064"/>
      <c r="CC118" s="1064"/>
      <c r="CD118" s="1064"/>
      <c r="CE118" s="1064"/>
      <c r="CF118" s="984" t="s">
        <v>394</v>
      </c>
      <c r="CG118" s="985"/>
      <c r="CH118" s="985"/>
      <c r="CI118" s="985"/>
      <c r="CJ118" s="985"/>
      <c r="CK118" s="1012"/>
      <c r="CL118" s="1013"/>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175</v>
      </c>
      <c r="DH118" s="1023"/>
      <c r="DI118" s="1023"/>
      <c r="DJ118" s="1023"/>
      <c r="DK118" s="1024"/>
      <c r="DL118" s="1025" t="s">
        <v>445</v>
      </c>
      <c r="DM118" s="1023"/>
      <c r="DN118" s="1023"/>
      <c r="DO118" s="1023"/>
      <c r="DP118" s="1024"/>
      <c r="DQ118" s="1025" t="s">
        <v>444</v>
      </c>
      <c r="DR118" s="1023"/>
      <c r="DS118" s="1023"/>
      <c r="DT118" s="1023"/>
      <c r="DU118" s="1024"/>
      <c r="DV118" s="1026" t="s">
        <v>175</v>
      </c>
      <c r="DW118" s="1027"/>
      <c r="DX118" s="1027"/>
      <c r="DY118" s="1027"/>
      <c r="DZ118" s="1028"/>
    </row>
    <row r="119" spans="1:130" s="233" customFormat="1" ht="26.25" customHeight="1" x14ac:dyDescent="0.2">
      <c r="A119" s="1120" t="s">
        <v>439</v>
      </c>
      <c r="B119" s="1011"/>
      <c r="C119" s="993" t="s">
        <v>440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444</v>
      </c>
      <c r="AB119" s="964"/>
      <c r="AC119" s="964"/>
      <c r="AD119" s="964"/>
      <c r="AE119" s="965"/>
      <c r="AF119" s="966" t="s">
        <v>444</v>
      </c>
      <c r="AG119" s="964"/>
      <c r="AH119" s="964"/>
      <c r="AI119" s="964"/>
      <c r="AJ119" s="965"/>
      <c r="AK119" s="966" t="s">
        <v>175</v>
      </c>
      <c r="AL119" s="964"/>
      <c r="AM119" s="964"/>
      <c r="AN119" s="964"/>
      <c r="AO119" s="965"/>
      <c r="AP119" s="967" t="s">
        <v>175</v>
      </c>
      <c r="AQ119" s="968"/>
      <c r="AR119" s="968"/>
      <c r="AS119" s="968"/>
      <c r="AT119" s="969"/>
      <c r="AU119" s="974"/>
      <c r="AV119" s="975"/>
      <c r="AW119" s="975"/>
      <c r="AX119" s="975"/>
      <c r="AY119" s="975"/>
      <c r="AZ119" s="254" t="s">
        <v>187</v>
      </c>
      <c r="BA119" s="254"/>
      <c r="BB119" s="254"/>
      <c r="BC119" s="254"/>
      <c r="BD119" s="254"/>
      <c r="BE119" s="254"/>
      <c r="BF119" s="254"/>
      <c r="BG119" s="254"/>
      <c r="BH119" s="254"/>
      <c r="BI119" s="254"/>
      <c r="BJ119" s="254"/>
      <c r="BK119" s="254"/>
      <c r="BL119" s="254"/>
      <c r="BM119" s="254"/>
      <c r="BN119" s="254"/>
      <c r="BO119" s="1041" t="s">
        <v>467</v>
      </c>
      <c r="BP119" s="1069"/>
      <c r="BQ119" s="1063">
        <v>20943655</v>
      </c>
      <c r="BR119" s="1064"/>
      <c r="BS119" s="1064"/>
      <c r="BT119" s="1064"/>
      <c r="BU119" s="1064"/>
      <c r="BV119" s="1064">
        <v>21379330</v>
      </c>
      <c r="BW119" s="1064"/>
      <c r="BX119" s="1064"/>
      <c r="BY119" s="1064"/>
      <c r="BZ119" s="1064"/>
      <c r="CA119" s="1064">
        <v>21434106</v>
      </c>
      <c r="CB119" s="1064"/>
      <c r="CC119" s="1064"/>
      <c r="CD119" s="1064"/>
      <c r="CE119" s="1064"/>
      <c r="CF119" s="1065"/>
      <c r="CG119" s="1066"/>
      <c r="CH119" s="1066"/>
      <c r="CI119" s="1066"/>
      <c r="CJ119" s="1067"/>
      <c r="CK119" s="1014"/>
      <c r="CL119" s="1015"/>
      <c r="CM119" s="1037" t="s">
        <v>468</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2178</v>
      </c>
      <c r="DH119" s="1050"/>
      <c r="DI119" s="1050"/>
      <c r="DJ119" s="1050"/>
      <c r="DK119" s="1051"/>
      <c r="DL119" s="1049" t="s">
        <v>175</v>
      </c>
      <c r="DM119" s="1050"/>
      <c r="DN119" s="1050"/>
      <c r="DO119" s="1050"/>
      <c r="DP119" s="1051"/>
      <c r="DQ119" s="1049" t="s">
        <v>175</v>
      </c>
      <c r="DR119" s="1050"/>
      <c r="DS119" s="1050"/>
      <c r="DT119" s="1050"/>
      <c r="DU119" s="1051"/>
      <c r="DV119" s="1052" t="s">
        <v>445</v>
      </c>
      <c r="DW119" s="1053"/>
      <c r="DX119" s="1053"/>
      <c r="DY119" s="1053"/>
      <c r="DZ119" s="1054"/>
    </row>
    <row r="120" spans="1:130" s="233" customFormat="1" ht="26.25" customHeight="1" x14ac:dyDescent="0.2">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175</v>
      </c>
      <c r="AB120" s="1023"/>
      <c r="AC120" s="1023"/>
      <c r="AD120" s="1023"/>
      <c r="AE120" s="1024"/>
      <c r="AF120" s="1025" t="s">
        <v>444</v>
      </c>
      <c r="AG120" s="1023"/>
      <c r="AH120" s="1023"/>
      <c r="AI120" s="1023"/>
      <c r="AJ120" s="1024"/>
      <c r="AK120" s="1025" t="s">
        <v>175</v>
      </c>
      <c r="AL120" s="1023"/>
      <c r="AM120" s="1023"/>
      <c r="AN120" s="1023"/>
      <c r="AO120" s="1024"/>
      <c r="AP120" s="1026" t="s">
        <v>175</v>
      </c>
      <c r="AQ120" s="1027"/>
      <c r="AR120" s="1027"/>
      <c r="AS120" s="1027"/>
      <c r="AT120" s="1028"/>
      <c r="AU120" s="1055" t="s">
        <v>469</v>
      </c>
      <c r="AV120" s="1056"/>
      <c r="AW120" s="1056"/>
      <c r="AX120" s="1056"/>
      <c r="AY120" s="1057"/>
      <c r="AZ120" s="993" t="s">
        <v>470</v>
      </c>
      <c r="BA120" s="961"/>
      <c r="BB120" s="961"/>
      <c r="BC120" s="961"/>
      <c r="BD120" s="961"/>
      <c r="BE120" s="961"/>
      <c r="BF120" s="961"/>
      <c r="BG120" s="961"/>
      <c r="BH120" s="961"/>
      <c r="BI120" s="961"/>
      <c r="BJ120" s="961"/>
      <c r="BK120" s="961"/>
      <c r="BL120" s="961"/>
      <c r="BM120" s="961"/>
      <c r="BN120" s="961"/>
      <c r="BO120" s="961"/>
      <c r="BP120" s="962"/>
      <c r="BQ120" s="994">
        <v>7086887</v>
      </c>
      <c r="BR120" s="995"/>
      <c r="BS120" s="995"/>
      <c r="BT120" s="995"/>
      <c r="BU120" s="995"/>
      <c r="BV120" s="995">
        <v>6838202</v>
      </c>
      <c r="BW120" s="995"/>
      <c r="BX120" s="995"/>
      <c r="BY120" s="995"/>
      <c r="BZ120" s="995"/>
      <c r="CA120" s="995">
        <v>7286620</v>
      </c>
      <c r="CB120" s="995"/>
      <c r="CC120" s="995"/>
      <c r="CD120" s="995"/>
      <c r="CE120" s="995"/>
      <c r="CF120" s="1008">
        <v>112.8</v>
      </c>
      <c r="CG120" s="1009"/>
      <c r="CH120" s="1009"/>
      <c r="CI120" s="1009"/>
      <c r="CJ120" s="1009"/>
      <c r="CK120" s="1070" t="s">
        <v>471</v>
      </c>
      <c r="CL120" s="1071"/>
      <c r="CM120" s="1071"/>
      <c r="CN120" s="1071"/>
      <c r="CO120" s="1072"/>
      <c r="CP120" s="1078" t="s">
        <v>411</v>
      </c>
      <c r="CQ120" s="1079"/>
      <c r="CR120" s="1079"/>
      <c r="CS120" s="1079"/>
      <c r="CT120" s="1079"/>
      <c r="CU120" s="1079"/>
      <c r="CV120" s="1079"/>
      <c r="CW120" s="1079"/>
      <c r="CX120" s="1079"/>
      <c r="CY120" s="1079"/>
      <c r="CZ120" s="1079"/>
      <c r="DA120" s="1079"/>
      <c r="DB120" s="1079"/>
      <c r="DC120" s="1079"/>
      <c r="DD120" s="1079"/>
      <c r="DE120" s="1079"/>
      <c r="DF120" s="1080"/>
      <c r="DG120" s="994">
        <v>9957971</v>
      </c>
      <c r="DH120" s="995"/>
      <c r="DI120" s="995"/>
      <c r="DJ120" s="995"/>
      <c r="DK120" s="995"/>
      <c r="DL120" s="995">
        <v>9838449</v>
      </c>
      <c r="DM120" s="995"/>
      <c r="DN120" s="995"/>
      <c r="DO120" s="995"/>
      <c r="DP120" s="995"/>
      <c r="DQ120" s="995">
        <v>9503935</v>
      </c>
      <c r="DR120" s="995"/>
      <c r="DS120" s="995"/>
      <c r="DT120" s="995"/>
      <c r="DU120" s="995"/>
      <c r="DV120" s="996">
        <v>147.1</v>
      </c>
      <c r="DW120" s="996"/>
      <c r="DX120" s="996"/>
      <c r="DY120" s="996"/>
      <c r="DZ120" s="997"/>
    </row>
    <row r="121" spans="1:130" s="233" customFormat="1" ht="26.25" customHeight="1" x14ac:dyDescent="0.2">
      <c r="A121" s="1121"/>
      <c r="B121" s="1013"/>
      <c r="C121" s="1038" t="s">
        <v>472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444</v>
      </c>
      <c r="AB121" s="1023"/>
      <c r="AC121" s="1023"/>
      <c r="AD121" s="1023"/>
      <c r="AE121" s="1024"/>
      <c r="AF121" s="1025" t="s">
        <v>175</v>
      </c>
      <c r="AG121" s="1023"/>
      <c r="AH121" s="1023"/>
      <c r="AI121" s="1023"/>
      <c r="AJ121" s="1024"/>
      <c r="AK121" s="1025" t="s">
        <v>175</v>
      </c>
      <c r="AL121" s="1023"/>
      <c r="AM121" s="1023"/>
      <c r="AN121" s="1023"/>
      <c r="AO121" s="1024"/>
      <c r="AP121" s="1026" t="s">
        <v>175</v>
      </c>
      <c r="AQ121" s="1027"/>
      <c r="AR121" s="1027"/>
      <c r="AS121" s="1027"/>
      <c r="AT121" s="1028"/>
      <c r="AU121" s="1058"/>
      <c r="AV121" s="1059"/>
      <c r="AW121" s="1059"/>
      <c r="AX121" s="1059"/>
      <c r="AY121" s="1060"/>
      <c r="AZ121" s="986" t="s">
        <v>473</v>
      </c>
      <c r="BA121" s="987"/>
      <c r="BB121" s="987"/>
      <c r="BC121" s="987"/>
      <c r="BD121" s="987"/>
      <c r="BE121" s="987"/>
      <c r="BF121" s="987"/>
      <c r="BG121" s="987"/>
      <c r="BH121" s="987"/>
      <c r="BI121" s="987"/>
      <c r="BJ121" s="987"/>
      <c r="BK121" s="987"/>
      <c r="BL121" s="987"/>
      <c r="BM121" s="987"/>
      <c r="BN121" s="987"/>
      <c r="BO121" s="987"/>
      <c r="BP121" s="988"/>
      <c r="BQ121" s="989">
        <v>1342840</v>
      </c>
      <c r="BR121" s="990"/>
      <c r="BS121" s="990"/>
      <c r="BT121" s="990"/>
      <c r="BU121" s="990"/>
      <c r="BV121" s="990">
        <v>1329008</v>
      </c>
      <c r="BW121" s="990"/>
      <c r="BX121" s="990"/>
      <c r="BY121" s="990"/>
      <c r="BZ121" s="990"/>
      <c r="CA121" s="990">
        <v>1194315</v>
      </c>
      <c r="CB121" s="990"/>
      <c r="CC121" s="990"/>
      <c r="CD121" s="990"/>
      <c r="CE121" s="990"/>
      <c r="CF121" s="984">
        <v>18.5</v>
      </c>
      <c r="CG121" s="985"/>
      <c r="CH121" s="985"/>
      <c r="CI121" s="985"/>
      <c r="CJ121" s="985"/>
      <c r="CK121" s="1073"/>
      <c r="CL121" s="1074"/>
      <c r="CM121" s="1074"/>
      <c r="CN121" s="1074"/>
      <c r="CO121" s="1075"/>
      <c r="CP121" s="1083" t="s">
        <v>474</v>
      </c>
      <c r="CQ121" s="1084"/>
      <c r="CR121" s="1084"/>
      <c r="CS121" s="1084"/>
      <c r="CT121" s="1084"/>
      <c r="CU121" s="1084"/>
      <c r="CV121" s="1084"/>
      <c r="CW121" s="1084"/>
      <c r="CX121" s="1084"/>
      <c r="CY121" s="1084"/>
      <c r="CZ121" s="1084"/>
      <c r="DA121" s="1084"/>
      <c r="DB121" s="1084"/>
      <c r="DC121" s="1084"/>
      <c r="DD121" s="1084"/>
      <c r="DE121" s="1084"/>
      <c r="DF121" s="1085"/>
      <c r="DG121" s="989">
        <v>7490</v>
      </c>
      <c r="DH121" s="990"/>
      <c r="DI121" s="990"/>
      <c r="DJ121" s="990"/>
      <c r="DK121" s="990"/>
      <c r="DL121" s="990">
        <v>5570</v>
      </c>
      <c r="DM121" s="990"/>
      <c r="DN121" s="990"/>
      <c r="DO121" s="990"/>
      <c r="DP121" s="990"/>
      <c r="DQ121" s="990">
        <v>4305</v>
      </c>
      <c r="DR121" s="990"/>
      <c r="DS121" s="990"/>
      <c r="DT121" s="990"/>
      <c r="DU121" s="990"/>
      <c r="DV121" s="991">
        <v>0.1</v>
      </c>
      <c r="DW121" s="991"/>
      <c r="DX121" s="991"/>
      <c r="DY121" s="991"/>
      <c r="DZ121" s="992"/>
    </row>
    <row r="122" spans="1:130" s="233" customFormat="1" ht="26.25" customHeight="1" x14ac:dyDescent="0.2">
      <c r="A122" s="1121"/>
      <c r="B122" s="1013"/>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444</v>
      </c>
      <c r="AB122" s="1023"/>
      <c r="AC122" s="1023"/>
      <c r="AD122" s="1023"/>
      <c r="AE122" s="1024"/>
      <c r="AF122" s="1025" t="s">
        <v>175</v>
      </c>
      <c r="AG122" s="1023"/>
      <c r="AH122" s="1023"/>
      <c r="AI122" s="1023"/>
      <c r="AJ122" s="1024"/>
      <c r="AK122" s="1025" t="s">
        <v>445</v>
      </c>
      <c r="AL122" s="1023"/>
      <c r="AM122" s="1023"/>
      <c r="AN122" s="1023"/>
      <c r="AO122" s="1024"/>
      <c r="AP122" s="1026" t="s">
        <v>175</v>
      </c>
      <c r="AQ122" s="1027"/>
      <c r="AR122" s="1027"/>
      <c r="AS122" s="1027"/>
      <c r="AT122" s="1028"/>
      <c r="AU122" s="1058"/>
      <c r="AV122" s="1059"/>
      <c r="AW122" s="1059"/>
      <c r="AX122" s="1059"/>
      <c r="AY122" s="1060"/>
      <c r="AZ122" s="1037" t="s">
        <v>475</v>
      </c>
      <c r="BA122" s="1029"/>
      <c r="BB122" s="1029"/>
      <c r="BC122" s="1029"/>
      <c r="BD122" s="1029"/>
      <c r="BE122" s="1029"/>
      <c r="BF122" s="1029"/>
      <c r="BG122" s="1029"/>
      <c r="BH122" s="1029"/>
      <c r="BI122" s="1029"/>
      <c r="BJ122" s="1029"/>
      <c r="BK122" s="1029"/>
      <c r="BL122" s="1029"/>
      <c r="BM122" s="1029"/>
      <c r="BN122" s="1029"/>
      <c r="BO122" s="1029"/>
      <c r="BP122" s="1030"/>
      <c r="BQ122" s="1063">
        <v>14203929</v>
      </c>
      <c r="BR122" s="1064"/>
      <c r="BS122" s="1064"/>
      <c r="BT122" s="1064"/>
      <c r="BU122" s="1064"/>
      <c r="BV122" s="1064">
        <v>14268599</v>
      </c>
      <c r="BW122" s="1064"/>
      <c r="BX122" s="1064"/>
      <c r="BY122" s="1064"/>
      <c r="BZ122" s="1064"/>
      <c r="CA122" s="1064">
        <v>13969406</v>
      </c>
      <c r="CB122" s="1064"/>
      <c r="CC122" s="1064"/>
      <c r="CD122" s="1064"/>
      <c r="CE122" s="1064"/>
      <c r="CF122" s="1081">
        <v>216.3</v>
      </c>
      <c r="CG122" s="1082"/>
      <c r="CH122" s="1082"/>
      <c r="CI122" s="1082"/>
      <c r="CJ122" s="1082"/>
      <c r="CK122" s="1073"/>
      <c r="CL122" s="1074"/>
      <c r="CM122" s="1074"/>
      <c r="CN122" s="1074"/>
      <c r="CO122" s="1075"/>
      <c r="CP122" s="1083" t="s">
        <v>408</v>
      </c>
      <c r="CQ122" s="1084"/>
      <c r="CR122" s="1084"/>
      <c r="CS122" s="1084"/>
      <c r="CT122" s="1084"/>
      <c r="CU122" s="1084"/>
      <c r="CV122" s="1084"/>
      <c r="CW122" s="1084"/>
      <c r="CX122" s="1084"/>
      <c r="CY122" s="1084"/>
      <c r="CZ122" s="1084"/>
      <c r="DA122" s="1084"/>
      <c r="DB122" s="1084"/>
      <c r="DC122" s="1084"/>
      <c r="DD122" s="1084"/>
      <c r="DE122" s="1084"/>
      <c r="DF122" s="1085"/>
      <c r="DG122" s="989" t="s">
        <v>445</v>
      </c>
      <c r="DH122" s="990"/>
      <c r="DI122" s="990"/>
      <c r="DJ122" s="990"/>
      <c r="DK122" s="990"/>
      <c r="DL122" s="990" t="s">
        <v>445</v>
      </c>
      <c r="DM122" s="990"/>
      <c r="DN122" s="990"/>
      <c r="DO122" s="990"/>
      <c r="DP122" s="990"/>
      <c r="DQ122" s="990" t="s">
        <v>445</v>
      </c>
      <c r="DR122" s="990"/>
      <c r="DS122" s="990"/>
      <c r="DT122" s="990"/>
      <c r="DU122" s="990"/>
      <c r="DV122" s="991" t="s">
        <v>175</v>
      </c>
      <c r="DW122" s="991"/>
      <c r="DX122" s="991"/>
      <c r="DY122" s="991"/>
      <c r="DZ122" s="992"/>
    </row>
    <row r="123" spans="1:130" s="233" customFormat="1" ht="26.25" customHeight="1" x14ac:dyDescent="0.2">
      <c r="A123" s="1121"/>
      <c r="B123" s="1013"/>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445</v>
      </c>
      <c r="AB123" s="1023"/>
      <c r="AC123" s="1023"/>
      <c r="AD123" s="1023"/>
      <c r="AE123" s="1024"/>
      <c r="AF123" s="1025" t="s">
        <v>445</v>
      </c>
      <c r="AG123" s="1023"/>
      <c r="AH123" s="1023"/>
      <c r="AI123" s="1023"/>
      <c r="AJ123" s="1024"/>
      <c r="AK123" s="1025" t="s">
        <v>445</v>
      </c>
      <c r="AL123" s="1023"/>
      <c r="AM123" s="1023"/>
      <c r="AN123" s="1023"/>
      <c r="AO123" s="1024"/>
      <c r="AP123" s="1026" t="s">
        <v>445</v>
      </c>
      <c r="AQ123" s="1027"/>
      <c r="AR123" s="1027"/>
      <c r="AS123" s="1027"/>
      <c r="AT123" s="1028"/>
      <c r="AU123" s="1061"/>
      <c r="AV123" s="1062"/>
      <c r="AW123" s="1062"/>
      <c r="AX123" s="1062"/>
      <c r="AY123" s="1062"/>
      <c r="AZ123" s="254" t="s">
        <v>187</v>
      </c>
      <c r="BA123" s="254"/>
      <c r="BB123" s="254"/>
      <c r="BC123" s="254"/>
      <c r="BD123" s="254"/>
      <c r="BE123" s="254"/>
      <c r="BF123" s="254"/>
      <c r="BG123" s="254"/>
      <c r="BH123" s="254"/>
      <c r="BI123" s="254"/>
      <c r="BJ123" s="254"/>
      <c r="BK123" s="254"/>
      <c r="BL123" s="254"/>
      <c r="BM123" s="254"/>
      <c r="BN123" s="254"/>
      <c r="BO123" s="1041" t="s">
        <v>476</v>
      </c>
      <c r="BP123" s="1069"/>
      <c r="BQ123" s="1127">
        <v>22633656</v>
      </c>
      <c r="BR123" s="1128"/>
      <c r="BS123" s="1128"/>
      <c r="BT123" s="1128"/>
      <c r="BU123" s="1128"/>
      <c r="BV123" s="1128">
        <v>22435809</v>
      </c>
      <c r="BW123" s="1128"/>
      <c r="BX123" s="1128"/>
      <c r="BY123" s="1128"/>
      <c r="BZ123" s="1128"/>
      <c r="CA123" s="1128">
        <v>22450341</v>
      </c>
      <c r="CB123" s="1128"/>
      <c r="CC123" s="1128"/>
      <c r="CD123" s="1128"/>
      <c r="CE123" s="1128"/>
      <c r="CF123" s="1065"/>
      <c r="CG123" s="1066"/>
      <c r="CH123" s="1066"/>
      <c r="CI123" s="1066"/>
      <c r="CJ123" s="1067"/>
      <c r="CK123" s="1073"/>
      <c r="CL123" s="1074"/>
      <c r="CM123" s="1074"/>
      <c r="CN123" s="1074"/>
      <c r="CO123" s="1075"/>
      <c r="CP123" s="1083" t="s">
        <v>406</v>
      </c>
      <c r="CQ123" s="1084"/>
      <c r="CR123" s="1084"/>
      <c r="CS123" s="1084"/>
      <c r="CT123" s="1084"/>
      <c r="CU123" s="1084"/>
      <c r="CV123" s="1084"/>
      <c r="CW123" s="1084"/>
      <c r="CX123" s="1084"/>
      <c r="CY123" s="1084"/>
      <c r="CZ123" s="1084"/>
      <c r="DA123" s="1084"/>
      <c r="DB123" s="1084"/>
      <c r="DC123" s="1084"/>
      <c r="DD123" s="1084"/>
      <c r="DE123" s="1084"/>
      <c r="DF123" s="1085"/>
      <c r="DG123" s="1022" t="s">
        <v>175</v>
      </c>
      <c r="DH123" s="1023"/>
      <c r="DI123" s="1023"/>
      <c r="DJ123" s="1023"/>
      <c r="DK123" s="1024"/>
      <c r="DL123" s="1025" t="s">
        <v>175</v>
      </c>
      <c r="DM123" s="1023"/>
      <c r="DN123" s="1023"/>
      <c r="DO123" s="1023"/>
      <c r="DP123" s="1024"/>
      <c r="DQ123" s="1025" t="s">
        <v>445</v>
      </c>
      <c r="DR123" s="1023"/>
      <c r="DS123" s="1023"/>
      <c r="DT123" s="1023"/>
      <c r="DU123" s="1024"/>
      <c r="DV123" s="1026" t="s">
        <v>175</v>
      </c>
      <c r="DW123" s="1027"/>
      <c r="DX123" s="1027"/>
      <c r="DY123" s="1027"/>
      <c r="DZ123" s="1028"/>
    </row>
    <row r="124" spans="1:130" s="233" customFormat="1" ht="26.25" customHeight="1" thickBot="1" x14ac:dyDescent="0.25">
      <c r="A124" s="1121"/>
      <c r="B124" s="1013"/>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175</v>
      </c>
      <c r="AB124" s="1023"/>
      <c r="AC124" s="1023"/>
      <c r="AD124" s="1023"/>
      <c r="AE124" s="1024"/>
      <c r="AF124" s="1025" t="s">
        <v>175</v>
      </c>
      <c r="AG124" s="1023"/>
      <c r="AH124" s="1023"/>
      <c r="AI124" s="1023"/>
      <c r="AJ124" s="1024"/>
      <c r="AK124" s="1025" t="s">
        <v>175</v>
      </c>
      <c r="AL124" s="1023"/>
      <c r="AM124" s="1023"/>
      <c r="AN124" s="1023"/>
      <c r="AO124" s="1024"/>
      <c r="AP124" s="1026" t="s">
        <v>175</v>
      </c>
      <c r="AQ124" s="1027"/>
      <c r="AR124" s="1027"/>
      <c r="AS124" s="1027"/>
      <c r="AT124" s="1028"/>
      <c r="AU124" s="1123" t="s">
        <v>477</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175</v>
      </c>
      <c r="BR124" s="1091"/>
      <c r="BS124" s="1091"/>
      <c r="BT124" s="1091"/>
      <c r="BU124" s="1091"/>
      <c r="BV124" s="1091" t="s">
        <v>175</v>
      </c>
      <c r="BW124" s="1091"/>
      <c r="BX124" s="1091"/>
      <c r="BY124" s="1091"/>
      <c r="BZ124" s="1091"/>
      <c r="CA124" s="1091" t="s">
        <v>175</v>
      </c>
      <c r="CB124" s="1091"/>
      <c r="CC124" s="1091"/>
      <c r="CD124" s="1091"/>
      <c r="CE124" s="1091"/>
      <c r="CF124" s="1092"/>
      <c r="CG124" s="1093"/>
      <c r="CH124" s="1093"/>
      <c r="CI124" s="1093"/>
      <c r="CJ124" s="1094"/>
      <c r="CK124" s="1076"/>
      <c r="CL124" s="1076"/>
      <c r="CM124" s="1076"/>
      <c r="CN124" s="1076"/>
      <c r="CO124" s="1077"/>
      <c r="CP124" s="1083" t="s">
        <v>478</v>
      </c>
      <c r="CQ124" s="1084"/>
      <c r="CR124" s="1084"/>
      <c r="CS124" s="1084"/>
      <c r="CT124" s="1084"/>
      <c r="CU124" s="1084"/>
      <c r="CV124" s="1084"/>
      <c r="CW124" s="1084"/>
      <c r="CX124" s="1084"/>
      <c r="CY124" s="1084"/>
      <c r="CZ124" s="1084"/>
      <c r="DA124" s="1084"/>
      <c r="DB124" s="1084"/>
      <c r="DC124" s="1084"/>
      <c r="DD124" s="1084"/>
      <c r="DE124" s="1084"/>
      <c r="DF124" s="1085"/>
      <c r="DG124" s="1068" t="s">
        <v>479</v>
      </c>
      <c r="DH124" s="1050"/>
      <c r="DI124" s="1050"/>
      <c r="DJ124" s="1050"/>
      <c r="DK124" s="1051"/>
      <c r="DL124" s="1049" t="s">
        <v>175</v>
      </c>
      <c r="DM124" s="1050"/>
      <c r="DN124" s="1050"/>
      <c r="DO124" s="1050"/>
      <c r="DP124" s="1051"/>
      <c r="DQ124" s="1049" t="s">
        <v>479</v>
      </c>
      <c r="DR124" s="1050"/>
      <c r="DS124" s="1050"/>
      <c r="DT124" s="1050"/>
      <c r="DU124" s="1051"/>
      <c r="DV124" s="1052" t="s">
        <v>175</v>
      </c>
      <c r="DW124" s="1053"/>
      <c r="DX124" s="1053"/>
      <c r="DY124" s="1053"/>
      <c r="DZ124" s="1054"/>
    </row>
    <row r="125" spans="1:130" s="233" customFormat="1" ht="26.25" customHeight="1" x14ac:dyDescent="0.2">
      <c r="A125" s="1121"/>
      <c r="B125" s="1013"/>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175</v>
      </c>
      <c r="AB125" s="1023"/>
      <c r="AC125" s="1023"/>
      <c r="AD125" s="1023"/>
      <c r="AE125" s="1024"/>
      <c r="AF125" s="1025" t="s">
        <v>175</v>
      </c>
      <c r="AG125" s="1023"/>
      <c r="AH125" s="1023"/>
      <c r="AI125" s="1023"/>
      <c r="AJ125" s="1024"/>
      <c r="AK125" s="1025" t="s">
        <v>175</v>
      </c>
      <c r="AL125" s="1023"/>
      <c r="AM125" s="1023"/>
      <c r="AN125" s="1023"/>
      <c r="AO125" s="1024"/>
      <c r="AP125" s="1026" t="s">
        <v>175</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480</v>
      </c>
      <c r="CL125" s="1071"/>
      <c r="CM125" s="1071"/>
      <c r="CN125" s="1071"/>
      <c r="CO125" s="1072"/>
      <c r="CP125" s="993" t="s">
        <v>481</v>
      </c>
      <c r="CQ125" s="961"/>
      <c r="CR125" s="961"/>
      <c r="CS125" s="961"/>
      <c r="CT125" s="961"/>
      <c r="CU125" s="961"/>
      <c r="CV125" s="961"/>
      <c r="CW125" s="961"/>
      <c r="CX125" s="961"/>
      <c r="CY125" s="961"/>
      <c r="CZ125" s="961"/>
      <c r="DA125" s="961"/>
      <c r="DB125" s="961"/>
      <c r="DC125" s="961"/>
      <c r="DD125" s="961"/>
      <c r="DE125" s="961"/>
      <c r="DF125" s="962"/>
      <c r="DG125" s="994" t="s">
        <v>175</v>
      </c>
      <c r="DH125" s="995"/>
      <c r="DI125" s="995"/>
      <c r="DJ125" s="995"/>
      <c r="DK125" s="995"/>
      <c r="DL125" s="995" t="s">
        <v>175</v>
      </c>
      <c r="DM125" s="995"/>
      <c r="DN125" s="995"/>
      <c r="DO125" s="995"/>
      <c r="DP125" s="995"/>
      <c r="DQ125" s="995" t="s">
        <v>175</v>
      </c>
      <c r="DR125" s="995"/>
      <c r="DS125" s="995"/>
      <c r="DT125" s="995"/>
      <c r="DU125" s="995"/>
      <c r="DV125" s="996" t="s">
        <v>482</v>
      </c>
      <c r="DW125" s="996"/>
      <c r="DX125" s="996"/>
      <c r="DY125" s="996"/>
      <c r="DZ125" s="997"/>
    </row>
    <row r="126" spans="1:130" s="233" customFormat="1" ht="26.25" customHeight="1" thickBot="1" x14ac:dyDescent="0.25">
      <c r="A126" s="1121"/>
      <c r="B126" s="1013"/>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2178</v>
      </c>
      <c r="AB126" s="1023"/>
      <c r="AC126" s="1023"/>
      <c r="AD126" s="1023"/>
      <c r="AE126" s="1024"/>
      <c r="AF126" s="1025">
        <v>2178</v>
      </c>
      <c r="AG126" s="1023"/>
      <c r="AH126" s="1023"/>
      <c r="AI126" s="1023"/>
      <c r="AJ126" s="1024"/>
      <c r="AK126" s="1025" t="s">
        <v>175</v>
      </c>
      <c r="AL126" s="1023"/>
      <c r="AM126" s="1023"/>
      <c r="AN126" s="1023"/>
      <c r="AO126" s="1024"/>
      <c r="AP126" s="1026" t="s">
        <v>175</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483</v>
      </c>
      <c r="CQ126" s="987"/>
      <c r="CR126" s="987"/>
      <c r="CS126" s="987"/>
      <c r="CT126" s="987"/>
      <c r="CU126" s="987"/>
      <c r="CV126" s="987"/>
      <c r="CW126" s="987"/>
      <c r="CX126" s="987"/>
      <c r="CY126" s="987"/>
      <c r="CZ126" s="987"/>
      <c r="DA126" s="987"/>
      <c r="DB126" s="987"/>
      <c r="DC126" s="987"/>
      <c r="DD126" s="987"/>
      <c r="DE126" s="987"/>
      <c r="DF126" s="988"/>
      <c r="DG126" s="989" t="s">
        <v>175</v>
      </c>
      <c r="DH126" s="990"/>
      <c r="DI126" s="990"/>
      <c r="DJ126" s="990"/>
      <c r="DK126" s="990"/>
      <c r="DL126" s="990" t="s">
        <v>175</v>
      </c>
      <c r="DM126" s="990"/>
      <c r="DN126" s="990"/>
      <c r="DO126" s="990"/>
      <c r="DP126" s="990"/>
      <c r="DQ126" s="990" t="s">
        <v>175</v>
      </c>
      <c r="DR126" s="990"/>
      <c r="DS126" s="990"/>
      <c r="DT126" s="990"/>
      <c r="DU126" s="990"/>
      <c r="DV126" s="991" t="s">
        <v>175</v>
      </c>
      <c r="DW126" s="991"/>
      <c r="DX126" s="991"/>
      <c r="DY126" s="991"/>
      <c r="DZ126" s="992"/>
    </row>
    <row r="127" spans="1:130" s="233" customFormat="1" ht="26.25" customHeight="1" x14ac:dyDescent="0.2">
      <c r="A127" s="1122"/>
      <c r="B127" s="1015"/>
      <c r="C127" s="1037" t="s">
        <v>484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175</v>
      </c>
      <c r="AB127" s="1023"/>
      <c r="AC127" s="1023"/>
      <c r="AD127" s="1023"/>
      <c r="AE127" s="1024"/>
      <c r="AF127" s="1025" t="s">
        <v>175</v>
      </c>
      <c r="AG127" s="1023"/>
      <c r="AH127" s="1023"/>
      <c r="AI127" s="1023"/>
      <c r="AJ127" s="1024"/>
      <c r="AK127" s="1025" t="s">
        <v>175</v>
      </c>
      <c r="AL127" s="1023"/>
      <c r="AM127" s="1023"/>
      <c r="AN127" s="1023"/>
      <c r="AO127" s="1024"/>
      <c r="AP127" s="1026" t="s">
        <v>175</v>
      </c>
      <c r="AQ127" s="1027"/>
      <c r="AR127" s="1027"/>
      <c r="AS127" s="1027"/>
      <c r="AT127" s="1028"/>
      <c r="AU127" s="235"/>
      <c r="AV127" s="235"/>
      <c r="AW127" s="235"/>
      <c r="AX127" s="1095" t="s">
        <v>485</v>
      </c>
      <c r="AY127" s="1096"/>
      <c r="AZ127" s="1096"/>
      <c r="BA127" s="1096"/>
      <c r="BB127" s="1096"/>
      <c r="BC127" s="1096"/>
      <c r="BD127" s="1096"/>
      <c r="BE127" s="1097"/>
      <c r="BF127" s="1098" t="s">
        <v>486</v>
      </c>
      <c r="BG127" s="1096"/>
      <c r="BH127" s="1096"/>
      <c r="BI127" s="1096"/>
      <c r="BJ127" s="1096"/>
      <c r="BK127" s="1096"/>
      <c r="BL127" s="1097"/>
      <c r="BM127" s="1098" t="s">
        <v>487</v>
      </c>
      <c r="BN127" s="1096"/>
      <c r="BO127" s="1096"/>
      <c r="BP127" s="1096"/>
      <c r="BQ127" s="1096"/>
      <c r="BR127" s="1096"/>
      <c r="BS127" s="1097"/>
      <c r="BT127" s="1098" t="s">
        <v>488</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489</v>
      </c>
      <c r="CQ127" s="987"/>
      <c r="CR127" s="987"/>
      <c r="CS127" s="987"/>
      <c r="CT127" s="987"/>
      <c r="CU127" s="987"/>
      <c r="CV127" s="987"/>
      <c r="CW127" s="987"/>
      <c r="CX127" s="987"/>
      <c r="CY127" s="987"/>
      <c r="CZ127" s="987"/>
      <c r="DA127" s="987"/>
      <c r="DB127" s="987"/>
      <c r="DC127" s="987"/>
      <c r="DD127" s="987"/>
      <c r="DE127" s="987"/>
      <c r="DF127" s="988"/>
      <c r="DG127" s="989" t="s">
        <v>175</v>
      </c>
      <c r="DH127" s="990"/>
      <c r="DI127" s="990"/>
      <c r="DJ127" s="990"/>
      <c r="DK127" s="990"/>
      <c r="DL127" s="990" t="s">
        <v>482</v>
      </c>
      <c r="DM127" s="990"/>
      <c r="DN127" s="990"/>
      <c r="DO127" s="990"/>
      <c r="DP127" s="990"/>
      <c r="DQ127" s="990" t="s">
        <v>175</v>
      </c>
      <c r="DR127" s="990"/>
      <c r="DS127" s="990"/>
      <c r="DT127" s="990"/>
      <c r="DU127" s="990"/>
      <c r="DV127" s="991" t="s">
        <v>175</v>
      </c>
      <c r="DW127" s="991"/>
      <c r="DX127" s="991"/>
      <c r="DY127" s="991"/>
      <c r="DZ127" s="992"/>
    </row>
    <row r="128" spans="1:130" s="233" customFormat="1" ht="26.25" customHeight="1" thickBot="1" x14ac:dyDescent="0.25">
      <c r="A128" s="1105" t="s">
        <v>490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491</v>
      </c>
      <c r="X128" s="1107"/>
      <c r="Y128" s="1107"/>
      <c r="Z128" s="1108"/>
      <c r="AA128" s="1109">
        <v>199614</v>
      </c>
      <c r="AB128" s="1110"/>
      <c r="AC128" s="1110"/>
      <c r="AD128" s="1110"/>
      <c r="AE128" s="1111"/>
      <c r="AF128" s="1112">
        <v>187265</v>
      </c>
      <c r="AG128" s="1110"/>
      <c r="AH128" s="1110"/>
      <c r="AI128" s="1110"/>
      <c r="AJ128" s="1111"/>
      <c r="AK128" s="1112">
        <v>189410</v>
      </c>
      <c r="AL128" s="1110"/>
      <c r="AM128" s="1110"/>
      <c r="AN128" s="1110"/>
      <c r="AO128" s="1111"/>
      <c r="AP128" s="1113"/>
      <c r="AQ128" s="1114"/>
      <c r="AR128" s="1114"/>
      <c r="AS128" s="1114"/>
      <c r="AT128" s="1115"/>
      <c r="AU128" s="235"/>
      <c r="AV128" s="235"/>
      <c r="AW128" s="235"/>
      <c r="AX128" s="960" t="s">
        <v>492</v>
      </c>
      <c r="AY128" s="961"/>
      <c r="AZ128" s="961"/>
      <c r="BA128" s="961"/>
      <c r="BB128" s="961"/>
      <c r="BC128" s="961"/>
      <c r="BD128" s="961"/>
      <c r="BE128" s="962"/>
      <c r="BF128" s="1116" t="s">
        <v>175</v>
      </c>
      <c r="BG128" s="1117"/>
      <c r="BH128" s="1117"/>
      <c r="BI128" s="1117"/>
      <c r="BJ128" s="1117"/>
      <c r="BK128" s="1117"/>
      <c r="BL128" s="1118"/>
      <c r="BM128" s="1116">
        <v>13.89</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493</v>
      </c>
      <c r="CQ128" s="790"/>
      <c r="CR128" s="790"/>
      <c r="CS128" s="790"/>
      <c r="CT128" s="790"/>
      <c r="CU128" s="790"/>
      <c r="CV128" s="790"/>
      <c r="CW128" s="790"/>
      <c r="CX128" s="790"/>
      <c r="CY128" s="790"/>
      <c r="CZ128" s="790"/>
      <c r="DA128" s="790"/>
      <c r="DB128" s="790"/>
      <c r="DC128" s="790"/>
      <c r="DD128" s="790"/>
      <c r="DE128" s="790"/>
      <c r="DF128" s="1100"/>
      <c r="DG128" s="1101" t="s">
        <v>175</v>
      </c>
      <c r="DH128" s="1102"/>
      <c r="DI128" s="1102"/>
      <c r="DJ128" s="1102"/>
      <c r="DK128" s="1102"/>
      <c r="DL128" s="1102" t="s">
        <v>175</v>
      </c>
      <c r="DM128" s="1102"/>
      <c r="DN128" s="1102"/>
      <c r="DO128" s="1102"/>
      <c r="DP128" s="1102"/>
      <c r="DQ128" s="1102" t="s">
        <v>175</v>
      </c>
      <c r="DR128" s="1102"/>
      <c r="DS128" s="1102"/>
      <c r="DT128" s="1102"/>
      <c r="DU128" s="1102"/>
      <c r="DV128" s="1103" t="s">
        <v>175</v>
      </c>
      <c r="DW128" s="1103"/>
      <c r="DX128" s="1103"/>
      <c r="DY128" s="1103"/>
      <c r="DZ128" s="1104"/>
    </row>
    <row r="129" spans="1:131" s="233"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494</v>
      </c>
      <c r="X129" s="1135"/>
      <c r="Y129" s="1135"/>
      <c r="Z129" s="1136"/>
      <c r="AA129" s="1022">
        <v>6791249</v>
      </c>
      <c r="AB129" s="1023"/>
      <c r="AC129" s="1023"/>
      <c r="AD129" s="1023"/>
      <c r="AE129" s="1024"/>
      <c r="AF129" s="1025">
        <v>6984407</v>
      </c>
      <c r="AG129" s="1023"/>
      <c r="AH129" s="1023"/>
      <c r="AI129" s="1023"/>
      <c r="AJ129" s="1024"/>
      <c r="AK129" s="1025">
        <v>7496325</v>
      </c>
      <c r="AL129" s="1023"/>
      <c r="AM129" s="1023"/>
      <c r="AN129" s="1023"/>
      <c r="AO129" s="1024"/>
      <c r="AP129" s="1137"/>
      <c r="AQ129" s="1138"/>
      <c r="AR129" s="1138"/>
      <c r="AS129" s="1138"/>
      <c r="AT129" s="1139"/>
      <c r="AU129" s="236"/>
      <c r="AV129" s="236"/>
      <c r="AW129" s="236"/>
      <c r="AX129" s="1129" t="s">
        <v>495</v>
      </c>
      <c r="AY129" s="987"/>
      <c r="AZ129" s="987"/>
      <c r="BA129" s="987"/>
      <c r="BB129" s="987"/>
      <c r="BC129" s="987"/>
      <c r="BD129" s="987"/>
      <c r="BE129" s="988"/>
      <c r="BF129" s="1130" t="s">
        <v>479</v>
      </c>
      <c r="BG129" s="1131"/>
      <c r="BH129" s="1131"/>
      <c r="BI129" s="1131"/>
      <c r="BJ129" s="1131"/>
      <c r="BK129" s="1131"/>
      <c r="BL129" s="1132"/>
      <c r="BM129" s="1130">
        <v>18.89</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8" t="s">
        <v>496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497</v>
      </c>
      <c r="X130" s="1135"/>
      <c r="Y130" s="1135"/>
      <c r="Z130" s="1136"/>
      <c r="AA130" s="1022">
        <v>1045915</v>
      </c>
      <c r="AB130" s="1023"/>
      <c r="AC130" s="1023"/>
      <c r="AD130" s="1023"/>
      <c r="AE130" s="1024"/>
      <c r="AF130" s="1025">
        <v>1041534</v>
      </c>
      <c r="AG130" s="1023"/>
      <c r="AH130" s="1023"/>
      <c r="AI130" s="1023"/>
      <c r="AJ130" s="1024"/>
      <c r="AK130" s="1025">
        <v>1037541</v>
      </c>
      <c r="AL130" s="1023"/>
      <c r="AM130" s="1023"/>
      <c r="AN130" s="1023"/>
      <c r="AO130" s="1024"/>
      <c r="AP130" s="1137"/>
      <c r="AQ130" s="1138"/>
      <c r="AR130" s="1138"/>
      <c r="AS130" s="1138"/>
      <c r="AT130" s="1139"/>
      <c r="AU130" s="236"/>
      <c r="AV130" s="236"/>
      <c r="AW130" s="236"/>
      <c r="AX130" s="1129" t="s">
        <v>498</v>
      </c>
      <c r="AY130" s="987"/>
      <c r="AZ130" s="987"/>
      <c r="BA130" s="987"/>
      <c r="BB130" s="987"/>
      <c r="BC130" s="987"/>
      <c r="BD130" s="987"/>
      <c r="BE130" s="988"/>
      <c r="BF130" s="1165">
        <v>5.0999999999999996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8">
        <v>5745334</v>
      </c>
      <c r="AB131" s="1050"/>
      <c r="AC131" s="1050"/>
      <c r="AD131" s="1050"/>
      <c r="AE131" s="1051"/>
      <c r="AF131" s="1049">
        <v>5942873</v>
      </c>
      <c r="AG131" s="1050"/>
      <c r="AH131" s="1050"/>
      <c r="AI131" s="1050"/>
      <c r="AJ131" s="1051"/>
      <c r="AK131" s="1049">
        <v>6458784</v>
      </c>
      <c r="AL131" s="1050"/>
      <c r="AM131" s="1050"/>
      <c r="AN131" s="1050"/>
      <c r="AO131" s="1051"/>
      <c r="AP131" s="1174"/>
      <c r="AQ131" s="1175"/>
      <c r="AR131" s="1175"/>
      <c r="AS131" s="1175"/>
      <c r="AT131" s="1176"/>
      <c r="AU131" s="236"/>
      <c r="AV131" s="236"/>
      <c r="AW131" s="236"/>
      <c r="AX131" s="1147" t="s">
        <v>500</v>
      </c>
      <c r="AY131" s="790"/>
      <c r="AZ131" s="790"/>
      <c r="BA131" s="790"/>
      <c r="BB131" s="790"/>
      <c r="BC131" s="790"/>
      <c r="BD131" s="790"/>
      <c r="BE131" s="1100"/>
      <c r="BF131" s="1148" t="s">
        <v>175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5.5867944319999996</v>
      </c>
      <c r="AB132" s="1161"/>
      <c r="AC132" s="1161"/>
      <c r="AD132" s="1161"/>
      <c r="AE132" s="1162"/>
      <c r="AF132" s="1163">
        <v>5.2703969949999996</v>
      </c>
      <c r="AG132" s="1161"/>
      <c r="AH132" s="1161"/>
      <c r="AI132" s="1161"/>
      <c r="AJ132" s="1162"/>
      <c r="AK132" s="1163">
        <v>4.4664444579999998</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4.5999999999999996</v>
      </c>
      <c r="AB133" s="1144"/>
      <c r="AC133" s="1144"/>
      <c r="AD133" s="1144"/>
      <c r="AE133" s="1145"/>
      <c r="AF133" s="1143">
        <v>5.0999999999999996</v>
      </c>
      <c r="AG133" s="1144"/>
      <c r="AH133" s="1144"/>
      <c r="AI133" s="1144"/>
      <c r="AJ133" s="1145"/>
      <c r="AK133" s="1143">
        <v>5.0999999999999996</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R1c5GvaAyRDD2qutda6qYkwlrrOWg8vTgRC2Nm5Weg18/qhZSpoZbpXjYIWkthZFB5k4ZTohnehDv+yjcAVSw==" saltValue="L3iq8vkIMiD/GZad4m8y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1" zoomScaleNormal="85" zoomScaleSheetLayoutView="100" workbookViewId="0">
      <selection activeCell="R12" sqref="R12:V12"/>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504</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Yij3CQI+S7QzN9mqNRF2q/3DdgrpX/0OkzQTMaqwNyMfaJpkxPjqfYhZbNKQ6nPnWJLC2YyxveD7oVsMfwRbzA==" saltValue="rVfUgGmJ6SqUqY+QbDor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R12" sqref="R12:V12"/>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Dv3hRJ2ASYCEKsI0noR95H+er2lSxzV/6cvcRkd9EFKZoEup8nhgW5QKJCuFGDsiTcVEcYaacZRId+1/GFPuQ==" saltValue="LQt4BpRAHIr16mnC/b8Xc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election activeCell="R12" sqref="R12:V12"/>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507</v>
      </c>
      <c r="AP7" s="275"/>
      <c r="AQ7" s="276" t="s">
        <v>508</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509</v>
      </c>
      <c r="AQ8" s="282" t="s">
        <v>510</v>
      </c>
      <c r="AR8" s="283" t="s">
        <v>511</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512</v>
      </c>
      <c r="AL9" s="1181"/>
      <c r="AM9" s="1181"/>
      <c r="AN9" s="1182"/>
      <c r="AO9" s="284">
        <v>1736730</v>
      </c>
      <c r="AP9" s="284">
        <v>56562</v>
      </c>
      <c r="AQ9" s="285">
        <v>75794</v>
      </c>
      <c r="AR9" s="286">
        <v>-25.4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513</v>
      </c>
      <c r="AL10" s="1181"/>
      <c r="AM10" s="1181"/>
      <c r="AN10" s="1182"/>
      <c r="AO10" s="287">
        <v>47389</v>
      </c>
      <c r="AP10" s="287">
        <v>1543</v>
      </c>
      <c r="AQ10" s="288">
        <v>8131</v>
      </c>
      <c r="AR10" s="289">
        <v>-81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514</v>
      </c>
      <c r="AL11" s="1181"/>
      <c r="AM11" s="1181"/>
      <c r="AN11" s="1182"/>
      <c r="AO11" s="287">
        <v>15815</v>
      </c>
      <c r="AP11" s="287">
        <v>515</v>
      </c>
      <c r="AQ11" s="288">
        <v>549</v>
      </c>
      <c r="AR11" s="289">
        <v>-6.2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515</v>
      </c>
      <c r="AL12" s="1181"/>
      <c r="AM12" s="1181"/>
      <c r="AN12" s="1182"/>
      <c r="AO12" s="287" t="s">
        <v>516</v>
      </c>
      <c r="AP12" s="287" t="s">
        <v>516</v>
      </c>
      <c r="AQ12" s="288">
        <v>5</v>
      </c>
      <c r="AR12" s="289" t="s">
        <v>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517</v>
      </c>
      <c r="AL13" s="1181"/>
      <c r="AM13" s="1181"/>
      <c r="AN13" s="1182"/>
      <c r="AO13" s="287">
        <v>49341</v>
      </c>
      <c r="AP13" s="287">
        <v>1607</v>
      </c>
      <c r="AQ13" s="288">
        <v>2734</v>
      </c>
      <c r="AR13" s="289">
        <v>-41.2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518</v>
      </c>
      <c r="AL14" s="1181"/>
      <c r="AM14" s="1181"/>
      <c r="AN14" s="1182"/>
      <c r="AO14" s="287">
        <v>15036</v>
      </c>
      <c r="AP14" s="287">
        <v>490</v>
      </c>
      <c r="AQ14" s="288">
        <v>1219</v>
      </c>
      <c r="AR14" s="289">
        <v>-59.8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519</v>
      </c>
      <c r="AL15" s="1184"/>
      <c r="AM15" s="1184"/>
      <c r="AN15" s="1185"/>
      <c r="AO15" s="287">
        <v>-125647</v>
      </c>
      <c r="AP15" s="287">
        <v>-4092</v>
      </c>
      <c r="AQ15" s="288">
        <v>-5248</v>
      </c>
      <c r="AR15" s="289">
        <v>-22</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187</v>
      </c>
      <c r="AL16" s="1184"/>
      <c r="AM16" s="1184"/>
      <c r="AN16" s="1185"/>
      <c r="AO16" s="287">
        <v>1738664</v>
      </c>
      <c r="AP16" s="287">
        <v>56625</v>
      </c>
      <c r="AQ16" s="288">
        <v>83183</v>
      </c>
      <c r="AR16" s="289">
        <v>-31.9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524</v>
      </c>
      <c r="AL21" s="1187"/>
      <c r="AM21" s="1187"/>
      <c r="AN21" s="1188"/>
      <c r="AO21" s="300">
        <v>4.9800000000000004</v>
      </c>
      <c r="AP21" s="301">
        <v>7.75</v>
      </c>
      <c r="AQ21" s="302">
        <v>-2.77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525</v>
      </c>
      <c r="AL22" s="1187"/>
      <c r="AM22" s="1187"/>
      <c r="AN22" s="1188"/>
      <c r="AO22" s="305">
        <v>99.4</v>
      </c>
      <c r="AP22" s="306">
        <v>97.5</v>
      </c>
      <c r="AQ22" s="307">
        <v>1.9</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7" t="s">
        <v>526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ht="13.2" x14ac:dyDescent="0.2">
      <c r="A27" s="312"/>
      <c r="AO27" s="265"/>
      <c r="AP27" s="265"/>
      <c r="AQ27" s="265"/>
      <c r="AR27" s="265"/>
      <c r="AS27" s="265"/>
      <c r="AT27" s="265"/>
    </row>
    <row r="28" spans="1:46" ht="16.2" x14ac:dyDescent="0.2">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507</v>
      </c>
      <c r="AP30" s="275"/>
      <c r="AQ30" s="276" t="s">
        <v>508</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509</v>
      </c>
      <c r="AQ31" s="282" t="s">
        <v>510</v>
      </c>
      <c r="AR31" s="283" t="s">
        <v>511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529</v>
      </c>
      <c r="AL32" s="1195"/>
      <c r="AM32" s="1195"/>
      <c r="AN32" s="1196"/>
      <c r="AO32" s="315">
        <v>822605</v>
      </c>
      <c r="AP32" s="315">
        <v>26791</v>
      </c>
      <c r="AQ32" s="316">
        <v>33516</v>
      </c>
      <c r="AR32" s="317">
        <v>-20.100000000000001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530</v>
      </c>
      <c r="AL33" s="1195"/>
      <c r="AM33" s="1195"/>
      <c r="AN33" s="1196"/>
      <c r="AO33" s="315" t="s">
        <v>516</v>
      </c>
      <c r="AP33" s="315" t="s">
        <v>516</v>
      </c>
      <c r="AQ33" s="316" t="s">
        <v>516</v>
      </c>
      <c r="AR33" s="317" t="s">
        <v>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531</v>
      </c>
      <c r="AL34" s="1195"/>
      <c r="AM34" s="1195"/>
      <c r="AN34" s="1196"/>
      <c r="AO34" s="315" t="s">
        <v>516</v>
      </c>
      <c r="AP34" s="315" t="s">
        <v>516</v>
      </c>
      <c r="AQ34" s="316" t="s">
        <v>516</v>
      </c>
      <c r="AR34" s="317" t="s">
        <v>516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532</v>
      </c>
      <c r="AL35" s="1195"/>
      <c r="AM35" s="1195"/>
      <c r="AN35" s="1196"/>
      <c r="AO35" s="315">
        <v>692824</v>
      </c>
      <c r="AP35" s="315">
        <v>22564</v>
      </c>
      <c r="AQ35" s="316">
        <v>11499</v>
      </c>
      <c r="AR35" s="317">
        <v>96.2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533</v>
      </c>
      <c r="AL36" s="1195"/>
      <c r="AM36" s="1195"/>
      <c r="AN36" s="1196"/>
      <c r="AO36" s="315" t="s">
        <v>516</v>
      </c>
      <c r="AP36" s="315" t="s">
        <v>516</v>
      </c>
      <c r="AQ36" s="316">
        <v>2953</v>
      </c>
      <c r="AR36" s="317" t="s">
        <v>516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534</v>
      </c>
      <c r="AL37" s="1195"/>
      <c r="AM37" s="1195"/>
      <c r="AN37" s="1196"/>
      <c r="AO37" s="315" t="s">
        <v>516</v>
      </c>
      <c r="AP37" s="315" t="s">
        <v>516</v>
      </c>
      <c r="AQ37" s="316">
        <v>178</v>
      </c>
      <c r="AR37" s="317" t="s">
        <v>516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535</v>
      </c>
      <c r="AL38" s="1198"/>
      <c r="AM38" s="1198"/>
      <c r="AN38" s="1199"/>
      <c r="AO38" s="318" t="s">
        <v>516</v>
      </c>
      <c r="AP38" s="318" t="s">
        <v>516</v>
      </c>
      <c r="AQ38" s="319">
        <v>3</v>
      </c>
      <c r="AR38" s="307" t="s">
        <v>516</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536</v>
      </c>
      <c r="AL39" s="1198"/>
      <c r="AM39" s="1198"/>
      <c r="AN39" s="1199"/>
      <c r="AO39" s="315">
        <v>-189410</v>
      </c>
      <c r="AP39" s="315">
        <v>-6169</v>
      </c>
      <c r="AQ39" s="316">
        <v>-2838</v>
      </c>
      <c r="AR39" s="317">
        <v>117.4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537</v>
      </c>
      <c r="AL40" s="1195"/>
      <c r="AM40" s="1195"/>
      <c r="AN40" s="1196"/>
      <c r="AO40" s="315">
        <v>-1037541</v>
      </c>
      <c r="AP40" s="315">
        <v>-33791</v>
      </c>
      <c r="AQ40" s="316">
        <v>-31562</v>
      </c>
      <c r="AR40" s="317">
        <v>7.1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300</v>
      </c>
      <c r="AL41" s="1201"/>
      <c r="AM41" s="1201"/>
      <c r="AN41" s="1202"/>
      <c r="AO41" s="315">
        <v>288478</v>
      </c>
      <c r="AP41" s="315">
        <v>9395</v>
      </c>
      <c r="AQ41" s="316">
        <v>13749</v>
      </c>
      <c r="AR41" s="317">
        <v>-31.7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507</v>
      </c>
      <c r="AN49" s="1191" t="s">
        <v>541</v>
      </c>
      <c r="AO49" s="1192"/>
      <c r="AP49" s="1192"/>
      <c r="AQ49" s="1192"/>
      <c r="AR49" s="1193"/>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542</v>
      </c>
      <c r="AO50" s="332" t="s">
        <v>543</v>
      </c>
      <c r="AP50" s="333" t="s">
        <v>544</v>
      </c>
      <c r="AQ50" s="334" t="s">
        <v>545</v>
      </c>
      <c r="AR50" s="335" t="s">
        <v>546</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1566987</v>
      </c>
      <c r="AN51" s="337">
        <v>50060</v>
      </c>
      <c r="AO51" s="338">
        <v>11.9</v>
      </c>
      <c r="AP51" s="339">
        <v>53655</v>
      </c>
      <c r="AQ51" s="340">
        <v>-6.1</v>
      </c>
      <c r="AR51" s="341">
        <v>18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752116</v>
      </c>
      <c r="AN52" s="345">
        <v>24028</v>
      </c>
      <c r="AO52" s="346">
        <v>16.899999999999999</v>
      </c>
      <c r="AP52" s="347">
        <v>32719</v>
      </c>
      <c r="AQ52" s="348">
        <v>-9.6</v>
      </c>
      <c r="AR52" s="349">
        <v>26.5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791610</v>
      </c>
      <c r="AN53" s="337">
        <v>25419</v>
      </c>
      <c r="AO53" s="338">
        <v>-49.2</v>
      </c>
      <c r="AP53" s="339">
        <v>53869</v>
      </c>
      <c r="AQ53" s="340">
        <v>0.4</v>
      </c>
      <c r="AR53" s="341">
        <v>-49.6</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430960</v>
      </c>
      <c r="AN54" s="345">
        <v>13839</v>
      </c>
      <c r="AO54" s="346">
        <v>-42.4</v>
      </c>
      <c r="AP54" s="347">
        <v>35046</v>
      </c>
      <c r="AQ54" s="348">
        <v>7.1</v>
      </c>
      <c r="AR54" s="349">
        <v>-49.5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1570245</v>
      </c>
      <c r="AN55" s="337">
        <v>50554</v>
      </c>
      <c r="AO55" s="338">
        <v>98.9</v>
      </c>
      <c r="AP55" s="339">
        <v>59119</v>
      </c>
      <c r="AQ55" s="340">
        <v>9.6999999999999993</v>
      </c>
      <c r="AR55" s="341">
        <v>89.2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598592</v>
      </c>
      <c r="AN56" s="345">
        <v>19271</v>
      </c>
      <c r="AO56" s="346">
        <v>39.299999999999997</v>
      </c>
      <c r="AP56" s="347">
        <v>29900</v>
      </c>
      <c r="AQ56" s="348">
        <v>-14.7</v>
      </c>
      <c r="AR56" s="349">
        <v>54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1954596</v>
      </c>
      <c r="AN57" s="337">
        <v>63350</v>
      </c>
      <c r="AO57" s="338">
        <v>25.3</v>
      </c>
      <c r="AP57" s="339">
        <v>53895</v>
      </c>
      <c r="AQ57" s="340">
        <v>-8.8000000000000007</v>
      </c>
      <c r="AR57" s="341">
        <v>34.1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1768236</v>
      </c>
      <c r="AN58" s="345">
        <v>57310</v>
      </c>
      <c r="AO58" s="346">
        <v>197.4</v>
      </c>
      <c r="AP58" s="347">
        <v>31224</v>
      </c>
      <c r="AQ58" s="348">
        <v>4.4000000000000004</v>
      </c>
      <c r="AR58" s="349">
        <v>193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2065543</v>
      </c>
      <c r="AN59" s="337">
        <v>67271</v>
      </c>
      <c r="AO59" s="338">
        <v>6.2</v>
      </c>
      <c r="AP59" s="339">
        <v>56181</v>
      </c>
      <c r="AQ59" s="340">
        <v>4.2</v>
      </c>
      <c r="AR59" s="341">
        <v>2</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1262626</v>
      </c>
      <c r="AN60" s="345">
        <v>41121</v>
      </c>
      <c r="AO60" s="346">
        <v>-28.2</v>
      </c>
      <c r="AP60" s="347">
        <v>32039</v>
      </c>
      <c r="AQ60" s="348">
        <v>2.6</v>
      </c>
      <c r="AR60" s="349">
        <v>-30.8</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1589796</v>
      </c>
      <c r="AN61" s="352">
        <v>51331</v>
      </c>
      <c r="AO61" s="353">
        <v>18.600000000000001</v>
      </c>
      <c r="AP61" s="354">
        <v>55344</v>
      </c>
      <c r="AQ61" s="355">
        <v>-0.1</v>
      </c>
      <c r="AR61" s="341">
        <v>18.7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962506</v>
      </c>
      <c r="AN62" s="345">
        <v>31114</v>
      </c>
      <c r="AO62" s="346">
        <v>36.6</v>
      </c>
      <c r="AP62" s="347">
        <v>32186</v>
      </c>
      <c r="AQ62" s="348">
        <v>-2</v>
      </c>
      <c r="AR62" s="349">
        <v>38.6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v8xOWilE6v31i+0WWD9sxUEr7Cukrq59p8tyVxPKvC+smgG/9NR2ZKfKlCIQgd8ClB1uQjDXqQeBehcEP/LsTg==" saltValue="utwK8DiU26KLJSFqEen9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7" zoomScaleNormal="100" zoomScaleSheetLayoutView="55" workbookViewId="0">
      <selection activeCell="R12" sqref="R12:V12"/>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555</v>
      </c>
    </row>
    <row r="120" spans="125:125" ht="13.5" hidden="1" customHeight="1" x14ac:dyDescent="0.2"/>
    <row r="121" spans="125:125" ht="13.5" hidden="1" customHeight="1" x14ac:dyDescent="0.2">
      <c r="DU121" s="262"/>
    </row>
  </sheetData>
  <sheetProtection algorithmName="SHA-512" hashValue="NMWNa5vZGUidMBt/XUfD4tIc4xBBESMab9PV9j14MqKQ7mxDjDDKMmF+dEDupxJdGIGZVWAtjEpCj+JYd1SeWw==" saltValue="HafeboCc5pdIVR5J1dD3/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7" zoomScaleNormal="100" zoomScaleSheetLayoutView="55" workbookViewId="0">
      <selection activeCell="R12" sqref="R12:V12"/>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556</v>
      </c>
    </row>
  </sheetData>
  <sheetProtection algorithmName="SHA-512" hashValue="ooHj6K/KeFwsHSnWdpAEVPmH1Mq9ufLkbqti4QL7PIDF6u9TePmtzrwjtEY9CIcuTXsqXHyZr6hjixfdk+SCgg==" saltValue="XryPkVdfN5uUlbr7wzMeF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5" zoomScaleSheetLayoutView="100" workbookViewId="0">
      <selection activeCell="R12" sqref="R12:V1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03" t="s">
        <v>3</v>
      </c>
      <c r="D47" s="1203"/>
      <c r="E47" s="1204"/>
      <c r="F47" s="11">
        <v>53.34</v>
      </c>
      <c r="G47" s="12">
        <v>58.76</v>
      </c>
      <c r="H47" s="12">
        <v>62.13</v>
      </c>
      <c r="I47" s="12">
        <v>59.43</v>
      </c>
      <c r="J47" s="13">
        <v>62.6</v>
      </c>
    </row>
    <row r="48" spans="2:10" ht="57.75" customHeight="1" x14ac:dyDescent="0.2">
      <c r="B48" s="14"/>
      <c r="C48" s="1205" t="s">
        <v>4</v>
      </c>
      <c r="D48" s="1205"/>
      <c r="E48" s="1206"/>
      <c r="F48" s="15">
        <v>10.18</v>
      </c>
      <c r="G48" s="16">
        <v>9.85</v>
      </c>
      <c r="H48" s="16">
        <v>8.6999999999999993</v>
      </c>
      <c r="I48" s="16">
        <v>8.16</v>
      </c>
      <c r="J48" s="17">
        <v>12.58</v>
      </c>
    </row>
    <row r="49" spans="2:10" ht="57.75" customHeight="1" thickBot="1" x14ac:dyDescent="0.25">
      <c r="B49" s="18"/>
      <c r="C49" s="1207" t="s">
        <v>5</v>
      </c>
      <c r="D49" s="1207"/>
      <c r="E49" s="1208"/>
      <c r="F49" s="19">
        <v>6.13</v>
      </c>
      <c r="G49" s="20">
        <v>6.09</v>
      </c>
      <c r="H49" s="20">
        <v>2.84</v>
      </c>
      <c r="I49" s="20" t="s">
        <v>562</v>
      </c>
      <c r="J49" s="21">
        <v>12.21</v>
      </c>
    </row>
    <row r="50" spans="2:10" ht="13.2" x14ac:dyDescent="0.2"/>
  </sheetData>
  <sheetProtection algorithmName="SHA-512" hashValue="6UHMIMYIvryWYRgMK/dOwnwvY/J6CNLvLFLmMrtox6oTvh2KJ6TQpgF3RsywT1+AIxRk+bK7RTieYDutYalGJg==" saltValue="tbqq34OskBvXezsXg0mE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2023-03-09T05:33:42Z</cp:lastPrinted>
  <dcterms:created xsi:type="dcterms:W3CDTF">2023-02-20T06:15:26Z</dcterms:created>
  <dcterms:modified xsi:type="dcterms:W3CDTF">2023-10-20T04:06:14Z</dcterms:modified>
  <cp:category/>
</cp:coreProperties>
</file>