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029\Desktop\【財政状況資料集】_282081_相生市_202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<sst xmlns="http://schemas.openxmlformats.org/spreadsheetml/2006/main" count="1067" uniqueCount="601">
  <si>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</si>
  <si>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</si>
  <si>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</si>
  <si>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</si>
  <si>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</si>
  <si>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</si>
  <si>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</si>
  <si>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</si>
  <si>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</si>
  <si>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</si>
  <si>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</si>
  <si>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</si>
  <si>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</si>
  <si>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</si>
  <si>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</si>
  <si>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</si>
  <si>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</si>
  <si>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</si>
  <si>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</si>
  <si>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</si>
  <si>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</si>
  <si>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</si>
  <si>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</si>
  <si>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</si>
  <si>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</si>
  <si>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</si>
  <si>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</si>
  <si>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</si>
  <si>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</si>
  <si>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</si>
  <si>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</si>
  <si>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</si>
  <si>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</si>
  <si>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</si>
  <si>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</si>
  <si>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</si>
  <si>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</si>
  <si>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</si>
  <si>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</si>
  <si>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</si>
  <si>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</si>
  <si>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</si>
  <si>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</si>
  <si>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</si>
  <si>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</si>
  <si>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</si>
  <si>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</si>
  <si>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</si>
  <si>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</si>
  <si>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</si>
  <si>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</si>
  <si>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</si>
  <si>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</si>
  <si>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</si>
  <si>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</si>
  <si>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</si>
  <si>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</si>
  <si>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</si>
  <si>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</si>
  <si>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</si>
  <si>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</si>
  <si>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</si>
  <si>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</si>
  <si>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</si>
  <si>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</si>
  <si>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</si>
  <si>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</si>
  <si>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</si>
  <si>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</si>
  <si>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</si>
  <si>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</si>
  <si>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</si>
  <si>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</si>
  <si>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</si>
  <si>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</si>
  <si>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</si>
  <si>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</si>
  <si>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</si>
  <si>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</si>
  <si>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</si>
  <si>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</si>
  <si>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</si>
  <si>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</si>
  <si>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</si>
  <si>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</si>
  <si>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</si>
  <si>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</si>
  <si>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</si>
  <si>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</si>
  <si>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</si>
  <si>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</si>
  <si>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</si>
  <si>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</si>
  <si>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</si>
  <si>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</si>
  <si>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</si>
  <si>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</si>
  <si>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</si>
  <si>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</si>
  <si>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</si>
  <si>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</si>
  <si>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</si>
  <si>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</si>
  <si>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</si>
  <si>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</si>
  <si>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</si>
  <si>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</si>
  <si>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</si>
  <si>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</si>
  <si>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</si>
  <si>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</si>
  <si>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</si>
  <si>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</si>
  <si>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</si>
  <si>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</si>
  <si>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</si>
  <si>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</si>
  <si>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</si>
  <si>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</si>
  <si>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</si>
  <si>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</si>
  <si>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</si>
  <si>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</si>
  <si>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</si>
  <si>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</si>
  <si>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</si>
  <si>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</si>
  <si>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</si>
  <si>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</si>
  <si>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</si>
  <si>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</si>
  <si>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</si>
  <si>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</si>
  <si>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</si>
  <si>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</si>
  <si>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</si>
  <si>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</si>
  <si>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</si>
  <si>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</si>
  <si>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</si>
  <si>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</si>
  <si>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</si>
  <si>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</si>
  <si>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</si>
  <si>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</si>
  <si>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</si>
  <si>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</si>
  <si>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</si>
  <si>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</si>
  <si>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</si>
  <si>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</si>
  <si>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</si>
  <si>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</si>
  <si>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</si>
  <si>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</si>
  <si>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</si>
  <si>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</si>
  <si>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</si>
  <si>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</si>
  <si>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</si>
  <si>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</si>
  <si>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</si>
  <si>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</si>
  <si>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</si>
  <si>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</si>
  <si>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</si>
  <si>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</si>
  <si>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</si>
  <si>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</si>
  <si>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</si>
  <si>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</si>
  <si>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</si>
  <si>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</si>
  <si>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</si>
  <si>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</si>
  <si>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</si>
  <si>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</si>
  <si>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</si>
  <si>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</si>
  <si>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</si>
  <si>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</si>
  <si>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</si>
  <si>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</si>
  <si>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</si>
  <si>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</si>
  <si>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</si>
  <si>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</si>
  <si>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</si>
  <si>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</si>
  <si>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</si>
  <si>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</si>
  <si>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</si>
  <si>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</si>
  <si>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</si>
  <si>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</si>
  <si>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</si>
  <si>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</si>
  <si>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</si>
  <si>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</si>
  <si>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</si>
  <si>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</si>
  <si>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</si>
  <si>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</si>
  <si>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</si>
  <si>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</si>
  <si>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</si>
  <si>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</si>
  <si>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</si>
  <si>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</si>
  <si>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</si>
  <si>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</si>
  <si>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</si>
  <si>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</si>
  <si>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</si>
  <si>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</si>
  <si>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</si>
  <si>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</si>
  <si>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</si>
  <si>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</si>
  <si>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</si>
  <si>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兵庫県相生市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</si>
  <si>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</si>
  <si>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</si>
  <si>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</si>
  <si>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</si>
  <si>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</si>
  <si>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</si>
  <si>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</si>
  <si>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</si>
  <si>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</si>
  <si>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</si>
  <si>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</si>
  <si>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</si>
  <si>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</si>
  <si>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</si>
  <si>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</si>
  <si>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</si>
  <si>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</si>
  <si>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</si>
  <si>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</si>
  <si>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</si>
  <si>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</si>
  <si>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</si>
  <si>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</si>
  <si>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</si>
  <si>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</si>
  <si>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</si>
  <si>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</si>
  <si>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</si>
  <si>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</si>
  <si>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</si>
  <si>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</si>
  <si>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</si>
  <si>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</si>
  <si>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</si>
  <si>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</si>
  <si>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</si>
  <si>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</si>
  <si>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</si>
  <si>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</si>
  <si>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</si>
  <si>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</si>
  <si>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</si>
  <si>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</si>
  <si>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</si>
  <si>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</si>
  <si>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</si>
  <si>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</si>
  <si>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</si>
  <si>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</si>
  <si>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</si>
  <si>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</si>
  <si>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</si>
  <si>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</si>
  <si>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</si>
  <si>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</si>
  <si>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</si>
  <si>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</si>
  <si>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</si>
  <si>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</si>
  <si>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</si>
  <si>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</si>
  <si>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</si>
  <si>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</si>
  <si>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</si>
  <si>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</si>
  <si>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</si>
  <si>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</si>
  <si>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</si>
  <si>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</si>
  <si>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</si>
  <si>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</si>
  <si>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</si>
  <si>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</si>
  <si>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</si>
  <si>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</si>
  <si>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</si>
  <si>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</si>
  <si>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</si>
  <si>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</si>
  <si>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</si>
  <si>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</si>
  <si>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</si>
  <si>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</si>
  <si>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</si>
  <si>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</si>
  <si>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</si>
  <si>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</si>
  <si>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</si>
  <si>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</si>
  <si>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</si>
  <si>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</si>
  <si>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</si>
  <si>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</si>
  <si>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</si>
  <si>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</si>
  <si>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</si>
  <si>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</si>
  <si>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</si>
  <si>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</si>
  <si>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</si>
  <si>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</si>
  <si>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</si>
  <si>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</si>
  <si>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</si>
  <si>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</si>
  <si>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</si>
  <si>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</si>
  <si>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</si>
  <si>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</si>
  <si>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</si>
  <si>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</si>
  <si>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</si>
  <si>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</si>
  <si>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</si>
  <si>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</si>
  <si>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</si>
  <si>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</si>
  <si>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</si>
  <si>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</si>
  <si>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</si>
  <si>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</si>
  <si>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</si>
  <si>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</si>
  <si>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</si>
  <si>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</si>
  <si>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</si>
  <si>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</si>
  <si>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</si>
  <si>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</si>
  <si>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</si>
  <si>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</si>
  <si>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</si>
  <si>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</si>
  <si>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</si>
  <si>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</si>
  <si>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</si>
  <si>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</si>
  <si>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</si>
  <si>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</si>
  <si>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</si>
  <si>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</si>
  <si>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</si>
  <si>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</si>
  <si>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</si>
  <si>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</si>
  <si>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</si>
  <si>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</si>
  <si>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</si>
  <si>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</si>
  <si>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</si>
  <si>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兵庫県相生市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</si>
  <si>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</si>
  <si>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</si>
  <si>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</si>
  <si>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</si>
  <si>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</si>
  <si>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</si>
  <si>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</si>
  <si>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</si>
  <si>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</si>
  <si>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</si>
  <si>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</si>
  <si>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</si>
  <si>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</si>
  <si>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</si>
  <si>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</si>
  <si>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</si>
  <si>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</si>
  <si>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</si>
  <si>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</si>
  <si>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</si>
  <si>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</si>
  <si>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</si>
  <si>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</si>
  <si>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</si>
  <si>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</si>
  <si>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</si>
  <si>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</si>
  <si>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</si>
  <si>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</si>
  <si>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</si>
  <si>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</si>
  <si>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</si>
  <si>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</si>
  <si>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</si>
  <si>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</si>
  <si>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</si>
  <si>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</si>
  <si>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</si>
  <si>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</si>
  <si>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</si>
  <si>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</si>
  <si>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</si>
  <si>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</si>
  <si>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</si>
  <si>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</si>
  <si>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</si>
  <si>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</si>
  <si>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</si>
  <si>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</si>
  <si>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</si>
  <si>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</si>
  <si>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</si>
  <si>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</si>
  <si>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</si>
  <si>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</si>
  <si>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</si>
  <si>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</si>
  <si>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</si>
  <si>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</si>
  <si>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</si>
  <si>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</si>
  <si>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</si>
  <si>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</si>
  <si>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</si>
  <si>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</si>
  <si>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</si>
  <si>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</si>
  <si>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</si>
  <si>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</si>
  <si>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</si>
  <si>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</si>
  <si>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</si>
  <si>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</si>
  <si>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</si>
  <si>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</si>
  <si>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</si>
  <si>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</si>
  <si>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</si>
  <si>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</si>
  <si>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</si>
  <si>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</si>
  <si>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</si>
  <si>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</si>
  <si>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</si>
  <si>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</si>
  <si>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</si>
  <si>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</si>
  <si>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</si>
  <si>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</si>
  <si>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</si>
  <si>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</si>
  <si>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</si>
  <si>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</si>
  <si>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</si>
  <si>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</si>
  <si>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</si>
  <si>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</si>
  <si>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</si>
  <si>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</si>
  <si>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</si>
  <si>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</si>
  <si>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</si>
  <si>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</si>
  <si>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</si>
  <si>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</si>
  <si>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</si>
  <si>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</si>
  <si>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</si>
  <si>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</si>
  <si>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</si>
  <si>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</si>
  <si>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</si>
  <si>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</si>
  <si>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</si>
  <si>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</si>
  <si>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</si>
  <si>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</si>
  <si>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</si>
  <si>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</si>
  <si>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</si>
  <si>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</si>
  <si>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</si>
  <si>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</si>
  <si>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</si>
  <si>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</si>
  <si>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</si>
  <si>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</si>
  <si>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</si>
  <si>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</si>
  <si>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</si>
  <si>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</si>
  <si>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</si>
  <si>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</si>
  <si>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</si>
  <si>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</si>
  <si>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</si>
  <si>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</si>
  <si>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</si>
  <si>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</si>
  <si>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</si>
  <si>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</si>
  <si>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</si>
  <si>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</si>
  <si>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</si>
  <si>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</si>
  <si>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</si>
  <si>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</si>
  <si>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</si>
  <si>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</si>
  <si>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</si>
  <si>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</si>
  <si>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</si>
  <si>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</si>
  <si>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</si>
  <si>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</si>
  <si>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</si>
  <si>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</si>
  <si>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</si>
  <si>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</si>
  <si>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</si>
  <si>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</si>
  <si>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</si>
  <si>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</si>
  <si>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</si>
  <si>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</si>
  <si>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</si>
  <si>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</si>
  <si>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</si>
  <si>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</si>
  <si>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</si>
  <si>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</si>
  <si>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</si>
  <si>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</si>
  <si>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</si>
  <si>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</si>
  <si>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</si>
  <si>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</si>
  <si>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</si>
  <si>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</si>
  <si>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</si>
  <si>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</si>
  <si>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</si>
  <si>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</si>
  <si>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</si>
  <si>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</si>
  <si>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</si>
  <si>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</si>
  <si>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</si>
  <si>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</si>
  <si>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</si>
  <si>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</si>
  <si>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</si>
  <si>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</si>
  <si>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</si>
  <si>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</si>
  <si>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</si>
  <si>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0.68</t>
  </si>
  <si>
    <t>▲ 3.12</t>
  </si>
  <si>
    <t>▲ 0.81</t>
  </si>
  <si>
    <t>▲ 1.67</t>
  </si>
  <si>
    <t>一般会計</t>
  </si>
  <si>
    <t>下水道事業会計</t>
  </si>
  <si>
    <t>病院事業会計</t>
  </si>
  <si>
    <t>介護保険特別会計</t>
  </si>
  <si>
    <t>国民健康保険特別会計</t>
  </si>
  <si>
    <t>看護専門学校特別会計</t>
  </si>
  <si>
    <t>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</si>
  <si>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</si>
  <si>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</si>
  <si>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</si>
  <si>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</si>
  <si>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</si>
  <si>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</si>
  <si>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</si>
  <si>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</si>
  <si>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</si>
  <si>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</si>
  <si>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</si>
  <si>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安室ダム水道用水供給企業団</t>
    <rPh sb="0" eb="2">
      <t>ヤスムロ</t>
    </rPh>
    <rPh sb="4" eb="6">
      <t>スイドウ</t>
    </rPh>
    <rPh sb="6" eb="7">
      <t>ヨウ</t>
    </rPh>
    <rPh sb="7" eb="8">
      <t>スイ</t>
    </rPh>
    <rPh sb="8" eb="10">
      <t>キョウキュウ</t>
    </rPh>
    <rPh sb="10" eb="13">
      <t>キギョウダン</t>
    </rPh>
    <phoneticPr fontId="39"/>
  </si>
  <si>
    <t>西播磨水道企業団</t>
    <rPh sb="0" eb="1">
      <t>ニシ</t>
    </rPh>
    <rPh sb="1" eb="3">
      <t>ハリマ</t>
    </rPh>
    <rPh sb="3" eb="5">
      <t>スイドウ</t>
    </rPh>
    <rPh sb="5" eb="8">
      <t>キギョウダン</t>
    </rPh>
    <phoneticPr fontId="39"/>
  </si>
  <si>
    <t>西はりま消防組合</t>
    <rPh sb="0" eb="1">
      <t>ニシ</t>
    </rPh>
    <rPh sb="4" eb="6">
      <t>ショウボウ</t>
    </rPh>
    <rPh sb="6" eb="8">
      <t>クミアイ</t>
    </rPh>
    <phoneticPr fontId="39"/>
  </si>
  <si>
    <t>兵庫県後期高齢者医療広域連合（一般会計）</t>
    <phoneticPr fontId="39"/>
  </si>
  <si>
    <t>兵庫県後期高齢者医療広域連合（特別会計）</t>
    <phoneticPr fontId="39"/>
  </si>
  <si>
    <t>あいおいアクアポリス</t>
    <phoneticPr fontId="39"/>
  </si>
  <si>
    <t>庁舎建設基金</t>
    <rPh sb="0" eb="2">
      <t>チョウシャ</t>
    </rPh>
    <rPh sb="2" eb="4">
      <t>ケンセツ</t>
    </rPh>
    <rPh sb="4" eb="6">
      <t>キキン</t>
    </rPh>
    <phoneticPr fontId="5"/>
  </si>
  <si>
    <t>しあわせ基金</t>
    <rPh sb="4" eb="6">
      <t>キキン</t>
    </rPh>
    <phoneticPr fontId="2"/>
  </si>
  <si>
    <t>職員退職手当基金</t>
    <rPh sb="0" eb="2">
      <t>ショクイン</t>
    </rPh>
    <rPh sb="2" eb="4">
      <t>タイショク</t>
    </rPh>
    <rPh sb="4" eb="6">
      <t>テアテ</t>
    </rPh>
    <rPh sb="6" eb="8">
      <t>キキン</t>
    </rPh>
    <phoneticPr fontId="5"/>
  </si>
  <si>
    <t>ふるさと応援基金</t>
    <rPh sb="4" eb="6">
      <t>オウエン</t>
    </rPh>
    <rPh sb="6" eb="8">
      <t>キキン</t>
    </rPh>
    <phoneticPr fontId="5"/>
  </si>
  <si>
    <t>市営墓園基金</t>
    <rPh sb="0" eb="2">
      <t>シエイ</t>
    </rPh>
    <rPh sb="2" eb="4">
      <t>ボエン</t>
    </rPh>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</si>
</sst>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8" fillId="0" borderId="101" xfId="14" applyNumberFormat="1" applyFont="1" applyBorder="1" applyAlignment="1" applyProtection="1">
      <alignment horizontal="right" vertical="center" shrinkToFit="1"/>
      <protection locked="0"/>
    </xf>
    <xf numFmtId="177" fontId="38" fillId="0" borderId="102" xfId="14"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177" fontId="38" fillId="0" borderId="98" xfId="15" applyNumberFormat="1" applyFont="1" applyBorder="1" applyAlignment="1" applyProtection="1">
      <alignment horizontal="right" vertical="center" shrinkToFit="1"/>
      <protection locked="0"/>
    </xf>
    <xf numFmtId="177" fontId="38" fillId="0" borderId="99" xfId="15" applyNumberFormat="1" applyFont="1" applyBorder="1" applyAlignment="1" applyProtection="1">
      <alignment horizontal="right" vertical="center" shrinkToFit="1"/>
      <protection locked="0"/>
    </xf>
    <xf numFmtId="177" fontId="38" fillId="0" borderId="100" xfId="15" applyNumberFormat="1" applyFont="1" applyBorder="1" applyAlignment="1" applyProtection="1">
      <alignment horizontal="right" vertical="center" shrinkToFi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71279</c:v>
                </c:pt>
                <c:pt idx="4">
                  <c:v>74994</c:v>
                </c:pt>
              </c:numCache>
            </c:numRef>
          </c:val>
          <c:smooth val="0"/>
          <c:extLst>
            <c:ext xmlns:c16="http://schemas.microsoft.com/office/drawing/2014/chart" uri="{C3380CC4-5D6E-409C-BE32-E72D297353CC}">
              <c16:uniqueId val="{00000000-619C-419D-80DA-ECDC6B2FD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22965</c:v>
                </c:pt>
                <c:pt idx="1">
                  <c:v>41184</c:v>
                </c:pt>
                <c:pt idx="2">
                  <c:v>30517</c:v>
                </c:pt>
                <c:pt idx="3">
                  <c:v>32215</c:v>
                </c:pt>
                <c:pt idx="4">
                  <c:v>33525</c:v>
                </c:pt>
              </c:numCache>
            </c:numRef>
          </c:val>
          <c:smooth val="0"/>
          <c:extLst>
            <c:ext xmlns:c16="http://schemas.microsoft.com/office/drawing/2014/chart" uri="{C3380CC4-5D6E-409C-BE32-E72D297353CC}">
              <c16:uniqueId val="{00000001-619C-419D-80DA-ECDC6B2FD4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4.5599999999999996</c:v>
                </c:pt>
                <c:pt idx="1">
                  <c:v>3.6</c:v>
                </c:pt>
                <c:pt idx="2">
                  <c:v>4.46</c:v>
                </c:pt>
                <c:pt idx="3">
                  <c:v>5.37</c:v>
                </c:pt>
                <c:pt idx="4">
                  <c:v>5.12</c:v>
                </c:pt>
              </c:numCache>
            </c:numRef>
          </c:val>
          <c:extLst>
            <c:ext xmlns:c16="http://schemas.microsoft.com/office/drawing/2014/chart" uri="{C3380CC4-5D6E-409C-BE32-E72D297353CC}">
              <c16:uniqueId val="{00000000-8462-4738-9E5B-E210528BC8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22.43</c:v>
                </c:pt>
                <c:pt idx="1">
                  <c:v>20.190000000000001</c:v>
                </c:pt>
                <c:pt idx="2">
                  <c:v>17.649999999999999</c:v>
                </c:pt>
                <c:pt idx="3">
                  <c:v>21.61</c:v>
                </c:pt>
                <c:pt idx="4">
                  <c:v>21.14</c:v>
                </c:pt>
              </c:numCache>
            </c:numRef>
          </c:val>
          <c:extLst>
            <c:ext xmlns:c16="http://schemas.microsoft.com/office/drawing/2014/chart" uri="{C3380CC4-5D6E-409C-BE32-E72D297353CC}">
              <c16:uniqueId val="{00000001-8462-4738-9E5B-E210528BC8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-0.68</c:v>
                </c:pt>
                <c:pt idx="1">
                  <c:v>-3.12</c:v>
                </c:pt>
                <c:pt idx="2">
                  <c:v>-0.81</c:v>
                </c:pt>
                <c:pt idx="3">
                  <c:v>5.81</c:v>
                </c:pt>
                <c:pt idx="4">
                  <c:v>-1.67</c:v>
                </c:pt>
              </c:numCache>
            </c:numRef>
          </c:val>
          <c:smooth val="0"/>
          <c:extLst>
            <c:ext xmlns:c16="http://schemas.microsoft.com/office/drawing/2014/chart" uri="{C3380CC4-5D6E-409C-BE32-E72D297353CC}">
              <c16:uniqueId val="{00000002-8462-4738-9E5B-E210528BC8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0.11</c:v>
                </c:pt>
                <c:pt idx="4">
                  <c:v>0</c:v>
                </c:pt>
                <c:pt idx="5">
                  <c:v>0</c:v>
                </c:pt>
                <c:pt idx="6">
                  <c:v>0</c:v>
                </c:pt>
                <c:pt idx="7">
                  <c:v>0</c:v>
                </c:pt>
                <c:pt idx="8">
                  <c:v>0</c:v>
                </c:pt>
                <c:pt idx="9">
                  <c:v>0</c:v>
                </c:pt>
              </c:numCache>
            </c:numRef>
          </c:val>
          <c:extLst>
            <c:ext xmlns:c16="http://schemas.microsoft.com/office/drawing/2014/chart" uri="{C3380CC4-5D6E-409C-BE32-E72D297353CC}">
              <c16:uniqueId val="{00000000-A1EF-4B14-A1FC-79CE1DF83E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EF-4B14-A1FC-79CE1DF83E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EF-4B14-A1FC-79CE1DF83E2C}"/>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c:v>
                </c:pt>
                <c:pt idx="4">
                  <c:v>#N/A</c:v>
                </c:pt>
                <c:pt idx="5">
                  <c:v>0.02</c:v>
                </c:pt>
                <c:pt idx="6">
                  <c:v>#N/A</c:v>
                </c:pt>
                <c:pt idx="7">
                  <c:v>0.02</c:v>
                </c:pt>
                <c:pt idx="8">
                  <c:v>#N/A</c:v>
                </c:pt>
                <c:pt idx="9">
                  <c:v>0</c:v>
                </c:pt>
              </c:numCache>
            </c:numRef>
          </c:val>
          <c:extLst>
            <c:ext xmlns:c16="http://schemas.microsoft.com/office/drawing/2014/chart" uri="{C3380CC4-5D6E-409C-BE32-E72D297353CC}">
              <c16:uniqueId val="{00000003-A1EF-4B14-A1FC-79CE1DF83E2C}"/>
            </c:ext>
          </c:extLst>
        </c:ser>
        <c:ser>
          <c:idx val="4"/>
          <c:order val="4"/>
          <c:tx>
            <c:strRef>
              <c:f>データシート!$A$31</c:f>
              <c:strCache>
                <c:ptCount val="1"/>
                <c:pt idx="0">
                  <c:v>看護専門学校特別会計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A1EF-4B14-A1FC-79CE1DF83E2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0.72</c:v>
                </c:pt>
                <c:pt idx="2">
                  <c:v>#N/A</c:v>
                </c:pt>
                <c:pt idx="3">
                  <c:v>0.49</c:v>
                </c:pt>
                <c:pt idx="4">
                  <c:v>#N/A</c:v>
                </c:pt>
                <c:pt idx="5">
                  <c:v>0.91</c:v>
                </c:pt>
                <c:pt idx="6">
                  <c:v>#N/A</c:v>
                </c:pt>
                <c:pt idx="7">
                  <c:v>1.03</c:v>
                </c:pt>
                <c:pt idx="8">
                  <c:v>#N/A</c:v>
                </c:pt>
                <c:pt idx="9">
                  <c:v>0.49</c:v>
                </c:pt>
              </c:numCache>
            </c:numRef>
          </c:val>
          <c:extLst>
            <c:ext xmlns:c16="http://schemas.microsoft.com/office/drawing/2014/chart" uri="{C3380CC4-5D6E-409C-BE32-E72D297353CC}">
              <c16:uniqueId val="{00000005-A1EF-4B14-A1FC-79CE1DF83E2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0.59</c:v>
                </c:pt>
                <c:pt idx="4">
                  <c:v>#N/A</c:v>
                </c:pt>
                <c:pt idx="5">
                  <c:v>0.54</c:v>
                </c:pt>
                <c:pt idx="6">
                  <c:v>#N/A</c:v>
                </c:pt>
                <c:pt idx="7">
                  <c:v>0.74</c:v>
                </c:pt>
                <c:pt idx="8">
                  <c:v>#N/A</c:v>
                </c:pt>
                <c:pt idx="9">
                  <c:v>0.54</c:v>
                </c:pt>
              </c:numCache>
            </c:numRef>
          </c:val>
          <c:extLst>
            <c:ext xmlns:c16="http://schemas.microsoft.com/office/drawing/2014/chart" uri="{C3380CC4-5D6E-409C-BE32-E72D297353CC}">
              <c16:uniqueId val="{00000006-A1EF-4B14-A1FC-79CE1DF83E2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0.61</c:v>
                </c:pt>
                <c:pt idx="2">
                  <c:v>#N/A</c:v>
                </c:pt>
                <c:pt idx="3">
                  <c:v>0.55000000000000004</c:v>
                </c:pt>
                <c:pt idx="4">
                  <c:v>#N/A</c:v>
                </c:pt>
                <c:pt idx="5">
                  <c:v>0.86</c:v>
                </c:pt>
                <c:pt idx="6">
                  <c:v>#N/A</c:v>
                </c:pt>
                <c:pt idx="7">
                  <c:v>0.77</c:v>
                </c:pt>
                <c:pt idx="8">
                  <c:v>#N/A</c:v>
                </c:pt>
                <c:pt idx="9">
                  <c:v>0.57999999999999996</c:v>
                </c:pt>
              </c:numCache>
            </c:numRef>
          </c:val>
          <c:extLst>
            <c:ext xmlns:c16="http://schemas.microsoft.com/office/drawing/2014/chart" uri="{C3380CC4-5D6E-409C-BE32-E72D297353CC}">
              <c16:uniqueId val="{00000007-A1EF-4B14-A1FC-79CE1DF83E2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0.6</c:v>
                </c:pt>
                <c:pt idx="6">
                  <c:v>#N/A</c:v>
                </c:pt>
                <c:pt idx="7">
                  <c:v>1.76</c:v>
                </c:pt>
                <c:pt idx="8">
                  <c:v>#N/A</c:v>
                </c:pt>
                <c:pt idx="9">
                  <c:v>3.58</c:v>
                </c:pt>
              </c:numCache>
            </c:numRef>
          </c:val>
          <c:extLst>
            <c:ext xmlns:c16="http://schemas.microsoft.com/office/drawing/2014/chart" uri="{C3380CC4-5D6E-409C-BE32-E72D297353CC}">
              <c16:uniqueId val="{00000008-A1EF-4B14-A1FC-79CE1DF83E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4.5599999999999996</c:v>
                </c:pt>
                <c:pt idx="2">
                  <c:v>#N/A</c:v>
                </c:pt>
                <c:pt idx="3">
                  <c:v>3.59</c:v>
                </c:pt>
                <c:pt idx="4">
                  <c:v>#N/A</c:v>
                </c:pt>
                <c:pt idx="5">
                  <c:v>4.46</c:v>
                </c:pt>
                <c:pt idx="6">
                  <c:v>#N/A</c:v>
                </c:pt>
                <c:pt idx="7">
                  <c:v>5.35</c:v>
                </c:pt>
                <c:pt idx="8">
                  <c:v>#N/A</c:v>
                </c:pt>
                <c:pt idx="9">
                  <c:v>5.12</c:v>
                </c:pt>
              </c:numCache>
            </c:numRef>
          </c:val>
          <c:extLst>
            <c:ext xmlns:c16="http://schemas.microsoft.com/office/drawing/2014/chart" uri="{C3380CC4-5D6E-409C-BE32-E72D297353CC}">
              <c16:uniqueId val="{00000009-A1EF-4B14-A1FC-79CE1DF83E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1784</c:v>
                </c:pt>
                <c:pt idx="5">
                  <c:v>1761</c:v>
                </c:pt>
                <c:pt idx="8">
                  <c:v>1728</c:v>
                </c:pt>
                <c:pt idx="11">
                  <c:v>1677</c:v>
                </c:pt>
                <c:pt idx="14">
                  <c:v>1642</c:v>
                </c:pt>
              </c:numCache>
            </c:numRef>
          </c:val>
          <c:extLst>
            <c:ext xmlns:c16="http://schemas.microsoft.com/office/drawing/2014/chart" uri="{C3380CC4-5D6E-409C-BE32-E72D297353CC}">
              <c16:uniqueId val="{00000000-BC5F-4E80-8246-469B66BF73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5F-4E80-8246-469B66BF73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C5F-4E80-8246-469B66BF73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11</c:v>
                </c:pt>
                <c:pt idx="6">
                  <c:v>10</c:v>
                </c:pt>
                <c:pt idx="9">
                  <c:v>8</c:v>
                </c:pt>
                <c:pt idx="12">
                  <c:v>7</c:v>
                </c:pt>
              </c:numCache>
            </c:numRef>
          </c:val>
          <c:extLst>
            <c:ext xmlns:c16="http://schemas.microsoft.com/office/drawing/2014/chart" uri="{C3380CC4-5D6E-409C-BE32-E72D297353CC}">
              <c16:uniqueId val="{00000003-BC5F-4E80-8246-469B66BF73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1148</c:v>
                </c:pt>
                <c:pt idx="3">
                  <c:v>1180</c:v>
                </c:pt>
                <c:pt idx="6">
                  <c:v>1168</c:v>
                </c:pt>
                <c:pt idx="9">
                  <c:v>1070</c:v>
                </c:pt>
                <c:pt idx="12">
                  <c:v>1030</c:v>
                </c:pt>
              </c:numCache>
            </c:numRef>
          </c:val>
          <c:extLst>
            <c:ext xmlns:c16="http://schemas.microsoft.com/office/drawing/2014/chart" uri="{C3380CC4-5D6E-409C-BE32-E72D297353CC}">
              <c16:uniqueId val="{00000004-BC5F-4E80-8246-469B66BF73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5F-4E80-8246-469B66BF73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5F-4E80-8246-469B66BF73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1513</c:v>
                </c:pt>
                <c:pt idx="3">
                  <c:v>1545</c:v>
                </c:pt>
                <c:pt idx="6">
                  <c:v>1576</c:v>
                </c:pt>
                <c:pt idx="9">
                  <c:v>1487</c:v>
                </c:pt>
                <c:pt idx="12">
                  <c:v>1364</c:v>
                </c:pt>
              </c:numCache>
            </c:numRef>
          </c:val>
          <c:extLst>
            <c:ext xmlns:c16="http://schemas.microsoft.com/office/drawing/2014/chart" uri="{C3380CC4-5D6E-409C-BE32-E72D297353CC}">
              <c16:uniqueId val="{00000007-BC5F-4E80-8246-469B66BF73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889</c:v>
                </c:pt>
                <c:pt idx="2">
                  <c:v>#N/A</c:v>
                </c:pt>
                <c:pt idx="3">
                  <c:v>#N/A</c:v>
                </c:pt>
                <c:pt idx="4">
                  <c:v>975</c:v>
                </c:pt>
                <c:pt idx="5">
                  <c:v>#N/A</c:v>
                </c:pt>
                <c:pt idx="6">
                  <c:v>#N/A</c:v>
                </c:pt>
                <c:pt idx="7">
                  <c:v>1026</c:v>
                </c:pt>
                <c:pt idx="8">
                  <c:v>#N/A</c:v>
                </c:pt>
                <c:pt idx="9">
                  <c:v>#N/A</c:v>
                </c:pt>
                <c:pt idx="10">
                  <c:v>888</c:v>
                </c:pt>
                <c:pt idx="11">
                  <c:v>#N/A</c:v>
                </c:pt>
                <c:pt idx="12">
                  <c:v>#N/A</c:v>
                </c:pt>
                <c:pt idx="13">
                  <c:v>759</c:v>
                </c:pt>
                <c:pt idx="14">
                  <c:v>#N/A</c:v>
                </c:pt>
              </c:numCache>
            </c:numRef>
          </c:val>
          <c:smooth val="0"/>
          <c:extLst>
            <c:ext xmlns:c16="http://schemas.microsoft.com/office/drawing/2014/chart" uri="{C3380CC4-5D6E-409C-BE32-E72D297353CC}">
              <c16:uniqueId val="{00000008-BC5F-4E80-8246-469B66BF73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18312</c:v>
                </c:pt>
                <c:pt idx="5">
                  <c:v>18113</c:v>
                </c:pt>
                <c:pt idx="8">
                  <c:v>17389</c:v>
                </c:pt>
                <c:pt idx="11">
                  <c:v>16284</c:v>
                </c:pt>
                <c:pt idx="14">
                  <c:v>15701</c:v>
                </c:pt>
              </c:numCache>
            </c:numRef>
          </c:val>
          <c:extLst>
            <c:ext xmlns:c16="http://schemas.microsoft.com/office/drawing/2014/chart" uri="{C3380CC4-5D6E-409C-BE32-E72D297353CC}">
              <c16:uniqueId val="{00000000-7A5E-49E6-B3B6-D232A7B923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2405</c:v>
                </c:pt>
                <c:pt idx="5">
                  <c:v>2432</c:v>
                </c:pt>
                <c:pt idx="8">
                  <c:v>2402</c:v>
                </c:pt>
                <c:pt idx="11">
                  <c:v>2301</c:v>
                </c:pt>
                <c:pt idx="14">
                  <c:v>2352</c:v>
                </c:pt>
              </c:numCache>
            </c:numRef>
          </c:val>
          <c:extLst>
            <c:ext xmlns:c16="http://schemas.microsoft.com/office/drawing/2014/chart" uri="{C3380CC4-5D6E-409C-BE32-E72D297353CC}">
              <c16:uniqueId val="{00000001-7A5E-49E6-B3B6-D232A7B923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3549</c:v>
                </c:pt>
                <c:pt idx="5">
                  <c:v>3335</c:v>
                </c:pt>
                <c:pt idx="8">
                  <c:v>3273</c:v>
                </c:pt>
                <c:pt idx="11">
                  <c:v>3727</c:v>
                </c:pt>
                <c:pt idx="14">
                  <c:v>3722</c:v>
                </c:pt>
              </c:numCache>
            </c:numRef>
          </c:val>
          <c:extLst>
            <c:ext xmlns:c16="http://schemas.microsoft.com/office/drawing/2014/chart" uri="{C3380CC4-5D6E-409C-BE32-E72D297353CC}">
              <c16:uniqueId val="{00000002-7A5E-49E6-B3B6-D232A7B923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5E-49E6-B3B6-D232A7B923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5E-49E6-B3B6-D232A7B923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5E-49E6-B3B6-D232A7B923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1334</c:v>
                </c:pt>
                <c:pt idx="3">
                  <c:v>1291</c:v>
                </c:pt>
                <c:pt idx="6">
                  <c:v>1289</c:v>
                </c:pt>
                <c:pt idx="9">
                  <c:v>1373</c:v>
                </c:pt>
                <c:pt idx="12">
                  <c:v>1247</c:v>
                </c:pt>
              </c:numCache>
            </c:numRef>
          </c:val>
          <c:extLst>
            <c:ext xmlns:c16="http://schemas.microsoft.com/office/drawing/2014/chart" uri="{C3380CC4-5D6E-409C-BE32-E72D297353CC}">
              <c16:uniqueId val="{00000006-7A5E-49E6-B3B6-D232A7B923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123</c:v>
                </c:pt>
                <c:pt idx="3">
                  <c:v>102</c:v>
                </c:pt>
                <c:pt idx="6">
                  <c:v>84</c:v>
                </c:pt>
                <c:pt idx="9">
                  <c:v>69</c:v>
                </c:pt>
                <c:pt idx="12">
                  <c:v>56</c:v>
                </c:pt>
              </c:numCache>
            </c:numRef>
          </c:val>
          <c:extLst>
            <c:ext xmlns:c16="http://schemas.microsoft.com/office/drawing/2014/chart" uri="{C3380CC4-5D6E-409C-BE32-E72D297353CC}">
              <c16:uniqueId val="{00000007-7A5E-49E6-B3B6-D232A7B923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15523</c:v>
                </c:pt>
                <c:pt idx="3">
                  <c:v>14951</c:v>
                </c:pt>
                <c:pt idx="6">
                  <c:v>14645</c:v>
                </c:pt>
                <c:pt idx="9">
                  <c:v>13610</c:v>
                </c:pt>
                <c:pt idx="12">
                  <c:v>13240</c:v>
                </c:pt>
              </c:numCache>
            </c:numRef>
          </c:val>
          <c:extLst>
            <c:ext xmlns:c16="http://schemas.microsoft.com/office/drawing/2014/chart" uri="{C3380CC4-5D6E-409C-BE32-E72D297353CC}">
              <c16:uniqueId val="{00000008-7A5E-49E6-B3B6-D232A7B923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A5E-49E6-B3B6-D232A7B923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14016</c:v>
                </c:pt>
                <c:pt idx="3">
                  <c:v>13529</c:v>
                </c:pt>
                <c:pt idx="6">
                  <c:v>12693</c:v>
                </c:pt>
                <c:pt idx="9">
                  <c:v>12107</c:v>
                </c:pt>
                <c:pt idx="12">
                  <c:v>11251</c:v>
                </c:pt>
              </c:numCache>
            </c:numRef>
          </c:val>
          <c:extLst>
            <c:ext xmlns:c16="http://schemas.microsoft.com/office/drawing/2014/chart" uri="{C3380CC4-5D6E-409C-BE32-E72D297353CC}">
              <c16:uniqueId val="{0000000A-7A5E-49E6-B3B6-D232A7B923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6731</c:v>
                </c:pt>
                <c:pt idx="2">
                  <c:v>#N/A</c:v>
                </c:pt>
                <c:pt idx="3">
                  <c:v>#N/A</c:v>
                </c:pt>
                <c:pt idx="4">
                  <c:v>5993</c:v>
                </c:pt>
                <c:pt idx="5">
                  <c:v>#N/A</c:v>
                </c:pt>
                <c:pt idx="6">
                  <c:v>#N/A</c:v>
                </c:pt>
                <c:pt idx="7">
                  <c:v>5647</c:v>
                </c:pt>
                <c:pt idx="8">
                  <c:v>#N/A</c:v>
                </c:pt>
                <c:pt idx="9">
                  <c:v>#N/A</c:v>
                </c:pt>
                <c:pt idx="10">
                  <c:v>4846</c:v>
                </c:pt>
                <c:pt idx="11">
                  <c:v>#N/A</c:v>
                </c:pt>
                <c:pt idx="12">
                  <c:v>#N/A</c:v>
                </c:pt>
                <c:pt idx="13">
                  <c:v>4018</c:v>
                </c:pt>
                <c:pt idx="14">
                  <c:v>#N/A</c:v>
                </c:pt>
              </c:numCache>
            </c:numRef>
          </c:val>
          <c:smooth val="0"/>
          <c:extLst>
            <c:ext xmlns:c16="http://schemas.microsoft.com/office/drawing/2014/chart" uri="{C3380CC4-5D6E-409C-BE32-E72D297353CC}">
              <c16:uniqueId val="{0000000B-7A5E-49E6-B3B6-D232A7B923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1467</c:v>
                </c:pt>
                <c:pt idx="1">
                  <c:v>1876</c:v>
                </c:pt>
                <c:pt idx="2">
                  <c:v>1773</c:v>
                </c:pt>
              </c:numCache>
            </c:numRef>
          </c:val>
          <c:extLst>
            <c:ext xmlns:c16="http://schemas.microsoft.com/office/drawing/2014/chart" uri="{C3380CC4-5D6E-409C-BE32-E72D297353CC}">
              <c16:uniqueId val="{00000000-63D4-4B16-A55B-6EB1032F35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63D4-4B16-A55B-6EB1032F35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1238</c:v>
                </c:pt>
                <c:pt idx="1">
                  <c:v>1283</c:v>
                </c:pt>
                <c:pt idx="2">
                  <c:v>1287</c:v>
                </c:pt>
              </c:numCache>
            </c:numRef>
          </c:val>
          <c:extLst>
            <c:ext xmlns:c16="http://schemas.microsoft.com/office/drawing/2014/chart" uri="{C3380CC4-5D6E-409C-BE32-E72D297353CC}">
              <c16:uniqueId val="{00000002-63D4-4B16-A55B-6EB1032F35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元利償還金については、文化会館建設工事、庁舎耐震工事、幼稚園、小・中学校空調設置工事の財源として発行した地方債や臨時財政対策債の償還額の増加等により高止まりしているものの、令和４年度においては、過去に行った区画整理事業の財源として借り入れた市債の償還完了により減少した。しかしながら、今後は、公共施設の長寿命化工事等の財源として地方債の発行を予定しているので比率の高止まりが予想される。</a:t>
          </a:r>
        </a:p>
        <a:p>
          <a:r>
            <a:rPr kumimoji="1" lang="ja-JP" altLang="en-US" sz="1150">
              <a:latin typeface="ＭＳ ゴシック" pitchFamily="49" charset="-128"/>
              <a:ea typeface="ＭＳ ゴシック" pitchFamily="49" charset="-128"/>
            </a:rPr>
            <a:t>　公営企業債の元利償還金に対する繰入金については、元利償還金の償還ピークが過ぎ、今後、ゆるやかに減少していく。</a:t>
          </a:r>
        </a:p>
        <a:p>
          <a:r>
            <a:rPr kumimoji="1" lang="ja-JP" altLang="en-US" sz="1150">
              <a:latin typeface="ＭＳ ゴシック" pitchFamily="49" charset="-128"/>
              <a:ea typeface="ＭＳ ゴシック" pitchFamily="49" charset="-128"/>
            </a:rPr>
            <a:t>　しかしながら、老朽化した公共施設等の更新が予想され、今後、元利償還金の増額が見込まれるため、交付税の算入のある地方債の活用などにより適正な比率に管理に努める。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下水道事業会計に係る元利償還金の減少に伴い、公営企業債等繰入見込額が減少しており、また、一般会計等に係る地方債の現在高においても、行財政健全化計画に基づき、毎年度の地方債の発行額を、その年度の公債費の元金償還額以下に抑制することなどにより減少している。</a:t>
          </a:r>
        </a:p>
        <a:p>
          <a:r>
            <a:rPr kumimoji="1" lang="ja-JP" altLang="en-US" sz="1200">
              <a:latin typeface="ＭＳ ゴシック" pitchFamily="49" charset="-128"/>
              <a:ea typeface="ＭＳ ゴシック" pitchFamily="49" charset="-128"/>
            </a:rPr>
            <a:t>　充当可能財源は、財源不足の調整として財政調整基金を取り崩したことにより基金残高が減少したことや、地方債現在高の減少により、交付税算入額が減少したことなどで、基準財政需要額算入見込額等が減少している。</a:t>
          </a:r>
        </a:p>
        <a:p>
          <a:r>
            <a:rPr kumimoji="1" lang="ja-JP" altLang="en-US" sz="1200">
              <a:latin typeface="ＭＳ ゴシック" pitchFamily="49" charset="-128"/>
              <a:ea typeface="ＭＳ ゴシック" pitchFamily="49" charset="-128"/>
            </a:rPr>
            <a:t>　今後、公共施設等の老朽化対策を含め投資的経費等の財源として、地方債の発行や財政調整基金の取り崩しを予定しているため、事業内容をゼロベースで見直しを図り、地方債残高の抑制、財政調整基金の一定額以上の確保を目指すとともに、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兵庫県相生市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約１億４００万円、庁舎建設基金に約５，９００万円円積み立てた一方で、財政調整基金を４億１，０００万円、職員退職手当基金を１億２，０００万円取り崩したことで、基金全体としては、９，９００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財源不足の調整として財政調整基金の取り崩しが今後も予想されるため、基金全体として減少が続くと見込まれる。今後も引き続き、行財政健全化を推進し、基金残高の一定額以上の水準維持に努める。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庁舎建設基金：市庁舎の建設資金に充てるため。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しあわせ基金：高齢化社会に対応し、相生市における在宅福祉の向上及び健康づくりの推進等を図るため。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市営墓園基金：相生市営墓園の整備及び管理資金に充てるため。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庁舎建設基金：取り崩しを行わず、約５，９００万円積み立てたことによる増。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職員退職手当基金：職員の退職手当の資金に充てるため、１億２，０００万円を取り崩したことによる減。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庁舎建設基金：市庁舎建設のため、今後も取り崩すことなく、積み立てを行うため増が見込まれる。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投資的経費の財源不足調整等に４億１，０００万円を取り崩したことにより、財政調整基金残高は約１億３００万円の減となった。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行財政健全化計画により、令和７年度末残高１０億円を確保するため、普通建設事業費等の削減及び平準化を図り、財政調整基金の取り崩しの抑制に努める。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現在、満期一括償還方式による借入はないため、増減なし。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現在、満期一括償還方式による借入はないため、地方債の償還計画等を踏まえ適切な基金管理に努める。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27,974
27,468
90.40
14,857,590
14,292,319
429,609
8,387,020
11,250,518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人口の減少や全国平均を上回る高齢化率（令和４年度末３６．５％）に加え、市内に中心となる産業が少なく、財政基盤が弱いため、地方交付税に依存する体質となっている。</a:t>
          </a:r>
        </a:p>
        <a:p>
          <a:r>
            <a:rPr kumimoji="1" lang="ja-JP" altLang="en-US" sz="1200">
              <a:latin typeface="ＭＳ Ｐゴシック" panose="020B0600070205080204" pitchFamily="50" charset="-128"/>
              <a:ea typeface="ＭＳ Ｐゴシック" panose="020B0600070205080204" pitchFamily="50" charset="-128"/>
            </a:rPr>
            <a:t>　令和３年度から実施している「第４期相生市行財政健全化計画」に基づき、人口減少対策としての各種施策を実施し、歳入の確保に努めている。さらに普通建設事業等の削減及び平準化を行い持続可能な財政運営を行った。</a:t>
          </a:r>
        </a:p>
        <a:p>
          <a:r>
            <a:rPr kumimoji="1" lang="ja-JP" altLang="en-US" sz="1200">
              <a:latin typeface="ＭＳ Ｐゴシック" panose="020B0600070205080204" pitchFamily="50" charset="-128"/>
              <a:ea typeface="ＭＳ Ｐゴシック" panose="020B0600070205080204" pitchFamily="50" charset="-128"/>
            </a:rPr>
            <a:t>　今後も行財政健全化を進め、事業の選択と集中を行い、活力あるまちづくりを展開しつつ、行財政の健全化を図ることで、財政基盤の強化に努める。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40822</xdr:rowOff>
    </xdr:from>
    <xdr:to>
      <xdr:col>23</xdr:col>
      <xdr:colOff>133350</xdr:colOff>
      <xdr:row>40</xdr:row>
      <xdr:rowOff>75293</xdr:rowOff>
    </xdr:to>
    <xdr:cxnSp macro="">
      <xdr:nvCxnSpPr>
        <xdr:cNvPr id="70" name="直線コネクタ 69"/>
        <xdr:cNvCxnSpPr/>
      </xdr:nvCxnSpPr>
      <xdr:spPr>
        <a:xfrm>
          <a:off x="4114800" y="68988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40822</xdr:rowOff>
    </xdr:to>
    <xdr:cxnSp macro="">
      <xdr:nvCxnSpPr>
        <xdr:cNvPr id="73" name="直線コネクタ 72"/>
        <xdr:cNvCxnSpPr/>
      </xdr:nvCxnSpPr>
      <xdr:spPr>
        <a:xfrm>
          <a:off x="3225800" y="68643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6350</xdr:rowOff>
    </xdr:to>
    <xdr:cxnSp macro="">
      <xdr:nvCxnSpPr>
        <xdr:cNvPr id="76" name="直線コネクタ 75"/>
        <xdr:cNvCxnSpPr/>
      </xdr:nvCxnSpPr>
      <xdr:spPr>
        <a:xfrm>
          <a:off x="2336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78" name="テキスト ボックス 77"/>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6350</xdr:rowOff>
    </xdr:to>
    <xdr:cxnSp macro="">
      <xdr:nvCxnSpPr>
        <xdr:cNvPr id="79" name="直線コネクタ 78"/>
        <xdr:cNvCxnSpPr/>
      </xdr:nvCxnSpPr>
      <xdr:spPr>
        <a:xfrm flipV="1">
          <a:off x="1447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127000</xdr:rowOff>
    </xdr:from>
    <xdr:to>
      <xdr:col>11</xdr:col>
      <xdr:colOff>82550</xdr:colOff>
      <xdr:row>40</xdr:row>
      <xdr:rowOff>57150</xdr:rowOff>
    </xdr:to>
    <xdr:sp macro="" textlink="">
      <xdr:nvSpPr>
        <xdr:cNvPr id="80" name="フローチャート: 判断 79"/>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41927</xdr:rowOff>
    </xdr:from>
    <xdr:ext cx="762000" cy="259045"/>
    <xdr:sp macro="" textlink="">
      <xdr:nvSpPr>
        <xdr:cNvPr id="81" name="テキスト ボックス 80"/>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2" name="フローチャート: 判断 81"/>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83" name="テキスト ボックス 82"/>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89" name="楕円 88"/>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0"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1" name="楕円 90"/>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2" name="テキスト ボックス 91"/>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3" name="楕円 92"/>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4" name="テキスト ボックス 93"/>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5" name="楕円 94"/>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6" name="テキスト ボックス 95"/>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7" name="楕円 96"/>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41927</xdr:rowOff>
    </xdr:from>
    <xdr:ext cx="762000" cy="259045"/>
    <xdr:sp macro="" textlink="">
      <xdr:nvSpPr>
        <xdr:cNvPr id="98" name="テキスト ボックス 97"/>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一般財源は、株式等譲渡所得割交付金等の減少や地方財政計画における発行限度額の減少に伴い臨時財政対策債が減少したことで、前年度と比べて減少した。経常経費充当一般財源は、退職手当等の増加による人件費の増加や光熱水費の高騰等による物件費が増加したことで、前年度と比べて増加した。</a:t>
          </a:r>
        </a:p>
        <a:p>
          <a:r>
            <a:rPr kumimoji="1" lang="ja-JP" altLang="en-US" sz="1200">
              <a:latin typeface="ＭＳ Ｐゴシック" panose="020B0600070205080204" pitchFamily="50" charset="-128"/>
              <a:ea typeface="ＭＳ Ｐゴシック" panose="020B0600070205080204" pitchFamily="50" charset="-128"/>
            </a:rPr>
            <a:t>　令和３年度の経常収支比率は、地方交付税の影響により一時的に改善したものの、令和４年度においては、令和２年度以前と同水準となった。</a:t>
          </a:r>
        </a:p>
        <a:p>
          <a:r>
            <a:rPr kumimoji="1" lang="ja-JP" altLang="en-US" sz="1200">
              <a:latin typeface="ＭＳ Ｐゴシック" panose="020B0600070205080204" pitchFamily="50" charset="-128"/>
              <a:ea typeface="ＭＳ Ｐゴシック" panose="020B0600070205080204" pitchFamily="50" charset="-128"/>
            </a:rPr>
            <a:t>　今後、公共施設の長寿命化対策等の財源として地方債の借入を予定しており、高い水準での推移が見込まれるため、今まで以上に事業全般について見直しを行い、経常経費の抑制に努め、比率の改善を図る。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66</xdr:row>
      <xdr:rowOff>28257</xdr:rowOff>
    </xdr:to>
    <xdr:cxnSp macro="">
      <xdr:nvCxnSpPr>
        <xdr:cNvPr id="129" name="直線コネクタ 128"/>
        <xdr:cNvCxnSpPr/>
      </xdr:nvCxnSpPr>
      <xdr:spPr>
        <a:xfrm>
          <a:off x="4114800" y="10915650"/>
          <a:ext cx="838200" cy="4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66</xdr:row>
      <xdr:rowOff>34290</xdr:rowOff>
    </xdr:to>
    <xdr:cxnSp macro="">
      <xdr:nvCxnSpPr>
        <xdr:cNvPr id="132" name="直線コネクタ 131"/>
        <xdr:cNvCxnSpPr/>
      </xdr:nvCxnSpPr>
      <xdr:spPr>
        <a:xfrm flipV="1">
          <a:off x="3225800" y="1091565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34290</xdr:rowOff>
    </xdr:from>
    <xdr:to>
      <xdr:col>15</xdr:col>
      <xdr:colOff>82550</xdr:colOff>
      <xdr:row>66</xdr:row>
      <xdr:rowOff>46355</xdr:rowOff>
    </xdr:to>
    <xdr:cxnSp macro="">
      <xdr:nvCxnSpPr>
        <xdr:cNvPr id="135" name="直線コネクタ 134"/>
        <xdr:cNvCxnSpPr/>
      </xdr:nvCxnSpPr>
      <xdr:spPr>
        <a:xfrm flipV="1">
          <a:off x="2336800" y="113499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21272</xdr:rowOff>
    </xdr:from>
    <xdr:to>
      <xdr:col>15</xdr:col>
      <xdr:colOff>133350</xdr:colOff>
      <xdr:row>63</xdr:row>
      <xdr:rowOff>122872</xdr:rowOff>
    </xdr:to>
    <xdr:sp macro="" textlink="">
      <xdr:nvSpPr>
        <xdr:cNvPr id="136" name="フローチャート: 判断 135"/>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133049</xdr:rowOff>
    </xdr:from>
    <xdr:ext cx="762000" cy="259045"/>
    <xdr:sp macro="" textlink="">
      <xdr:nvSpPr>
        <xdr:cNvPr id="137" name="テキスト ボックス 136"/>
        <xdr:cNvSpPr txBox="1"/>
      </xdr:nvSpPr>
      <xdr:spPr>
        <a:xfrm>
          <a:off x="2844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4128</xdr:rowOff>
    </xdr:from>
    <xdr:to>
      <xdr:col>11</xdr:col>
      <xdr:colOff>31750</xdr:colOff>
      <xdr:row>66</xdr:row>
      <xdr:rowOff>46355</xdr:rowOff>
    </xdr:to>
    <xdr:cxnSp macro="">
      <xdr:nvCxnSpPr>
        <xdr:cNvPr id="138" name="直線コネクタ 137"/>
        <xdr:cNvCxnSpPr/>
      </xdr:nvCxnSpPr>
      <xdr:spPr>
        <a:xfrm>
          <a:off x="1447800" y="1131982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39" name="フローチャート: 判断 138"/>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40" name="テキスト ボックス 139"/>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1" name="フローチャート: 判断 140"/>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157180</xdr:rowOff>
    </xdr:from>
    <xdr:ext cx="762000" cy="259045"/>
    <xdr:sp macro="" textlink="">
      <xdr:nvSpPr>
        <xdr:cNvPr id="142" name="テキスト ボックス 141"/>
        <xdr:cNvSpPr txBox="1"/>
      </xdr:nvSpPr>
      <xdr:spPr>
        <a:xfrm>
          <a:off x="1066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148907</xdr:rowOff>
    </xdr:from>
    <xdr:to>
      <xdr:col>23</xdr:col>
      <xdr:colOff>184150</xdr:colOff>
      <xdr:row>66</xdr:row>
      <xdr:rowOff>79057</xdr:rowOff>
    </xdr:to>
    <xdr:sp macro="" textlink="">
      <xdr:nvSpPr>
        <xdr:cNvPr id="148" name="楕円 147"/>
        <xdr:cNvSpPr/>
      </xdr:nvSpPr>
      <xdr:spPr>
        <a:xfrm>
          <a:off x="49022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120984</xdr:rowOff>
    </xdr:from>
    <xdr:ext cx="762000" cy="259045"/>
    <xdr:sp macro="" textlink="">
      <xdr:nvSpPr>
        <xdr:cNvPr id="149" name="財政構造の弾力性該当値テキスト"/>
        <xdr:cNvSpPr txBox="1"/>
      </xdr:nvSpPr>
      <xdr:spPr>
        <a:xfrm>
          <a:off x="5041900" y="1126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0" name="楕円 149"/>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1" name="テキスト ボックス 150"/>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2" name="楕円 151"/>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69867</xdr:rowOff>
    </xdr:from>
    <xdr:ext cx="762000" cy="259045"/>
    <xdr:sp macro="" textlink="">
      <xdr:nvSpPr>
        <xdr:cNvPr id="153" name="テキスト ボックス 152"/>
        <xdr:cNvSpPr txBox="1"/>
      </xdr:nvSpPr>
      <xdr:spPr>
        <a:xfrm>
          <a:off x="2844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167005</xdr:rowOff>
    </xdr:from>
    <xdr:to>
      <xdr:col>11</xdr:col>
      <xdr:colOff>82550</xdr:colOff>
      <xdr:row>66</xdr:row>
      <xdr:rowOff>97155</xdr:rowOff>
    </xdr:to>
    <xdr:sp macro="" textlink="">
      <xdr:nvSpPr>
        <xdr:cNvPr id="154" name="楕円 153"/>
        <xdr:cNvSpPr/>
      </xdr:nvSpPr>
      <xdr:spPr>
        <a:xfrm>
          <a:off x="2286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81932</xdr:rowOff>
    </xdr:from>
    <xdr:ext cx="762000" cy="259045"/>
    <xdr:sp macro="" textlink="">
      <xdr:nvSpPr>
        <xdr:cNvPr id="155" name="テキスト ボックス 154"/>
        <xdr:cNvSpPr txBox="1"/>
      </xdr:nvSpPr>
      <xdr:spPr>
        <a:xfrm>
          <a:off x="1955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124778</xdr:rowOff>
    </xdr:from>
    <xdr:to>
      <xdr:col>7</xdr:col>
      <xdr:colOff>31750</xdr:colOff>
      <xdr:row>66</xdr:row>
      <xdr:rowOff>54928</xdr:rowOff>
    </xdr:to>
    <xdr:sp macro="" textlink="">
      <xdr:nvSpPr>
        <xdr:cNvPr id="156" name="楕円 155"/>
        <xdr:cNvSpPr/>
      </xdr:nvSpPr>
      <xdr:spPr>
        <a:xfrm>
          <a:off x="1397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39705</xdr:rowOff>
    </xdr:from>
    <xdr:ext cx="762000" cy="259045"/>
    <xdr:sp macro="" textlink="">
      <xdr:nvSpPr>
        <xdr:cNvPr id="157" name="テキスト ボックス 156"/>
        <xdr:cNvSpPr txBox="1"/>
      </xdr:nvSpPr>
      <xdr:spPr>
        <a:xfrm>
          <a:off x="1066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低いのは、平成１８年度から平成２２年度にかけて実施した「第１期相生市行財政健全化計画」による徹底した経費削減の効果であり、さらに平成２５年度より消防業務を一部事務組合で行っていることによるものである。</a:t>
          </a:r>
        </a:p>
        <a:p>
          <a:r>
            <a:rPr kumimoji="1" lang="ja-JP" altLang="en-US" sz="1200">
              <a:latin typeface="ＭＳ Ｐゴシック" panose="020B0600070205080204" pitchFamily="50" charset="-128"/>
              <a:ea typeface="ＭＳ Ｐゴシック" panose="020B0600070205080204" pitchFamily="50" charset="-128"/>
            </a:rPr>
            <a:t>　また、行財政健全化計画のもと普通建設事業等の削減及び平準化などを実施していることにもよる。</a:t>
          </a:r>
        </a:p>
        <a:p>
          <a:r>
            <a:rPr kumimoji="1" lang="ja-JP" altLang="en-US" sz="1200">
              <a:latin typeface="ＭＳ Ｐゴシック" panose="020B0600070205080204" pitchFamily="50" charset="-128"/>
              <a:ea typeface="ＭＳ Ｐゴシック" panose="020B0600070205080204" pitchFamily="50" charset="-128"/>
            </a:rPr>
            <a:t>　今後、公共施設の老朽化対策経費などの増加が見込まれるため、引き続き経常経費の削減に努める。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15828</xdr:rowOff>
    </xdr:from>
    <xdr:to>
      <xdr:col>23</xdr:col>
      <xdr:colOff>133350</xdr:colOff>
      <xdr:row>81</xdr:row>
      <xdr:rowOff>26908</xdr:rowOff>
    </xdr:to>
    <xdr:cxnSp macro="">
      <xdr:nvCxnSpPr>
        <xdr:cNvPr id="194" name="直線コネクタ 193"/>
        <xdr:cNvCxnSpPr/>
      </xdr:nvCxnSpPr>
      <xdr:spPr>
        <a:xfrm>
          <a:off x="4114800" y="13903278"/>
          <a:ext cx="838200" cy="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153143</xdr:rowOff>
    </xdr:from>
    <xdr:to>
      <xdr:col>19</xdr:col>
      <xdr:colOff>133350</xdr:colOff>
      <xdr:row>81</xdr:row>
      <xdr:rowOff>15828</xdr:rowOff>
    </xdr:to>
    <xdr:cxnSp macro="">
      <xdr:nvCxnSpPr>
        <xdr:cNvPr id="197" name="直線コネクタ 196"/>
        <xdr:cNvCxnSpPr/>
      </xdr:nvCxnSpPr>
      <xdr:spPr>
        <a:xfrm>
          <a:off x="3225800" y="13869143"/>
          <a:ext cx="889000" cy="3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96906</xdr:rowOff>
    </xdr:from>
    <xdr:to>
      <xdr:col>15</xdr:col>
      <xdr:colOff>82550</xdr:colOff>
      <xdr:row>80</xdr:row>
      <xdr:rowOff>153143</xdr:rowOff>
    </xdr:to>
    <xdr:cxnSp macro="">
      <xdr:nvCxnSpPr>
        <xdr:cNvPr id="200" name="直線コネクタ 199"/>
        <xdr:cNvCxnSpPr/>
      </xdr:nvCxnSpPr>
      <xdr:spPr>
        <a:xfrm>
          <a:off x="2336800" y="13812906"/>
          <a:ext cx="889000" cy="5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15644</xdr:rowOff>
    </xdr:from>
    <xdr:to>
      <xdr:col>15</xdr:col>
      <xdr:colOff>133350</xdr:colOff>
      <xdr:row>81</xdr:row>
      <xdr:rowOff>117244</xdr:rowOff>
    </xdr:to>
    <xdr:sp macro="" textlink="">
      <xdr:nvSpPr>
        <xdr:cNvPr id="201" name="フローチャート: 判断 200"/>
        <xdr:cNvSpPr/>
      </xdr:nvSpPr>
      <xdr:spPr>
        <a:xfrm>
          <a:off x="3175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102021</xdr:rowOff>
    </xdr:from>
    <xdr:ext cx="762000" cy="259045"/>
    <xdr:sp macro="" textlink="">
      <xdr:nvSpPr>
        <xdr:cNvPr id="202" name="テキスト ボックス 201"/>
        <xdr:cNvSpPr txBox="1"/>
      </xdr:nvSpPr>
      <xdr:spPr>
        <a:xfrm>
          <a:off x="2844800" y="1398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96492</xdr:rowOff>
    </xdr:from>
    <xdr:to>
      <xdr:col>11</xdr:col>
      <xdr:colOff>31750</xdr:colOff>
      <xdr:row>80</xdr:row>
      <xdr:rowOff>96906</xdr:rowOff>
    </xdr:to>
    <xdr:cxnSp macro="">
      <xdr:nvCxnSpPr>
        <xdr:cNvPr id="203" name="直線コネクタ 202"/>
        <xdr:cNvCxnSpPr/>
      </xdr:nvCxnSpPr>
      <xdr:spPr>
        <a:xfrm>
          <a:off x="1447800" y="13812492"/>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129908</xdr:rowOff>
    </xdr:from>
    <xdr:to>
      <xdr:col>11</xdr:col>
      <xdr:colOff>82550</xdr:colOff>
      <xdr:row>81</xdr:row>
      <xdr:rowOff>60058</xdr:rowOff>
    </xdr:to>
    <xdr:sp macro="" textlink="">
      <xdr:nvSpPr>
        <xdr:cNvPr id="204" name="フローチャート: 判断 203"/>
        <xdr:cNvSpPr/>
      </xdr:nvSpPr>
      <xdr:spPr>
        <a:xfrm>
          <a:off x="2286000" y="138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44835</xdr:rowOff>
    </xdr:from>
    <xdr:ext cx="762000" cy="259045"/>
    <xdr:sp macro="" textlink="">
      <xdr:nvSpPr>
        <xdr:cNvPr id="205" name="テキスト ボックス 204"/>
        <xdr:cNvSpPr txBox="1"/>
      </xdr:nvSpPr>
      <xdr:spPr>
        <a:xfrm>
          <a:off x="1955800" y="1393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111756</xdr:rowOff>
    </xdr:from>
    <xdr:to>
      <xdr:col>7</xdr:col>
      <xdr:colOff>31750</xdr:colOff>
      <xdr:row>81</xdr:row>
      <xdr:rowOff>41906</xdr:rowOff>
    </xdr:to>
    <xdr:sp macro="" textlink="">
      <xdr:nvSpPr>
        <xdr:cNvPr id="206" name="フローチャート: 判断 205"/>
        <xdr:cNvSpPr/>
      </xdr:nvSpPr>
      <xdr:spPr>
        <a:xfrm>
          <a:off x="1397000" y="1382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26683</xdr:rowOff>
    </xdr:from>
    <xdr:ext cx="762000" cy="259045"/>
    <xdr:sp macro="" textlink="">
      <xdr:nvSpPr>
        <xdr:cNvPr id="207" name="テキスト ボックス 206"/>
        <xdr:cNvSpPr txBox="1"/>
      </xdr:nvSpPr>
      <xdr:spPr>
        <a:xfrm>
          <a:off x="1066800" y="139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147558</xdr:rowOff>
    </xdr:from>
    <xdr:to>
      <xdr:col>23</xdr:col>
      <xdr:colOff>184150</xdr:colOff>
      <xdr:row>81</xdr:row>
      <xdr:rowOff>77708</xdr:rowOff>
    </xdr:to>
    <xdr:sp macro="" textlink="">
      <xdr:nvSpPr>
        <xdr:cNvPr id="213" name="楕円 212"/>
        <xdr:cNvSpPr/>
      </xdr:nvSpPr>
      <xdr:spPr>
        <a:xfrm>
          <a:off x="4902200" y="138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164085</xdr:rowOff>
    </xdr:from>
    <xdr:ext cx="762000" cy="259045"/>
    <xdr:sp macro="" textlink="">
      <xdr:nvSpPr>
        <xdr:cNvPr id="214" name="人件費・物件費等の状況該当値テキスト"/>
        <xdr:cNvSpPr txBox="1"/>
      </xdr:nvSpPr>
      <xdr:spPr>
        <a:xfrm>
          <a:off x="5041900" y="1370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136478</xdr:rowOff>
    </xdr:from>
    <xdr:to>
      <xdr:col>19</xdr:col>
      <xdr:colOff>184150</xdr:colOff>
      <xdr:row>81</xdr:row>
      <xdr:rowOff>66628</xdr:rowOff>
    </xdr:to>
    <xdr:sp macro="" textlink="">
      <xdr:nvSpPr>
        <xdr:cNvPr id="215" name="楕円 214"/>
        <xdr:cNvSpPr/>
      </xdr:nvSpPr>
      <xdr:spPr>
        <a:xfrm>
          <a:off x="4064000" y="13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76805</xdr:rowOff>
    </xdr:from>
    <xdr:ext cx="736600" cy="259045"/>
    <xdr:sp macro="" textlink="">
      <xdr:nvSpPr>
        <xdr:cNvPr id="216" name="テキスト ボックス 215"/>
        <xdr:cNvSpPr txBox="1"/>
      </xdr:nvSpPr>
      <xdr:spPr>
        <a:xfrm>
          <a:off x="3733800" y="13621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102343</xdr:rowOff>
    </xdr:from>
    <xdr:to>
      <xdr:col>15</xdr:col>
      <xdr:colOff>133350</xdr:colOff>
      <xdr:row>81</xdr:row>
      <xdr:rowOff>32493</xdr:rowOff>
    </xdr:to>
    <xdr:sp macro="" textlink="">
      <xdr:nvSpPr>
        <xdr:cNvPr id="217" name="楕円 216"/>
        <xdr:cNvSpPr/>
      </xdr:nvSpPr>
      <xdr:spPr>
        <a:xfrm>
          <a:off x="3175000" y="138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42670</xdr:rowOff>
    </xdr:from>
    <xdr:ext cx="762000" cy="259045"/>
    <xdr:sp macro="" textlink="">
      <xdr:nvSpPr>
        <xdr:cNvPr id="218" name="テキスト ボックス 217"/>
        <xdr:cNvSpPr txBox="1"/>
      </xdr:nvSpPr>
      <xdr:spPr>
        <a:xfrm>
          <a:off x="2844800" y="135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46106</xdr:rowOff>
    </xdr:from>
    <xdr:to>
      <xdr:col>11</xdr:col>
      <xdr:colOff>82550</xdr:colOff>
      <xdr:row>80</xdr:row>
      <xdr:rowOff>147706</xdr:rowOff>
    </xdr:to>
    <xdr:sp macro="" textlink="">
      <xdr:nvSpPr>
        <xdr:cNvPr id="219" name="楕円 218"/>
        <xdr:cNvSpPr/>
      </xdr:nvSpPr>
      <xdr:spPr>
        <a:xfrm>
          <a:off x="2286000" y="1376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157883</xdr:rowOff>
    </xdr:from>
    <xdr:ext cx="762000" cy="259045"/>
    <xdr:sp macro="" textlink="">
      <xdr:nvSpPr>
        <xdr:cNvPr id="220" name="テキスト ボックス 219"/>
        <xdr:cNvSpPr txBox="1"/>
      </xdr:nvSpPr>
      <xdr:spPr>
        <a:xfrm>
          <a:off x="1955800" y="1353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45692</xdr:rowOff>
    </xdr:from>
    <xdr:to>
      <xdr:col>7</xdr:col>
      <xdr:colOff>31750</xdr:colOff>
      <xdr:row>80</xdr:row>
      <xdr:rowOff>147292</xdr:rowOff>
    </xdr:to>
    <xdr:sp macro="" textlink="">
      <xdr:nvSpPr>
        <xdr:cNvPr id="221" name="楕円 220"/>
        <xdr:cNvSpPr/>
      </xdr:nvSpPr>
      <xdr:spPr>
        <a:xfrm>
          <a:off x="1397000" y="137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157469</xdr:rowOff>
    </xdr:from>
    <xdr:ext cx="762000" cy="259045"/>
    <xdr:sp macro="" textlink="">
      <xdr:nvSpPr>
        <xdr:cNvPr id="222" name="テキスト ボックス 221"/>
        <xdr:cNvSpPr txBox="1"/>
      </xdr:nvSpPr>
      <xdr:spPr>
        <a:xfrm>
          <a:off x="1066800" y="1353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給与制度については、以前より人事院勧告及び国公に準拠しており、適正な給与水準を維持してきている。今後も引き続き適正な給与水準の維持に努める。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66221</xdr:rowOff>
    </xdr:to>
    <xdr:cxnSp macro="">
      <xdr:nvCxnSpPr>
        <xdr:cNvPr id="258" name="直線コネクタ 257"/>
        <xdr:cNvCxnSpPr/>
      </xdr:nvCxnSpPr>
      <xdr:spPr>
        <a:xfrm>
          <a:off x="16179800" y="145877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83457</xdr:rowOff>
    </xdr:to>
    <xdr:cxnSp macro="">
      <xdr:nvCxnSpPr>
        <xdr:cNvPr id="261" name="直線コネクタ 260"/>
        <xdr:cNvCxnSpPr/>
      </xdr:nvCxnSpPr>
      <xdr:spPr>
        <a:xfrm flipV="1">
          <a:off x="15290800" y="145877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83457</xdr:rowOff>
    </xdr:to>
    <xdr:cxnSp macro="">
      <xdr:nvCxnSpPr>
        <xdr:cNvPr id="264" name="直線コネクタ 263"/>
        <xdr:cNvCxnSpPr/>
      </xdr:nvCxnSpPr>
      <xdr:spPr>
        <a:xfrm>
          <a:off x="14401800" y="1460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6" name="テキスト ボックス 265"/>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48986</xdr:rowOff>
    </xdr:to>
    <xdr:cxnSp macro="">
      <xdr:nvCxnSpPr>
        <xdr:cNvPr id="267" name="直線コネクタ 266"/>
        <xdr:cNvCxnSpPr/>
      </xdr:nvCxnSpPr>
      <xdr:spPr>
        <a:xfrm flipV="1">
          <a:off x="13512800" y="146050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68" name="フローチャート: 判断 267"/>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69" name="テキスト ボックス 268"/>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0" name="フローチャート: 判断 269"/>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71" name="テキスト ボックス 270"/>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7" name="楕円 276"/>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78"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9" name="楕円 278"/>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50091</xdr:rowOff>
    </xdr:from>
    <xdr:ext cx="736600" cy="259045"/>
    <xdr:sp macro="" textlink="">
      <xdr:nvSpPr>
        <xdr:cNvPr id="280" name="テキスト ボックス 279"/>
        <xdr:cNvSpPr txBox="1"/>
      </xdr:nvSpPr>
      <xdr:spPr>
        <a:xfrm>
          <a:off x="15798800" y="14623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1" name="楕円 280"/>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82" name="テキスト ボックス 281"/>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4" name="テキスト ボックス 283"/>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5" name="楕円 284"/>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84563</xdr:rowOff>
    </xdr:from>
    <xdr:ext cx="762000" cy="259045"/>
    <xdr:sp macro="" textlink="">
      <xdr:nvSpPr>
        <xdr:cNvPr id="286" name="テキスト ボックス 285"/>
        <xdr:cNvSpPr txBox="1"/>
      </xdr:nvSpPr>
      <xdr:spPr>
        <a:xfrm>
          <a:off x="13131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事務事業の直営又は一部事務組合営等により各類似団体により異なるが、平成２８年度から令和２年度の５年間を計画期間とする「第５次定員適正化計画」に基づき、職員数の適正化に努めてきた結果、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また、令和３年度から令和７年度を計画期間とする「第６次定員適正化計画」に基づき、新たな行政需要等に対応した適切な職員配置に努めるとともに、事務事業の見直しや民間委託等の活用等により、今後も職員数の適正化に進めていくことと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23389</xdr:rowOff>
    </xdr:from>
    <xdr:to>
      <xdr:col>81</xdr:col>
      <xdr:colOff>44450</xdr:colOff>
      <xdr:row>60</xdr:row>
      <xdr:rowOff>35856</xdr:rowOff>
    </xdr:to>
    <xdr:cxnSp macro="">
      <xdr:nvCxnSpPr>
        <xdr:cNvPr id="320" name="直線コネクタ 319"/>
        <xdr:cNvCxnSpPr/>
      </xdr:nvCxnSpPr>
      <xdr:spPr>
        <a:xfrm>
          <a:off x="16179800" y="10310389"/>
          <a:ext cx="8382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20633</xdr:rowOff>
    </xdr:from>
    <xdr:ext cx="762000" cy="259045"/>
    <xdr:sp macro="" textlink="">
      <xdr:nvSpPr>
        <xdr:cNvPr id="321" name="定員管理の状況平均値テキスト"/>
        <xdr:cNvSpPr txBox="1"/>
      </xdr:nvSpPr>
      <xdr:spPr>
        <a:xfrm>
          <a:off x="17106900" y="10307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19368</xdr:rowOff>
    </xdr:from>
    <xdr:to>
      <xdr:col>77</xdr:col>
      <xdr:colOff>44450</xdr:colOff>
      <xdr:row>60</xdr:row>
      <xdr:rowOff>23389</xdr:rowOff>
    </xdr:to>
    <xdr:cxnSp macro="">
      <xdr:nvCxnSpPr>
        <xdr:cNvPr id="323" name="直線コネクタ 322"/>
        <xdr:cNvCxnSpPr/>
      </xdr:nvCxnSpPr>
      <xdr:spPr>
        <a:xfrm>
          <a:off x="15290800" y="1030636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19368</xdr:rowOff>
    </xdr:from>
    <xdr:to>
      <xdr:col>72</xdr:col>
      <xdr:colOff>203200</xdr:colOff>
      <xdr:row>60</xdr:row>
      <xdr:rowOff>24595</xdr:rowOff>
    </xdr:to>
    <xdr:cxnSp macro="">
      <xdr:nvCxnSpPr>
        <xdr:cNvPr id="326" name="直線コネクタ 325"/>
        <xdr:cNvCxnSpPr/>
      </xdr:nvCxnSpPr>
      <xdr:spPr>
        <a:xfrm flipV="1">
          <a:off x="14401800" y="10306368"/>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166963</xdr:rowOff>
    </xdr:from>
    <xdr:to>
      <xdr:col>73</xdr:col>
      <xdr:colOff>44450</xdr:colOff>
      <xdr:row>60</xdr:row>
      <xdr:rowOff>97113</xdr:rowOff>
    </xdr:to>
    <xdr:sp macro="" textlink="">
      <xdr:nvSpPr>
        <xdr:cNvPr id="327" name="フローチャート: 判断 326"/>
        <xdr:cNvSpPr/>
      </xdr:nvSpPr>
      <xdr:spPr>
        <a:xfrm>
          <a:off x="15240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81890</xdr:rowOff>
    </xdr:from>
    <xdr:ext cx="762000" cy="259045"/>
    <xdr:sp macro="" textlink="">
      <xdr:nvSpPr>
        <xdr:cNvPr id="328" name="テキスト ボックス 327"/>
        <xdr:cNvSpPr txBox="1"/>
      </xdr:nvSpPr>
      <xdr:spPr>
        <a:xfrm>
          <a:off x="14909800" y="1036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7303</xdr:rowOff>
    </xdr:from>
    <xdr:to>
      <xdr:col>68</xdr:col>
      <xdr:colOff>152400</xdr:colOff>
      <xdr:row>60</xdr:row>
      <xdr:rowOff>24595</xdr:rowOff>
    </xdr:to>
    <xdr:cxnSp macro="">
      <xdr:nvCxnSpPr>
        <xdr:cNvPr id="329" name="直線コネクタ 328"/>
        <xdr:cNvCxnSpPr/>
      </xdr:nvCxnSpPr>
      <xdr:spPr>
        <a:xfrm>
          <a:off x="13512800" y="10294303"/>
          <a:ext cx="8890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149268</xdr:rowOff>
    </xdr:from>
    <xdr:to>
      <xdr:col>64</xdr:col>
      <xdr:colOff>152400</xdr:colOff>
      <xdr:row>60</xdr:row>
      <xdr:rowOff>79418</xdr:rowOff>
    </xdr:to>
    <xdr:sp macro="" textlink="">
      <xdr:nvSpPr>
        <xdr:cNvPr id="332" name="フローチャート: 判断 331"/>
        <xdr:cNvSpPr/>
      </xdr:nvSpPr>
      <xdr:spPr>
        <a:xfrm>
          <a:off x="13462000" y="1026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64195</xdr:rowOff>
    </xdr:from>
    <xdr:ext cx="762000" cy="259045"/>
    <xdr:sp macro="" textlink="">
      <xdr:nvSpPr>
        <xdr:cNvPr id="333" name="テキスト ボックス 332"/>
        <xdr:cNvSpPr txBox="1"/>
      </xdr:nvSpPr>
      <xdr:spPr>
        <a:xfrm>
          <a:off x="13131800" y="1035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156506</xdr:rowOff>
    </xdr:from>
    <xdr:to>
      <xdr:col>81</xdr:col>
      <xdr:colOff>95250</xdr:colOff>
      <xdr:row>60</xdr:row>
      <xdr:rowOff>86656</xdr:rowOff>
    </xdr:to>
    <xdr:sp macro="" textlink="">
      <xdr:nvSpPr>
        <xdr:cNvPr id="339" name="楕円 338"/>
        <xdr:cNvSpPr/>
      </xdr:nvSpPr>
      <xdr:spPr>
        <a:xfrm>
          <a:off x="16967200" y="1027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77783</xdr:rowOff>
    </xdr:from>
    <xdr:ext cx="762000" cy="259045"/>
    <xdr:sp macro="" textlink="">
      <xdr:nvSpPr>
        <xdr:cNvPr id="340" name="定員管理の状況該当値テキスト"/>
        <xdr:cNvSpPr txBox="1"/>
      </xdr:nvSpPr>
      <xdr:spPr>
        <a:xfrm>
          <a:off x="17106900" y="101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144039</xdr:rowOff>
    </xdr:from>
    <xdr:to>
      <xdr:col>77</xdr:col>
      <xdr:colOff>95250</xdr:colOff>
      <xdr:row>60</xdr:row>
      <xdr:rowOff>74189</xdr:rowOff>
    </xdr:to>
    <xdr:sp macro="" textlink="">
      <xdr:nvSpPr>
        <xdr:cNvPr id="341" name="楕円 340"/>
        <xdr:cNvSpPr/>
      </xdr:nvSpPr>
      <xdr:spPr>
        <a:xfrm>
          <a:off x="16129000" y="102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84366</xdr:rowOff>
    </xdr:from>
    <xdr:ext cx="736600" cy="259045"/>
    <xdr:sp macro="" textlink="">
      <xdr:nvSpPr>
        <xdr:cNvPr id="342" name="テキスト ボックス 341"/>
        <xdr:cNvSpPr txBox="1"/>
      </xdr:nvSpPr>
      <xdr:spPr>
        <a:xfrm>
          <a:off x="15798800" y="1002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140018</xdr:rowOff>
    </xdr:from>
    <xdr:to>
      <xdr:col>73</xdr:col>
      <xdr:colOff>44450</xdr:colOff>
      <xdr:row>60</xdr:row>
      <xdr:rowOff>70168</xdr:rowOff>
    </xdr:to>
    <xdr:sp macro="" textlink="">
      <xdr:nvSpPr>
        <xdr:cNvPr id="343" name="楕円 342"/>
        <xdr:cNvSpPr/>
      </xdr:nvSpPr>
      <xdr:spPr>
        <a:xfrm>
          <a:off x="15240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80345</xdr:rowOff>
    </xdr:from>
    <xdr:ext cx="762000" cy="259045"/>
    <xdr:sp macro="" textlink="">
      <xdr:nvSpPr>
        <xdr:cNvPr id="344" name="テキスト ボックス 343"/>
        <xdr:cNvSpPr txBox="1"/>
      </xdr:nvSpPr>
      <xdr:spPr>
        <a:xfrm>
          <a:off x="14909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145245</xdr:rowOff>
    </xdr:from>
    <xdr:to>
      <xdr:col>68</xdr:col>
      <xdr:colOff>203200</xdr:colOff>
      <xdr:row>60</xdr:row>
      <xdr:rowOff>75395</xdr:rowOff>
    </xdr:to>
    <xdr:sp macro="" textlink="">
      <xdr:nvSpPr>
        <xdr:cNvPr id="345" name="楕円 344"/>
        <xdr:cNvSpPr/>
      </xdr:nvSpPr>
      <xdr:spPr>
        <a:xfrm>
          <a:off x="143510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85572</xdr:rowOff>
    </xdr:from>
    <xdr:ext cx="762000" cy="259045"/>
    <xdr:sp macro="" textlink="">
      <xdr:nvSpPr>
        <xdr:cNvPr id="346" name="テキスト ボックス 345"/>
        <xdr:cNvSpPr txBox="1"/>
      </xdr:nvSpPr>
      <xdr:spPr>
        <a:xfrm>
          <a:off x="14020800" y="1002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47" name="楕円 346"/>
        <xdr:cNvSpPr/>
      </xdr:nvSpPr>
      <xdr:spPr>
        <a:xfrm>
          <a:off x="13462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48" name="テキスト ボックス 347"/>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債償還額について、文化会館建設工事、庁舎耐震工事、幼稚園・小・中学校空調設置工事の財源として借り入れた市債の償還等により高い水準にあるものの、過去に行った区画整理事業の財源として借り入れた市債の償還完了により元利償還金が減少したことで昨年度より数値が改善した。</a:t>
          </a:r>
        </a:p>
        <a:p>
          <a:r>
            <a:rPr kumimoji="1" lang="ja-JP" altLang="en-US" sz="1200">
              <a:latin typeface="ＭＳ Ｐゴシック" panose="020B0600070205080204" pitchFamily="50" charset="-128"/>
              <a:ea typeface="ＭＳ Ｐゴシック" panose="020B0600070205080204" pitchFamily="50" charset="-128"/>
            </a:rPr>
            <a:t>　今後、公共施設の長寿命化等に係る財源として地方債の発行を予定していることなど、比率が高い水準で推移することが予想されるので、地方債の適正管理に努め、比率の改善を図る。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104902</xdr:rowOff>
    </xdr:from>
    <xdr:to>
      <xdr:col>81</xdr:col>
      <xdr:colOff>44450</xdr:colOff>
      <xdr:row>44</xdr:row>
      <xdr:rowOff>68580</xdr:rowOff>
    </xdr:to>
    <xdr:cxnSp macro="">
      <xdr:nvCxnSpPr>
        <xdr:cNvPr id="380" name="直線コネクタ 379"/>
        <xdr:cNvCxnSpPr/>
      </xdr:nvCxnSpPr>
      <xdr:spPr>
        <a:xfrm flipV="1">
          <a:off x="16179800" y="747725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1"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68580</xdr:rowOff>
    </xdr:from>
    <xdr:to>
      <xdr:col>77</xdr:col>
      <xdr:colOff>44450</xdr:colOff>
      <xdr:row>44</xdr:row>
      <xdr:rowOff>116840</xdr:rowOff>
    </xdr:to>
    <xdr:cxnSp macro="">
      <xdr:nvCxnSpPr>
        <xdr:cNvPr id="383" name="直線コネクタ 382"/>
        <xdr:cNvCxnSpPr/>
      </xdr:nvCxnSpPr>
      <xdr:spPr>
        <a:xfrm flipV="1">
          <a:off x="15290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5" name="テキスト ボックス 384"/>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68580</xdr:rowOff>
    </xdr:from>
    <xdr:to>
      <xdr:col>72</xdr:col>
      <xdr:colOff>203200</xdr:colOff>
      <xdr:row>44</xdr:row>
      <xdr:rowOff>116840</xdr:rowOff>
    </xdr:to>
    <xdr:cxnSp macro="">
      <xdr:nvCxnSpPr>
        <xdr:cNvPr id="386" name="直線コネクタ 385"/>
        <xdr:cNvCxnSpPr/>
      </xdr:nvCxnSpPr>
      <xdr:spPr>
        <a:xfrm>
          <a:off x="14401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88" name="テキスト ボックス 387"/>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68580</xdr:rowOff>
    </xdr:to>
    <xdr:cxnSp macro="">
      <xdr:nvCxnSpPr>
        <xdr:cNvPr id="389" name="直線コネクタ 388"/>
        <xdr:cNvCxnSpPr/>
      </xdr:nvCxnSpPr>
      <xdr:spPr>
        <a:xfrm>
          <a:off x="13512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3" name="テキスト ボックス 39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54102</xdr:rowOff>
    </xdr:from>
    <xdr:to>
      <xdr:col>81</xdr:col>
      <xdr:colOff>95250</xdr:colOff>
      <xdr:row>43</xdr:row>
      <xdr:rowOff>155702</xdr:rowOff>
    </xdr:to>
    <xdr:sp macro="" textlink="">
      <xdr:nvSpPr>
        <xdr:cNvPr id="399" name="楕円 398"/>
        <xdr:cNvSpPr/>
      </xdr:nvSpPr>
      <xdr:spPr>
        <a:xfrm>
          <a:off x="16967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26179</xdr:rowOff>
    </xdr:from>
    <xdr:ext cx="762000" cy="259045"/>
    <xdr:sp macro="" textlink="">
      <xdr:nvSpPr>
        <xdr:cNvPr id="400" name="公債費負担の状況該当値テキスト"/>
        <xdr:cNvSpPr txBox="1"/>
      </xdr:nvSpPr>
      <xdr:spPr>
        <a:xfrm>
          <a:off x="17106900" y="739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17780</xdr:rowOff>
    </xdr:from>
    <xdr:to>
      <xdr:col>77</xdr:col>
      <xdr:colOff>95250</xdr:colOff>
      <xdr:row>44</xdr:row>
      <xdr:rowOff>119380</xdr:rowOff>
    </xdr:to>
    <xdr:sp macro="" textlink="">
      <xdr:nvSpPr>
        <xdr:cNvPr id="401" name="楕円 400"/>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104157</xdr:rowOff>
    </xdr:from>
    <xdr:ext cx="736600" cy="259045"/>
    <xdr:sp macro="" textlink="">
      <xdr:nvSpPr>
        <xdr:cNvPr id="402" name="テキスト ボックス 401"/>
        <xdr:cNvSpPr txBox="1"/>
      </xdr:nvSpPr>
      <xdr:spPr>
        <a:xfrm>
          <a:off x="15798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66040</xdr:rowOff>
    </xdr:from>
    <xdr:to>
      <xdr:col>73</xdr:col>
      <xdr:colOff>44450</xdr:colOff>
      <xdr:row>44</xdr:row>
      <xdr:rowOff>167640</xdr:rowOff>
    </xdr:to>
    <xdr:sp macro="" textlink="">
      <xdr:nvSpPr>
        <xdr:cNvPr id="403" name="楕円 402"/>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152417</xdr:rowOff>
    </xdr:from>
    <xdr:ext cx="762000" cy="259045"/>
    <xdr:sp macro="" textlink="">
      <xdr:nvSpPr>
        <xdr:cNvPr id="404" name="テキスト ボックス 403"/>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5" name="楕円 404"/>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6" name="テキスト ボックス 405"/>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7" name="楕円 406"/>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8" name="テキスト ボックス 407"/>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高水準にあるものの、行財政健全化計画のもと、公債費元金の償還額が新規発行の起債額を上回り地方債残高が減少したこと、さらに公共下水道、農業集落排水事業の地方債残高の減少に伴い、公営企業債等繰入見込額が減少したことなどにより、近年は数値が改善している。</a:t>
          </a:r>
        </a:p>
        <a:p>
          <a:r>
            <a:rPr kumimoji="1" lang="ja-JP" altLang="en-US" sz="1200">
              <a:latin typeface="ＭＳ Ｐゴシック" panose="020B0600070205080204" pitchFamily="50" charset="-128"/>
              <a:ea typeface="ＭＳ Ｐゴシック" panose="020B0600070205080204" pitchFamily="50" charset="-128"/>
            </a:rPr>
            <a:t>　今後も公共施設の老朽化対策経費等が見込まれるが、地方債の適正管理に努め、比率の改善を図る。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89510</xdr:rowOff>
    </xdr:from>
    <xdr:to>
      <xdr:col>81</xdr:col>
      <xdr:colOff>44450</xdr:colOff>
      <xdr:row>18</xdr:row>
      <xdr:rowOff>8788</xdr:rowOff>
    </xdr:to>
    <xdr:cxnSp macro="">
      <xdr:nvCxnSpPr>
        <xdr:cNvPr id="440" name="直線コネクタ 439"/>
        <xdr:cNvCxnSpPr/>
      </xdr:nvCxnSpPr>
      <xdr:spPr>
        <a:xfrm flipV="1">
          <a:off x="16179800" y="3004160"/>
          <a:ext cx="838200" cy="9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8788</xdr:rowOff>
    </xdr:from>
    <xdr:to>
      <xdr:col>77</xdr:col>
      <xdr:colOff>44450</xdr:colOff>
      <xdr:row>18</xdr:row>
      <xdr:rowOff>160325</xdr:rowOff>
    </xdr:to>
    <xdr:cxnSp macro="">
      <xdr:nvCxnSpPr>
        <xdr:cNvPr id="443" name="直線コネクタ 442"/>
        <xdr:cNvCxnSpPr/>
      </xdr:nvCxnSpPr>
      <xdr:spPr>
        <a:xfrm flipV="1">
          <a:off x="15290800" y="3094888"/>
          <a:ext cx="889000" cy="15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160325</xdr:rowOff>
    </xdr:from>
    <xdr:to>
      <xdr:col>72</xdr:col>
      <xdr:colOff>203200</xdr:colOff>
      <xdr:row>19</xdr:row>
      <xdr:rowOff>76708</xdr:rowOff>
    </xdr:to>
    <xdr:cxnSp macro="">
      <xdr:nvCxnSpPr>
        <xdr:cNvPr id="446" name="直線コネクタ 445"/>
        <xdr:cNvCxnSpPr/>
      </xdr:nvCxnSpPr>
      <xdr:spPr>
        <a:xfrm flipV="1">
          <a:off x="14401800" y="3246425"/>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17120</xdr:rowOff>
    </xdr:from>
    <xdr:to>
      <xdr:col>73</xdr:col>
      <xdr:colOff>44450</xdr:colOff>
      <xdr:row>16</xdr:row>
      <xdr:rowOff>118720</xdr:rowOff>
    </xdr:to>
    <xdr:sp macro="" textlink="">
      <xdr:nvSpPr>
        <xdr:cNvPr id="447" name="フローチャート: 判断 446"/>
        <xdr:cNvSpPr/>
      </xdr:nvSpPr>
      <xdr:spPr>
        <a:xfrm>
          <a:off x="15240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128897</xdr:rowOff>
    </xdr:from>
    <xdr:ext cx="762000" cy="259045"/>
    <xdr:sp macro="" textlink="">
      <xdr:nvSpPr>
        <xdr:cNvPr id="448" name="テキスト ボックス 447"/>
        <xdr:cNvSpPr txBox="1"/>
      </xdr:nvSpPr>
      <xdr:spPr>
        <a:xfrm>
          <a:off x="14909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76708</xdr:rowOff>
    </xdr:from>
    <xdr:to>
      <xdr:col>68</xdr:col>
      <xdr:colOff>152400</xdr:colOff>
      <xdr:row>20</xdr:row>
      <xdr:rowOff>20117</xdr:rowOff>
    </xdr:to>
    <xdr:cxnSp macro="">
      <xdr:nvCxnSpPr>
        <xdr:cNvPr id="449" name="直線コネクタ 448"/>
        <xdr:cNvCxnSpPr/>
      </xdr:nvCxnSpPr>
      <xdr:spPr>
        <a:xfrm flipV="1">
          <a:off x="13512800" y="3334258"/>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136804</xdr:rowOff>
    </xdr:from>
    <xdr:to>
      <xdr:col>68</xdr:col>
      <xdr:colOff>203200</xdr:colOff>
      <xdr:row>17</xdr:row>
      <xdr:rowOff>66954</xdr:rowOff>
    </xdr:to>
    <xdr:sp macro="" textlink="">
      <xdr:nvSpPr>
        <xdr:cNvPr id="450" name="フローチャート: 判断 449"/>
        <xdr:cNvSpPr/>
      </xdr:nvSpPr>
      <xdr:spPr>
        <a:xfrm>
          <a:off x="14351000" y="28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77131</xdr:rowOff>
    </xdr:from>
    <xdr:ext cx="762000" cy="259045"/>
    <xdr:sp macro="" textlink="">
      <xdr:nvSpPr>
        <xdr:cNvPr id="451" name="テキスト ボックス 450"/>
        <xdr:cNvSpPr txBox="1"/>
      </xdr:nvSpPr>
      <xdr:spPr>
        <a:xfrm>
          <a:off x="14020800" y="264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165760</xdr:rowOff>
    </xdr:from>
    <xdr:to>
      <xdr:col>64</xdr:col>
      <xdr:colOff>152400</xdr:colOff>
      <xdr:row>17</xdr:row>
      <xdr:rowOff>95910</xdr:rowOff>
    </xdr:to>
    <xdr:sp macro="" textlink="">
      <xdr:nvSpPr>
        <xdr:cNvPr id="452" name="フローチャート: 判断 451"/>
        <xdr:cNvSpPr/>
      </xdr:nvSpPr>
      <xdr:spPr>
        <a:xfrm>
          <a:off x="13462000" y="29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106087</xdr:rowOff>
    </xdr:from>
    <xdr:ext cx="762000" cy="259045"/>
    <xdr:sp macro="" textlink="">
      <xdr:nvSpPr>
        <xdr:cNvPr id="453" name="テキスト ボックス 452"/>
        <xdr:cNvSpPr txBox="1"/>
      </xdr:nvSpPr>
      <xdr:spPr>
        <a:xfrm>
          <a:off x="13131800" y="267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38710</xdr:rowOff>
    </xdr:from>
    <xdr:to>
      <xdr:col>81</xdr:col>
      <xdr:colOff>95250</xdr:colOff>
      <xdr:row>17</xdr:row>
      <xdr:rowOff>140310</xdr:rowOff>
    </xdr:to>
    <xdr:sp macro="" textlink="">
      <xdr:nvSpPr>
        <xdr:cNvPr id="459" name="楕円 458"/>
        <xdr:cNvSpPr/>
      </xdr:nvSpPr>
      <xdr:spPr>
        <a:xfrm>
          <a:off x="16967200" y="29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10787</xdr:rowOff>
    </xdr:from>
    <xdr:ext cx="762000" cy="259045"/>
    <xdr:sp macro="" textlink="">
      <xdr:nvSpPr>
        <xdr:cNvPr id="460" name="将来負担の状況該当値テキスト"/>
        <xdr:cNvSpPr txBox="1"/>
      </xdr:nvSpPr>
      <xdr:spPr>
        <a:xfrm>
          <a:off x="17106900" y="29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129438</xdr:rowOff>
    </xdr:from>
    <xdr:to>
      <xdr:col>77</xdr:col>
      <xdr:colOff>95250</xdr:colOff>
      <xdr:row>18</xdr:row>
      <xdr:rowOff>59588</xdr:rowOff>
    </xdr:to>
    <xdr:sp macro="" textlink="">
      <xdr:nvSpPr>
        <xdr:cNvPr id="461" name="楕円 460"/>
        <xdr:cNvSpPr/>
      </xdr:nvSpPr>
      <xdr:spPr>
        <a:xfrm>
          <a:off x="16129000" y="30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44365</xdr:rowOff>
    </xdr:from>
    <xdr:ext cx="736600" cy="259045"/>
    <xdr:sp macro="" textlink="">
      <xdr:nvSpPr>
        <xdr:cNvPr id="462" name="テキスト ボックス 461"/>
        <xdr:cNvSpPr txBox="1"/>
      </xdr:nvSpPr>
      <xdr:spPr>
        <a:xfrm>
          <a:off x="15798800" y="3130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109525</xdr:rowOff>
    </xdr:from>
    <xdr:to>
      <xdr:col>73</xdr:col>
      <xdr:colOff>44450</xdr:colOff>
      <xdr:row>19</xdr:row>
      <xdr:rowOff>39675</xdr:rowOff>
    </xdr:to>
    <xdr:sp macro="" textlink="">
      <xdr:nvSpPr>
        <xdr:cNvPr id="463" name="楕円 462"/>
        <xdr:cNvSpPr/>
      </xdr:nvSpPr>
      <xdr:spPr>
        <a:xfrm>
          <a:off x="15240000" y="31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24452</xdr:rowOff>
    </xdr:from>
    <xdr:ext cx="762000" cy="259045"/>
    <xdr:sp macro="" textlink="">
      <xdr:nvSpPr>
        <xdr:cNvPr id="464" name="テキスト ボックス 463"/>
        <xdr:cNvSpPr txBox="1"/>
      </xdr:nvSpPr>
      <xdr:spPr>
        <a:xfrm>
          <a:off x="14909800" y="32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25908</xdr:rowOff>
    </xdr:from>
    <xdr:to>
      <xdr:col>68</xdr:col>
      <xdr:colOff>203200</xdr:colOff>
      <xdr:row>19</xdr:row>
      <xdr:rowOff>127508</xdr:rowOff>
    </xdr:to>
    <xdr:sp macro="" textlink="">
      <xdr:nvSpPr>
        <xdr:cNvPr id="465" name="楕円 464"/>
        <xdr:cNvSpPr/>
      </xdr:nvSpPr>
      <xdr:spPr>
        <a:xfrm>
          <a:off x="14351000" y="32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112285</xdr:rowOff>
    </xdr:from>
    <xdr:ext cx="762000" cy="259045"/>
    <xdr:sp macro="" textlink="">
      <xdr:nvSpPr>
        <xdr:cNvPr id="466" name="テキスト ボックス 465"/>
        <xdr:cNvSpPr txBox="1"/>
      </xdr:nvSpPr>
      <xdr:spPr>
        <a:xfrm>
          <a:off x="14020800" y="336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140767</xdr:rowOff>
    </xdr:from>
    <xdr:to>
      <xdr:col>64</xdr:col>
      <xdr:colOff>152400</xdr:colOff>
      <xdr:row>20</xdr:row>
      <xdr:rowOff>70917</xdr:rowOff>
    </xdr:to>
    <xdr:sp macro="" textlink="">
      <xdr:nvSpPr>
        <xdr:cNvPr id="467" name="楕円 466"/>
        <xdr:cNvSpPr/>
      </xdr:nvSpPr>
      <xdr:spPr>
        <a:xfrm>
          <a:off x="13462000" y="33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55694</xdr:rowOff>
    </xdr:from>
    <xdr:ext cx="762000" cy="259045"/>
    <xdr:sp macro="" textlink="">
      <xdr:nvSpPr>
        <xdr:cNvPr id="468" name="テキスト ボックス 467"/>
        <xdr:cNvSpPr txBox="1"/>
      </xdr:nvSpPr>
      <xdr:spPr>
        <a:xfrm>
          <a:off x="13131800" y="34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27,974
27,468
90.40
14,857,590
14,292,319
429,609
8,387,020
11,250,518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多くが一部事務組合等で行っている塵芥処理業務等を直営で行っていることや職員の年齢構成の特徴などから、これまでは比較的高い水準にあったが、平成２５年度より消防業務を一部事務組合へ移行したことにより、近年は全国レベルとなっている。</a:t>
          </a:r>
        </a:p>
        <a:p>
          <a:r>
            <a:rPr kumimoji="1" lang="ja-JP" altLang="en-US" sz="1300">
              <a:latin typeface="ＭＳ Ｐゴシック" panose="020B0600070205080204" pitchFamily="50" charset="-128"/>
              <a:ea typeface="ＭＳ Ｐゴシック" panose="020B0600070205080204" pitchFamily="50" charset="-128"/>
            </a:rPr>
            <a:t>　令和４年度は退職手当の増加に伴い人件費が増加したものの、類似団体平均より若干低い水準となっている。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1270</xdr:rowOff>
    </xdr:to>
    <xdr:cxnSp macro="">
      <xdr:nvCxnSpPr>
        <xdr:cNvPr id="64" name="直線コネクタ 63"/>
        <xdr:cNvCxnSpPr/>
      </xdr:nvCxnSpPr>
      <xdr:spPr>
        <a:xfrm>
          <a:off x="3987800" y="62306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14986</xdr:rowOff>
    </xdr:to>
    <xdr:cxnSp macro="">
      <xdr:nvCxnSpPr>
        <xdr:cNvPr id="67" name="直線コネクタ 66"/>
        <xdr:cNvCxnSpPr/>
      </xdr:nvCxnSpPr>
      <xdr:spPr>
        <a:xfrm flipV="1">
          <a:off x="3098800" y="62306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170434</xdr:rowOff>
    </xdr:from>
    <xdr:to>
      <xdr:col>15</xdr:col>
      <xdr:colOff>98425</xdr:colOff>
      <xdr:row>37</xdr:row>
      <xdr:rowOff>14986</xdr:rowOff>
    </xdr:to>
    <xdr:cxnSp macro="">
      <xdr:nvCxnSpPr>
        <xdr:cNvPr id="70" name="直線コネクタ 69"/>
        <xdr:cNvCxnSpPr/>
      </xdr:nvCxnSpPr>
      <xdr:spPr>
        <a:xfrm>
          <a:off x="2209800" y="617118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1" name="フローチャート: 判断 70"/>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2" name="テキスト ボックス 71"/>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170434</xdr:rowOff>
    </xdr:from>
    <xdr:to>
      <xdr:col>11</xdr:col>
      <xdr:colOff>9525</xdr:colOff>
      <xdr:row>36</xdr:row>
      <xdr:rowOff>58420</xdr:rowOff>
    </xdr:to>
    <xdr:cxnSp macro="">
      <xdr:nvCxnSpPr>
        <xdr:cNvPr id="73" name="直線コネクタ 72"/>
        <xdr:cNvCxnSpPr/>
      </xdr:nvCxnSpPr>
      <xdr:spPr>
        <a:xfrm flipV="1">
          <a:off x="1320800" y="61711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138447</xdr:rowOff>
    </xdr:from>
    <xdr:ext cx="762000" cy="259045"/>
    <xdr:sp macro="" textlink="">
      <xdr:nvSpPr>
        <xdr:cNvPr id="84" name="人件費該当値テキスト"/>
        <xdr:cNvSpPr txBox="1"/>
      </xdr:nvSpPr>
      <xdr:spPr>
        <a:xfrm>
          <a:off x="4914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88" name="テキスト ボックス 87"/>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119634</xdr:rowOff>
    </xdr:from>
    <xdr:to>
      <xdr:col>11</xdr:col>
      <xdr:colOff>60325</xdr:colOff>
      <xdr:row>36</xdr:row>
      <xdr:rowOff>49784</xdr:rowOff>
    </xdr:to>
    <xdr:sp macro="" textlink="">
      <xdr:nvSpPr>
        <xdr:cNvPr id="89" name="楕円 88"/>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59961</xdr:rowOff>
    </xdr:from>
    <xdr:ext cx="762000" cy="259045"/>
    <xdr:sp macro="" textlink="">
      <xdr:nvSpPr>
        <xdr:cNvPr id="90" name="テキスト ボックス 89"/>
        <xdr:cNvSpPr txBox="1"/>
      </xdr:nvSpPr>
      <xdr:spPr>
        <a:xfrm>
          <a:off x="1828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物件費は、システムのクラウドサービス利用に係る経費などに加え、光熱水費の高騰により比率が高止まりしている。</a:t>
          </a:r>
        </a:p>
        <a:p>
          <a:r>
            <a:rPr kumimoji="1" lang="ja-JP" altLang="en-US" sz="1300">
              <a:latin typeface="ＭＳ Ｐゴシック" panose="020B0600070205080204" pitchFamily="50" charset="-128"/>
              <a:ea typeface="ＭＳ Ｐゴシック" panose="020B0600070205080204" pitchFamily="50" charset="-128"/>
            </a:rPr>
            <a:t>　今後も、事業内容をゼロベースで見直しを図り、また行財政健全化計画に基づき、裁量的経費の削減などにより更なるコスト削減に努める。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17</xdr:row>
      <xdr:rowOff>31750</xdr:rowOff>
    </xdr:to>
    <xdr:cxnSp macro="">
      <xdr:nvCxnSpPr>
        <xdr:cNvPr id="125" name="直線コネクタ 124"/>
        <xdr:cNvCxnSpPr/>
      </xdr:nvCxnSpPr>
      <xdr:spPr>
        <a:xfrm>
          <a:off x="15671800" y="28168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16</xdr:row>
      <xdr:rowOff>73660</xdr:rowOff>
    </xdr:to>
    <xdr:cxnSp macro="">
      <xdr:nvCxnSpPr>
        <xdr:cNvPr id="128" name="直線コネクタ 127"/>
        <xdr:cNvCxnSpPr/>
      </xdr:nvCxnSpPr>
      <xdr:spPr>
        <a:xfrm>
          <a:off x="14782800" y="2771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17</xdr:row>
      <xdr:rowOff>77470</xdr:rowOff>
    </xdr:to>
    <xdr:cxnSp macro="">
      <xdr:nvCxnSpPr>
        <xdr:cNvPr id="131" name="直線コネクタ 130"/>
        <xdr:cNvCxnSpPr/>
      </xdr:nvCxnSpPr>
      <xdr:spPr>
        <a:xfrm flipV="1">
          <a:off x="13893800" y="27711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3" name="テキスト ボックス 132"/>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77470</xdr:rowOff>
    </xdr:to>
    <xdr:cxnSp macro="">
      <xdr:nvCxnSpPr>
        <xdr:cNvPr id="134" name="直線コネクタ 133"/>
        <xdr:cNvCxnSpPr/>
      </xdr:nvCxnSpPr>
      <xdr:spPr>
        <a:xfrm>
          <a:off x="13004800" y="2992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5" name="フローチャート: 判断 134"/>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6" name="テキスト ボックス 135"/>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4" name="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5"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47" name="テキスト ボックス 146"/>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148590</xdr:rowOff>
    </xdr:from>
    <xdr:to>
      <xdr:col>74</xdr:col>
      <xdr:colOff>31750</xdr:colOff>
      <xdr:row>16</xdr:row>
      <xdr:rowOff>78740</xdr:rowOff>
    </xdr:to>
    <xdr:sp macro="" textlink="">
      <xdr:nvSpPr>
        <xdr:cNvPr id="148" name="楕円 147"/>
        <xdr:cNvSpPr/>
      </xdr:nvSpPr>
      <xdr:spPr>
        <a:xfrm>
          <a:off x="14732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88917</xdr:rowOff>
    </xdr:from>
    <xdr:ext cx="762000" cy="259045"/>
    <xdr:sp macro="" textlink="">
      <xdr:nvSpPr>
        <xdr:cNvPr id="149" name="テキスト ボックス 148"/>
        <xdr:cNvSpPr txBox="1"/>
      </xdr:nvSpPr>
      <xdr:spPr>
        <a:xfrm>
          <a:off x="14401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1" name="テキスト ボックス 150"/>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3" name="テキスト ボックス 152"/>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扶助費は、生活保護費や障害福祉サービス等給付費等が高止まり、今後も高い水準となる見通しである。</a:t>
          </a:r>
        </a:p>
        <a:p>
          <a:r>
            <a:rPr kumimoji="1" lang="ja-JP" altLang="en-US" sz="1300">
              <a:latin typeface="ＭＳ Ｐゴシック" panose="020B0600070205080204" pitchFamily="50" charset="-128"/>
              <a:ea typeface="ＭＳ Ｐゴシック" panose="020B0600070205080204" pitchFamily="50" charset="-128"/>
            </a:rPr>
            <a:t>　今後、資格審査の適正化などにより、扶助費の増加の抑制を図る。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142240</xdr:rowOff>
    </xdr:from>
    <xdr:to>
      <xdr:col>24</xdr:col>
      <xdr:colOff>25400</xdr:colOff>
      <xdr:row>57</xdr:row>
      <xdr:rowOff>54610</xdr:rowOff>
    </xdr:to>
    <xdr:cxnSp macro="">
      <xdr:nvCxnSpPr>
        <xdr:cNvPr id="185" name="直線コネクタ 184"/>
        <xdr:cNvCxnSpPr/>
      </xdr:nvCxnSpPr>
      <xdr:spPr>
        <a:xfrm>
          <a:off x="3987800" y="9743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142240</xdr:rowOff>
    </xdr:from>
    <xdr:to>
      <xdr:col>19</xdr:col>
      <xdr:colOff>187325</xdr:colOff>
      <xdr:row>57</xdr:row>
      <xdr:rowOff>69850</xdr:rowOff>
    </xdr:to>
    <xdr:cxnSp macro="">
      <xdr:nvCxnSpPr>
        <xdr:cNvPr id="188" name="直線コネクタ 187"/>
        <xdr:cNvCxnSpPr/>
      </xdr:nvCxnSpPr>
      <xdr:spPr>
        <a:xfrm flipV="1">
          <a:off x="3098800" y="9743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138430</xdr:rowOff>
    </xdr:to>
    <xdr:cxnSp macro="">
      <xdr:nvCxnSpPr>
        <xdr:cNvPr id="191" name="直線コネクタ 190"/>
        <xdr:cNvCxnSpPr/>
      </xdr:nvCxnSpPr>
      <xdr:spPr>
        <a:xfrm flipV="1">
          <a:off x="2209800" y="984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92" name="フローチャート: 判断 191"/>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193" name="テキスト ボックス 192"/>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138430</xdr:rowOff>
    </xdr:to>
    <xdr:cxnSp macro="">
      <xdr:nvCxnSpPr>
        <xdr:cNvPr id="194" name="直線コネクタ 193"/>
        <xdr:cNvCxnSpPr/>
      </xdr:nvCxnSpPr>
      <xdr:spPr>
        <a:xfrm>
          <a:off x="1320800" y="9842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5" name="フローチャート: 判断 194"/>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196" name="テキスト ボックス 195"/>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197" name="フローチャート: 判断 196"/>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198" name="テキスト ボックス 197"/>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xdr:rowOff>
    </xdr:from>
    <xdr:to>
      <xdr:col>24</xdr:col>
      <xdr:colOff>76200</xdr:colOff>
      <xdr:row>57</xdr:row>
      <xdr:rowOff>105410</xdr:rowOff>
    </xdr:to>
    <xdr:sp macro="" textlink="">
      <xdr:nvSpPr>
        <xdr:cNvPr id="204" name="楕円 203"/>
        <xdr:cNvSpPr/>
      </xdr:nvSpPr>
      <xdr:spPr>
        <a:xfrm>
          <a:off x="4775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20337</xdr:rowOff>
    </xdr:from>
    <xdr:ext cx="762000" cy="259045"/>
    <xdr:sp macro="" textlink="">
      <xdr:nvSpPr>
        <xdr:cNvPr id="205" name="扶助費該当値テキスト"/>
        <xdr:cNvSpPr txBox="1"/>
      </xdr:nvSpPr>
      <xdr:spPr>
        <a:xfrm>
          <a:off x="4914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91440</xdr:rowOff>
    </xdr:from>
    <xdr:to>
      <xdr:col>20</xdr:col>
      <xdr:colOff>38100</xdr:colOff>
      <xdr:row>57</xdr:row>
      <xdr:rowOff>21590</xdr:rowOff>
    </xdr:to>
    <xdr:sp macro="" textlink="">
      <xdr:nvSpPr>
        <xdr:cNvPr id="206" name="楕円 205"/>
        <xdr:cNvSpPr/>
      </xdr:nvSpPr>
      <xdr:spPr>
        <a:xfrm>
          <a:off x="3937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207" name="テキスト ボックス 206"/>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8" name="楕円 207"/>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9" name="テキスト ボックス 208"/>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87630</xdr:rowOff>
    </xdr:from>
    <xdr:to>
      <xdr:col>11</xdr:col>
      <xdr:colOff>60325</xdr:colOff>
      <xdr:row>58</xdr:row>
      <xdr:rowOff>17780</xdr:rowOff>
    </xdr:to>
    <xdr:sp macro="" textlink="">
      <xdr:nvSpPr>
        <xdr:cNvPr id="210" name="楕円 209"/>
        <xdr:cNvSpPr/>
      </xdr:nvSpPr>
      <xdr:spPr>
        <a:xfrm>
          <a:off x="2159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2557</xdr:rowOff>
    </xdr:from>
    <xdr:ext cx="762000" cy="259045"/>
    <xdr:sp macro="" textlink="">
      <xdr:nvSpPr>
        <xdr:cNvPr id="211" name="テキスト ボックス 210"/>
        <xdr:cNvSpPr txBox="1"/>
      </xdr:nvSpPr>
      <xdr:spPr>
        <a:xfrm>
          <a:off x="182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2" name="楕円 211"/>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3" name="テキスト ボックス 21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令和２年度より、下水道事業会計が企業会計へ移行したことに伴い、多額であった繰出金が補助費等へ科目変更したことが、令和２年度以降の数値改善の要因である。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58</xdr:row>
      <xdr:rowOff>146594</xdr:rowOff>
    </xdr:to>
    <xdr:cxnSp macro="">
      <xdr:nvCxnSpPr>
        <xdr:cNvPr id="243" name="直線コネクタ 242"/>
        <xdr:cNvCxnSpPr/>
      </xdr:nvCxnSpPr>
      <xdr:spPr>
        <a:xfrm flipV="1">
          <a:off x="16510000" y="9182826"/>
          <a:ext cx="0" cy="90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118671</xdr:rowOff>
    </xdr:from>
    <xdr:ext cx="762000" cy="259045"/>
    <xdr:sp macro="" textlink="">
      <xdr:nvSpPr>
        <xdr:cNvPr id="244" name="その他最小値テキスト"/>
        <xdr:cNvSpPr txBox="1"/>
      </xdr:nvSpPr>
      <xdr:spPr>
        <a:xfrm>
          <a:off x="16598900" y="1006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146594</xdr:rowOff>
    </xdr:from>
    <xdr:to>
      <xdr:col>82</xdr:col>
      <xdr:colOff>196850</xdr:colOff>
      <xdr:row>58</xdr:row>
      <xdr:rowOff>146594</xdr:rowOff>
    </xdr:to>
    <xdr:cxnSp macro="">
      <xdr:nvCxnSpPr>
        <xdr:cNvPr id="245" name="直線コネクタ 244"/>
        <xdr:cNvCxnSpPr/>
      </xdr:nvCxnSpPr>
      <xdr:spPr>
        <a:xfrm>
          <a:off x="16421100" y="1009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46"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47" name="直線コネクタ 246"/>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27396</xdr:rowOff>
    </xdr:from>
    <xdr:to>
      <xdr:col>82</xdr:col>
      <xdr:colOff>107950</xdr:colOff>
      <xdr:row>55</xdr:row>
      <xdr:rowOff>79647</xdr:rowOff>
    </xdr:to>
    <xdr:cxnSp macro="">
      <xdr:nvCxnSpPr>
        <xdr:cNvPr id="248" name="直線コネクタ 247"/>
        <xdr:cNvCxnSpPr/>
      </xdr:nvCxnSpPr>
      <xdr:spPr>
        <a:xfrm>
          <a:off x="15671800" y="945714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59707</xdr:rowOff>
    </xdr:from>
    <xdr:ext cx="762000" cy="259045"/>
    <xdr:sp macro="" textlink="">
      <xdr:nvSpPr>
        <xdr:cNvPr id="249" name="その他平均値テキスト"/>
        <xdr:cNvSpPr txBox="1"/>
      </xdr:nvSpPr>
      <xdr:spPr>
        <a:xfrm>
          <a:off x="16598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50" name="フローチャート: 判断 249"/>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27396</xdr:rowOff>
    </xdr:from>
    <xdr:to>
      <xdr:col>78</xdr:col>
      <xdr:colOff>69850</xdr:colOff>
      <xdr:row>55</xdr:row>
      <xdr:rowOff>86178</xdr:rowOff>
    </xdr:to>
    <xdr:cxnSp macro="">
      <xdr:nvCxnSpPr>
        <xdr:cNvPr id="251" name="直線コネクタ 250"/>
        <xdr:cNvCxnSpPr/>
      </xdr:nvCxnSpPr>
      <xdr:spPr>
        <a:xfrm flipV="1">
          <a:off x="14782800" y="945714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48441</xdr:rowOff>
    </xdr:from>
    <xdr:to>
      <xdr:col>78</xdr:col>
      <xdr:colOff>120650</xdr:colOff>
      <xdr:row>55</xdr:row>
      <xdr:rowOff>150041</xdr:rowOff>
    </xdr:to>
    <xdr:sp macro="" textlink="">
      <xdr:nvSpPr>
        <xdr:cNvPr id="252" name="フローチャート: 判断 251"/>
        <xdr:cNvSpPr/>
      </xdr:nvSpPr>
      <xdr:spPr>
        <a:xfrm>
          <a:off x="15621000" y="947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134818</xdr:rowOff>
    </xdr:from>
    <xdr:ext cx="736600" cy="259045"/>
    <xdr:sp macro="" textlink="">
      <xdr:nvSpPr>
        <xdr:cNvPr id="253" name="テキスト ボックス 252"/>
        <xdr:cNvSpPr txBox="1"/>
      </xdr:nvSpPr>
      <xdr:spPr>
        <a:xfrm>
          <a:off x="15290800" y="956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60</xdr:row>
      <xdr:rowOff>169454</xdr:rowOff>
    </xdr:to>
    <xdr:cxnSp macro="">
      <xdr:nvCxnSpPr>
        <xdr:cNvPr id="254" name="直線コネクタ 253"/>
        <xdr:cNvCxnSpPr/>
      </xdr:nvCxnSpPr>
      <xdr:spPr>
        <a:xfrm flipV="1">
          <a:off x="13893800" y="9515928"/>
          <a:ext cx="889000" cy="9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61504</xdr:rowOff>
    </xdr:from>
    <xdr:to>
      <xdr:col>74</xdr:col>
      <xdr:colOff>31750</xdr:colOff>
      <xdr:row>55</xdr:row>
      <xdr:rowOff>163104</xdr:rowOff>
    </xdr:to>
    <xdr:sp macro="" textlink="">
      <xdr:nvSpPr>
        <xdr:cNvPr id="255" name="フローチャート: 判断 254"/>
        <xdr:cNvSpPr/>
      </xdr:nvSpPr>
      <xdr:spPr>
        <a:xfrm>
          <a:off x="147320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147881</xdr:rowOff>
    </xdr:from>
    <xdr:ext cx="762000" cy="259045"/>
    <xdr:sp macro="" textlink="">
      <xdr:nvSpPr>
        <xdr:cNvPr id="256" name="テキスト ボックス 255"/>
        <xdr:cNvSpPr txBox="1"/>
      </xdr:nvSpPr>
      <xdr:spPr>
        <a:xfrm>
          <a:off x="14401800" y="95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117203</xdr:rowOff>
    </xdr:from>
    <xdr:to>
      <xdr:col>69</xdr:col>
      <xdr:colOff>92075</xdr:colOff>
      <xdr:row>60</xdr:row>
      <xdr:rowOff>169454</xdr:rowOff>
    </xdr:to>
    <xdr:cxnSp macro="">
      <xdr:nvCxnSpPr>
        <xdr:cNvPr id="257" name="直線コネクタ 256"/>
        <xdr:cNvCxnSpPr/>
      </xdr:nvCxnSpPr>
      <xdr:spPr>
        <a:xfrm>
          <a:off x="13004800" y="104042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58" name="フローチャート: 判断 257"/>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59" name="テキスト ボックス 258"/>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0" name="フローチャート: 判断 25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1" name="テキスト ボックス 26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28847</xdr:rowOff>
    </xdr:from>
    <xdr:to>
      <xdr:col>82</xdr:col>
      <xdr:colOff>158750</xdr:colOff>
      <xdr:row>55</xdr:row>
      <xdr:rowOff>130447</xdr:rowOff>
    </xdr:to>
    <xdr:sp macro="" textlink="">
      <xdr:nvSpPr>
        <xdr:cNvPr id="267" name="楕円 266"/>
        <xdr:cNvSpPr/>
      </xdr:nvSpPr>
      <xdr:spPr>
        <a:xfrm>
          <a:off x="164592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45374</xdr:rowOff>
    </xdr:from>
    <xdr:ext cx="762000" cy="259045"/>
    <xdr:sp macro="" textlink="">
      <xdr:nvSpPr>
        <xdr:cNvPr id="268" name="その他該当値テキスト"/>
        <xdr:cNvSpPr txBox="1"/>
      </xdr:nvSpPr>
      <xdr:spPr>
        <a:xfrm>
          <a:off x="16598900" y="930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148046</xdr:rowOff>
    </xdr:from>
    <xdr:to>
      <xdr:col>78</xdr:col>
      <xdr:colOff>120650</xdr:colOff>
      <xdr:row>55</xdr:row>
      <xdr:rowOff>78196</xdr:rowOff>
    </xdr:to>
    <xdr:sp macro="" textlink="">
      <xdr:nvSpPr>
        <xdr:cNvPr id="269" name="楕円 268"/>
        <xdr:cNvSpPr/>
      </xdr:nvSpPr>
      <xdr:spPr>
        <a:xfrm>
          <a:off x="15621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88373</xdr:rowOff>
    </xdr:from>
    <xdr:ext cx="736600" cy="259045"/>
    <xdr:sp macro="" textlink="">
      <xdr:nvSpPr>
        <xdr:cNvPr id="270" name="テキスト ボックス 269"/>
        <xdr:cNvSpPr txBox="1"/>
      </xdr:nvSpPr>
      <xdr:spPr>
        <a:xfrm>
          <a:off x="15290800" y="917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35378</xdr:rowOff>
    </xdr:from>
    <xdr:to>
      <xdr:col>74</xdr:col>
      <xdr:colOff>31750</xdr:colOff>
      <xdr:row>55</xdr:row>
      <xdr:rowOff>136978</xdr:rowOff>
    </xdr:to>
    <xdr:sp macro="" textlink="">
      <xdr:nvSpPr>
        <xdr:cNvPr id="271" name="楕円 270"/>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147155</xdr:rowOff>
    </xdr:from>
    <xdr:ext cx="762000" cy="259045"/>
    <xdr:sp macro="" textlink="">
      <xdr:nvSpPr>
        <xdr:cNvPr id="272" name="テキスト ボックス 271"/>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118654</xdr:rowOff>
    </xdr:from>
    <xdr:to>
      <xdr:col>69</xdr:col>
      <xdr:colOff>142875</xdr:colOff>
      <xdr:row>61</xdr:row>
      <xdr:rowOff>48804</xdr:rowOff>
    </xdr:to>
    <xdr:sp macro="" textlink="">
      <xdr:nvSpPr>
        <xdr:cNvPr id="273" name="楕円 272"/>
        <xdr:cNvSpPr/>
      </xdr:nvSpPr>
      <xdr:spPr>
        <a:xfrm>
          <a:off x="138430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33581</xdr:rowOff>
    </xdr:from>
    <xdr:ext cx="762000" cy="259045"/>
    <xdr:sp macro="" textlink="">
      <xdr:nvSpPr>
        <xdr:cNvPr id="274" name="テキスト ボックス 273"/>
        <xdr:cNvSpPr txBox="1"/>
      </xdr:nvSpPr>
      <xdr:spPr>
        <a:xfrm>
          <a:off x="13512800" y="104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66403</xdr:rowOff>
    </xdr:from>
    <xdr:to>
      <xdr:col>65</xdr:col>
      <xdr:colOff>53975</xdr:colOff>
      <xdr:row>60</xdr:row>
      <xdr:rowOff>168003</xdr:rowOff>
    </xdr:to>
    <xdr:sp macro="" textlink="">
      <xdr:nvSpPr>
        <xdr:cNvPr id="275" name="楕円 274"/>
        <xdr:cNvSpPr/>
      </xdr:nvSpPr>
      <xdr:spPr>
        <a:xfrm>
          <a:off x="12954000" y="103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152780</xdr:rowOff>
    </xdr:from>
    <xdr:ext cx="762000" cy="259045"/>
    <xdr:sp macro="" textlink="">
      <xdr:nvSpPr>
        <xdr:cNvPr id="276" name="テキスト ボックス 275"/>
        <xdr:cNvSpPr txBox="1"/>
      </xdr:nvSpPr>
      <xdr:spPr>
        <a:xfrm>
          <a:off x="12623800" y="1043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令和２年度より、下水道事業会計が企業会計へ移行したことに伴い、繰出金から補助費等へ科目変更したことが、令和２年度以降の数値上昇の要因である。</a:t>
          </a:r>
        </a:p>
        <a:p>
          <a:r>
            <a:rPr kumimoji="1" lang="ja-JP" altLang="en-US" sz="1300">
              <a:latin typeface="ＭＳ Ｐゴシック" panose="020B0600070205080204" pitchFamily="50" charset="-128"/>
              <a:ea typeface="ＭＳ Ｐゴシック" panose="020B0600070205080204" pitchFamily="50" charset="-128"/>
            </a:rPr>
            <a:t>　今後も、独立採算の原則に基づき徹底した経費の抑制を行うとともに、使用料の見直しを進めて健全化に努め、補助費等の抑制を図る。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101854</xdr:rowOff>
    </xdr:to>
    <xdr:cxnSp macro="">
      <xdr:nvCxnSpPr>
        <xdr:cNvPr id="306" name="直線コネクタ 305"/>
        <xdr:cNvCxnSpPr/>
      </xdr:nvCxnSpPr>
      <xdr:spPr>
        <a:xfrm>
          <a:off x="15671800" y="67106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46990</xdr:rowOff>
    </xdr:to>
    <xdr:cxnSp macro="">
      <xdr:nvCxnSpPr>
        <xdr:cNvPr id="309" name="直線コネクタ 308"/>
        <xdr:cNvCxnSpPr/>
      </xdr:nvCxnSpPr>
      <xdr:spPr>
        <a:xfrm flipV="1">
          <a:off x="14782800" y="6710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39</xdr:row>
      <xdr:rowOff>46990</xdr:rowOff>
    </xdr:to>
    <xdr:cxnSp macro="">
      <xdr:nvCxnSpPr>
        <xdr:cNvPr id="312" name="直線コネクタ 311"/>
        <xdr:cNvCxnSpPr/>
      </xdr:nvCxnSpPr>
      <xdr:spPr>
        <a:xfrm>
          <a:off x="13893800" y="609346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3" name="フローチャート: 判断 312"/>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4" name="テキスト ボックス 313"/>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115570</xdr:rowOff>
    </xdr:to>
    <xdr:cxnSp macro="">
      <xdr:nvCxnSpPr>
        <xdr:cNvPr id="315" name="直線コネクタ 314"/>
        <xdr:cNvCxnSpPr/>
      </xdr:nvCxnSpPr>
      <xdr:spPr>
        <a:xfrm flipV="1">
          <a:off x="13004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6" name="フローチャート: 判断 315"/>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7" name="テキスト ボックス 316"/>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18" name="フローチャート: 判断 317"/>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19" name="テキスト ボックス 318"/>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51054</xdr:rowOff>
    </xdr:from>
    <xdr:to>
      <xdr:col>82</xdr:col>
      <xdr:colOff>158750</xdr:colOff>
      <xdr:row>39</xdr:row>
      <xdr:rowOff>152654</xdr:rowOff>
    </xdr:to>
    <xdr:sp macro="" textlink="">
      <xdr:nvSpPr>
        <xdr:cNvPr id="325" name="楕円 324"/>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23131</xdr:rowOff>
    </xdr:from>
    <xdr:ext cx="762000" cy="259045"/>
    <xdr:sp macro="" textlink="">
      <xdr:nvSpPr>
        <xdr:cNvPr id="326" name="補助費等該当値テキスト"/>
        <xdr:cNvSpPr txBox="1"/>
      </xdr:nvSpPr>
      <xdr:spPr>
        <a:xfrm>
          <a:off x="165989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27" name="楕円 326"/>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28" name="テキスト ボックス 327"/>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29" name="楕円 328"/>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30" name="テキスト ボックス 329"/>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1" name="楕円 330"/>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2" name="テキスト ボックス 331"/>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3" name="楕円 332"/>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4" name="テキスト ボックス 333"/>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過去に行った区画整理事業等に係る起債の償還完了に伴い減少しているものの、臨時財政対策債や文化会館建設工事、庁舎耐震工事、幼稚園・小・中学校空調設置工事に係る償還により比率は高止まりしている。</a:t>
          </a:r>
        </a:p>
        <a:p>
          <a:r>
            <a:rPr kumimoji="1" lang="ja-JP" altLang="en-US" sz="1200">
              <a:latin typeface="ＭＳ Ｐゴシック" panose="020B0600070205080204" pitchFamily="50" charset="-128"/>
              <a:ea typeface="ＭＳ Ｐゴシック" panose="020B0600070205080204" pitchFamily="50" charset="-128"/>
            </a:rPr>
            <a:t>　今後も、公共施設の長寿命化等に係る財源として地方債の発行を予定しており、比率の高止まりが見込まれるので、行財政健全化計画に基づき、普通建設事業費の削減及び平準化などにより、公債費の増加の抑制を図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154214</xdr:rowOff>
    </xdr:from>
    <xdr:to>
      <xdr:col>24</xdr:col>
      <xdr:colOff>25400</xdr:colOff>
      <xdr:row>77</xdr:row>
      <xdr:rowOff>58964</xdr:rowOff>
    </xdr:to>
    <xdr:cxnSp macro="">
      <xdr:nvCxnSpPr>
        <xdr:cNvPr id="369" name="直線コネクタ 368"/>
        <xdr:cNvCxnSpPr/>
      </xdr:nvCxnSpPr>
      <xdr:spPr>
        <a:xfrm flipV="1">
          <a:off x="3987800" y="131844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58964</xdr:rowOff>
    </xdr:from>
    <xdr:to>
      <xdr:col>19</xdr:col>
      <xdr:colOff>187325</xdr:colOff>
      <xdr:row>78</xdr:row>
      <xdr:rowOff>137886</xdr:rowOff>
    </xdr:to>
    <xdr:cxnSp macro="">
      <xdr:nvCxnSpPr>
        <xdr:cNvPr id="372" name="直線コネクタ 371"/>
        <xdr:cNvCxnSpPr/>
      </xdr:nvCxnSpPr>
      <xdr:spPr>
        <a:xfrm flipV="1">
          <a:off x="3098800" y="13260614"/>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137886</xdr:rowOff>
    </xdr:from>
    <xdr:to>
      <xdr:col>15</xdr:col>
      <xdr:colOff>98425</xdr:colOff>
      <xdr:row>78</xdr:row>
      <xdr:rowOff>148771</xdr:rowOff>
    </xdr:to>
    <xdr:cxnSp macro="">
      <xdr:nvCxnSpPr>
        <xdr:cNvPr id="375" name="直線コネクタ 374"/>
        <xdr:cNvCxnSpPr/>
      </xdr:nvCxnSpPr>
      <xdr:spPr>
        <a:xfrm flipV="1">
          <a:off x="2209800" y="13510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6" name="フローチャート: 判断 375"/>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7" name="テキスト ボックス 376"/>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61686</xdr:rowOff>
    </xdr:from>
    <xdr:to>
      <xdr:col>11</xdr:col>
      <xdr:colOff>9525</xdr:colOff>
      <xdr:row>78</xdr:row>
      <xdr:rowOff>148771</xdr:rowOff>
    </xdr:to>
    <xdr:cxnSp macro="">
      <xdr:nvCxnSpPr>
        <xdr:cNvPr id="378" name="直線コネクタ 377"/>
        <xdr:cNvCxnSpPr/>
      </xdr:nvCxnSpPr>
      <xdr:spPr>
        <a:xfrm>
          <a:off x="1320800" y="134347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79" name="フローチャート: 判断 378"/>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0" name="テキスト ボックス 379"/>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381" name="フローチャート: 判断 380"/>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13806</xdr:rowOff>
    </xdr:from>
    <xdr:ext cx="762000" cy="259045"/>
    <xdr:sp macro="" textlink="">
      <xdr:nvSpPr>
        <xdr:cNvPr id="382" name="テキスト ボックス 381"/>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103414</xdr:rowOff>
    </xdr:from>
    <xdr:to>
      <xdr:col>24</xdr:col>
      <xdr:colOff>76200</xdr:colOff>
      <xdr:row>77</xdr:row>
      <xdr:rowOff>33564</xdr:rowOff>
    </xdr:to>
    <xdr:sp macro="" textlink="">
      <xdr:nvSpPr>
        <xdr:cNvPr id="388" name="楕円 387"/>
        <xdr:cNvSpPr/>
      </xdr:nvSpPr>
      <xdr:spPr>
        <a:xfrm>
          <a:off x="47752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119941</xdr:rowOff>
    </xdr:from>
    <xdr:ext cx="762000" cy="259045"/>
    <xdr:sp macro="" textlink="">
      <xdr:nvSpPr>
        <xdr:cNvPr id="389" name="公債費該当値テキスト"/>
        <xdr:cNvSpPr txBox="1"/>
      </xdr:nvSpPr>
      <xdr:spPr>
        <a:xfrm>
          <a:off x="49149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8164</xdr:rowOff>
    </xdr:from>
    <xdr:to>
      <xdr:col>20</xdr:col>
      <xdr:colOff>38100</xdr:colOff>
      <xdr:row>77</xdr:row>
      <xdr:rowOff>109764</xdr:rowOff>
    </xdr:to>
    <xdr:sp macro="" textlink="">
      <xdr:nvSpPr>
        <xdr:cNvPr id="390" name="楕円 389"/>
        <xdr:cNvSpPr/>
      </xdr:nvSpPr>
      <xdr:spPr>
        <a:xfrm>
          <a:off x="3937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119941</xdr:rowOff>
    </xdr:from>
    <xdr:ext cx="736600" cy="259045"/>
    <xdr:sp macro="" textlink="">
      <xdr:nvSpPr>
        <xdr:cNvPr id="391" name="テキスト ボックス 390"/>
        <xdr:cNvSpPr txBox="1"/>
      </xdr:nvSpPr>
      <xdr:spPr>
        <a:xfrm>
          <a:off x="3606800" y="1297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87086</xdr:rowOff>
    </xdr:from>
    <xdr:to>
      <xdr:col>15</xdr:col>
      <xdr:colOff>149225</xdr:colOff>
      <xdr:row>79</xdr:row>
      <xdr:rowOff>17236</xdr:rowOff>
    </xdr:to>
    <xdr:sp macro="" textlink="">
      <xdr:nvSpPr>
        <xdr:cNvPr id="392" name="楕円 391"/>
        <xdr:cNvSpPr/>
      </xdr:nvSpPr>
      <xdr:spPr>
        <a:xfrm>
          <a:off x="3048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2013</xdr:rowOff>
    </xdr:from>
    <xdr:ext cx="762000" cy="259045"/>
    <xdr:sp macro="" textlink="">
      <xdr:nvSpPr>
        <xdr:cNvPr id="393" name="テキスト ボックス 392"/>
        <xdr:cNvSpPr txBox="1"/>
      </xdr:nvSpPr>
      <xdr:spPr>
        <a:xfrm>
          <a:off x="2717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97971</xdr:rowOff>
    </xdr:from>
    <xdr:to>
      <xdr:col>11</xdr:col>
      <xdr:colOff>60325</xdr:colOff>
      <xdr:row>79</xdr:row>
      <xdr:rowOff>28121</xdr:rowOff>
    </xdr:to>
    <xdr:sp macro="" textlink="">
      <xdr:nvSpPr>
        <xdr:cNvPr id="394" name="楕円 393"/>
        <xdr:cNvSpPr/>
      </xdr:nvSpPr>
      <xdr:spPr>
        <a:xfrm>
          <a:off x="2159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12898</xdr:rowOff>
    </xdr:from>
    <xdr:ext cx="762000" cy="259045"/>
    <xdr:sp macro="" textlink="">
      <xdr:nvSpPr>
        <xdr:cNvPr id="395" name="テキスト ボックス 394"/>
        <xdr:cNvSpPr txBox="1"/>
      </xdr:nvSpPr>
      <xdr:spPr>
        <a:xfrm>
          <a:off x="1828800" y="1355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10886</xdr:rowOff>
    </xdr:from>
    <xdr:to>
      <xdr:col>6</xdr:col>
      <xdr:colOff>171450</xdr:colOff>
      <xdr:row>78</xdr:row>
      <xdr:rowOff>112486</xdr:rowOff>
    </xdr:to>
    <xdr:sp macro="" textlink="">
      <xdr:nvSpPr>
        <xdr:cNvPr id="396" name="楕円 395"/>
        <xdr:cNvSpPr/>
      </xdr:nvSpPr>
      <xdr:spPr>
        <a:xfrm>
          <a:off x="1270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97263</xdr:rowOff>
    </xdr:from>
    <xdr:ext cx="762000" cy="259045"/>
    <xdr:sp macro="" textlink="">
      <xdr:nvSpPr>
        <xdr:cNvPr id="397" name="テキスト ボックス 396"/>
        <xdr:cNvSpPr txBox="1"/>
      </xdr:nvSpPr>
      <xdr:spPr>
        <a:xfrm>
          <a:off x="939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扶助費に係る経常収支比率は低いものの、物件費の比率は類団を上まわり、数値は高止まりしている。また、補助費等については下水道事業会計の元利償還金に対する負担金等が主であるため、実質的には公債費に係る経費が当市の経常収支比率を押し上げている要因となっている。</a:t>
          </a:r>
        </a:p>
        <a:p>
          <a:r>
            <a:rPr kumimoji="1" lang="ja-JP" altLang="en-US" sz="1300">
              <a:latin typeface="ＭＳ Ｐゴシック" panose="020B0600070205080204" pitchFamily="50" charset="-128"/>
              <a:ea typeface="ＭＳ Ｐゴシック" panose="020B0600070205080204" pitchFamily="50" charset="-128"/>
            </a:rPr>
            <a:t>　今後は、計画的な事業の実施により経常経費の抑制を図り、健全な財政運営に努める。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79</xdr:row>
      <xdr:rowOff>110998</xdr:rowOff>
    </xdr:to>
    <xdr:cxnSp macro="">
      <xdr:nvCxnSpPr>
        <xdr:cNvPr id="428" name="直線コネクタ 427"/>
        <xdr:cNvCxnSpPr/>
      </xdr:nvCxnSpPr>
      <xdr:spPr>
        <a:xfrm>
          <a:off x="15671800" y="13298932"/>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78</xdr:row>
      <xdr:rowOff>149861</xdr:rowOff>
    </xdr:to>
    <xdr:cxnSp macro="">
      <xdr:nvCxnSpPr>
        <xdr:cNvPr id="431" name="直線コネクタ 430"/>
        <xdr:cNvCxnSpPr/>
      </xdr:nvCxnSpPr>
      <xdr:spPr>
        <a:xfrm flipV="1">
          <a:off x="14782800" y="13298932"/>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78</xdr:row>
      <xdr:rowOff>154432</xdr:rowOff>
    </xdr:to>
    <xdr:cxnSp macro="">
      <xdr:nvCxnSpPr>
        <xdr:cNvPr id="434" name="直線コネクタ 433"/>
        <xdr:cNvCxnSpPr/>
      </xdr:nvCxnSpPr>
      <xdr:spPr>
        <a:xfrm flipV="1">
          <a:off x="13893800" y="135229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6" name="テキスト ボックス 435"/>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154432</xdr:rowOff>
    </xdr:from>
    <xdr:to>
      <xdr:col>69</xdr:col>
      <xdr:colOff>92075</xdr:colOff>
      <xdr:row>78</xdr:row>
      <xdr:rowOff>159004</xdr:rowOff>
    </xdr:to>
    <xdr:cxnSp macro="">
      <xdr:nvCxnSpPr>
        <xdr:cNvPr id="437" name="直線コネクタ 436"/>
        <xdr:cNvCxnSpPr/>
      </xdr:nvCxnSpPr>
      <xdr:spPr>
        <a:xfrm flipV="1">
          <a:off x="13004800" y="13527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8" name="フローチャート: 判断 437"/>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9" name="テキスト ボックス 438"/>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1" name="テキスト ボックス 440"/>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47" name="楕円 446"/>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32275</xdr:rowOff>
    </xdr:from>
    <xdr:ext cx="762000" cy="259045"/>
    <xdr:sp macro="" textlink="">
      <xdr:nvSpPr>
        <xdr:cNvPr id="448" name="公債費以外該当値テキスト"/>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9" name="楕円 448"/>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50" name="テキスト ボックス 449"/>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1" name="楕円 450"/>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2" name="テキスト ボックス 451"/>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3" name="楕円 452"/>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4" name="テキスト ボックス 453"/>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5" name="楕円 454"/>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6" name="テキスト ボックス 455"/>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82610</xdr:rowOff>
    </xdr:from>
    <xdr:to>
      <xdr:col>29</xdr:col>
      <xdr:colOff>127000</xdr:colOff>
      <xdr:row>18</xdr:row>
      <xdr:rowOff>93422</xdr:rowOff>
    </xdr:to>
    <xdr:cxnSp macro="">
      <xdr:nvCxnSpPr>
        <xdr:cNvPr id="49" name="直線コネクタ 48"/>
        <xdr:cNvCxnSpPr/>
      </xdr:nvCxnSpPr>
      <xdr:spPr bwMode="auto">
        <a:xfrm flipV="1">
          <a:off x="5003800" y="3216335"/>
          <a:ext cx="647700" cy="1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93422</xdr:rowOff>
    </xdr:from>
    <xdr:to>
      <xdr:col>26</xdr:col>
      <xdr:colOff>50800</xdr:colOff>
      <xdr:row>18</xdr:row>
      <xdr:rowOff>96409</xdr:rowOff>
    </xdr:to>
    <xdr:cxnSp macro="">
      <xdr:nvCxnSpPr>
        <xdr:cNvPr id="52" name="直線コネクタ 51"/>
        <xdr:cNvCxnSpPr/>
      </xdr:nvCxnSpPr>
      <xdr:spPr bwMode="auto">
        <a:xfrm flipV="1">
          <a:off x="4305300" y="3227147"/>
          <a:ext cx="698500" cy="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96409</xdr:rowOff>
    </xdr:from>
    <xdr:to>
      <xdr:col>22</xdr:col>
      <xdr:colOff>114300</xdr:colOff>
      <xdr:row>18</xdr:row>
      <xdr:rowOff>111044</xdr:rowOff>
    </xdr:to>
    <xdr:cxnSp macro="">
      <xdr:nvCxnSpPr>
        <xdr:cNvPr id="55" name="直線コネクタ 54"/>
        <xdr:cNvCxnSpPr/>
      </xdr:nvCxnSpPr>
      <xdr:spPr bwMode="auto">
        <a:xfrm flipV="1">
          <a:off x="3606800" y="3230134"/>
          <a:ext cx="698500" cy="14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21260</xdr:rowOff>
    </xdr:from>
    <xdr:to>
      <xdr:col>22</xdr:col>
      <xdr:colOff>165100</xdr:colOff>
      <xdr:row>18</xdr:row>
      <xdr:rowOff>122860</xdr:rowOff>
    </xdr:to>
    <xdr:sp macro="" textlink="">
      <xdr:nvSpPr>
        <xdr:cNvPr id="56" name="フローチャート: 判断 55"/>
        <xdr:cNvSpPr/>
      </xdr:nvSpPr>
      <xdr:spPr bwMode="auto">
        <a:xfrm>
          <a:off x="4254500" y="3154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133037</xdr:rowOff>
    </xdr:from>
    <xdr:ext cx="762000" cy="259045"/>
    <xdr:sp macro="" textlink="">
      <xdr:nvSpPr>
        <xdr:cNvPr id="57" name="テキスト ボックス 56"/>
        <xdr:cNvSpPr txBox="1"/>
      </xdr:nvSpPr>
      <xdr:spPr>
        <a:xfrm>
          <a:off x="3924300" y="29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111044</xdr:rowOff>
    </xdr:from>
    <xdr:to>
      <xdr:col>18</xdr:col>
      <xdr:colOff>177800</xdr:colOff>
      <xdr:row>18</xdr:row>
      <xdr:rowOff>112141</xdr:rowOff>
    </xdr:to>
    <xdr:cxnSp macro="">
      <xdr:nvCxnSpPr>
        <xdr:cNvPr id="58" name="直線コネクタ 57"/>
        <xdr:cNvCxnSpPr/>
      </xdr:nvCxnSpPr>
      <xdr:spPr bwMode="auto">
        <a:xfrm flipV="1">
          <a:off x="2908300" y="3244769"/>
          <a:ext cx="698500" cy="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39887</xdr:rowOff>
    </xdr:from>
    <xdr:to>
      <xdr:col>19</xdr:col>
      <xdr:colOff>38100</xdr:colOff>
      <xdr:row>18</xdr:row>
      <xdr:rowOff>141487</xdr:rowOff>
    </xdr:to>
    <xdr:sp macro="" textlink="">
      <xdr:nvSpPr>
        <xdr:cNvPr id="59" name="フローチャート: 判断 58"/>
        <xdr:cNvSpPr/>
      </xdr:nvSpPr>
      <xdr:spPr bwMode="auto">
        <a:xfrm>
          <a:off x="3556000" y="31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151664</xdr:rowOff>
    </xdr:from>
    <xdr:ext cx="762000" cy="259045"/>
    <xdr:sp macro="" textlink="">
      <xdr:nvSpPr>
        <xdr:cNvPr id="60" name="テキスト ボックス 59"/>
        <xdr:cNvSpPr txBox="1"/>
      </xdr:nvSpPr>
      <xdr:spPr>
        <a:xfrm>
          <a:off x="3225800" y="29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45617</xdr:rowOff>
    </xdr:from>
    <xdr:to>
      <xdr:col>15</xdr:col>
      <xdr:colOff>101600</xdr:colOff>
      <xdr:row>18</xdr:row>
      <xdr:rowOff>147217</xdr:rowOff>
    </xdr:to>
    <xdr:sp macro="" textlink="">
      <xdr:nvSpPr>
        <xdr:cNvPr id="61" name="フローチャート: 判断 60"/>
        <xdr:cNvSpPr/>
      </xdr:nvSpPr>
      <xdr:spPr bwMode="auto">
        <a:xfrm>
          <a:off x="2857500" y="317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157394</xdr:rowOff>
    </xdr:from>
    <xdr:ext cx="762000" cy="259045"/>
    <xdr:sp macro="" textlink="">
      <xdr:nvSpPr>
        <xdr:cNvPr id="62" name="テキスト ボックス 61"/>
        <xdr:cNvSpPr txBox="1"/>
      </xdr:nvSpPr>
      <xdr:spPr>
        <a:xfrm>
          <a:off x="2527300" y="294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31810</xdr:rowOff>
    </xdr:from>
    <xdr:to>
      <xdr:col>29</xdr:col>
      <xdr:colOff>177800</xdr:colOff>
      <xdr:row>18</xdr:row>
      <xdr:rowOff>133410</xdr:rowOff>
    </xdr:to>
    <xdr:sp macro="" textlink="">
      <xdr:nvSpPr>
        <xdr:cNvPr id="68" name="楕円 67"/>
        <xdr:cNvSpPr/>
      </xdr:nvSpPr>
      <xdr:spPr bwMode="auto">
        <a:xfrm>
          <a:off x="5600700" y="3165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116414</xdr:rowOff>
    </xdr:from>
    <xdr:ext cx="762000" cy="259045"/>
    <xdr:sp macro="" textlink="">
      <xdr:nvSpPr>
        <xdr:cNvPr id="69" name="人口1人当たり決算額の推移該当値テキスト130"/>
        <xdr:cNvSpPr txBox="1"/>
      </xdr:nvSpPr>
      <xdr:spPr>
        <a:xfrm>
          <a:off x="5740400" y="307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42622</xdr:rowOff>
    </xdr:from>
    <xdr:to>
      <xdr:col>26</xdr:col>
      <xdr:colOff>101600</xdr:colOff>
      <xdr:row>18</xdr:row>
      <xdr:rowOff>144222</xdr:rowOff>
    </xdr:to>
    <xdr:sp macro="" textlink="">
      <xdr:nvSpPr>
        <xdr:cNvPr id="70" name="楕円 69"/>
        <xdr:cNvSpPr/>
      </xdr:nvSpPr>
      <xdr:spPr bwMode="auto">
        <a:xfrm>
          <a:off x="4953000" y="3176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129000</xdr:rowOff>
    </xdr:from>
    <xdr:ext cx="736600" cy="259045"/>
    <xdr:sp macro="" textlink="">
      <xdr:nvSpPr>
        <xdr:cNvPr id="71" name="テキスト ボックス 70"/>
        <xdr:cNvSpPr txBox="1"/>
      </xdr:nvSpPr>
      <xdr:spPr>
        <a:xfrm>
          <a:off x="4622800" y="32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45609</xdr:rowOff>
    </xdr:from>
    <xdr:to>
      <xdr:col>22</xdr:col>
      <xdr:colOff>165100</xdr:colOff>
      <xdr:row>18</xdr:row>
      <xdr:rowOff>147210</xdr:rowOff>
    </xdr:to>
    <xdr:sp macro="" textlink="">
      <xdr:nvSpPr>
        <xdr:cNvPr id="72" name="楕円 71"/>
        <xdr:cNvSpPr/>
      </xdr:nvSpPr>
      <xdr:spPr bwMode="auto">
        <a:xfrm>
          <a:off x="4254500" y="317933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131987</xdr:rowOff>
    </xdr:from>
    <xdr:ext cx="762000" cy="259045"/>
    <xdr:sp macro="" textlink="">
      <xdr:nvSpPr>
        <xdr:cNvPr id="73" name="テキスト ボックス 72"/>
        <xdr:cNvSpPr txBox="1"/>
      </xdr:nvSpPr>
      <xdr:spPr>
        <a:xfrm>
          <a:off x="3924300" y="32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60244</xdr:rowOff>
    </xdr:from>
    <xdr:to>
      <xdr:col>19</xdr:col>
      <xdr:colOff>38100</xdr:colOff>
      <xdr:row>18</xdr:row>
      <xdr:rowOff>161844</xdr:rowOff>
    </xdr:to>
    <xdr:sp macro="" textlink="">
      <xdr:nvSpPr>
        <xdr:cNvPr id="74" name="楕円 73"/>
        <xdr:cNvSpPr/>
      </xdr:nvSpPr>
      <xdr:spPr bwMode="auto">
        <a:xfrm>
          <a:off x="3556000" y="319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146621</xdr:rowOff>
    </xdr:from>
    <xdr:ext cx="762000" cy="259045"/>
    <xdr:sp macro="" textlink="">
      <xdr:nvSpPr>
        <xdr:cNvPr id="75" name="テキスト ボックス 74"/>
        <xdr:cNvSpPr txBox="1"/>
      </xdr:nvSpPr>
      <xdr:spPr>
        <a:xfrm>
          <a:off x="3225800" y="328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61341</xdr:rowOff>
    </xdr:from>
    <xdr:to>
      <xdr:col>15</xdr:col>
      <xdr:colOff>101600</xdr:colOff>
      <xdr:row>18</xdr:row>
      <xdr:rowOff>162941</xdr:rowOff>
    </xdr:to>
    <xdr:sp macro="" textlink="">
      <xdr:nvSpPr>
        <xdr:cNvPr id="76" name="楕円 75"/>
        <xdr:cNvSpPr/>
      </xdr:nvSpPr>
      <xdr:spPr bwMode="auto">
        <a:xfrm>
          <a:off x="2857500" y="319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147718</xdr:rowOff>
    </xdr:from>
    <xdr:ext cx="762000" cy="259045"/>
    <xdr:sp macro="" textlink="">
      <xdr:nvSpPr>
        <xdr:cNvPr id="77" name="テキスト ボックス 76"/>
        <xdr:cNvSpPr txBox="1"/>
      </xdr:nvSpPr>
      <xdr:spPr>
        <a:xfrm>
          <a:off x="2527300" y="328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7785</xdr:rowOff>
    </xdr:from>
    <xdr:to>
      <xdr:col>29</xdr:col>
      <xdr:colOff>127000</xdr:colOff>
      <xdr:row>36</xdr:row>
      <xdr:rowOff>86252</xdr:rowOff>
    </xdr:to>
    <xdr:cxnSp macro="">
      <xdr:nvCxnSpPr>
        <xdr:cNvPr id="111" name="直線コネクタ 110"/>
        <xdr:cNvCxnSpPr/>
      </xdr:nvCxnSpPr>
      <xdr:spPr bwMode="auto">
        <a:xfrm>
          <a:off x="5003800" y="6961035"/>
          <a:ext cx="647700" cy="78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106589</xdr:rowOff>
    </xdr:from>
    <xdr:ext cx="762000" cy="259045"/>
    <xdr:sp macro="" textlink="">
      <xdr:nvSpPr>
        <xdr:cNvPr id="112" name="人口1人当たり決算額の推移平均値テキスト445"/>
        <xdr:cNvSpPr txBox="1"/>
      </xdr:nvSpPr>
      <xdr:spPr>
        <a:xfrm>
          <a:off x="5740400" y="7059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268160</xdr:rowOff>
    </xdr:from>
    <xdr:to>
      <xdr:col>26</xdr:col>
      <xdr:colOff>50800</xdr:colOff>
      <xdr:row>36</xdr:row>
      <xdr:rowOff>7785</xdr:rowOff>
    </xdr:to>
    <xdr:cxnSp macro="">
      <xdr:nvCxnSpPr>
        <xdr:cNvPr id="114" name="直線コネクタ 113"/>
        <xdr:cNvCxnSpPr/>
      </xdr:nvCxnSpPr>
      <xdr:spPr bwMode="auto">
        <a:xfrm>
          <a:off x="4305300" y="6878510"/>
          <a:ext cx="698500" cy="82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59783</xdr:rowOff>
    </xdr:from>
    <xdr:ext cx="736600" cy="259045"/>
    <xdr:sp macro="" textlink="">
      <xdr:nvSpPr>
        <xdr:cNvPr id="116" name="テキスト ボックス 115"/>
        <xdr:cNvSpPr txBox="1"/>
      </xdr:nvSpPr>
      <xdr:spPr>
        <a:xfrm>
          <a:off x="4622800" y="7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268160</xdr:rowOff>
    </xdr:from>
    <xdr:to>
      <xdr:col>22</xdr:col>
      <xdr:colOff>114300</xdr:colOff>
      <xdr:row>35</xdr:row>
      <xdr:rowOff>310014</xdr:rowOff>
    </xdr:to>
    <xdr:cxnSp macro="">
      <xdr:nvCxnSpPr>
        <xdr:cNvPr id="117" name="直線コネクタ 116"/>
        <xdr:cNvCxnSpPr/>
      </xdr:nvCxnSpPr>
      <xdr:spPr bwMode="auto">
        <a:xfrm flipV="1">
          <a:off x="3606800" y="6878510"/>
          <a:ext cx="698500" cy="4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158477</xdr:rowOff>
    </xdr:from>
    <xdr:to>
      <xdr:col>22</xdr:col>
      <xdr:colOff>165100</xdr:colOff>
      <xdr:row>37</xdr:row>
      <xdr:rowOff>88627</xdr:rowOff>
    </xdr:to>
    <xdr:sp macro="" textlink="">
      <xdr:nvSpPr>
        <xdr:cNvPr id="118" name="フローチャート: 判断 117"/>
        <xdr:cNvSpPr/>
      </xdr:nvSpPr>
      <xdr:spPr bwMode="auto">
        <a:xfrm>
          <a:off x="4254500" y="711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73404</xdr:rowOff>
    </xdr:from>
    <xdr:ext cx="762000" cy="259045"/>
    <xdr:sp macro="" textlink="">
      <xdr:nvSpPr>
        <xdr:cNvPr id="119" name="テキスト ボックス 118"/>
        <xdr:cNvSpPr txBox="1"/>
      </xdr:nvSpPr>
      <xdr:spPr>
        <a:xfrm>
          <a:off x="3924300" y="719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310014</xdr:rowOff>
    </xdr:from>
    <xdr:to>
      <xdr:col>18</xdr:col>
      <xdr:colOff>177800</xdr:colOff>
      <xdr:row>36</xdr:row>
      <xdr:rowOff>31655</xdr:rowOff>
    </xdr:to>
    <xdr:cxnSp macro="">
      <xdr:nvCxnSpPr>
        <xdr:cNvPr id="120" name="直線コネクタ 119"/>
        <xdr:cNvCxnSpPr/>
      </xdr:nvCxnSpPr>
      <xdr:spPr bwMode="auto">
        <a:xfrm flipV="1">
          <a:off x="2908300" y="6920364"/>
          <a:ext cx="698500" cy="64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147485</xdr:rowOff>
    </xdr:from>
    <xdr:to>
      <xdr:col>19</xdr:col>
      <xdr:colOff>38100</xdr:colOff>
      <xdr:row>37</xdr:row>
      <xdr:rowOff>77635</xdr:rowOff>
    </xdr:to>
    <xdr:sp macro="" textlink="">
      <xdr:nvSpPr>
        <xdr:cNvPr id="121" name="フローチャート: 判断 120"/>
        <xdr:cNvSpPr/>
      </xdr:nvSpPr>
      <xdr:spPr bwMode="auto">
        <a:xfrm>
          <a:off x="3556000" y="7100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62412</xdr:rowOff>
    </xdr:from>
    <xdr:ext cx="762000" cy="259045"/>
    <xdr:sp macro="" textlink="">
      <xdr:nvSpPr>
        <xdr:cNvPr id="122" name="テキスト ボックス 121"/>
        <xdr:cNvSpPr txBox="1"/>
      </xdr:nvSpPr>
      <xdr:spPr>
        <a:xfrm>
          <a:off x="3225800" y="718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150895</xdr:rowOff>
    </xdr:from>
    <xdr:to>
      <xdr:col>15</xdr:col>
      <xdr:colOff>101600</xdr:colOff>
      <xdr:row>37</xdr:row>
      <xdr:rowOff>81045</xdr:rowOff>
    </xdr:to>
    <xdr:sp macro="" textlink="">
      <xdr:nvSpPr>
        <xdr:cNvPr id="123" name="フローチャート: 判断 122"/>
        <xdr:cNvSpPr/>
      </xdr:nvSpPr>
      <xdr:spPr bwMode="auto">
        <a:xfrm>
          <a:off x="2857500" y="7104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65822</xdr:rowOff>
    </xdr:from>
    <xdr:ext cx="762000" cy="259045"/>
    <xdr:sp macro="" textlink="">
      <xdr:nvSpPr>
        <xdr:cNvPr id="124" name="テキスト ボックス 123"/>
        <xdr:cNvSpPr txBox="1"/>
      </xdr:nvSpPr>
      <xdr:spPr>
        <a:xfrm>
          <a:off x="2527300" y="71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35452</xdr:rowOff>
    </xdr:from>
    <xdr:to>
      <xdr:col>29</xdr:col>
      <xdr:colOff>177800</xdr:colOff>
      <xdr:row>36</xdr:row>
      <xdr:rowOff>137052</xdr:rowOff>
    </xdr:to>
    <xdr:sp macro="" textlink="">
      <xdr:nvSpPr>
        <xdr:cNvPr id="130" name="楕円 129"/>
        <xdr:cNvSpPr/>
      </xdr:nvSpPr>
      <xdr:spPr bwMode="auto">
        <a:xfrm>
          <a:off x="5600700" y="6988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223429</xdr:rowOff>
    </xdr:from>
    <xdr:ext cx="762000" cy="259045"/>
    <xdr:sp macro="" textlink="">
      <xdr:nvSpPr>
        <xdr:cNvPr id="131" name="人口1人当たり決算額の推移該当値テキスト445"/>
        <xdr:cNvSpPr txBox="1"/>
      </xdr:nvSpPr>
      <xdr:spPr>
        <a:xfrm>
          <a:off x="5740400" y="683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299885</xdr:rowOff>
    </xdr:from>
    <xdr:to>
      <xdr:col>26</xdr:col>
      <xdr:colOff>101600</xdr:colOff>
      <xdr:row>36</xdr:row>
      <xdr:rowOff>58585</xdr:rowOff>
    </xdr:to>
    <xdr:sp macro="" textlink="">
      <xdr:nvSpPr>
        <xdr:cNvPr id="132" name="楕円 131"/>
        <xdr:cNvSpPr/>
      </xdr:nvSpPr>
      <xdr:spPr bwMode="auto">
        <a:xfrm>
          <a:off x="4953000" y="6910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68762</xdr:rowOff>
    </xdr:from>
    <xdr:ext cx="736600" cy="259045"/>
    <xdr:sp macro="" textlink="">
      <xdr:nvSpPr>
        <xdr:cNvPr id="133" name="テキスト ボックス 132"/>
        <xdr:cNvSpPr txBox="1"/>
      </xdr:nvSpPr>
      <xdr:spPr>
        <a:xfrm>
          <a:off x="4622800" y="66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217360</xdr:rowOff>
    </xdr:from>
    <xdr:to>
      <xdr:col>22</xdr:col>
      <xdr:colOff>165100</xdr:colOff>
      <xdr:row>35</xdr:row>
      <xdr:rowOff>318960</xdr:rowOff>
    </xdr:to>
    <xdr:sp macro="" textlink="">
      <xdr:nvSpPr>
        <xdr:cNvPr id="134" name="楕円 133"/>
        <xdr:cNvSpPr/>
      </xdr:nvSpPr>
      <xdr:spPr bwMode="auto">
        <a:xfrm>
          <a:off x="4254500" y="6827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329137</xdr:rowOff>
    </xdr:from>
    <xdr:ext cx="762000" cy="259045"/>
    <xdr:sp macro="" textlink="">
      <xdr:nvSpPr>
        <xdr:cNvPr id="135" name="テキスト ボックス 134"/>
        <xdr:cNvSpPr txBox="1"/>
      </xdr:nvSpPr>
      <xdr:spPr>
        <a:xfrm>
          <a:off x="3924300" y="659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259214</xdr:rowOff>
    </xdr:from>
    <xdr:to>
      <xdr:col>19</xdr:col>
      <xdr:colOff>38100</xdr:colOff>
      <xdr:row>36</xdr:row>
      <xdr:rowOff>17914</xdr:rowOff>
    </xdr:to>
    <xdr:sp macro="" textlink="">
      <xdr:nvSpPr>
        <xdr:cNvPr id="136" name="楕円 135"/>
        <xdr:cNvSpPr/>
      </xdr:nvSpPr>
      <xdr:spPr bwMode="auto">
        <a:xfrm>
          <a:off x="3556000" y="6869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28091</xdr:rowOff>
    </xdr:from>
    <xdr:ext cx="762000" cy="259045"/>
    <xdr:sp macro="" textlink="">
      <xdr:nvSpPr>
        <xdr:cNvPr id="137" name="テキスト ボックス 136"/>
        <xdr:cNvSpPr txBox="1"/>
      </xdr:nvSpPr>
      <xdr:spPr>
        <a:xfrm>
          <a:off x="3225800" y="663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323755</xdr:rowOff>
    </xdr:from>
    <xdr:to>
      <xdr:col>15</xdr:col>
      <xdr:colOff>101600</xdr:colOff>
      <xdr:row>36</xdr:row>
      <xdr:rowOff>82455</xdr:rowOff>
    </xdr:to>
    <xdr:sp macro="" textlink="">
      <xdr:nvSpPr>
        <xdr:cNvPr id="138" name="楕円 137"/>
        <xdr:cNvSpPr/>
      </xdr:nvSpPr>
      <xdr:spPr bwMode="auto">
        <a:xfrm>
          <a:off x="2857500" y="693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92632</xdr:rowOff>
    </xdr:from>
    <xdr:ext cx="762000" cy="259045"/>
    <xdr:sp macro="" textlink="">
      <xdr:nvSpPr>
        <xdr:cNvPr id="139" name="テキスト ボックス 138"/>
        <xdr:cNvSpPr txBox="1"/>
      </xdr:nvSpPr>
      <xdr:spPr>
        <a:xfrm>
          <a:off x="2527300" y="670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27,974
27,468
90.40
14,857,590
14,292,319
429,609
8,387,020
11,250,518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78801</xdr:rowOff>
    </xdr:from>
    <xdr:to>
      <xdr:col>24</xdr:col>
      <xdr:colOff>63500</xdr:colOff>
      <xdr:row>37</xdr:row>
      <xdr:rowOff>111270</xdr:rowOff>
    </xdr:to>
    <xdr:cxnSp macro="">
      <xdr:nvCxnSpPr>
        <xdr:cNvPr id="60" name="直線コネクタ 59"/>
        <xdr:cNvCxnSpPr/>
      </xdr:nvCxnSpPr>
      <xdr:spPr>
        <a:xfrm flipV="1">
          <a:off x="3797300" y="6422451"/>
          <a:ext cx="838200" cy="3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102358</xdr:rowOff>
    </xdr:from>
    <xdr:to>
      <xdr:col>19</xdr:col>
      <xdr:colOff>177800</xdr:colOff>
      <xdr:row>37</xdr:row>
      <xdr:rowOff>111270</xdr:rowOff>
    </xdr:to>
    <xdr:cxnSp macro="">
      <xdr:nvCxnSpPr>
        <xdr:cNvPr id="63" name="直線コネクタ 62"/>
        <xdr:cNvCxnSpPr/>
      </xdr:nvCxnSpPr>
      <xdr:spPr>
        <a:xfrm>
          <a:off x="2908300" y="6446008"/>
          <a:ext cx="889000" cy="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102358</xdr:rowOff>
    </xdr:from>
    <xdr:to>
      <xdr:col>15</xdr:col>
      <xdr:colOff>50800</xdr:colOff>
      <xdr:row>37</xdr:row>
      <xdr:rowOff>147998</xdr:rowOff>
    </xdr:to>
    <xdr:cxnSp macro="">
      <xdr:nvCxnSpPr>
        <xdr:cNvPr id="66" name="直線コネクタ 65"/>
        <xdr:cNvCxnSpPr/>
      </xdr:nvCxnSpPr>
      <xdr:spPr>
        <a:xfrm flipV="1">
          <a:off x="2019300" y="6446008"/>
          <a:ext cx="889000" cy="4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18514</xdr:rowOff>
    </xdr:from>
    <xdr:to>
      <xdr:col>15</xdr:col>
      <xdr:colOff>101600</xdr:colOff>
      <xdr:row>37</xdr:row>
      <xdr:rowOff>120114</xdr:rowOff>
    </xdr:to>
    <xdr:sp macro="" textlink="">
      <xdr:nvSpPr>
        <xdr:cNvPr id="67" name="フローチャート: 判断 66"/>
        <xdr:cNvSpPr/>
      </xdr:nvSpPr>
      <xdr:spPr>
        <a:xfrm>
          <a:off x="2857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136641</xdr:rowOff>
    </xdr:from>
    <xdr:ext cx="534377" cy="259045"/>
    <xdr:sp macro="" textlink="">
      <xdr:nvSpPr>
        <xdr:cNvPr id="68" name="テキスト ボックス 67"/>
        <xdr:cNvSpPr txBox="1"/>
      </xdr:nvSpPr>
      <xdr:spPr>
        <a:xfrm>
          <a:off x="2641111" y="6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143201</xdr:rowOff>
    </xdr:from>
    <xdr:to>
      <xdr:col>10</xdr:col>
      <xdr:colOff>114300</xdr:colOff>
      <xdr:row>37</xdr:row>
      <xdr:rowOff>147998</xdr:rowOff>
    </xdr:to>
    <xdr:cxnSp macro="">
      <xdr:nvCxnSpPr>
        <xdr:cNvPr id="69" name="直線コネクタ 68"/>
        <xdr:cNvCxnSpPr/>
      </xdr:nvCxnSpPr>
      <xdr:spPr>
        <a:xfrm>
          <a:off x="1130300" y="6486851"/>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67450</xdr:rowOff>
    </xdr:from>
    <xdr:to>
      <xdr:col>10</xdr:col>
      <xdr:colOff>165100</xdr:colOff>
      <xdr:row>37</xdr:row>
      <xdr:rowOff>169050</xdr:rowOff>
    </xdr:to>
    <xdr:sp macro="" textlink="">
      <xdr:nvSpPr>
        <xdr:cNvPr id="70" name="フローチャート: 判断 69"/>
        <xdr:cNvSpPr/>
      </xdr:nvSpPr>
      <xdr:spPr>
        <a:xfrm>
          <a:off x="1968500" y="64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14127</xdr:rowOff>
    </xdr:from>
    <xdr:ext cx="534377" cy="259045"/>
    <xdr:sp macro="" textlink="">
      <xdr:nvSpPr>
        <xdr:cNvPr id="71" name="テキスト ボックス 70"/>
        <xdr:cNvSpPr txBox="1"/>
      </xdr:nvSpPr>
      <xdr:spPr>
        <a:xfrm>
          <a:off x="1752111" y="61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71572</xdr:rowOff>
    </xdr:from>
    <xdr:to>
      <xdr:col>6</xdr:col>
      <xdr:colOff>38100</xdr:colOff>
      <xdr:row>38</xdr:row>
      <xdr:rowOff>1722</xdr:rowOff>
    </xdr:to>
    <xdr:sp macro="" textlink="">
      <xdr:nvSpPr>
        <xdr:cNvPr id="72" name="フローチャート: 判断 71"/>
        <xdr:cNvSpPr/>
      </xdr:nvSpPr>
      <xdr:spPr>
        <a:xfrm>
          <a:off x="1079500" y="641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18249</xdr:rowOff>
    </xdr:from>
    <xdr:ext cx="534377" cy="259045"/>
    <xdr:sp macro="" textlink="">
      <xdr:nvSpPr>
        <xdr:cNvPr id="73" name="テキスト ボックス 72"/>
        <xdr:cNvSpPr txBox="1"/>
      </xdr:nvSpPr>
      <xdr:spPr>
        <a:xfrm>
          <a:off x="863111" y="61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28001</xdr:rowOff>
    </xdr:from>
    <xdr:to>
      <xdr:col>24</xdr:col>
      <xdr:colOff>114300</xdr:colOff>
      <xdr:row>37</xdr:row>
      <xdr:rowOff>129601</xdr:rowOff>
    </xdr:to>
    <xdr:sp macro="" textlink="">
      <xdr:nvSpPr>
        <xdr:cNvPr id="79" name="楕円 78"/>
        <xdr:cNvSpPr/>
      </xdr:nvSpPr>
      <xdr:spPr>
        <a:xfrm>
          <a:off x="4584700" y="637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143447</xdr:rowOff>
    </xdr:from>
    <xdr:ext cx="534377" cy="259045"/>
    <xdr:sp macro="" textlink="">
      <xdr:nvSpPr>
        <xdr:cNvPr id="80" name="人件費該当値テキスト"/>
        <xdr:cNvSpPr txBox="1"/>
      </xdr:nvSpPr>
      <xdr:spPr>
        <a:xfrm>
          <a:off x="4686300" y="63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60470</xdr:rowOff>
    </xdr:from>
    <xdr:to>
      <xdr:col>20</xdr:col>
      <xdr:colOff>38100</xdr:colOff>
      <xdr:row>37</xdr:row>
      <xdr:rowOff>162070</xdr:rowOff>
    </xdr:to>
    <xdr:sp macro="" textlink="">
      <xdr:nvSpPr>
        <xdr:cNvPr id="81" name="楕円 80"/>
        <xdr:cNvSpPr/>
      </xdr:nvSpPr>
      <xdr:spPr>
        <a:xfrm>
          <a:off x="3746500" y="64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153197</xdr:rowOff>
    </xdr:from>
    <xdr:ext cx="534377" cy="259045"/>
    <xdr:sp macro="" textlink="">
      <xdr:nvSpPr>
        <xdr:cNvPr id="82" name="テキスト ボックス 81"/>
        <xdr:cNvSpPr txBox="1"/>
      </xdr:nvSpPr>
      <xdr:spPr>
        <a:xfrm>
          <a:off x="3530111" y="649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51558</xdr:rowOff>
    </xdr:from>
    <xdr:to>
      <xdr:col>15</xdr:col>
      <xdr:colOff>101600</xdr:colOff>
      <xdr:row>37</xdr:row>
      <xdr:rowOff>153158</xdr:rowOff>
    </xdr:to>
    <xdr:sp macro="" textlink="">
      <xdr:nvSpPr>
        <xdr:cNvPr id="83" name="楕円 82"/>
        <xdr:cNvSpPr/>
      </xdr:nvSpPr>
      <xdr:spPr>
        <a:xfrm>
          <a:off x="2857500" y="63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144285</xdr:rowOff>
    </xdr:from>
    <xdr:ext cx="534377" cy="259045"/>
    <xdr:sp macro="" textlink="">
      <xdr:nvSpPr>
        <xdr:cNvPr id="84" name="テキスト ボックス 83"/>
        <xdr:cNvSpPr txBox="1"/>
      </xdr:nvSpPr>
      <xdr:spPr>
        <a:xfrm>
          <a:off x="2641111" y="648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97198</xdr:rowOff>
    </xdr:from>
    <xdr:to>
      <xdr:col>10</xdr:col>
      <xdr:colOff>165100</xdr:colOff>
      <xdr:row>38</xdr:row>
      <xdr:rowOff>27349</xdr:rowOff>
    </xdr:to>
    <xdr:sp macro="" textlink="">
      <xdr:nvSpPr>
        <xdr:cNvPr id="85" name="楕円 84"/>
        <xdr:cNvSpPr/>
      </xdr:nvSpPr>
      <xdr:spPr>
        <a:xfrm>
          <a:off x="1968500" y="64408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18475</xdr:rowOff>
    </xdr:from>
    <xdr:ext cx="534377" cy="259045"/>
    <xdr:sp macro="" textlink="">
      <xdr:nvSpPr>
        <xdr:cNvPr id="86" name="テキスト ボックス 85"/>
        <xdr:cNvSpPr txBox="1"/>
      </xdr:nvSpPr>
      <xdr:spPr>
        <a:xfrm>
          <a:off x="1752111" y="65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92401</xdr:rowOff>
    </xdr:from>
    <xdr:to>
      <xdr:col>6</xdr:col>
      <xdr:colOff>38100</xdr:colOff>
      <xdr:row>38</xdr:row>
      <xdr:rowOff>22551</xdr:rowOff>
    </xdr:to>
    <xdr:sp macro="" textlink="">
      <xdr:nvSpPr>
        <xdr:cNvPr id="87" name="楕円 86"/>
        <xdr:cNvSpPr/>
      </xdr:nvSpPr>
      <xdr:spPr>
        <a:xfrm>
          <a:off x="1079500" y="64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13678</xdr:rowOff>
    </xdr:from>
    <xdr:ext cx="534377" cy="259045"/>
    <xdr:sp macro="" textlink="">
      <xdr:nvSpPr>
        <xdr:cNvPr id="88" name="テキスト ボックス 87"/>
        <xdr:cNvSpPr txBox="1"/>
      </xdr:nvSpPr>
      <xdr:spPr>
        <a:xfrm>
          <a:off x="863111" y="652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152776</xdr:rowOff>
    </xdr:from>
    <xdr:to>
      <xdr:col>24</xdr:col>
      <xdr:colOff>63500</xdr:colOff>
      <xdr:row>56</xdr:row>
      <xdr:rowOff>162702</xdr:rowOff>
    </xdr:to>
    <xdr:cxnSp macro="">
      <xdr:nvCxnSpPr>
        <xdr:cNvPr id="115" name="直線コネクタ 114"/>
        <xdr:cNvCxnSpPr/>
      </xdr:nvCxnSpPr>
      <xdr:spPr>
        <a:xfrm flipV="1">
          <a:off x="3797300" y="9753976"/>
          <a:ext cx="838200" cy="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162702</xdr:rowOff>
    </xdr:from>
    <xdr:to>
      <xdr:col>19</xdr:col>
      <xdr:colOff>177800</xdr:colOff>
      <xdr:row>57</xdr:row>
      <xdr:rowOff>31142</xdr:rowOff>
    </xdr:to>
    <xdr:cxnSp macro="">
      <xdr:nvCxnSpPr>
        <xdr:cNvPr id="118" name="直線コネクタ 117"/>
        <xdr:cNvCxnSpPr/>
      </xdr:nvCxnSpPr>
      <xdr:spPr>
        <a:xfrm flipV="1">
          <a:off x="2908300" y="9763902"/>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31142</xdr:rowOff>
    </xdr:from>
    <xdr:to>
      <xdr:col>15</xdr:col>
      <xdr:colOff>50800</xdr:colOff>
      <xdr:row>57</xdr:row>
      <xdr:rowOff>44904</xdr:rowOff>
    </xdr:to>
    <xdr:cxnSp macro="">
      <xdr:nvCxnSpPr>
        <xdr:cNvPr id="121" name="直線コネクタ 120"/>
        <xdr:cNvCxnSpPr/>
      </xdr:nvCxnSpPr>
      <xdr:spPr>
        <a:xfrm flipV="1">
          <a:off x="2019300" y="9803792"/>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94098</xdr:rowOff>
    </xdr:from>
    <xdr:to>
      <xdr:col>15</xdr:col>
      <xdr:colOff>101600</xdr:colOff>
      <xdr:row>57</xdr:row>
      <xdr:rowOff>24248</xdr:rowOff>
    </xdr:to>
    <xdr:sp macro="" textlink="">
      <xdr:nvSpPr>
        <xdr:cNvPr id="122" name="フローチャート: 判断 121"/>
        <xdr:cNvSpPr/>
      </xdr:nvSpPr>
      <xdr:spPr>
        <a:xfrm>
          <a:off x="2857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40775</xdr:rowOff>
    </xdr:from>
    <xdr:ext cx="534377" cy="259045"/>
    <xdr:sp macro="" textlink="">
      <xdr:nvSpPr>
        <xdr:cNvPr id="123" name="テキスト ボックス 122"/>
        <xdr:cNvSpPr txBox="1"/>
      </xdr:nvSpPr>
      <xdr:spPr>
        <a:xfrm>
          <a:off x="2641111" y="947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44904</xdr:rowOff>
    </xdr:from>
    <xdr:to>
      <xdr:col>10</xdr:col>
      <xdr:colOff>114300</xdr:colOff>
      <xdr:row>57</xdr:row>
      <xdr:rowOff>49325</xdr:rowOff>
    </xdr:to>
    <xdr:cxnSp macro="">
      <xdr:nvCxnSpPr>
        <xdr:cNvPr id="124" name="直線コネクタ 123"/>
        <xdr:cNvCxnSpPr/>
      </xdr:nvCxnSpPr>
      <xdr:spPr>
        <a:xfrm flipV="1">
          <a:off x="1130300" y="9817554"/>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97368</xdr:rowOff>
    </xdr:from>
    <xdr:to>
      <xdr:col>10</xdr:col>
      <xdr:colOff>165100</xdr:colOff>
      <xdr:row>57</xdr:row>
      <xdr:rowOff>27518</xdr:rowOff>
    </xdr:to>
    <xdr:sp macro="" textlink="">
      <xdr:nvSpPr>
        <xdr:cNvPr id="125" name="フローチャート: 判断 124"/>
        <xdr:cNvSpPr/>
      </xdr:nvSpPr>
      <xdr:spPr>
        <a:xfrm>
          <a:off x="1968500" y="96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44045</xdr:rowOff>
    </xdr:from>
    <xdr:ext cx="534377" cy="259045"/>
    <xdr:sp macro="" textlink="">
      <xdr:nvSpPr>
        <xdr:cNvPr id="126" name="テキスト ボックス 125"/>
        <xdr:cNvSpPr txBox="1"/>
      </xdr:nvSpPr>
      <xdr:spPr>
        <a:xfrm>
          <a:off x="1752111" y="947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117315</xdr:rowOff>
    </xdr:from>
    <xdr:to>
      <xdr:col>6</xdr:col>
      <xdr:colOff>38100</xdr:colOff>
      <xdr:row>57</xdr:row>
      <xdr:rowOff>47465</xdr:rowOff>
    </xdr:to>
    <xdr:sp macro="" textlink="">
      <xdr:nvSpPr>
        <xdr:cNvPr id="127" name="フローチャート: 判断 126"/>
        <xdr:cNvSpPr/>
      </xdr:nvSpPr>
      <xdr:spPr>
        <a:xfrm>
          <a:off x="1079500" y="97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63992</xdr:rowOff>
    </xdr:from>
    <xdr:ext cx="534377" cy="259045"/>
    <xdr:sp macro="" textlink="">
      <xdr:nvSpPr>
        <xdr:cNvPr id="128" name="テキスト ボックス 127"/>
        <xdr:cNvSpPr txBox="1"/>
      </xdr:nvSpPr>
      <xdr:spPr>
        <a:xfrm>
          <a:off x="863111" y="94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101976</xdr:rowOff>
    </xdr:from>
    <xdr:to>
      <xdr:col>24</xdr:col>
      <xdr:colOff>114300</xdr:colOff>
      <xdr:row>57</xdr:row>
      <xdr:rowOff>32126</xdr:rowOff>
    </xdr:to>
    <xdr:sp macro="" textlink="">
      <xdr:nvSpPr>
        <xdr:cNvPr id="134" name="楕円 133"/>
        <xdr:cNvSpPr/>
      </xdr:nvSpPr>
      <xdr:spPr>
        <a:xfrm>
          <a:off x="4584700" y="97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16903</xdr:rowOff>
    </xdr:from>
    <xdr:ext cx="534377" cy="259045"/>
    <xdr:sp macro="" textlink="">
      <xdr:nvSpPr>
        <xdr:cNvPr id="135" name="物件費該当値テキスト"/>
        <xdr:cNvSpPr txBox="1"/>
      </xdr:nvSpPr>
      <xdr:spPr>
        <a:xfrm>
          <a:off x="4686300" y="961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111902</xdr:rowOff>
    </xdr:from>
    <xdr:to>
      <xdr:col>20</xdr:col>
      <xdr:colOff>38100</xdr:colOff>
      <xdr:row>57</xdr:row>
      <xdr:rowOff>42052</xdr:rowOff>
    </xdr:to>
    <xdr:sp macro="" textlink="">
      <xdr:nvSpPr>
        <xdr:cNvPr id="136" name="楕円 135"/>
        <xdr:cNvSpPr/>
      </xdr:nvSpPr>
      <xdr:spPr>
        <a:xfrm>
          <a:off x="3746500" y="97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33179</xdr:rowOff>
    </xdr:from>
    <xdr:ext cx="534377" cy="259045"/>
    <xdr:sp macro="" textlink="">
      <xdr:nvSpPr>
        <xdr:cNvPr id="137" name="テキスト ボックス 136"/>
        <xdr:cNvSpPr txBox="1"/>
      </xdr:nvSpPr>
      <xdr:spPr>
        <a:xfrm>
          <a:off x="3530111" y="980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151792</xdr:rowOff>
    </xdr:from>
    <xdr:to>
      <xdr:col>15</xdr:col>
      <xdr:colOff>101600</xdr:colOff>
      <xdr:row>57</xdr:row>
      <xdr:rowOff>81942</xdr:rowOff>
    </xdr:to>
    <xdr:sp macro="" textlink="">
      <xdr:nvSpPr>
        <xdr:cNvPr id="138" name="楕円 137"/>
        <xdr:cNvSpPr/>
      </xdr:nvSpPr>
      <xdr:spPr>
        <a:xfrm>
          <a:off x="2857500" y="975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73069</xdr:rowOff>
    </xdr:from>
    <xdr:ext cx="534377" cy="259045"/>
    <xdr:sp macro="" textlink="">
      <xdr:nvSpPr>
        <xdr:cNvPr id="139" name="テキスト ボックス 138"/>
        <xdr:cNvSpPr txBox="1"/>
      </xdr:nvSpPr>
      <xdr:spPr>
        <a:xfrm>
          <a:off x="2641111" y="98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165554</xdr:rowOff>
    </xdr:from>
    <xdr:to>
      <xdr:col>10</xdr:col>
      <xdr:colOff>165100</xdr:colOff>
      <xdr:row>57</xdr:row>
      <xdr:rowOff>95704</xdr:rowOff>
    </xdr:to>
    <xdr:sp macro="" textlink="">
      <xdr:nvSpPr>
        <xdr:cNvPr id="140" name="楕円 139"/>
        <xdr:cNvSpPr/>
      </xdr:nvSpPr>
      <xdr:spPr>
        <a:xfrm>
          <a:off x="1968500" y="97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86831</xdr:rowOff>
    </xdr:from>
    <xdr:ext cx="534377" cy="259045"/>
    <xdr:sp macro="" textlink="">
      <xdr:nvSpPr>
        <xdr:cNvPr id="141" name="テキスト ボックス 140"/>
        <xdr:cNvSpPr txBox="1"/>
      </xdr:nvSpPr>
      <xdr:spPr>
        <a:xfrm>
          <a:off x="1752111" y="985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169975</xdr:rowOff>
    </xdr:from>
    <xdr:to>
      <xdr:col>6</xdr:col>
      <xdr:colOff>38100</xdr:colOff>
      <xdr:row>57</xdr:row>
      <xdr:rowOff>100125</xdr:rowOff>
    </xdr:to>
    <xdr:sp macro="" textlink="">
      <xdr:nvSpPr>
        <xdr:cNvPr id="142" name="楕円 141"/>
        <xdr:cNvSpPr/>
      </xdr:nvSpPr>
      <xdr:spPr>
        <a:xfrm>
          <a:off x="1079500" y="97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91252</xdr:rowOff>
    </xdr:from>
    <xdr:ext cx="534377" cy="259045"/>
    <xdr:sp macro="" textlink="">
      <xdr:nvSpPr>
        <xdr:cNvPr id="143" name="テキスト ボックス 142"/>
        <xdr:cNvSpPr txBox="1"/>
      </xdr:nvSpPr>
      <xdr:spPr>
        <a:xfrm>
          <a:off x="863111" y="98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54615</xdr:rowOff>
    </xdr:from>
    <xdr:to>
      <xdr:col>24</xdr:col>
      <xdr:colOff>63500</xdr:colOff>
      <xdr:row>78</xdr:row>
      <xdr:rowOff>59393</xdr:rowOff>
    </xdr:to>
    <xdr:cxnSp macro="">
      <xdr:nvCxnSpPr>
        <xdr:cNvPr id="170" name="直線コネクタ 169"/>
        <xdr:cNvCxnSpPr/>
      </xdr:nvCxnSpPr>
      <xdr:spPr>
        <a:xfrm>
          <a:off x="3797300" y="13427715"/>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54615</xdr:rowOff>
    </xdr:from>
    <xdr:to>
      <xdr:col>19</xdr:col>
      <xdr:colOff>177800</xdr:colOff>
      <xdr:row>78</xdr:row>
      <xdr:rowOff>57655</xdr:rowOff>
    </xdr:to>
    <xdr:cxnSp macro="">
      <xdr:nvCxnSpPr>
        <xdr:cNvPr id="173" name="直線コネクタ 172"/>
        <xdr:cNvCxnSpPr/>
      </xdr:nvCxnSpPr>
      <xdr:spPr>
        <a:xfrm flipV="1">
          <a:off x="2908300" y="13427715"/>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57655</xdr:rowOff>
    </xdr:from>
    <xdr:to>
      <xdr:col>15</xdr:col>
      <xdr:colOff>50800</xdr:colOff>
      <xdr:row>78</xdr:row>
      <xdr:rowOff>70641</xdr:rowOff>
    </xdr:to>
    <xdr:cxnSp macro="">
      <xdr:nvCxnSpPr>
        <xdr:cNvPr id="176" name="直線コネクタ 175"/>
        <xdr:cNvCxnSpPr/>
      </xdr:nvCxnSpPr>
      <xdr:spPr>
        <a:xfrm flipV="1">
          <a:off x="2019300" y="13430755"/>
          <a:ext cx="889000" cy="1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77" name="フローチャート: 判断 176"/>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78" name="テキスト ボックス 177"/>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49106</xdr:rowOff>
    </xdr:from>
    <xdr:to>
      <xdr:col>10</xdr:col>
      <xdr:colOff>114300</xdr:colOff>
      <xdr:row>78</xdr:row>
      <xdr:rowOff>70641</xdr:rowOff>
    </xdr:to>
    <xdr:cxnSp macro="">
      <xdr:nvCxnSpPr>
        <xdr:cNvPr id="179" name="直線コネクタ 178"/>
        <xdr:cNvCxnSpPr/>
      </xdr:nvCxnSpPr>
      <xdr:spPr>
        <a:xfrm>
          <a:off x="1130300" y="13422206"/>
          <a:ext cx="889000" cy="2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0" name="フローチャート: 判断 179"/>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1" name="テキスト ボックス 180"/>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2" name="フローチャート: 判断 181"/>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3" name="テキスト ボックス 182"/>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8593</xdr:rowOff>
    </xdr:from>
    <xdr:to>
      <xdr:col>24</xdr:col>
      <xdr:colOff>114300</xdr:colOff>
      <xdr:row>78</xdr:row>
      <xdr:rowOff>110193</xdr:rowOff>
    </xdr:to>
    <xdr:sp macro="" textlink="">
      <xdr:nvSpPr>
        <xdr:cNvPr id="189" name="楕円 188"/>
        <xdr:cNvSpPr/>
      </xdr:nvSpPr>
      <xdr:spPr>
        <a:xfrm>
          <a:off x="4584700" y="133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94970</xdr:rowOff>
    </xdr:from>
    <xdr:ext cx="469744" cy="259045"/>
    <xdr:sp macro="" textlink="">
      <xdr:nvSpPr>
        <xdr:cNvPr id="190" name="維持補修費該当値テキスト"/>
        <xdr:cNvSpPr txBox="1"/>
      </xdr:nvSpPr>
      <xdr:spPr>
        <a:xfrm>
          <a:off x="4686300" y="1329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3815</xdr:rowOff>
    </xdr:from>
    <xdr:to>
      <xdr:col>20</xdr:col>
      <xdr:colOff>38100</xdr:colOff>
      <xdr:row>78</xdr:row>
      <xdr:rowOff>105415</xdr:rowOff>
    </xdr:to>
    <xdr:sp macro="" textlink="">
      <xdr:nvSpPr>
        <xdr:cNvPr id="191" name="楕円 190"/>
        <xdr:cNvSpPr/>
      </xdr:nvSpPr>
      <xdr:spPr>
        <a:xfrm>
          <a:off x="3746500" y="133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96542</xdr:rowOff>
    </xdr:from>
    <xdr:ext cx="469744" cy="259045"/>
    <xdr:sp macro="" textlink="">
      <xdr:nvSpPr>
        <xdr:cNvPr id="192" name="テキスト ボックス 191"/>
        <xdr:cNvSpPr txBox="1"/>
      </xdr:nvSpPr>
      <xdr:spPr>
        <a:xfrm>
          <a:off x="3562428" y="1346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6855</xdr:rowOff>
    </xdr:from>
    <xdr:to>
      <xdr:col>15</xdr:col>
      <xdr:colOff>101600</xdr:colOff>
      <xdr:row>78</xdr:row>
      <xdr:rowOff>108455</xdr:rowOff>
    </xdr:to>
    <xdr:sp macro="" textlink="">
      <xdr:nvSpPr>
        <xdr:cNvPr id="193" name="楕円 192"/>
        <xdr:cNvSpPr/>
      </xdr:nvSpPr>
      <xdr:spPr>
        <a:xfrm>
          <a:off x="2857500" y="133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99582</xdr:rowOff>
    </xdr:from>
    <xdr:ext cx="469744" cy="259045"/>
    <xdr:sp macro="" textlink="">
      <xdr:nvSpPr>
        <xdr:cNvPr id="194" name="テキスト ボックス 193"/>
        <xdr:cNvSpPr txBox="1"/>
      </xdr:nvSpPr>
      <xdr:spPr>
        <a:xfrm>
          <a:off x="2673428" y="1347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19841</xdr:rowOff>
    </xdr:from>
    <xdr:to>
      <xdr:col>10</xdr:col>
      <xdr:colOff>165100</xdr:colOff>
      <xdr:row>78</xdr:row>
      <xdr:rowOff>121441</xdr:rowOff>
    </xdr:to>
    <xdr:sp macro="" textlink="">
      <xdr:nvSpPr>
        <xdr:cNvPr id="195" name="楕円 194"/>
        <xdr:cNvSpPr/>
      </xdr:nvSpPr>
      <xdr:spPr>
        <a:xfrm>
          <a:off x="1968500" y="133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112568</xdr:rowOff>
    </xdr:from>
    <xdr:ext cx="469744" cy="259045"/>
    <xdr:sp macro="" textlink="">
      <xdr:nvSpPr>
        <xdr:cNvPr id="196" name="テキスト ボックス 195"/>
        <xdr:cNvSpPr txBox="1"/>
      </xdr:nvSpPr>
      <xdr:spPr>
        <a:xfrm>
          <a:off x="1784428" y="1348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169756</xdr:rowOff>
    </xdr:from>
    <xdr:to>
      <xdr:col>6</xdr:col>
      <xdr:colOff>38100</xdr:colOff>
      <xdr:row>78</xdr:row>
      <xdr:rowOff>99906</xdr:rowOff>
    </xdr:to>
    <xdr:sp macro="" textlink="">
      <xdr:nvSpPr>
        <xdr:cNvPr id="197" name="楕円 196"/>
        <xdr:cNvSpPr/>
      </xdr:nvSpPr>
      <xdr:spPr>
        <a:xfrm>
          <a:off x="1079500" y="133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91033</xdr:rowOff>
    </xdr:from>
    <xdr:ext cx="469744" cy="259045"/>
    <xdr:sp macro="" textlink="">
      <xdr:nvSpPr>
        <xdr:cNvPr id="198" name="テキスト ボックス 197"/>
        <xdr:cNvSpPr txBox="1"/>
      </xdr:nvSpPr>
      <xdr:spPr>
        <a:xfrm>
          <a:off x="895428" y="1346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71707</xdr:rowOff>
    </xdr:from>
    <xdr:to>
      <xdr:col>24</xdr:col>
      <xdr:colOff>63500</xdr:colOff>
      <xdr:row>96</xdr:row>
      <xdr:rowOff>132773</xdr:rowOff>
    </xdr:to>
    <xdr:cxnSp macro="">
      <xdr:nvCxnSpPr>
        <xdr:cNvPr id="228" name="直線コネクタ 227"/>
        <xdr:cNvCxnSpPr/>
      </xdr:nvCxnSpPr>
      <xdr:spPr>
        <a:xfrm>
          <a:off x="3797300" y="16530907"/>
          <a:ext cx="838200" cy="6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71707</xdr:rowOff>
    </xdr:from>
    <xdr:to>
      <xdr:col>19</xdr:col>
      <xdr:colOff>177800</xdr:colOff>
      <xdr:row>97</xdr:row>
      <xdr:rowOff>55369</xdr:rowOff>
    </xdr:to>
    <xdr:cxnSp macro="">
      <xdr:nvCxnSpPr>
        <xdr:cNvPr id="231" name="直線コネクタ 230"/>
        <xdr:cNvCxnSpPr/>
      </xdr:nvCxnSpPr>
      <xdr:spPr>
        <a:xfrm flipV="1">
          <a:off x="2908300" y="16530907"/>
          <a:ext cx="889000" cy="15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55369</xdr:rowOff>
    </xdr:from>
    <xdr:to>
      <xdr:col>15</xdr:col>
      <xdr:colOff>50800</xdr:colOff>
      <xdr:row>97</xdr:row>
      <xdr:rowOff>103246</xdr:rowOff>
    </xdr:to>
    <xdr:cxnSp macro="">
      <xdr:nvCxnSpPr>
        <xdr:cNvPr id="234" name="直線コネクタ 233"/>
        <xdr:cNvCxnSpPr/>
      </xdr:nvCxnSpPr>
      <xdr:spPr>
        <a:xfrm flipV="1">
          <a:off x="2019300" y="16686019"/>
          <a:ext cx="889000" cy="4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80480</xdr:rowOff>
    </xdr:from>
    <xdr:to>
      <xdr:col>15</xdr:col>
      <xdr:colOff>101600</xdr:colOff>
      <xdr:row>98</xdr:row>
      <xdr:rowOff>10630</xdr:rowOff>
    </xdr:to>
    <xdr:sp macro="" textlink="">
      <xdr:nvSpPr>
        <xdr:cNvPr id="235" name="フローチャート: 判断 234"/>
        <xdr:cNvSpPr/>
      </xdr:nvSpPr>
      <xdr:spPr>
        <a:xfrm>
          <a:off x="2857500" y="167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1757</xdr:rowOff>
    </xdr:from>
    <xdr:ext cx="534377" cy="259045"/>
    <xdr:sp macro="" textlink="">
      <xdr:nvSpPr>
        <xdr:cNvPr id="236" name="テキスト ボックス 235"/>
        <xdr:cNvSpPr txBox="1"/>
      </xdr:nvSpPr>
      <xdr:spPr>
        <a:xfrm>
          <a:off x="2641111" y="168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103246</xdr:rowOff>
    </xdr:from>
    <xdr:to>
      <xdr:col>10</xdr:col>
      <xdr:colOff>114300</xdr:colOff>
      <xdr:row>97</xdr:row>
      <xdr:rowOff>142664</xdr:rowOff>
    </xdr:to>
    <xdr:cxnSp macro="">
      <xdr:nvCxnSpPr>
        <xdr:cNvPr id="237" name="直線コネクタ 236"/>
        <xdr:cNvCxnSpPr/>
      </xdr:nvCxnSpPr>
      <xdr:spPr>
        <a:xfrm flipV="1">
          <a:off x="1130300" y="16733896"/>
          <a:ext cx="8890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91537</xdr:rowOff>
    </xdr:from>
    <xdr:to>
      <xdr:col>10</xdr:col>
      <xdr:colOff>165100</xdr:colOff>
      <xdr:row>98</xdr:row>
      <xdr:rowOff>21687</xdr:rowOff>
    </xdr:to>
    <xdr:sp macro="" textlink="">
      <xdr:nvSpPr>
        <xdr:cNvPr id="238" name="フローチャート: 判断 237"/>
        <xdr:cNvSpPr/>
      </xdr:nvSpPr>
      <xdr:spPr>
        <a:xfrm>
          <a:off x="1968500" y="1672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12814</xdr:rowOff>
    </xdr:from>
    <xdr:ext cx="534377" cy="259045"/>
    <xdr:sp macro="" textlink="">
      <xdr:nvSpPr>
        <xdr:cNvPr id="239" name="テキスト ボックス 238"/>
        <xdr:cNvSpPr txBox="1"/>
      </xdr:nvSpPr>
      <xdr:spPr>
        <a:xfrm>
          <a:off x="1752111" y="168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121636</xdr:rowOff>
    </xdr:from>
    <xdr:to>
      <xdr:col>6</xdr:col>
      <xdr:colOff>38100</xdr:colOff>
      <xdr:row>98</xdr:row>
      <xdr:rowOff>51786</xdr:rowOff>
    </xdr:to>
    <xdr:sp macro="" textlink="">
      <xdr:nvSpPr>
        <xdr:cNvPr id="240" name="フローチャート: 判断 239"/>
        <xdr:cNvSpPr/>
      </xdr:nvSpPr>
      <xdr:spPr>
        <a:xfrm>
          <a:off x="1079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42913</xdr:rowOff>
    </xdr:from>
    <xdr:ext cx="534377" cy="259045"/>
    <xdr:sp macro="" textlink="">
      <xdr:nvSpPr>
        <xdr:cNvPr id="241" name="テキスト ボックス 240"/>
        <xdr:cNvSpPr txBox="1"/>
      </xdr:nvSpPr>
      <xdr:spPr>
        <a:xfrm>
          <a:off x="863111" y="168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81973</xdr:rowOff>
    </xdr:from>
    <xdr:to>
      <xdr:col>24</xdr:col>
      <xdr:colOff>114300</xdr:colOff>
      <xdr:row>97</xdr:row>
      <xdr:rowOff>12123</xdr:rowOff>
    </xdr:to>
    <xdr:sp macro="" textlink="">
      <xdr:nvSpPr>
        <xdr:cNvPr id="247" name="楕円 246"/>
        <xdr:cNvSpPr/>
      </xdr:nvSpPr>
      <xdr:spPr>
        <a:xfrm>
          <a:off x="4584700" y="165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60400</xdr:rowOff>
    </xdr:from>
    <xdr:ext cx="599010" cy="259045"/>
    <xdr:sp macro="" textlink="">
      <xdr:nvSpPr>
        <xdr:cNvPr id="248" name="扶助費該当値テキスト"/>
        <xdr:cNvSpPr txBox="1"/>
      </xdr:nvSpPr>
      <xdr:spPr>
        <a:xfrm>
          <a:off x="4686300" y="1651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20907</xdr:rowOff>
    </xdr:from>
    <xdr:to>
      <xdr:col>20</xdr:col>
      <xdr:colOff>38100</xdr:colOff>
      <xdr:row>96</xdr:row>
      <xdr:rowOff>122507</xdr:rowOff>
    </xdr:to>
    <xdr:sp macro="" textlink="">
      <xdr:nvSpPr>
        <xdr:cNvPr id="249" name="楕円 248"/>
        <xdr:cNvSpPr/>
      </xdr:nvSpPr>
      <xdr:spPr>
        <a:xfrm>
          <a:off x="3746500" y="164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113634</xdr:rowOff>
    </xdr:from>
    <xdr:ext cx="599010" cy="259045"/>
    <xdr:sp macro="" textlink="">
      <xdr:nvSpPr>
        <xdr:cNvPr id="250" name="テキスト ボックス 249"/>
        <xdr:cNvSpPr txBox="1"/>
      </xdr:nvSpPr>
      <xdr:spPr>
        <a:xfrm>
          <a:off x="3497795" y="1657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4569</xdr:rowOff>
    </xdr:from>
    <xdr:to>
      <xdr:col>15</xdr:col>
      <xdr:colOff>101600</xdr:colOff>
      <xdr:row>97</xdr:row>
      <xdr:rowOff>106169</xdr:rowOff>
    </xdr:to>
    <xdr:sp macro="" textlink="">
      <xdr:nvSpPr>
        <xdr:cNvPr id="251" name="楕円 250"/>
        <xdr:cNvSpPr/>
      </xdr:nvSpPr>
      <xdr:spPr>
        <a:xfrm>
          <a:off x="2857500" y="1663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122696</xdr:rowOff>
    </xdr:from>
    <xdr:ext cx="534377" cy="259045"/>
    <xdr:sp macro="" textlink="">
      <xdr:nvSpPr>
        <xdr:cNvPr id="252" name="テキスト ボックス 251"/>
        <xdr:cNvSpPr txBox="1"/>
      </xdr:nvSpPr>
      <xdr:spPr>
        <a:xfrm>
          <a:off x="2641111" y="1641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52446</xdr:rowOff>
    </xdr:from>
    <xdr:to>
      <xdr:col>10</xdr:col>
      <xdr:colOff>165100</xdr:colOff>
      <xdr:row>97</xdr:row>
      <xdr:rowOff>154046</xdr:rowOff>
    </xdr:to>
    <xdr:sp macro="" textlink="">
      <xdr:nvSpPr>
        <xdr:cNvPr id="253" name="楕円 252"/>
        <xdr:cNvSpPr/>
      </xdr:nvSpPr>
      <xdr:spPr>
        <a:xfrm>
          <a:off x="1968500" y="166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170573</xdr:rowOff>
    </xdr:from>
    <xdr:ext cx="534377" cy="259045"/>
    <xdr:sp macro="" textlink="">
      <xdr:nvSpPr>
        <xdr:cNvPr id="254" name="テキスト ボックス 253"/>
        <xdr:cNvSpPr txBox="1"/>
      </xdr:nvSpPr>
      <xdr:spPr>
        <a:xfrm>
          <a:off x="1752111" y="164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91864</xdr:rowOff>
    </xdr:from>
    <xdr:to>
      <xdr:col>6</xdr:col>
      <xdr:colOff>38100</xdr:colOff>
      <xdr:row>98</xdr:row>
      <xdr:rowOff>22014</xdr:rowOff>
    </xdr:to>
    <xdr:sp macro="" textlink="">
      <xdr:nvSpPr>
        <xdr:cNvPr id="255" name="楕円 254"/>
        <xdr:cNvSpPr/>
      </xdr:nvSpPr>
      <xdr:spPr>
        <a:xfrm>
          <a:off x="1079500" y="1672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38541</xdr:rowOff>
    </xdr:from>
    <xdr:ext cx="534377" cy="259045"/>
    <xdr:sp macro="" textlink="">
      <xdr:nvSpPr>
        <xdr:cNvPr id="256" name="テキスト ボックス 255"/>
        <xdr:cNvSpPr txBox="1"/>
      </xdr:nvSpPr>
      <xdr:spPr>
        <a:xfrm>
          <a:off x="863111" y="164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40698</xdr:rowOff>
    </xdr:from>
    <xdr:to>
      <xdr:col>55</xdr:col>
      <xdr:colOff>0</xdr:colOff>
      <xdr:row>36</xdr:row>
      <xdr:rowOff>88704</xdr:rowOff>
    </xdr:to>
    <xdr:cxnSp macro="">
      <xdr:nvCxnSpPr>
        <xdr:cNvPr id="283" name="直線コネクタ 282"/>
        <xdr:cNvCxnSpPr/>
      </xdr:nvCxnSpPr>
      <xdr:spPr>
        <a:xfrm flipV="1">
          <a:off x="9639300" y="621289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159387</xdr:rowOff>
    </xdr:from>
    <xdr:to>
      <xdr:col>50</xdr:col>
      <xdr:colOff>114300</xdr:colOff>
      <xdr:row>36</xdr:row>
      <xdr:rowOff>88704</xdr:rowOff>
    </xdr:to>
    <xdr:cxnSp macro="">
      <xdr:nvCxnSpPr>
        <xdr:cNvPr id="286" name="直線コネクタ 285"/>
        <xdr:cNvCxnSpPr/>
      </xdr:nvCxnSpPr>
      <xdr:spPr>
        <a:xfrm>
          <a:off x="8750300" y="5817237"/>
          <a:ext cx="889000" cy="44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159387</xdr:rowOff>
    </xdr:from>
    <xdr:to>
      <xdr:col>45</xdr:col>
      <xdr:colOff>177800</xdr:colOff>
      <xdr:row>37</xdr:row>
      <xdr:rowOff>131612</xdr:rowOff>
    </xdr:to>
    <xdr:cxnSp macro="">
      <xdr:nvCxnSpPr>
        <xdr:cNvPr id="289" name="直線コネクタ 288"/>
        <xdr:cNvCxnSpPr/>
      </xdr:nvCxnSpPr>
      <xdr:spPr>
        <a:xfrm flipV="1">
          <a:off x="7861300" y="5817237"/>
          <a:ext cx="889000" cy="65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0" name="フローチャート: 判断 289"/>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43925</xdr:rowOff>
    </xdr:from>
    <xdr:ext cx="599010" cy="259045"/>
    <xdr:sp macro="" textlink="">
      <xdr:nvSpPr>
        <xdr:cNvPr id="291" name="テキスト ボックス 290"/>
        <xdr:cNvSpPr txBox="1"/>
      </xdr:nvSpPr>
      <xdr:spPr>
        <a:xfrm>
          <a:off x="8450795" y="553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131612</xdr:rowOff>
    </xdr:from>
    <xdr:to>
      <xdr:col>41</xdr:col>
      <xdr:colOff>50800</xdr:colOff>
      <xdr:row>37</xdr:row>
      <xdr:rowOff>149315</xdr:rowOff>
    </xdr:to>
    <xdr:cxnSp macro="">
      <xdr:nvCxnSpPr>
        <xdr:cNvPr id="292" name="直線コネクタ 291"/>
        <xdr:cNvCxnSpPr/>
      </xdr:nvCxnSpPr>
      <xdr:spPr>
        <a:xfrm flipV="1">
          <a:off x="6972300" y="6475262"/>
          <a:ext cx="889000" cy="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120360</xdr:rowOff>
    </xdr:from>
    <xdr:to>
      <xdr:col>41</xdr:col>
      <xdr:colOff>101600</xdr:colOff>
      <xdr:row>37</xdr:row>
      <xdr:rowOff>50510</xdr:rowOff>
    </xdr:to>
    <xdr:sp macro="" textlink="">
      <xdr:nvSpPr>
        <xdr:cNvPr id="293" name="フローチャート: 判断 292"/>
        <xdr:cNvSpPr/>
      </xdr:nvSpPr>
      <xdr:spPr>
        <a:xfrm>
          <a:off x="7810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67037</xdr:rowOff>
    </xdr:from>
    <xdr:ext cx="534377" cy="259045"/>
    <xdr:sp macro="" textlink="">
      <xdr:nvSpPr>
        <xdr:cNvPr id="294" name="テキスト ボックス 293"/>
        <xdr:cNvSpPr txBox="1"/>
      </xdr:nvSpPr>
      <xdr:spPr>
        <a:xfrm>
          <a:off x="7594111" y="60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148958</xdr:rowOff>
    </xdr:from>
    <xdr:to>
      <xdr:col>36</xdr:col>
      <xdr:colOff>165100</xdr:colOff>
      <xdr:row>37</xdr:row>
      <xdr:rowOff>79108</xdr:rowOff>
    </xdr:to>
    <xdr:sp macro="" textlink="">
      <xdr:nvSpPr>
        <xdr:cNvPr id="295" name="フローチャート: 判断 294"/>
        <xdr:cNvSpPr/>
      </xdr:nvSpPr>
      <xdr:spPr>
        <a:xfrm>
          <a:off x="6921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95635</xdr:rowOff>
    </xdr:from>
    <xdr:ext cx="534377" cy="259045"/>
    <xdr:sp macro="" textlink="">
      <xdr:nvSpPr>
        <xdr:cNvPr id="296" name="テキスト ボックス 295"/>
        <xdr:cNvSpPr txBox="1"/>
      </xdr:nvSpPr>
      <xdr:spPr>
        <a:xfrm>
          <a:off x="6705111" y="60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161348</xdr:rowOff>
    </xdr:from>
    <xdr:to>
      <xdr:col>55</xdr:col>
      <xdr:colOff>50800</xdr:colOff>
      <xdr:row>36</xdr:row>
      <xdr:rowOff>91498</xdr:rowOff>
    </xdr:to>
    <xdr:sp macro="" textlink="">
      <xdr:nvSpPr>
        <xdr:cNvPr id="302" name="楕円 301"/>
        <xdr:cNvSpPr/>
      </xdr:nvSpPr>
      <xdr:spPr>
        <a:xfrm>
          <a:off x="10426700" y="616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12775</xdr:rowOff>
    </xdr:from>
    <xdr:ext cx="534377" cy="259045"/>
    <xdr:sp macro="" textlink="">
      <xdr:nvSpPr>
        <xdr:cNvPr id="303" name="補助費等該当値テキスト"/>
        <xdr:cNvSpPr txBox="1"/>
      </xdr:nvSpPr>
      <xdr:spPr>
        <a:xfrm>
          <a:off x="10528300" y="601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37904</xdr:rowOff>
    </xdr:from>
    <xdr:to>
      <xdr:col>50</xdr:col>
      <xdr:colOff>165100</xdr:colOff>
      <xdr:row>36</xdr:row>
      <xdr:rowOff>139504</xdr:rowOff>
    </xdr:to>
    <xdr:sp macro="" textlink="">
      <xdr:nvSpPr>
        <xdr:cNvPr id="304" name="楕円 303"/>
        <xdr:cNvSpPr/>
      </xdr:nvSpPr>
      <xdr:spPr>
        <a:xfrm>
          <a:off x="9588500" y="62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130631</xdr:rowOff>
    </xdr:from>
    <xdr:ext cx="534377" cy="259045"/>
    <xdr:sp macro="" textlink="">
      <xdr:nvSpPr>
        <xdr:cNvPr id="305" name="テキスト ボックス 304"/>
        <xdr:cNvSpPr txBox="1"/>
      </xdr:nvSpPr>
      <xdr:spPr>
        <a:xfrm>
          <a:off x="9372111" y="63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108587</xdr:rowOff>
    </xdr:from>
    <xdr:to>
      <xdr:col>46</xdr:col>
      <xdr:colOff>38100</xdr:colOff>
      <xdr:row>34</xdr:row>
      <xdr:rowOff>38737</xdr:rowOff>
    </xdr:to>
    <xdr:sp macro="" textlink="">
      <xdr:nvSpPr>
        <xdr:cNvPr id="306" name="楕円 305"/>
        <xdr:cNvSpPr/>
      </xdr:nvSpPr>
      <xdr:spPr>
        <a:xfrm>
          <a:off x="8699500" y="57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29864</xdr:rowOff>
    </xdr:from>
    <xdr:ext cx="599010" cy="259045"/>
    <xdr:sp macro="" textlink="">
      <xdr:nvSpPr>
        <xdr:cNvPr id="307" name="テキスト ボックス 306"/>
        <xdr:cNvSpPr txBox="1"/>
      </xdr:nvSpPr>
      <xdr:spPr>
        <a:xfrm>
          <a:off x="8450795" y="58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80812</xdr:rowOff>
    </xdr:from>
    <xdr:to>
      <xdr:col>41</xdr:col>
      <xdr:colOff>101600</xdr:colOff>
      <xdr:row>38</xdr:row>
      <xdr:rowOff>10962</xdr:rowOff>
    </xdr:to>
    <xdr:sp macro="" textlink="">
      <xdr:nvSpPr>
        <xdr:cNvPr id="308" name="楕円 307"/>
        <xdr:cNvSpPr/>
      </xdr:nvSpPr>
      <xdr:spPr>
        <a:xfrm>
          <a:off x="7810500" y="642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2089</xdr:rowOff>
    </xdr:from>
    <xdr:ext cx="534377" cy="259045"/>
    <xdr:sp macro="" textlink="">
      <xdr:nvSpPr>
        <xdr:cNvPr id="309" name="テキスト ボックス 308"/>
        <xdr:cNvSpPr txBox="1"/>
      </xdr:nvSpPr>
      <xdr:spPr>
        <a:xfrm>
          <a:off x="7594111" y="651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98515</xdr:rowOff>
    </xdr:from>
    <xdr:to>
      <xdr:col>36</xdr:col>
      <xdr:colOff>165100</xdr:colOff>
      <xdr:row>38</xdr:row>
      <xdr:rowOff>28665</xdr:rowOff>
    </xdr:to>
    <xdr:sp macro="" textlink="">
      <xdr:nvSpPr>
        <xdr:cNvPr id="310" name="楕円 309"/>
        <xdr:cNvSpPr/>
      </xdr:nvSpPr>
      <xdr:spPr>
        <a:xfrm>
          <a:off x="6921500" y="644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19792</xdr:rowOff>
    </xdr:from>
    <xdr:ext cx="534377" cy="259045"/>
    <xdr:sp macro="" textlink="">
      <xdr:nvSpPr>
        <xdr:cNvPr id="311" name="テキスト ボックス 310"/>
        <xdr:cNvSpPr txBox="1"/>
      </xdr:nvSpPr>
      <xdr:spPr>
        <a:xfrm>
          <a:off x="6705111" y="653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157874</xdr:rowOff>
    </xdr:from>
    <xdr:to>
      <xdr:col>55</xdr:col>
      <xdr:colOff>0</xdr:colOff>
      <xdr:row>57</xdr:row>
      <xdr:rowOff>163863</xdr:rowOff>
    </xdr:to>
    <xdr:cxnSp macro="">
      <xdr:nvCxnSpPr>
        <xdr:cNvPr id="338" name="直線コネクタ 337"/>
        <xdr:cNvCxnSpPr/>
      </xdr:nvCxnSpPr>
      <xdr:spPr>
        <a:xfrm flipV="1">
          <a:off x="9639300" y="9930524"/>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163863</xdr:rowOff>
    </xdr:from>
    <xdr:to>
      <xdr:col>50</xdr:col>
      <xdr:colOff>114300</xdr:colOff>
      <xdr:row>58</xdr:row>
      <xdr:rowOff>176</xdr:rowOff>
    </xdr:to>
    <xdr:cxnSp macro="">
      <xdr:nvCxnSpPr>
        <xdr:cNvPr id="341" name="直線コネクタ 340"/>
        <xdr:cNvCxnSpPr/>
      </xdr:nvCxnSpPr>
      <xdr:spPr>
        <a:xfrm flipV="1">
          <a:off x="8750300" y="9936513"/>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122857</xdr:rowOff>
    </xdr:from>
    <xdr:to>
      <xdr:col>45</xdr:col>
      <xdr:colOff>177800</xdr:colOff>
      <xdr:row>58</xdr:row>
      <xdr:rowOff>176</xdr:rowOff>
    </xdr:to>
    <xdr:cxnSp macro="">
      <xdr:nvCxnSpPr>
        <xdr:cNvPr id="344" name="直線コネクタ 343"/>
        <xdr:cNvCxnSpPr/>
      </xdr:nvCxnSpPr>
      <xdr:spPr>
        <a:xfrm>
          <a:off x="7861300" y="9895507"/>
          <a:ext cx="8890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82741</xdr:rowOff>
    </xdr:from>
    <xdr:to>
      <xdr:col>46</xdr:col>
      <xdr:colOff>38100</xdr:colOff>
      <xdr:row>57</xdr:row>
      <xdr:rowOff>12891</xdr:rowOff>
    </xdr:to>
    <xdr:sp macro="" textlink="">
      <xdr:nvSpPr>
        <xdr:cNvPr id="345" name="フローチャート: 判断 344"/>
        <xdr:cNvSpPr/>
      </xdr:nvSpPr>
      <xdr:spPr>
        <a:xfrm>
          <a:off x="8699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29418</xdr:rowOff>
    </xdr:from>
    <xdr:ext cx="534377" cy="259045"/>
    <xdr:sp macro="" textlink="">
      <xdr:nvSpPr>
        <xdr:cNvPr id="346" name="テキスト ボックス 345"/>
        <xdr:cNvSpPr txBox="1"/>
      </xdr:nvSpPr>
      <xdr:spPr>
        <a:xfrm>
          <a:off x="8483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122857</xdr:rowOff>
    </xdr:from>
    <xdr:to>
      <xdr:col>41</xdr:col>
      <xdr:colOff>50800</xdr:colOff>
      <xdr:row>58</xdr:row>
      <xdr:rowOff>34704</xdr:rowOff>
    </xdr:to>
    <xdr:cxnSp macro="">
      <xdr:nvCxnSpPr>
        <xdr:cNvPr id="347" name="直線コネクタ 346"/>
        <xdr:cNvCxnSpPr/>
      </xdr:nvCxnSpPr>
      <xdr:spPr>
        <a:xfrm flipV="1">
          <a:off x="6972300" y="9895507"/>
          <a:ext cx="889000" cy="8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90815</xdr:rowOff>
    </xdr:from>
    <xdr:to>
      <xdr:col>41</xdr:col>
      <xdr:colOff>101600</xdr:colOff>
      <xdr:row>57</xdr:row>
      <xdr:rowOff>20965</xdr:rowOff>
    </xdr:to>
    <xdr:sp macro="" textlink="">
      <xdr:nvSpPr>
        <xdr:cNvPr id="348" name="フローチャート: 判断 347"/>
        <xdr:cNvSpPr/>
      </xdr:nvSpPr>
      <xdr:spPr>
        <a:xfrm>
          <a:off x="7810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37492</xdr:rowOff>
    </xdr:from>
    <xdr:ext cx="534377" cy="259045"/>
    <xdr:sp macro="" textlink="">
      <xdr:nvSpPr>
        <xdr:cNvPr id="349" name="テキスト ボックス 348"/>
        <xdr:cNvSpPr txBox="1"/>
      </xdr:nvSpPr>
      <xdr:spPr>
        <a:xfrm>
          <a:off x="7594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112999</xdr:rowOff>
    </xdr:from>
    <xdr:to>
      <xdr:col>36</xdr:col>
      <xdr:colOff>165100</xdr:colOff>
      <xdr:row>57</xdr:row>
      <xdr:rowOff>43149</xdr:rowOff>
    </xdr:to>
    <xdr:sp macro="" textlink="">
      <xdr:nvSpPr>
        <xdr:cNvPr id="350" name="フローチャート: 判断 349"/>
        <xdr:cNvSpPr/>
      </xdr:nvSpPr>
      <xdr:spPr>
        <a:xfrm>
          <a:off x="6921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59676</xdr:rowOff>
    </xdr:from>
    <xdr:ext cx="534377" cy="259045"/>
    <xdr:sp macro="" textlink="">
      <xdr:nvSpPr>
        <xdr:cNvPr id="351" name="テキスト ボックス 350"/>
        <xdr:cNvSpPr txBox="1"/>
      </xdr:nvSpPr>
      <xdr:spPr>
        <a:xfrm>
          <a:off x="6705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107074</xdr:rowOff>
    </xdr:from>
    <xdr:to>
      <xdr:col>55</xdr:col>
      <xdr:colOff>50800</xdr:colOff>
      <xdr:row>58</xdr:row>
      <xdr:rowOff>37224</xdr:rowOff>
    </xdr:to>
    <xdr:sp macro="" textlink="">
      <xdr:nvSpPr>
        <xdr:cNvPr id="357" name="楕円 356"/>
        <xdr:cNvSpPr/>
      </xdr:nvSpPr>
      <xdr:spPr>
        <a:xfrm>
          <a:off x="10426700" y="98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22001</xdr:rowOff>
    </xdr:from>
    <xdr:ext cx="534377" cy="259045"/>
    <xdr:sp macro="" textlink="">
      <xdr:nvSpPr>
        <xdr:cNvPr id="358" name="普通建設事業費該当値テキスト"/>
        <xdr:cNvSpPr txBox="1"/>
      </xdr:nvSpPr>
      <xdr:spPr>
        <a:xfrm>
          <a:off x="10528300" y="97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113063</xdr:rowOff>
    </xdr:from>
    <xdr:to>
      <xdr:col>50</xdr:col>
      <xdr:colOff>165100</xdr:colOff>
      <xdr:row>58</xdr:row>
      <xdr:rowOff>43213</xdr:rowOff>
    </xdr:to>
    <xdr:sp macro="" textlink="">
      <xdr:nvSpPr>
        <xdr:cNvPr id="359" name="楕円 358"/>
        <xdr:cNvSpPr/>
      </xdr:nvSpPr>
      <xdr:spPr>
        <a:xfrm>
          <a:off x="9588500" y="98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34340</xdr:rowOff>
    </xdr:from>
    <xdr:ext cx="534377" cy="259045"/>
    <xdr:sp macro="" textlink="">
      <xdr:nvSpPr>
        <xdr:cNvPr id="360" name="テキスト ボックス 359"/>
        <xdr:cNvSpPr txBox="1"/>
      </xdr:nvSpPr>
      <xdr:spPr>
        <a:xfrm>
          <a:off x="9372111" y="99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120826</xdr:rowOff>
    </xdr:from>
    <xdr:to>
      <xdr:col>46</xdr:col>
      <xdr:colOff>38100</xdr:colOff>
      <xdr:row>58</xdr:row>
      <xdr:rowOff>50976</xdr:rowOff>
    </xdr:to>
    <xdr:sp macro="" textlink="">
      <xdr:nvSpPr>
        <xdr:cNvPr id="361" name="楕円 360"/>
        <xdr:cNvSpPr/>
      </xdr:nvSpPr>
      <xdr:spPr>
        <a:xfrm>
          <a:off x="8699500" y="989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42103</xdr:rowOff>
    </xdr:from>
    <xdr:ext cx="534377" cy="259045"/>
    <xdr:sp macro="" textlink="">
      <xdr:nvSpPr>
        <xdr:cNvPr id="362" name="テキスト ボックス 361"/>
        <xdr:cNvSpPr txBox="1"/>
      </xdr:nvSpPr>
      <xdr:spPr>
        <a:xfrm>
          <a:off x="8483111" y="998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72057</xdr:rowOff>
    </xdr:from>
    <xdr:to>
      <xdr:col>41</xdr:col>
      <xdr:colOff>101600</xdr:colOff>
      <xdr:row>58</xdr:row>
      <xdr:rowOff>2207</xdr:rowOff>
    </xdr:to>
    <xdr:sp macro="" textlink="">
      <xdr:nvSpPr>
        <xdr:cNvPr id="363" name="楕円 362"/>
        <xdr:cNvSpPr/>
      </xdr:nvSpPr>
      <xdr:spPr>
        <a:xfrm>
          <a:off x="7810500" y="984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164784</xdr:rowOff>
    </xdr:from>
    <xdr:ext cx="534377" cy="259045"/>
    <xdr:sp macro="" textlink="">
      <xdr:nvSpPr>
        <xdr:cNvPr id="364" name="テキスト ボックス 363"/>
        <xdr:cNvSpPr txBox="1"/>
      </xdr:nvSpPr>
      <xdr:spPr>
        <a:xfrm>
          <a:off x="7594111" y="993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155354</xdr:rowOff>
    </xdr:from>
    <xdr:to>
      <xdr:col>36</xdr:col>
      <xdr:colOff>165100</xdr:colOff>
      <xdr:row>58</xdr:row>
      <xdr:rowOff>85504</xdr:rowOff>
    </xdr:to>
    <xdr:sp macro="" textlink="">
      <xdr:nvSpPr>
        <xdr:cNvPr id="365" name="楕円 364"/>
        <xdr:cNvSpPr/>
      </xdr:nvSpPr>
      <xdr:spPr>
        <a:xfrm>
          <a:off x="6921500" y="99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76631</xdr:rowOff>
    </xdr:from>
    <xdr:ext cx="534377" cy="259045"/>
    <xdr:sp macro="" textlink="">
      <xdr:nvSpPr>
        <xdr:cNvPr id="366" name="テキスト ボックス 365"/>
        <xdr:cNvSpPr txBox="1"/>
      </xdr:nvSpPr>
      <xdr:spPr>
        <a:xfrm>
          <a:off x="6705111" y="1002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161646</xdr:rowOff>
    </xdr:from>
    <xdr:to>
      <xdr:col>55</xdr:col>
      <xdr:colOff>0</xdr:colOff>
      <xdr:row>78</xdr:row>
      <xdr:rowOff>171346</xdr:rowOff>
    </xdr:to>
    <xdr:cxnSp macro="">
      <xdr:nvCxnSpPr>
        <xdr:cNvPr id="395" name="直線コネクタ 394"/>
        <xdr:cNvCxnSpPr/>
      </xdr:nvCxnSpPr>
      <xdr:spPr>
        <a:xfrm flipV="1">
          <a:off x="9639300" y="13534746"/>
          <a:ext cx="8382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169135</xdr:rowOff>
    </xdr:from>
    <xdr:to>
      <xdr:col>50</xdr:col>
      <xdr:colOff>114300</xdr:colOff>
      <xdr:row>78</xdr:row>
      <xdr:rowOff>171346</xdr:rowOff>
    </xdr:to>
    <xdr:cxnSp macro="">
      <xdr:nvCxnSpPr>
        <xdr:cNvPr id="398" name="直線コネクタ 397"/>
        <xdr:cNvCxnSpPr/>
      </xdr:nvCxnSpPr>
      <xdr:spPr>
        <a:xfrm>
          <a:off x="8750300" y="13542235"/>
          <a:ext cx="889000" cy="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169135</xdr:rowOff>
    </xdr:from>
    <xdr:to>
      <xdr:col>45</xdr:col>
      <xdr:colOff>177800</xdr:colOff>
      <xdr:row>79</xdr:row>
      <xdr:rowOff>44450</xdr:rowOff>
    </xdr:to>
    <xdr:cxnSp macro="">
      <xdr:nvCxnSpPr>
        <xdr:cNvPr id="401" name="直線コネクタ 400"/>
        <xdr:cNvCxnSpPr/>
      </xdr:nvCxnSpPr>
      <xdr:spPr>
        <a:xfrm flipV="1">
          <a:off x="7861300" y="13542235"/>
          <a:ext cx="889000" cy="4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1346</xdr:rowOff>
    </xdr:from>
    <xdr:to>
      <xdr:col>46</xdr:col>
      <xdr:colOff>38100</xdr:colOff>
      <xdr:row>78</xdr:row>
      <xdr:rowOff>102946</xdr:rowOff>
    </xdr:to>
    <xdr:sp macro="" textlink="">
      <xdr:nvSpPr>
        <xdr:cNvPr id="402" name="フローチャート: 判断 401"/>
        <xdr:cNvSpPr/>
      </xdr:nvSpPr>
      <xdr:spPr>
        <a:xfrm>
          <a:off x="8699500" y="1337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119473</xdr:rowOff>
    </xdr:from>
    <xdr:ext cx="534377" cy="259045"/>
    <xdr:sp macro="" textlink="">
      <xdr:nvSpPr>
        <xdr:cNvPr id="403" name="テキスト ボックス 402"/>
        <xdr:cNvSpPr txBox="1"/>
      </xdr:nvSpPr>
      <xdr:spPr>
        <a:xfrm>
          <a:off x="8483111" y="131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33317</xdr:rowOff>
    </xdr:from>
    <xdr:to>
      <xdr:col>41</xdr:col>
      <xdr:colOff>50800</xdr:colOff>
      <xdr:row>79</xdr:row>
      <xdr:rowOff>44450</xdr:rowOff>
    </xdr:to>
    <xdr:cxnSp macro="">
      <xdr:nvCxnSpPr>
        <xdr:cNvPr id="404" name="直線コネクタ 403"/>
        <xdr:cNvCxnSpPr/>
      </xdr:nvCxnSpPr>
      <xdr:spPr>
        <a:xfrm>
          <a:off x="6972300" y="13577867"/>
          <a:ext cx="8890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6863</xdr:rowOff>
    </xdr:from>
    <xdr:to>
      <xdr:col>41</xdr:col>
      <xdr:colOff>101600</xdr:colOff>
      <xdr:row>78</xdr:row>
      <xdr:rowOff>108463</xdr:rowOff>
    </xdr:to>
    <xdr:sp macro="" textlink="">
      <xdr:nvSpPr>
        <xdr:cNvPr id="405" name="フローチャート: 判断 404"/>
        <xdr:cNvSpPr/>
      </xdr:nvSpPr>
      <xdr:spPr>
        <a:xfrm>
          <a:off x="7810500" y="1337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124990</xdr:rowOff>
    </xdr:from>
    <xdr:ext cx="534377" cy="259045"/>
    <xdr:sp macro="" textlink="">
      <xdr:nvSpPr>
        <xdr:cNvPr id="406" name="テキスト ボックス 405"/>
        <xdr:cNvSpPr txBox="1"/>
      </xdr:nvSpPr>
      <xdr:spPr>
        <a:xfrm>
          <a:off x="7594111" y="131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9004</xdr:rowOff>
    </xdr:from>
    <xdr:to>
      <xdr:col>36</xdr:col>
      <xdr:colOff>165100</xdr:colOff>
      <xdr:row>78</xdr:row>
      <xdr:rowOff>110604</xdr:rowOff>
    </xdr:to>
    <xdr:sp macro="" textlink="">
      <xdr:nvSpPr>
        <xdr:cNvPr id="407" name="フローチャート: 判断 406"/>
        <xdr:cNvSpPr/>
      </xdr:nvSpPr>
      <xdr:spPr>
        <a:xfrm>
          <a:off x="6921500" y="1338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127131</xdr:rowOff>
    </xdr:from>
    <xdr:ext cx="534377" cy="259045"/>
    <xdr:sp macro="" textlink="">
      <xdr:nvSpPr>
        <xdr:cNvPr id="408" name="テキスト ボックス 407"/>
        <xdr:cNvSpPr txBox="1"/>
      </xdr:nvSpPr>
      <xdr:spPr>
        <a:xfrm>
          <a:off x="6705111" y="131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110846</xdr:rowOff>
    </xdr:from>
    <xdr:to>
      <xdr:col>55</xdr:col>
      <xdr:colOff>50800</xdr:colOff>
      <xdr:row>79</xdr:row>
      <xdr:rowOff>40996</xdr:rowOff>
    </xdr:to>
    <xdr:sp macro="" textlink="">
      <xdr:nvSpPr>
        <xdr:cNvPr id="414" name="楕円 413"/>
        <xdr:cNvSpPr/>
      </xdr:nvSpPr>
      <xdr:spPr>
        <a:xfrm>
          <a:off x="10426700" y="134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25773</xdr:rowOff>
    </xdr:from>
    <xdr:ext cx="469744" cy="259045"/>
    <xdr:sp macro="" textlink="">
      <xdr:nvSpPr>
        <xdr:cNvPr id="415" name="普通建設事業費 （ うち新規整備　）該当値テキスト"/>
        <xdr:cNvSpPr txBox="1"/>
      </xdr:nvSpPr>
      <xdr:spPr>
        <a:xfrm>
          <a:off x="10528300" y="1339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120546</xdr:rowOff>
    </xdr:from>
    <xdr:to>
      <xdr:col>50</xdr:col>
      <xdr:colOff>165100</xdr:colOff>
      <xdr:row>79</xdr:row>
      <xdr:rowOff>50696</xdr:rowOff>
    </xdr:to>
    <xdr:sp macro="" textlink="">
      <xdr:nvSpPr>
        <xdr:cNvPr id="416" name="楕円 415"/>
        <xdr:cNvSpPr/>
      </xdr:nvSpPr>
      <xdr:spPr>
        <a:xfrm>
          <a:off x="9588500" y="134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41823</xdr:rowOff>
    </xdr:from>
    <xdr:ext cx="469744" cy="259045"/>
    <xdr:sp macro="" textlink="">
      <xdr:nvSpPr>
        <xdr:cNvPr id="417" name="テキスト ボックス 416"/>
        <xdr:cNvSpPr txBox="1"/>
      </xdr:nvSpPr>
      <xdr:spPr>
        <a:xfrm>
          <a:off x="9404428" y="1358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118335</xdr:rowOff>
    </xdr:from>
    <xdr:to>
      <xdr:col>46</xdr:col>
      <xdr:colOff>38100</xdr:colOff>
      <xdr:row>79</xdr:row>
      <xdr:rowOff>48485</xdr:rowOff>
    </xdr:to>
    <xdr:sp macro="" textlink="">
      <xdr:nvSpPr>
        <xdr:cNvPr id="418" name="楕円 417"/>
        <xdr:cNvSpPr/>
      </xdr:nvSpPr>
      <xdr:spPr>
        <a:xfrm>
          <a:off x="8699500" y="1349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39612</xdr:rowOff>
    </xdr:from>
    <xdr:ext cx="469744" cy="259045"/>
    <xdr:sp macro="" textlink="">
      <xdr:nvSpPr>
        <xdr:cNvPr id="419" name="テキスト ボックス 418"/>
        <xdr:cNvSpPr txBox="1"/>
      </xdr:nvSpPr>
      <xdr:spPr>
        <a:xfrm>
          <a:off x="8515428" y="1358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0" name="楕円 419"/>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1" name="テキスト ボックス 420"/>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153967</xdr:rowOff>
    </xdr:from>
    <xdr:to>
      <xdr:col>36</xdr:col>
      <xdr:colOff>165100</xdr:colOff>
      <xdr:row>79</xdr:row>
      <xdr:rowOff>84117</xdr:rowOff>
    </xdr:to>
    <xdr:sp macro="" textlink="">
      <xdr:nvSpPr>
        <xdr:cNvPr id="422" name="楕円 421"/>
        <xdr:cNvSpPr/>
      </xdr:nvSpPr>
      <xdr:spPr>
        <a:xfrm>
          <a:off x="6921500" y="135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75244</xdr:rowOff>
    </xdr:from>
    <xdr:ext cx="469744" cy="259045"/>
    <xdr:sp macro="" textlink="">
      <xdr:nvSpPr>
        <xdr:cNvPr id="423" name="テキスト ボックス 422"/>
        <xdr:cNvSpPr txBox="1"/>
      </xdr:nvSpPr>
      <xdr:spPr>
        <a:xfrm>
          <a:off x="6737428" y="1361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27997</xdr:rowOff>
    </xdr:from>
    <xdr:to>
      <xdr:col>55</xdr:col>
      <xdr:colOff>0</xdr:colOff>
      <xdr:row>98</xdr:row>
      <xdr:rowOff>28330</xdr:rowOff>
    </xdr:to>
    <xdr:cxnSp macro="">
      <xdr:nvCxnSpPr>
        <xdr:cNvPr id="450" name="直線コネクタ 449"/>
        <xdr:cNvCxnSpPr/>
      </xdr:nvCxnSpPr>
      <xdr:spPr>
        <a:xfrm flipV="1">
          <a:off x="9639300" y="16830097"/>
          <a:ext cx="8382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28330</xdr:rowOff>
    </xdr:from>
    <xdr:to>
      <xdr:col>50</xdr:col>
      <xdr:colOff>114300</xdr:colOff>
      <xdr:row>98</xdr:row>
      <xdr:rowOff>38398</xdr:rowOff>
    </xdr:to>
    <xdr:cxnSp macro="">
      <xdr:nvCxnSpPr>
        <xdr:cNvPr id="453" name="直線コネクタ 452"/>
        <xdr:cNvCxnSpPr/>
      </xdr:nvCxnSpPr>
      <xdr:spPr>
        <a:xfrm flipV="1">
          <a:off x="8750300" y="16830430"/>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143925</xdr:rowOff>
    </xdr:from>
    <xdr:to>
      <xdr:col>45</xdr:col>
      <xdr:colOff>177800</xdr:colOff>
      <xdr:row>98</xdr:row>
      <xdr:rowOff>38398</xdr:rowOff>
    </xdr:to>
    <xdr:cxnSp macro="">
      <xdr:nvCxnSpPr>
        <xdr:cNvPr id="456" name="直線コネクタ 455"/>
        <xdr:cNvCxnSpPr/>
      </xdr:nvCxnSpPr>
      <xdr:spPr>
        <a:xfrm>
          <a:off x="7861300" y="16774575"/>
          <a:ext cx="889000" cy="6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62342</xdr:rowOff>
    </xdr:from>
    <xdr:to>
      <xdr:col>46</xdr:col>
      <xdr:colOff>38100</xdr:colOff>
      <xdr:row>97</xdr:row>
      <xdr:rowOff>163942</xdr:rowOff>
    </xdr:to>
    <xdr:sp macro="" textlink="">
      <xdr:nvSpPr>
        <xdr:cNvPr id="457" name="フローチャート: 判断 456"/>
        <xdr:cNvSpPr/>
      </xdr:nvSpPr>
      <xdr:spPr>
        <a:xfrm>
          <a:off x="8699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9019</xdr:rowOff>
    </xdr:from>
    <xdr:ext cx="534377" cy="259045"/>
    <xdr:sp macro="" textlink="">
      <xdr:nvSpPr>
        <xdr:cNvPr id="458" name="テキスト ボックス 457"/>
        <xdr:cNvSpPr txBox="1"/>
      </xdr:nvSpPr>
      <xdr:spPr>
        <a:xfrm>
          <a:off x="8483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143925</xdr:rowOff>
    </xdr:from>
    <xdr:to>
      <xdr:col>41</xdr:col>
      <xdr:colOff>50800</xdr:colOff>
      <xdr:row>98</xdr:row>
      <xdr:rowOff>77969</xdr:rowOff>
    </xdr:to>
    <xdr:cxnSp macro="">
      <xdr:nvCxnSpPr>
        <xdr:cNvPr id="459" name="直線コネクタ 458"/>
        <xdr:cNvCxnSpPr/>
      </xdr:nvCxnSpPr>
      <xdr:spPr>
        <a:xfrm flipV="1">
          <a:off x="6972300" y="16774575"/>
          <a:ext cx="889000" cy="10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63233</xdr:rowOff>
    </xdr:from>
    <xdr:to>
      <xdr:col>41</xdr:col>
      <xdr:colOff>101600</xdr:colOff>
      <xdr:row>97</xdr:row>
      <xdr:rowOff>164833</xdr:rowOff>
    </xdr:to>
    <xdr:sp macro="" textlink="">
      <xdr:nvSpPr>
        <xdr:cNvPr id="460" name="フローチャート: 判断 459"/>
        <xdr:cNvSpPr/>
      </xdr:nvSpPr>
      <xdr:spPr>
        <a:xfrm>
          <a:off x="7810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9910</xdr:rowOff>
    </xdr:from>
    <xdr:ext cx="534377" cy="259045"/>
    <xdr:sp macro="" textlink="">
      <xdr:nvSpPr>
        <xdr:cNvPr id="461" name="テキスト ボックス 460"/>
        <xdr:cNvSpPr txBox="1"/>
      </xdr:nvSpPr>
      <xdr:spPr>
        <a:xfrm>
          <a:off x="7594111" y="164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86348</xdr:rowOff>
    </xdr:from>
    <xdr:to>
      <xdr:col>36</xdr:col>
      <xdr:colOff>165100</xdr:colOff>
      <xdr:row>98</xdr:row>
      <xdr:rowOff>16498</xdr:rowOff>
    </xdr:to>
    <xdr:sp macro="" textlink="">
      <xdr:nvSpPr>
        <xdr:cNvPr id="462" name="フローチャート: 判断 461"/>
        <xdr:cNvSpPr/>
      </xdr:nvSpPr>
      <xdr:spPr>
        <a:xfrm>
          <a:off x="6921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33025</xdr:rowOff>
    </xdr:from>
    <xdr:ext cx="534377" cy="259045"/>
    <xdr:sp macro="" textlink="">
      <xdr:nvSpPr>
        <xdr:cNvPr id="463" name="テキスト ボックス 462"/>
        <xdr:cNvSpPr txBox="1"/>
      </xdr:nvSpPr>
      <xdr:spPr>
        <a:xfrm>
          <a:off x="6705111" y="164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148647</xdr:rowOff>
    </xdr:from>
    <xdr:to>
      <xdr:col>55</xdr:col>
      <xdr:colOff>50800</xdr:colOff>
      <xdr:row>98</xdr:row>
      <xdr:rowOff>78797</xdr:rowOff>
    </xdr:to>
    <xdr:sp macro="" textlink="">
      <xdr:nvSpPr>
        <xdr:cNvPr id="469" name="楕円 468"/>
        <xdr:cNvSpPr/>
      </xdr:nvSpPr>
      <xdr:spPr>
        <a:xfrm>
          <a:off x="10426700" y="167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63574</xdr:rowOff>
    </xdr:from>
    <xdr:ext cx="534377" cy="259045"/>
    <xdr:sp macro="" textlink="">
      <xdr:nvSpPr>
        <xdr:cNvPr id="470" name="普通建設事業費 （ うち更新整備　）該当値テキスト"/>
        <xdr:cNvSpPr txBox="1"/>
      </xdr:nvSpPr>
      <xdr:spPr>
        <a:xfrm>
          <a:off x="10528300" y="1669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148980</xdr:rowOff>
    </xdr:from>
    <xdr:to>
      <xdr:col>50</xdr:col>
      <xdr:colOff>165100</xdr:colOff>
      <xdr:row>98</xdr:row>
      <xdr:rowOff>79130</xdr:rowOff>
    </xdr:to>
    <xdr:sp macro="" textlink="">
      <xdr:nvSpPr>
        <xdr:cNvPr id="471" name="楕円 470"/>
        <xdr:cNvSpPr/>
      </xdr:nvSpPr>
      <xdr:spPr>
        <a:xfrm>
          <a:off x="9588500" y="167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70257</xdr:rowOff>
    </xdr:from>
    <xdr:ext cx="534377" cy="259045"/>
    <xdr:sp macro="" textlink="">
      <xdr:nvSpPr>
        <xdr:cNvPr id="472" name="テキスト ボックス 471"/>
        <xdr:cNvSpPr txBox="1"/>
      </xdr:nvSpPr>
      <xdr:spPr>
        <a:xfrm>
          <a:off x="9372111" y="1687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159048</xdr:rowOff>
    </xdr:from>
    <xdr:to>
      <xdr:col>46</xdr:col>
      <xdr:colOff>38100</xdr:colOff>
      <xdr:row>98</xdr:row>
      <xdr:rowOff>89198</xdr:rowOff>
    </xdr:to>
    <xdr:sp macro="" textlink="">
      <xdr:nvSpPr>
        <xdr:cNvPr id="473" name="楕円 472"/>
        <xdr:cNvSpPr/>
      </xdr:nvSpPr>
      <xdr:spPr>
        <a:xfrm>
          <a:off x="8699500" y="167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80325</xdr:rowOff>
    </xdr:from>
    <xdr:ext cx="534377" cy="259045"/>
    <xdr:sp macro="" textlink="">
      <xdr:nvSpPr>
        <xdr:cNvPr id="474" name="テキスト ボックス 473"/>
        <xdr:cNvSpPr txBox="1"/>
      </xdr:nvSpPr>
      <xdr:spPr>
        <a:xfrm>
          <a:off x="8483111" y="1688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93125</xdr:rowOff>
    </xdr:from>
    <xdr:to>
      <xdr:col>41</xdr:col>
      <xdr:colOff>101600</xdr:colOff>
      <xdr:row>98</xdr:row>
      <xdr:rowOff>23275</xdr:rowOff>
    </xdr:to>
    <xdr:sp macro="" textlink="">
      <xdr:nvSpPr>
        <xdr:cNvPr id="475" name="楕円 474"/>
        <xdr:cNvSpPr/>
      </xdr:nvSpPr>
      <xdr:spPr>
        <a:xfrm>
          <a:off x="7810500" y="1672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14402</xdr:rowOff>
    </xdr:from>
    <xdr:ext cx="534377" cy="259045"/>
    <xdr:sp macro="" textlink="">
      <xdr:nvSpPr>
        <xdr:cNvPr id="476" name="テキスト ボックス 475"/>
        <xdr:cNvSpPr txBox="1"/>
      </xdr:nvSpPr>
      <xdr:spPr>
        <a:xfrm>
          <a:off x="7594111" y="168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27169</xdr:rowOff>
    </xdr:from>
    <xdr:to>
      <xdr:col>36</xdr:col>
      <xdr:colOff>165100</xdr:colOff>
      <xdr:row>98</xdr:row>
      <xdr:rowOff>128769</xdr:rowOff>
    </xdr:to>
    <xdr:sp macro="" textlink="">
      <xdr:nvSpPr>
        <xdr:cNvPr id="477" name="楕円 476"/>
        <xdr:cNvSpPr/>
      </xdr:nvSpPr>
      <xdr:spPr>
        <a:xfrm>
          <a:off x="6921500" y="168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119896</xdr:rowOff>
    </xdr:from>
    <xdr:ext cx="534377" cy="259045"/>
    <xdr:sp macro="" textlink="">
      <xdr:nvSpPr>
        <xdr:cNvPr id="478" name="テキスト ボックス 477"/>
        <xdr:cNvSpPr txBox="1"/>
      </xdr:nvSpPr>
      <xdr:spPr>
        <a:xfrm>
          <a:off x="6705111" y="169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7" name="直線コネクタ 50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0" name="直線コネクタ 50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3" name="直線コネクタ 51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42285</xdr:rowOff>
    </xdr:from>
    <xdr:to>
      <xdr:col>76</xdr:col>
      <xdr:colOff>165100</xdr:colOff>
      <xdr:row>38</xdr:row>
      <xdr:rowOff>143885</xdr:rowOff>
    </xdr:to>
    <xdr:sp macro="" textlink="">
      <xdr:nvSpPr>
        <xdr:cNvPr id="514" name="フローチャート: 判断 513"/>
        <xdr:cNvSpPr/>
      </xdr:nvSpPr>
      <xdr:spPr>
        <a:xfrm>
          <a:off x="145415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160412</xdr:rowOff>
    </xdr:from>
    <xdr:ext cx="469744" cy="259045"/>
    <xdr:sp macro="" textlink="">
      <xdr:nvSpPr>
        <xdr:cNvPr id="515" name="テキスト ボックス 514"/>
        <xdr:cNvSpPr txBox="1"/>
      </xdr:nvSpPr>
      <xdr:spPr>
        <a:xfrm>
          <a:off x="14357428" y="633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31096</xdr:rowOff>
    </xdr:from>
    <xdr:to>
      <xdr:col>71</xdr:col>
      <xdr:colOff>177800</xdr:colOff>
      <xdr:row>39</xdr:row>
      <xdr:rowOff>44450</xdr:rowOff>
    </xdr:to>
    <xdr:cxnSp macro="">
      <xdr:nvCxnSpPr>
        <xdr:cNvPr id="516" name="直線コネクタ 515"/>
        <xdr:cNvCxnSpPr/>
      </xdr:nvCxnSpPr>
      <xdr:spPr>
        <a:xfrm>
          <a:off x="12814300" y="6717646"/>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42990</xdr:rowOff>
    </xdr:from>
    <xdr:to>
      <xdr:col>72</xdr:col>
      <xdr:colOff>38100</xdr:colOff>
      <xdr:row>38</xdr:row>
      <xdr:rowOff>144590</xdr:rowOff>
    </xdr:to>
    <xdr:sp macro="" textlink="">
      <xdr:nvSpPr>
        <xdr:cNvPr id="517" name="フローチャート: 判断 516"/>
        <xdr:cNvSpPr/>
      </xdr:nvSpPr>
      <xdr:spPr>
        <a:xfrm>
          <a:off x="13652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161117</xdr:rowOff>
    </xdr:from>
    <xdr:ext cx="469744" cy="259045"/>
    <xdr:sp macro="" textlink="">
      <xdr:nvSpPr>
        <xdr:cNvPr id="518" name="テキスト ボックス 517"/>
        <xdr:cNvSpPr txBox="1"/>
      </xdr:nvSpPr>
      <xdr:spPr>
        <a:xfrm>
          <a:off x="13468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57144</xdr:rowOff>
    </xdr:from>
    <xdr:to>
      <xdr:col>67</xdr:col>
      <xdr:colOff>101600</xdr:colOff>
      <xdr:row>38</xdr:row>
      <xdr:rowOff>158744</xdr:rowOff>
    </xdr:to>
    <xdr:sp macro="" textlink="">
      <xdr:nvSpPr>
        <xdr:cNvPr id="519" name="フローチャート: 判断 518"/>
        <xdr:cNvSpPr/>
      </xdr:nvSpPr>
      <xdr:spPr>
        <a:xfrm>
          <a:off x="12763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3821</xdr:rowOff>
    </xdr:from>
    <xdr:ext cx="469744" cy="259045"/>
    <xdr:sp macro="" textlink="">
      <xdr:nvSpPr>
        <xdr:cNvPr id="520" name="テキスト ボックス 519"/>
        <xdr:cNvSpPr txBox="1"/>
      </xdr:nvSpPr>
      <xdr:spPr>
        <a:xfrm>
          <a:off x="12579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6" name="楕円 52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8" name="楕円 52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9" name="テキスト ボックス 52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0" name="楕円 52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1" name="テキスト ボックス 53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2" name="楕円 53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3" name="テキスト ボックス 53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151746</xdr:rowOff>
    </xdr:from>
    <xdr:to>
      <xdr:col>67</xdr:col>
      <xdr:colOff>101600</xdr:colOff>
      <xdr:row>39</xdr:row>
      <xdr:rowOff>81896</xdr:rowOff>
    </xdr:to>
    <xdr:sp macro="" textlink="">
      <xdr:nvSpPr>
        <xdr:cNvPr id="534" name="楕円 533"/>
        <xdr:cNvSpPr/>
      </xdr:nvSpPr>
      <xdr:spPr>
        <a:xfrm>
          <a:off x="12763500" y="66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73023</xdr:rowOff>
    </xdr:from>
    <xdr:ext cx="378565" cy="259045"/>
    <xdr:sp macro="" textlink="">
      <xdr:nvSpPr>
        <xdr:cNvPr id="535" name="テキスト ボックス 534"/>
        <xdr:cNvSpPr txBox="1"/>
      </xdr:nvSpPr>
      <xdr:spPr>
        <a:xfrm>
          <a:off x="12625017" y="675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27208</xdr:rowOff>
    </xdr:from>
    <xdr:to>
      <xdr:col>85</xdr:col>
      <xdr:colOff>127000</xdr:colOff>
      <xdr:row>78</xdr:row>
      <xdr:rowOff>60528</xdr:rowOff>
    </xdr:to>
    <xdr:cxnSp macro="">
      <xdr:nvCxnSpPr>
        <xdr:cNvPr id="616" name="直線コネクタ 615"/>
        <xdr:cNvCxnSpPr/>
      </xdr:nvCxnSpPr>
      <xdr:spPr>
        <a:xfrm>
          <a:off x="15481300" y="13400308"/>
          <a:ext cx="838200" cy="3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1321</xdr:rowOff>
    </xdr:from>
    <xdr:to>
      <xdr:col>81</xdr:col>
      <xdr:colOff>50800</xdr:colOff>
      <xdr:row>78</xdr:row>
      <xdr:rowOff>27208</xdr:rowOff>
    </xdr:to>
    <xdr:cxnSp macro="">
      <xdr:nvCxnSpPr>
        <xdr:cNvPr id="619" name="直線コネクタ 618"/>
        <xdr:cNvCxnSpPr/>
      </xdr:nvCxnSpPr>
      <xdr:spPr>
        <a:xfrm>
          <a:off x="14592300" y="13374421"/>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1321</xdr:rowOff>
    </xdr:from>
    <xdr:to>
      <xdr:col>76</xdr:col>
      <xdr:colOff>114300</xdr:colOff>
      <xdr:row>78</xdr:row>
      <xdr:rowOff>21067</xdr:rowOff>
    </xdr:to>
    <xdr:cxnSp macro="">
      <xdr:nvCxnSpPr>
        <xdr:cNvPr id="622" name="直線コネクタ 621"/>
        <xdr:cNvCxnSpPr/>
      </xdr:nvCxnSpPr>
      <xdr:spPr>
        <a:xfrm flipV="1">
          <a:off x="13703300" y="13374421"/>
          <a:ext cx="8890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120393</xdr:rowOff>
    </xdr:from>
    <xdr:to>
      <xdr:col>76</xdr:col>
      <xdr:colOff>165100</xdr:colOff>
      <xdr:row>78</xdr:row>
      <xdr:rowOff>50543</xdr:rowOff>
    </xdr:to>
    <xdr:sp macro="" textlink="">
      <xdr:nvSpPr>
        <xdr:cNvPr id="623" name="フローチャート: 判断 622"/>
        <xdr:cNvSpPr/>
      </xdr:nvSpPr>
      <xdr:spPr>
        <a:xfrm>
          <a:off x="14541500" y="1332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67070</xdr:rowOff>
    </xdr:from>
    <xdr:ext cx="534377" cy="259045"/>
    <xdr:sp macro="" textlink="">
      <xdr:nvSpPr>
        <xdr:cNvPr id="624" name="テキスト ボックス 623"/>
        <xdr:cNvSpPr txBox="1"/>
      </xdr:nvSpPr>
      <xdr:spPr>
        <a:xfrm>
          <a:off x="14325111" y="130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21067</xdr:rowOff>
    </xdr:from>
    <xdr:to>
      <xdr:col>71</xdr:col>
      <xdr:colOff>177800</xdr:colOff>
      <xdr:row>78</xdr:row>
      <xdr:rowOff>41543</xdr:rowOff>
    </xdr:to>
    <xdr:cxnSp macro="">
      <xdr:nvCxnSpPr>
        <xdr:cNvPr id="625" name="直線コネクタ 624"/>
        <xdr:cNvCxnSpPr/>
      </xdr:nvCxnSpPr>
      <xdr:spPr>
        <a:xfrm flipV="1">
          <a:off x="12814300" y="13394167"/>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156893</xdr:rowOff>
    </xdr:from>
    <xdr:to>
      <xdr:col>72</xdr:col>
      <xdr:colOff>38100</xdr:colOff>
      <xdr:row>78</xdr:row>
      <xdr:rowOff>87043</xdr:rowOff>
    </xdr:to>
    <xdr:sp macro="" textlink="">
      <xdr:nvSpPr>
        <xdr:cNvPr id="626" name="フローチャート: 判断 625"/>
        <xdr:cNvSpPr/>
      </xdr:nvSpPr>
      <xdr:spPr>
        <a:xfrm>
          <a:off x="13652500" y="1335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78170</xdr:rowOff>
    </xdr:from>
    <xdr:ext cx="534377" cy="259045"/>
    <xdr:sp macro="" textlink="">
      <xdr:nvSpPr>
        <xdr:cNvPr id="627" name="テキスト ボックス 626"/>
        <xdr:cNvSpPr txBox="1"/>
      </xdr:nvSpPr>
      <xdr:spPr>
        <a:xfrm>
          <a:off x="13436111" y="1345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169334</xdr:rowOff>
    </xdr:from>
    <xdr:to>
      <xdr:col>67</xdr:col>
      <xdr:colOff>101600</xdr:colOff>
      <xdr:row>78</xdr:row>
      <xdr:rowOff>99484</xdr:rowOff>
    </xdr:to>
    <xdr:sp macro="" textlink="">
      <xdr:nvSpPr>
        <xdr:cNvPr id="628" name="フローチャート: 判断 627"/>
        <xdr:cNvSpPr/>
      </xdr:nvSpPr>
      <xdr:spPr>
        <a:xfrm>
          <a:off x="12763500" y="133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90611</xdr:rowOff>
    </xdr:from>
    <xdr:ext cx="534377" cy="259045"/>
    <xdr:sp macro="" textlink="">
      <xdr:nvSpPr>
        <xdr:cNvPr id="629" name="テキスト ボックス 628"/>
        <xdr:cNvSpPr txBox="1"/>
      </xdr:nvSpPr>
      <xdr:spPr>
        <a:xfrm>
          <a:off x="12547111" y="1346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9728</xdr:rowOff>
    </xdr:from>
    <xdr:to>
      <xdr:col>85</xdr:col>
      <xdr:colOff>177800</xdr:colOff>
      <xdr:row>78</xdr:row>
      <xdr:rowOff>111328</xdr:rowOff>
    </xdr:to>
    <xdr:sp macro="" textlink="">
      <xdr:nvSpPr>
        <xdr:cNvPr id="635" name="楕円 634"/>
        <xdr:cNvSpPr/>
      </xdr:nvSpPr>
      <xdr:spPr>
        <a:xfrm>
          <a:off x="16268700" y="133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159605</xdr:rowOff>
    </xdr:from>
    <xdr:ext cx="534377" cy="259045"/>
    <xdr:sp macro="" textlink="">
      <xdr:nvSpPr>
        <xdr:cNvPr id="636" name="公債費該当値テキスト"/>
        <xdr:cNvSpPr txBox="1"/>
      </xdr:nvSpPr>
      <xdr:spPr>
        <a:xfrm>
          <a:off x="16370300" y="133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147858</xdr:rowOff>
    </xdr:from>
    <xdr:to>
      <xdr:col>81</xdr:col>
      <xdr:colOff>101600</xdr:colOff>
      <xdr:row>78</xdr:row>
      <xdr:rowOff>78008</xdr:rowOff>
    </xdr:to>
    <xdr:sp macro="" textlink="">
      <xdr:nvSpPr>
        <xdr:cNvPr id="637" name="楕円 636"/>
        <xdr:cNvSpPr/>
      </xdr:nvSpPr>
      <xdr:spPr>
        <a:xfrm>
          <a:off x="15430500" y="1334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69135</xdr:rowOff>
    </xdr:from>
    <xdr:ext cx="534377" cy="259045"/>
    <xdr:sp macro="" textlink="">
      <xdr:nvSpPr>
        <xdr:cNvPr id="638" name="テキスト ボックス 637"/>
        <xdr:cNvSpPr txBox="1"/>
      </xdr:nvSpPr>
      <xdr:spPr>
        <a:xfrm>
          <a:off x="15214111" y="1344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121971</xdr:rowOff>
    </xdr:from>
    <xdr:to>
      <xdr:col>76</xdr:col>
      <xdr:colOff>165100</xdr:colOff>
      <xdr:row>78</xdr:row>
      <xdr:rowOff>52121</xdr:rowOff>
    </xdr:to>
    <xdr:sp macro="" textlink="">
      <xdr:nvSpPr>
        <xdr:cNvPr id="639" name="楕円 638"/>
        <xdr:cNvSpPr/>
      </xdr:nvSpPr>
      <xdr:spPr>
        <a:xfrm>
          <a:off x="14541500" y="1332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43248</xdr:rowOff>
    </xdr:from>
    <xdr:ext cx="534377" cy="259045"/>
    <xdr:sp macro="" textlink="">
      <xdr:nvSpPr>
        <xdr:cNvPr id="640" name="テキスト ボックス 639"/>
        <xdr:cNvSpPr txBox="1"/>
      </xdr:nvSpPr>
      <xdr:spPr>
        <a:xfrm>
          <a:off x="14325111" y="134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141717</xdr:rowOff>
    </xdr:from>
    <xdr:to>
      <xdr:col>72</xdr:col>
      <xdr:colOff>38100</xdr:colOff>
      <xdr:row>78</xdr:row>
      <xdr:rowOff>71867</xdr:rowOff>
    </xdr:to>
    <xdr:sp macro="" textlink="">
      <xdr:nvSpPr>
        <xdr:cNvPr id="641" name="楕円 640"/>
        <xdr:cNvSpPr/>
      </xdr:nvSpPr>
      <xdr:spPr>
        <a:xfrm>
          <a:off x="13652500" y="133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88394</xdr:rowOff>
    </xdr:from>
    <xdr:ext cx="534377" cy="259045"/>
    <xdr:sp macro="" textlink="">
      <xdr:nvSpPr>
        <xdr:cNvPr id="642" name="テキスト ボックス 641"/>
        <xdr:cNvSpPr txBox="1"/>
      </xdr:nvSpPr>
      <xdr:spPr>
        <a:xfrm>
          <a:off x="13436111" y="131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162193</xdr:rowOff>
    </xdr:from>
    <xdr:to>
      <xdr:col>67</xdr:col>
      <xdr:colOff>101600</xdr:colOff>
      <xdr:row>78</xdr:row>
      <xdr:rowOff>92343</xdr:rowOff>
    </xdr:to>
    <xdr:sp macro="" textlink="">
      <xdr:nvSpPr>
        <xdr:cNvPr id="643" name="楕円 642"/>
        <xdr:cNvSpPr/>
      </xdr:nvSpPr>
      <xdr:spPr>
        <a:xfrm>
          <a:off x="12763500" y="133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108870</xdr:rowOff>
    </xdr:from>
    <xdr:ext cx="534377" cy="259045"/>
    <xdr:sp macro="" textlink="">
      <xdr:nvSpPr>
        <xdr:cNvPr id="644" name="テキスト ボックス 643"/>
        <xdr:cNvSpPr txBox="1"/>
      </xdr:nvSpPr>
      <xdr:spPr>
        <a:xfrm>
          <a:off x="12547111" y="131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126068</xdr:rowOff>
    </xdr:from>
    <xdr:to>
      <xdr:col>85</xdr:col>
      <xdr:colOff>127000</xdr:colOff>
      <xdr:row>98</xdr:row>
      <xdr:rowOff>145095</xdr:rowOff>
    </xdr:to>
    <xdr:cxnSp macro="">
      <xdr:nvCxnSpPr>
        <xdr:cNvPr id="673" name="直線コネクタ 672"/>
        <xdr:cNvCxnSpPr/>
      </xdr:nvCxnSpPr>
      <xdr:spPr>
        <a:xfrm>
          <a:off x="15481300" y="16928168"/>
          <a:ext cx="838200" cy="1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126068</xdr:rowOff>
    </xdr:from>
    <xdr:to>
      <xdr:col>81</xdr:col>
      <xdr:colOff>50800</xdr:colOff>
      <xdr:row>98</xdr:row>
      <xdr:rowOff>169707</xdr:rowOff>
    </xdr:to>
    <xdr:cxnSp macro="">
      <xdr:nvCxnSpPr>
        <xdr:cNvPr id="676" name="直線コネクタ 675"/>
        <xdr:cNvCxnSpPr/>
      </xdr:nvCxnSpPr>
      <xdr:spPr>
        <a:xfrm flipV="1">
          <a:off x="14592300" y="16928168"/>
          <a:ext cx="889000" cy="4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167410</xdr:rowOff>
    </xdr:from>
    <xdr:to>
      <xdr:col>76</xdr:col>
      <xdr:colOff>114300</xdr:colOff>
      <xdr:row>98</xdr:row>
      <xdr:rowOff>169707</xdr:rowOff>
    </xdr:to>
    <xdr:cxnSp macro="">
      <xdr:nvCxnSpPr>
        <xdr:cNvPr id="679" name="直線コネクタ 678"/>
        <xdr:cNvCxnSpPr/>
      </xdr:nvCxnSpPr>
      <xdr:spPr>
        <a:xfrm>
          <a:off x="13703300" y="16969510"/>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84046</xdr:rowOff>
    </xdr:from>
    <xdr:to>
      <xdr:col>76</xdr:col>
      <xdr:colOff>165100</xdr:colOff>
      <xdr:row>99</xdr:row>
      <xdr:rowOff>14196</xdr:rowOff>
    </xdr:to>
    <xdr:sp macro="" textlink="">
      <xdr:nvSpPr>
        <xdr:cNvPr id="680" name="フローチャート: 判断 679"/>
        <xdr:cNvSpPr/>
      </xdr:nvSpPr>
      <xdr:spPr>
        <a:xfrm>
          <a:off x="14541500" y="1688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30723</xdr:rowOff>
    </xdr:from>
    <xdr:ext cx="534377" cy="259045"/>
    <xdr:sp macro="" textlink="">
      <xdr:nvSpPr>
        <xdr:cNvPr id="681" name="テキスト ボックス 680"/>
        <xdr:cNvSpPr txBox="1"/>
      </xdr:nvSpPr>
      <xdr:spPr>
        <a:xfrm>
          <a:off x="14325111" y="166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167219</xdr:rowOff>
    </xdr:from>
    <xdr:to>
      <xdr:col>71</xdr:col>
      <xdr:colOff>177800</xdr:colOff>
      <xdr:row>98</xdr:row>
      <xdr:rowOff>167410</xdr:rowOff>
    </xdr:to>
    <xdr:cxnSp macro="">
      <xdr:nvCxnSpPr>
        <xdr:cNvPr id="682" name="直線コネクタ 681"/>
        <xdr:cNvCxnSpPr/>
      </xdr:nvCxnSpPr>
      <xdr:spPr>
        <a:xfrm>
          <a:off x="12814300" y="1696931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106609</xdr:rowOff>
    </xdr:from>
    <xdr:to>
      <xdr:col>72</xdr:col>
      <xdr:colOff>38100</xdr:colOff>
      <xdr:row>99</xdr:row>
      <xdr:rowOff>36759</xdr:rowOff>
    </xdr:to>
    <xdr:sp macro="" textlink="">
      <xdr:nvSpPr>
        <xdr:cNvPr id="683" name="フローチャート: 判断 682"/>
        <xdr:cNvSpPr/>
      </xdr:nvSpPr>
      <xdr:spPr>
        <a:xfrm>
          <a:off x="13652500" y="1690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53286</xdr:rowOff>
    </xdr:from>
    <xdr:ext cx="534377" cy="259045"/>
    <xdr:sp macro="" textlink="">
      <xdr:nvSpPr>
        <xdr:cNvPr id="684" name="テキスト ボックス 683"/>
        <xdr:cNvSpPr txBox="1"/>
      </xdr:nvSpPr>
      <xdr:spPr>
        <a:xfrm>
          <a:off x="13436111" y="1668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115026</xdr:rowOff>
    </xdr:from>
    <xdr:to>
      <xdr:col>67</xdr:col>
      <xdr:colOff>101600</xdr:colOff>
      <xdr:row>99</xdr:row>
      <xdr:rowOff>45176</xdr:rowOff>
    </xdr:to>
    <xdr:sp macro="" textlink="">
      <xdr:nvSpPr>
        <xdr:cNvPr id="685" name="フローチャート: 判断 684"/>
        <xdr:cNvSpPr/>
      </xdr:nvSpPr>
      <xdr:spPr>
        <a:xfrm>
          <a:off x="12763500" y="169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61703</xdr:rowOff>
    </xdr:from>
    <xdr:ext cx="534377" cy="259045"/>
    <xdr:sp macro="" textlink="">
      <xdr:nvSpPr>
        <xdr:cNvPr id="686" name="テキスト ボックス 685"/>
        <xdr:cNvSpPr txBox="1"/>
      </xdr:nvSpPr>
      <xdr:spPr>
        <a:xfrm>
          <a:off x="12547111" y="166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94295</xdr:rowOff>
    </xdr:from>
    <xdr:to>
      <xdr:col>85</xdr:col>
      <xdr:colOff>177800</xdr:colOff>
      <xdr:row>99</xdr:row>
      <xdr:rowOff>24445</xdr:rowOff>
    </xdr:to>
    <xdr:sp macro="" textlink="">
      <xdr:nvSpPr>
        <xdr:cNvPr id="692" name="楕円 691"/>
        <xdr:cNvSpPr/>
      </xdr:nvSpPr>
      <xdr:spPr>
        <a:xfrm>
          <a:off x="16268700" y="1689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19100</xdr:rowOff>
    </xdr:from>
    <xdr:ext cx="534377" cy="259045"/>
    <xdr:sp macro="" textlink="">
      <xdr:nvSpPr>
        <xdr:cNvPr id="693" name="積立金該当値テキスト"/>
        <xdr:cNvSpPr txBox="1"/>
      </xdr:nvSpPr>
      <xdr:spPr>
        <a:xfrm>
          <a:off x="16370300" y="168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75268</xdr:rowOff>
    </xdr:from>
    <xdr:to>
      <xdr:col>81</xdr:col>
      <xdr:colOff>101600</xdr:colOff>
      <xdr:row>99</xdr:row>
      <xdr:rowOff>5418</xdr:rowOff>
    </xdr:to>
    <xdr:sp macro="" textlink="">
      <xdr:nvSpPr>
        <xdr:cNvPr id="694" name="楕円 693"/>
        <xdr:cNvSpPr/>
      </xdr:nvSpPr>
      <xdr:spPr>
        <a:xfrm>
          <a:off x="15430500" y="168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167995</xdr:rowOff>
    </xdr:from>
    <xdr:ext cx="534377" cy="259045"/>
    <xdr:sp macro="" textlink="">
      <xdr:nvSpPr>
        <xdr:cNvPr id="695" name="テキスト ボックス 694"/>
        <xdr:cNvSpPr txBox="1"/>
      </xdr:nvSpPr>
      <xdr:spPr>
        <a:xfrm>
          <a:off x="15214111" y="169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118907</xdr:rowOff>
    </xdr:from>
    <xdr:to>
      <xdr:col>76</xdr:col>
      <xdr:colOff>165100</xdr:colOff>
      <xdr:row>99</xdr:row>
      <xdr:rowOff>49057</xdr:rowOff>
    </xdr:to>
    <xdr:sp macro="" textlink="">
      <xdr:nvSpPr>
        <xdr:cNvPr id="696" name="楕円 695"/>
        <xdr:cNvSpPr/>
      </xdr:nvSpPr>
      <xdr:spPr>
        <a:xfrm>
          <a:off x="14541500" y="169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40184</xdr:rowOff>
    </xdr:from>
    <xdr:ext cx="534377" cy="259045"/>
    <xdr:sp macro="" textlink="">
      <xdr:nvSpPr>
        <xdr:cNvPr id="697" name="テキスト ボックス 696"/>
        <xdr:cNvSpPr txBox="1"/>
      </xdr:nvSpPr>
      <xdr:spPr>
        <a:xfrm>
          <a:off x="14325111" y="170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116610</xdr:rowOff>
    </xdr:from>
    <xdr:to>
      <xdr:col>72</xdr:col>
      <xdr:colOff>38100</xdr:colOff>
      <xdr:row>99</xdr:row>
      <xdr:rowOff>46760</xdr:rowOff>
    </xdr:to>
    <xdr:sp macro="" textlink="">
      <xdr:nvSpPr>
        <xdr:cNvPr id="698" name="楕円 697"/>
        <xdr:cNvSpPr/>
      </xdr:nvSpPr>
      <xdr:spPr>
        <a:xfrm>
          <a:off x="13652500" y="169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37887</xdr:rowOff>
    </xdr:from>
    <xdr:ext cx="534377" cy="259045"/>
    <xdr:sp macro="" textlink="">
      <xdr:nvSpPr>
        <xdr:cNvPr id="699" name="テキスト ボックス 698"/>
        <xdr:cNvSpPr txBox="1"/>
      </xdr:nvSpPr>
      <xdr:spPr>
        <a:xfrm>
          <a:off x="13436111" y="170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116419</xdr:rowOff>
    </xdr:from>
    <xdr:to>
      <xdr:col>67</xdr:col>
      <xdr:colOff>101600</xdr:colOff>
      <xdr:row>99</xdr:row>
      <xdr:rowOff>46569</xdr:rowOff>
    </xdr:to>
    <xdr:sp macro="" textlink="">
      <xdr:nvSpPr>
        <xdr:cNvPr id="700" name="楕円 699"/>
        <xdr:cNvSpPr/>
      </xdr:nvSpPr>
      <xdr:spPr>
        <a:xfrm>
          <a:off x="12763500" y="1691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37696</xdr:rowOff>
    </xdr:from>
    <xdr:ext cx="534377" cy="259045"/>
    <xdr:sp macro="" textlink="">
      <xdr:nvSpPr>
        <xdr:cNvPr id="701" name="テキスト ボックス 700"/>
        <xdr:cNvSpPr txBox="1"/>
      </xdr:nvSpPr>
      <xdr:spPr>
        <a:xfrm>
          <a:off x="12547111" y="170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138367</xdr:rowOff>
    </xdr:from>
    <xdr:to>
      <xdr:col>116</xdr:col>
      <xdr:colOff>63500</xdr:colOff>
      <xdr:row>39</xdr:row>
      <xdr:rowOff>34544</xdr:rowOff>
    </xdr:to>
    <xdr:cxnSp macro="">
      <xdr:nvCxnSpPr>
        <xdr:cNvPr id="730" name="直線コネクタ 729"/>
        <xdr:cNvCxnSpPr/>
      </xdr:nvCxnSpPr>
      <xdr:spPr>
        <a:xfrm flipV="1">
          <a:off x="21323300" y="6653467"/>
          <a:ext cx="8382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18847</xdr:rowOff>
    </xdr:from>
    <xdr:to>
      <xdr:col>111</xdr:col>
      <xdr:colOff>177800</xdr:colOff>
      <xdr:row>39</xdr:row>
      <xdr:rowOff>34544</xdr:rowOff>
    </xdr:to>
    <xdr:cxnSp macro="">
      <xdr:nvCxnSpPr>
        <xdr:cNvPr id="733" name="直線コネクタ 732"/>
        <xdr:cNvCxnSpPr/>
      </xdr:nvCxnSpPr>
      <xdr:spPr>
        <a:xfrm>
          <a:off x="20434300" y="6705397"/>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18847</xdr:rowOff>
    </xdr:from>
    <xdr:to>
      <xdr:col>107</xdr:col>
      <xdr:colOff>50800</xdr:colOff>
      <xdr:row>39</xdr:row>
      <xdr:rowOff>29401</xdr:rowOff>
    </xdr:to>
    <xdr:cxnSp macro="">
      <xdr:nvCxnSpPr>
        <xdr:cNvPr id="736" name="直線コネクタ 735"/>
        <xdr:cNvCxnSpPr/>
      </xdr:nvCxnSpPr>
      <xdr:spPr>
        <a:xfrm flipV="1">
          <a:off x="19545300" y="6705397"/>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161481</xdr:rowOff>
    </xdr:from>
    <xdr:to>
      <xdr:col>107</xdr:col>
      <xdr:colOff>101600</xdr:colOff>
      <xdr:row>38</xdr:row>
      <xdr:rowOff>91631</xdr:rowOff>
    </xdr:to>
    <xdr:sp macro="" textlink="">
      <xdr:nvSpPr>
        <xdr:cNvPr id="737" name="フローチャート: 判断 736"/>
        <xdr:cNvSpPr/>
      </xdr:nvSpPr>
      <xdr:spPr>
        <a:xfrm>
          <a:off x="20383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108157</xdr:rowOff>
    </xdr:from>
    <xdr:ext cx="469744" cy="259045"/>
    <xdr:sp macro="" textlink="">
      <xdr:nvSpPr>
        <xdr:cNvPr id="738" name="テキスト ボックス 737"/>
        <xdr:cNvSpPr txBox="1"/>
      </xdr:nvSpPr>
      <xdr:spPr>
        <a:xfrm>
          <a:off x="20199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24295</xdr:rowOff>
    </xdr:from>
    <xdr:to>
      <xdr:col>102</xdr:col>
      <xdr:colOff>114300</xdr:colOff>
      <xdr:row>39</xdr:row>
      <xdr:rowOff>29401</xdr:rowOff>
    </xdr:to>
    <xdr:cxnSp macro="">
      <xdr:nvCxnSpPr>
        <xdr:cNvPr id="739" name="直線コネクタ 738"/>
        <xdr:cNvCxnSpPr/>
      </xdr:nvCxnSpPr>
      <xdr:spPr>
        <a:xfrm>
          <a:off x="18656300" y="6710845"/>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170205</xdr:rowOff>
    </xdr:from>
    <xdr:to>
      <xdr:col>102</xdr:col>
      <xdr:colOff>165100</xdr:colOff>
      <xdr:row>38</xdr:row>
      <xdr:rowOff>100355</xdr:rowOff>
    </xdr:to>
    <xdr:sp macro="" textlink="">
      <xdr:nvSpPr>
        <xdr:cNvPr id="740" name="フローチャート: 判断 739"/>
        <xdr:cNvSpPr/>
      </xdr:nvSpPr>
      <xdr:spPr>
        <a:xfrm>
          <a:off x="19494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116883</xdr:rowOff>
    </xdr:from>
    <xdr:ext cx="469744" cy="259045"/>
    <xdr:sp macro="" textlink="">
      <xdr:nvSpPr>
        <xdr:cNvPr id="741" name="テキスト ボックス 740"/>
        <xdr:cNvSpPr txBox="1"/>
      </xdr:nvSpPr>
      <xdr:spPr>
        <a:xfrm>
          <a:off x="19310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47676</xdr:rowOff>
    </xdr:from>
    <xdr:to>
      <xdr:col>98</xdr:col>
      <xdr:colOff>38100</xdr:colOff>
      <xdr:row>38</xdr:row>
      <xdr:rowOff>149276</xdr:rowOff>
    </xdr:to>
    <xdr:sp macro="" textlink="">
      <xdr:nvSpPr>
        <xdr:cNvPr id="742" name="フローチャート: 判断 741"/>
        <xdr:cNvSpPr/>
      </xdr:nvSpPr>
      <xdr:spPr>
        <a:xfrm>
          <a:off x="18605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165803</xdr:rowOff>
    </xdr:from>
    <xdr:ext cx="469744" cy="259045"/>
    <xdr:sp macro="" textlink="">
      <xdr:nvSpPr>
        <xdr:cNvPr id="743" name="テキスト ボックス 742"/>
        <xdr:cNvSpPr txBox="1"/>
      </xdr:nvSpPr>
      <xdr:spPr>
        <a:xfrm>
          <a:off x="18421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87567</xdr:rowOff>
    </xdr:from>
    <xdr:to>
      <xdr:col>116</xdr:col>
      <xdr:colOff>114300</xdr:colOff>
      <xdr:row>39</xdr:row>
      <xdr:rowOff>17717</xdr:rowOff>
    </xdr:to>
    <xdr:sp macro="" textlink="">
      <xdr:nvSpPr>
        <xdr:cNvPr id="749" name="楕円 748"/>
        <xdr:cNvSpPr/>
      </xdr:nvSpPr>
      <xdr:spPr>
        <a:xfrm>
          <a:off x="22110700" y="66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2494</xdr:rowOff>
    </xdr:from>
    <xdr:ext cx="469744" cy="259045"/>
    <xdr:sp macro="" textlink="">
      <xdr:nvSpPr>
        <xdr:cNvPr id="750" name="投資及び出資金該当値テキスト"/>
        <xdr:cNvSpPr txBox="1"/>
      </xdr:nvSpPr>
      <xdr:spPr>
        <a:xfrm>
          <a:off x="22212300" y="651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155194</xdr:rowOff>
    </xdr:from>
    <xdr:to>
      <xdr:col>112</xdr:col>
      <xdr:colOff>38100</xdr:colOff>
      <xdr:row>39</xdr:row>
      <xdr:rowOff>85344</xdr:rowOff>
    </xdr:to>
    <xdr:sp macro="" textlink="">
      <xdr:nvSpPr>
        <xdr:cNvPr id="751" name="楕円 750"/>
        <xdr:cNvSpPr/>
      </xdr:nvSpPr>
      <xdr:spPr>
        <a:xfrm>
          <a:off x="21272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76471</xdr:rowOff>
    </xdr:from>
    <xdr:ext cx="378565" cy="259045"/>
    <xdr:sp macro="" textlink="">
      <xdr:nvSpPr>
        <xdr:cNvPr id="752" name="テキスト ボックス 751"/>
        <xdr:cNvSpPr txBox="1"/>
      </xdr:nvSpPr>
      <xdr:spPr>
        <a:xfrm>
          <a:off x="21134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139497</xdr:rowOff>
    </xdr:from>
    <xdr:to>
      <xdr:col>107</xdr:col>
      <xdr:colOff>101600</xdr:colOff>
      <xdr:row>39</xdr:row>
      <xdr:rowOff>69647</xdr:rowOff>
    </xdr:to>
    <xdr:sp macro="" textlink="">
      <xdr:nvSpPr>
        <xdr:cNvPr id="753" name="楕円 752"/>
        <xdr:cNvSpPr/>
      </xdr:nvSpPr>
      <xdr:spPr>
        <a:xfrm>
          <a:off x="20383500" y="66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60774</xdr:rowOff>
    </xdr:from>
    <xdr:ext cx="378565" cy="259045"/>
    <xdr:sp macro="" textlink="">
      <xdr:nvSpPr>
        <xdr:cNvPr id="754" name="テキスト ボックス 753"/>
        <xdr:cNvSpPr txBox="1"/>
      </xdr:nvSpPr>
      <xdr:spPr>
        <a:xfrm>
          <a:off x="20245017" y="6747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150051</xdr:rowOff>
    </xdr:from>
    <xdr:to>
      <xdr:col>102</xdr:col>
      <xdr:colOff>165100</xdr:colOff>
      <xdr:row>39</xdr:row>
      <xdr:rowOff>80201</xdr:rowOff>
    </xdr:to>
    <xdr:sp macro="" textlink="">
      <xdr:nvSpPr>
        <xdr:cNvPr id="755" name="楕円 754"/>
        <xdr:cNvSpPr/>
      </xdr:nvSpPr>
      <xdr:spPr>
        <a:xfrm>
          <a:off x="19494500" y="66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71328</xdr:rowOff>
    </xdr:from>
    <xdr:ext cx="378565" cy="259045"/>
    <xdr:sp macro="" textlink="">
      <xdr:nvSpPr>
        <xdr:cNvPr id="756" name="テキスト ボックス 755"/>
        <xdr:cNvSpPr txBox="1"/>
      </xdr:nvSpPr>
      <xdr:spPr>
        <a:xfrm>
          <a:off x="19356017" y="675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144945</xdr:rowOff>
    </xdr:from>
    <xdr:to>
      <xdr:col>98</xdr:col>
      <xdr:colOff>38100</xdr:colOff>
      <xdr:row>39</xdr:row>
      <xdr:rowOff>75095</xdr:rowOff>
    </xdr:to>
    <xdr:sp macro="" textlink="">
      <xdr:nvSpPr>
        <xdr:cNvPr id="757" name="楕円 756"/>
        <xdr:cNvSpPr/>
      </xdr:nvSpPr>
      <xdr:spPr>
        <a:xfrm>
          <a:off x="18605500" y="66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66222</xdr:rowOff>
    </xdr:from>
    <xdr:ext cx="378565" cy="259045"/>
    <xdr:sp macro="" textlink="">
      <xdr:nvSpPr>
        <xdr:cNvPr id="758" name="テキスト ボックス 757"/>
        <xdr:cNvSpPr txBox="1"/>
      </xdr:nvSpPr>
      <xdr:spPr>
        <a:xfrm>
          <a:off x="18467017" y="6752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40374</xdr:rowOff>
    </xdr:from>
    <xdr:to>
      <xdr:col>116</xdr:col>
      <xdr:colOff>63500</xdr:colOff>
      <xdr:row>59</xdr:row>
      <xdr:rowOff>40430</xdr:rowOff>
    </xdr:to>
    <xdr:cxnSp macro="">
      <xdr:nvCxnSpPr>
        <xdr:cNvPr id="787" name="直線コネクタ 786"/>
        <xdr:cNvCxnSpPr/>
      </xdr:nvCxnSpPr>
      <xdr:spPr>
        <a:xfrm flipV="1">
          <a:off x="21323300" y="10155924"/>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38506</xdr:rowOff>
    </xdr:from>
    <xdr:to>
      <xdr:col>111</xdr:col>
      <xdr:colOff>177800</xdr:colOff>
      <xdr:row>59</xdr:row>
      <xdr:rowOff>40430</xdr:rowOff>
    </xdr:to>
    <xdr:cxnSp macro="">
      <xdr:nvCxnSpPr>
        <xdr:cNvPr id="790" name="直線コネクタ 789"/>
        <xdr:cNvCxnSpPr/>
      </xdr:nvCxnSpPr>
      <xdr:spPr>
        <a:xfrm>
          <a:off x="20434300" y="10154056"/>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37935</xdr:rowOff>
    </xdr:from>
    <xdr:to>
      <xdr:col>107</xdr:col>
      <xdr:colOff>50800</xdr:colOff>
      <xdr:row>59</xdr:row>
      <xdr:rowOff>38506</xdr:rowOff>
    </xdr:to>
    <xdr:cxnSp macro="">
      <xdr:nvCxnSpPr>
        <xdr:cNvPr id="793" name="直線コネクタ 792"/>
        <xdr:cNvCxnSpPr/>
      </xdr:nvCxnSpPr>
      <xdr:spPr>
        <a:xfrm>
          <a:off x="19545300" y="1015348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51867</xdr:rowOff>
    </xdr:from>
    <xdr:to>
      <xdr:col>107</xdr:col>
      <xdr:colOff>101600</xdr:colOff>
      <xdr:row>58</xdr:row>
      <xdr:rowOff>153467</xdr:rowOff>
    </xdr:to>
    <xdr:sp macro="" textlink="">
      <xdr:nvSpPr>
        <xdr:cNvPr id="794" name="フローチャート: 判断 793"/>
        <xdr:cNvSpPr/>
      </xdr:nvSpPr>
      <xdr:spPr>
        <a:xfrm>
          <a:off x="20383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169994</xdr:rowOff>
    </xdr:from>
    <xdr:ext cx="469744" cy="259045"/>
    <xdr:sp macro="" textlink="">
      <xdr:nvSpPr>
        <xdr:cNvPr id="795" name="テキスト ボックス 794"/>
        <xdr:cNvSpPr txBox="1"/>
      </xdr:nvSpPr>
      <xdr:spPr>
        <a:xfrm>
          <a:off x="20199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36106</xdr:rowOff>
    </xdr:from>
    <xdr:to>
      <xdr:col>102</xdr:col>
      <xdr:colOff>114300</xdr:colOff>
      <xdr:row>59</xdr:row>
      <xdr:rowOff>37935</xdr:rowOff>
    </xdr:to>
    <xdr:cxnSp macro="">
      <xdr:nvCxnSpPr>
        <xdr:cNvPr id="796" name="直線コネクタ 795"/>
        <xdr:cNvCxnSpPr/>
      </xdr:nvCxnSpPr>
      <xdr:spPr>
        <a:xfrm>
          <a:off x="18656300" y="1015165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70745</xdr:rowOff>
    </xdr:from>
    <xdr:to>
      <xdr:col>102</xdr:col>
      <xdr:colOff>165100</xdr:colOff>
      <xdr:row>59</xdr:row>
      <xdr:rowOff>895</xdr:rowOff>
    </xdr:to>
    <xdr:sp macro="" textlink="">
      <xdr:nvSpPr>
        <xdr:cNvPr id="797" name="フローチャート: 判断 796"/>
        <xdr:cNvSpPr/>
      </xdr:nvSpPr>
      <xdr:spPr>
        <a:xfrm>
          <a:off x="19494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17422</xdr:rowOff>
    </xdr:from>
    <xdr:ext cx="469744" cy="259045"/>
    <xdr:sp macro="" textlink="">
      <xdr:nvSpPr>
        <xdr:cNvPr id="798" name="テキスト ボックス 797"/>
        <xdr:cNvSpPr txBox="1"/>
      </xdr:nvSpPr>
      <xdr:spPr>
        <a:xfrm>
          <a:off x="19310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69964</xdr:rowOff>
    </xdr:from>
    <xdr:to>
      <xdr:col>98</xdr:col>
      <xdr:colOff>38100</xdr:colOff>
      <xdr:row>59</xdr:row>
      <xdr:rowOff>114</xdr:rowOff>
    </xdr:to>
    <xdr:sp macro="" textlink="">
      <xdr:nvSpPr>
        <xdr:cNvPr id="799" name="フローチャート: 判断 798"/>
        <xdr:cNvSpPr/>
      </xdr:nvSpPr>
      <xdr:spPr>
        <a:xfrm>
          <a:off x="18605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16641</xdr:rowOff>
    </xdr:from>
    <xdr:ext cx="469744" cy="259045"/>
    <xdr:sp macro="" textlink="">
      <xdr:nvSpPr>
        <xdr:cNvPr id="800" name="テキスト ボックス 799"/>
        <xdr:cNvSpPr txBox="1"/>
      </xdr:nvSpPr>
      <xdr:spPr>
        <a:xfrm>
          <a:off x="18421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161024</xdr:rowOff>
    </xdr:from>
    <xdr:to>
      <xdr:col>116</xdr:col>
      <xdr:colOff>114300</xdr:colOff>
      <xdr:row>59</xdr:row>
      <xdr:rowOff>91174</xdr:rowOff>
    </xdr:to>
    <xdr:sp macro="" textlink="">
      <xdr:nvSpPr>
        <xdr:cNvPr id="806" name="楕円 805"/>
        <xdr:cNvSpPr/>
      </xdr:nvSpPr>
      <xdr:spPr>
        <a:xfrm>
          <a:off x="22110700" y="101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75951</xdr:rowOff>
    </xdr:from>
    <xdr:ext cx="378565" cy="259045"/>
    <xdr:sp macro="" textlink="">
      <xdr:nvSpPr>
        <xdr:cNvPr id="807" name="貸付金該当値テキスト"/>
        <xdr:cNvSpPr txBox="1"/>
      </xdr:nvSpPr>
      <xdr:spPr>
        <a:xfrm>
          <a:off x="22212300" y="10020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161080</xdr:rowOff>
    </xdr:from>
    <xdr:to>
      <xdr:col>112</xdr:col>
      <xdr:colOff>38100</xdr:colOff>
      <xdr:row>59</xdr:row>
      <xdr:rowOff>91230</xdr:rowOff>
    </xdr:to>
    <xdr:sp macro="" textlink="">
      <xdr:nvSpPr>
        <xdr:cNvPr id="808" name="楕円 807"/>
        <xdr:cNvSpPr/>
      </xdr:nvSpPr>
      <xdr:spPr>
        <a:xfrm>
          <a:off x="21272500" y="101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82357</xdr:rowOff>
    </xdr:from>
    <xdr:ext cx="378565" cy="259045"/>
    <xdr:sp macro="" textlink="">
      <xdr:nvSpPr>
        <xdr:cNvPr id="809" name="テキスト ボックス 808"/>
        <xdr:cNvSpPr txBox="1"/>
      </xdr:nvSpPr>
      <xdr:spPr>
        <a:xfrm>
          <a:off x="21134017" y="1019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159156</xdr:rowOff>
    </xdr:from>
    <xdr:to>
      <xdr:col>107</xdr:col>
      <xdr:colOff>101600</xdr:colOff>
      <xdr:row>59</xdr:row>
      <xdr:rowOff>89306</xdr:rowOff>
    </xdr:to>
    <xdr:sp macro="" textlink="">
      <xdr:nvSpPr>
        <xdr:cNvPr id="810" name="楕円 809"/>
        <xdr:cNvSpPr/>
      </xdr:nvSpPr>
      <xdr:spPr>
        <a:xfrm>
          <a:off x="20383500" y="101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80433</xdr:rowOff>
    </xdr:from>
    <xdr:ext cx="378565" cy="259045"/>
    <xdr:sp macro="" textlink="">
      <xdr:nvSpPr>
        <xdr:cNvPr id="811" name="テキスト ボックス 810"/>
        <xdr:cNvSpPr txBox="1"/>
      </xdr:nvSpPr>
      <xdr:spPr>
        <a:xfrm>
          <a:off x="20245017" y="1019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158585</xdr:rowOff>
    </xdr:from>
    <xdr:to>
      <xdr:col>102</xdr:col>
      <xdr:colOff>165100</xdr:colOff>
      <xdr:row>59</xdr:row>
      <xdr:rowOff>88735</xdr:rowOff>
    </xdr:to>
    <xdr:sp macro="" textlink="">
      <xdr:nvSpPr>
        <xdr:cNvPr id="812" name="楕円 811"/>
        <xdr:cNvSpPr/>
      </xdr:nvSpPr>
      <xdr:spPr>
        <a:xfrm>
          <a:off x="19494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79862</xdr:rowOff>
    </xdr:from>
    <xdr:ext cx="378565" cy="259045"/>
    <xdr:sp macro="" textlink="">
      <xdr:nvSpPr>
        <xdr:cNvPr id="813" name="テキスト ボックス 812"/>
        <xdr:cNvSpPr txBox="1"/>
      </xdr:nvSpPr>
      <xdr:spPr>
        <a:xfrm>
          <a:off x="19356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156756</xdr:rowOff>
    </xdr:from>
    <xdr:to>
      <xdr:col>98</xdr:col>
      <xdr:colOff>38100</xdr:colOff>
      <xdr:row>59</xdr:row>
      <xdr:rowOff>86906</xdr:rowOff>
    </xdr:to>
    <xdr:sp macro="" textlink="">
      <xdr:nvSpPr>
        <xdr:cNvPr id="814" name="楕円 813"/>
        <xdr:cNvSpPr/>
      </xdr:nvSpPr>
      <xdr:spPr>
        <a:xfrm>
          <a:off x="18605500" y="101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78033</xdr:rowOff>
    </xdr:from>
    <xdr:ext cx="378565" cy="259045"/>
    <xdr:sp macro="" textlink="">
      <xdr:nvSpPr>
        <xdr:cNvPr id="815" name="テキスト ボックス 814"/>
        <xdr:cNvSpPr txBox="1"/>
      </xdr:nvSpPr>
      <xdr:spPr>
        <a:xfrm>
          <a:off x="18467017" y="1019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157708</xdr:rowOff>
    </xdr:from>
    <xdr:to>
      <xdr:col>116</xdr:col>
      <xdr:colOff>63500</xdr:colOff>
      <xdr:row>77</xdr:row>
      <xdr:rowOff>168681</xdr:rowOff>
    </xdr:to>
    <xdr:cxnSp macro="">
      <xdr:nvCxnSpPr>
        <xdr:cNvPr id="845" name="直線コネクタ 844"/>
        <xdr:cNvCxnSpPr/>
      </xdr:nvCxnSpPr>
      <xdr:spPr>
        <a:xfrm flipV="1">
          <a:off x="21323300" y="1335935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6" name="繰出金平均値テキスト"/>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168681</xdr:rowOff>
    </xdr:from>
    <xdr:to>
      <xdr:col>111</xdr:col>
      <xdr:colOff>177800</xdr:colOff>
      <xdr:row>78</xdr:row>
      <xdr:rowOff>18414</xdr:rowOff>
    </xdr:to>
    <xdr:cxnSp macro="">
      <xdr:nvCxnSpPr>
        <xdr:cNvPr id="848" name="直線コネクタ 847"/>
        <xdr:cNvCxnSpPr/>
      </xdr:nvCxnSpPr>
      <xdr:spPr>
        <a:xfrm flipV="1">
          <a:off x="20434300" y="13370331"/>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0" name="テキスト ボックス 849"/>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17970</xdr:rowOff>
    </xdr:from>
    <xdr:to>
      <xdr:col>107</xdr:col>
      <xdr:colOff>50800</xdr:colOff>
      <xdr:row>78</xdr:row>
      <xdr:rowOff>18414</xdr:rowOff>
    </xdr:to>
    <xdr:cxnSp macro="">
      <xdr:nvCxnSpPr>
        <xdr:cNvPr id="851" name="直線コネクタ 850"/>
        <xdr:cNvCxnSpPr/>
      </xdr:nvCxnSpPr>
      <xdr:spPr>
        <a:xfrm>
          <a:off x="19545300" y="12876720"/>
          <a:ext cx="889000" cy="5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165188</xdr:rowOff>
    </xdr:from>
    <xdr:to>
      <xdr:col>107</xdr:col>
      <xdr:colOff>101600</xdr:colOff>
      <xdr:row>78</xdr:row>
      <xdr:rowOff>95338</xdr:rowOff>
    </xdr:to>
    <xdr:sp macro="" textlink="">
      <xdr:nvSpPr>
        <xdr:cNvPr id="852" name="フローチャート: 判断 851"/>
        <xdr:cNvSpPr/>
      </xdr:nvSpPr>
      <xdr:spPr>
        <a:xfrm>
          <a:off x="20383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86465</xdr:rowOff>
    </xdr:from>
    <xdr:ext cx="534377" cy="259045"/>
    <xdr:sp macro="" textlink="">
      <xdr:nvSpPr>
        <xdr:cNvPr id="853" name="テキスト ボックス 852"/>
        <xdr:cNvSpPr txBox="1"/>
      </xdr:nvSpPr>
      <xdr:spPr>
        <a:xfrm>
          <a:off x="20167111" y="134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17970</xdr:rowOff>
    </xdr:from>
    <xdr:to>
      <xdr:col>102</xdr:col>
      <xdr:colOff>114300</xdr:colOff>
      <xdr:row>75</xdr:row>
      <xdr:rowOff>71324</xdr:rowOff>
    </xdr:to>
    <xdr:cxnSp macro="">
      <xdr:nvCxnSpPr>
        <xdr:cNvPr id="854" name="直線コネクタ 853"/>
        <xdr:cNvCxnSpPr/>
      </xdr:nvCxnSpPr>
      <xdr:spPr>
        <a:xfrm flipV="1">
          <a:off x="18656300" y="12876720"/>
          <a:ext cx="889000" cy="5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99974</xdr:rowOff>
    </xdr:from>
    <xdr:to>
      <xdr:col>102</xdr:col>
      <xdr:colOff>165100</xdr:colOff>
      <xdr:row>78</xdr:row>
      <xdr:rowOff>30124</xdr:rowOff>
    </xdr:to>
    <xdr:sp macro="" textlink="">
      <xdr:nvSpPr>
        <xdr:cNvPr id="855" name="フローチャート: 判断 854"/>
        <xdr:cNvSpPr/>
      </xdr:nvSpPr>
      <xdr:spPr>
        <a:xfrm>
          <a:off x="19494500" y="133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21251</xdr:rowOff>
    </xdr:from>
    <xdr:ext cx="534377" cy="259045"/>
    <xdr:sp macro="" textlink="">
      <xdr:nvSpPr>
        <xdr:cNvPr id="856" name="テキスト ボックス 855"/>
        <xdr:cNvSpPr txBox="1"/>
      </xdr:nvSpPr>
      <xdr:spPr>
        <a:xfrm>
          <a:off x="19278111" y="133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84468</xdr:rowOff>
    </xdr:from>
    <xdr:to>
      <xdr:col>98</xdr:col>
      <xdr:colOff>38100</xdr:colOff>
      <xdr:row>78</xdr:row>
      <xdr:rowOff>14618</xdr:rowOff>
    </xdr:to>
    <xdr:sp macro="" textlink="">
      <xdr:nvSpPr>
        <xdr:cNvPr id="857" name="フローチャート: 判断 856"/>
        <xdr:cNvSpPr/>
      </xdr:nvSpPr>
      <xdr:spPr>
        <a:xfrm>
          <a:off x="18605500" y="132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5745</xdr:rowOff>
    </xdr:from>
    <xdr:ext cx="534377" cy="259045"/>
    <xdr:sp macro="" textlink="">
      <xdr:nvSpPr>
        <xdr:cNvPr id="858" name="テキスト ボックス 857"/>
        <xdr:cNvSpPr txBox="1"/>
      </xdr:nvSpPr>
      <xdr:spPr>
        <a:xfrm>
          <a:off x="18389111" y="1337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106908</xdr:rowOff>
    </xdr:from>
    <xdr:to>
      <xdr:col>116</xdr:col>
      <xdr:colOff>114300</xdr:colOff>
      <xdr:row>78</xdr:row>
      <xdr:rowOff>37058</xdr:rowOff>
    </xdr:to>
    <xdr:sp macro="" textlink="">
      <xdr:nvSpPr>
        <xdr:cNvPr id="864" name="楕円 863"/>
        <xdr:cNvSpPr/>
      </xdr:nvSpPr>
      <xdr:spPr>
        <a:xfrm>
          <a:off x="22110700" y="133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85335</xdr:rowOff>
    </xdr:from>
    <xdr:ext cx="534377" cy="259045"/>
    <xdr:sp macro="" textlink="">
      <xdr:nvSpPr>
        <xdr:cNvPr id="865" name="繰出金該当値テキスト"/>
        <xdr:cNvSpPr txBox="1"/>
      </xdr:nvSpPr>
      <xdr:spPr>
        <a:xfrm>
          <a:off x="22212300" y="1328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117881</xdr:rowOff>
    </xdr:from>
    <xdr:to>
      <xdr:col>112</xdr:col>
      <xdr:colOff>38100</xdr:colOff>
      <xdr:row>78</xdr:row>
      <xdr:rowOff>48031</xdr:rowOff>
    </xdr:to>
    <xdr:sp macro="" textlink="">
      <xdr:nvSpPr>
        <xdr:cNvPr id="866" name="楕円 865"/>
        <xdr:cNvSpPr/>
      </xdr:nvSpPr>
      <xdr:spPr>
        <a:xfrm>
          <a:off x="21272500" y="133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39158</xdr:rowOff>
    </xdr:from>
    <xdr:ext cx="534377" cy="259045"/>
    <xdr:sp macro="" textlink="">
      <xdr:nvSpPr>
        <xdr:cNvPr id="867" name="テキスト ボックス 866"/>
        <xdr:cNvSpPr txBox="1"/>
      </xdr:nvSpPr>
      <xdr:spPr>
        <a:xfrm>
          <a:off x="21056111" y="134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139064</xdr:rowOff>
    </xdr:from>
    <xdr:to>
      <xdr:col>107</xdr:col>
      <xdr:colOff>101600</xdr:colOff>
      <xdr:row>78</xdr:row>
      <xdr:rowOff>69214</xdr:rowOff>
    </xdr:to>
    <xdr:sp macro="" textlink="">
      <xdr:nvSpPr>
        <xdr:cNvPr id="868" name="楕円 867"/>
        <xdr:cNvSpPr/>
      </xdr:nvSpPr>
      <xdr:spPr>
        <a:xfrm>
          <a:off x="203835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85741</xdr:rowOff>
    </xdr:from>
    <xdr:ext cx="534377" cy="259045"/>
    <xdr:sp macro="" textlink="">
      <xdr:nvSpPr>
        <xdr:cNvPr id="869" name="テキスト ボックス 868"/>
        <xdr:cNvSpPr txBox="1"/>
      </xdr:nvSpPr>
      <xdr:spPr>
        <a:xfrm>
          <a:off x="20167111" y="1311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138620</xdr:rowOff>
    </xdr:from>
    <xdr:to>
      <xdr:col>102</xdr:col>
      <xdr:colOff>165100</xdr:colOff>
      <xdr:row>75</xdr:row>
      <xdr:rowOff>68770</xdr:rowOff>
    </xdr:to>
    <xdr:sp macro="" textlink="">
      <xdr:nvSpPr>
        <xdr:cNvPr id="870" name="楕円 869"/>
        <xdr:cNvSpPr/>
      </xdr:nvSpPr>
      <xdr:spPr>
        <a:xfrm>
          <a:off x="19494500" y="128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85297</xdr:rowOff>
    </xdr:from>
    <xdr:ext cx="534377" cy="259045"/>
    <xdr:sp macro="" textlink="">
      <xdr:nvSpPr>
        <xdr:cNvPr id="871" name="テキスト ボックス 870"/>
        <xdr:cNvSpPr txBox="1"/>
      </xdr:nvSpPr>
      <xdr:spPr>
        <a:xfrm>
          <a:off x="19278111" y="1260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20524</xdr:rowOff>
    </xdr:from>
    <xdr:to>
      <xdr:col>98</xdr:col>
      <xdr:colOff>38100</xdr:colOff>
      <xdr:row>75</xdr:row>
      <xdr:rowOff>122124</xdr:rowOff>
    </xdr:to>
    <xdr:sp macro="" textlink="">
      <xdr:nvSpPr>
        <xdr:cNvPr id="872" name="楕円 871"/>
        <xdr:cNvSpPr/>
      </xdr:nvSpPr>
      <xdr:spPr>
        <a:xfrm>
          <a:off x="18605500" y="128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138651</xdr:rowOff>
    </xdr:from>
    <xdr:ext cx="534377" cy="259045"/>
    <xdr:sp macro="" textlink="">
      <xdr:nvSpPr>
        <xdr:cNvPr id="873" name="テキスト ボックス 872"/>
        <xdr:cNvSpPr txBox="1"/>
      </xdr:nvSpPr>
      <xdr:spPr>
        <a:xfrm>
          <a:off x="18389111" y="1265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人件費については、退職手当等の増加により、前年度より数値は上昇した。　</a:t>
          </a:r>
        </a:p>
        <a:p>
          <a:r>
            <a:rPr kumimoji="1" lang="ja-JP" altLang="en-US" sz="1050">
              <a:latin typeface="ＭＳ Ｐゴシック" panose="020B0600070205080204" pitchFamily="50" charset="-128"/>
              <a:ea typeface="ＭＳ Ｐゴシック" panose="020B0600070205080204" pitchFamily="50" charset="-128"/>
            </a:rPr>
            <a:t>　物件費については、光熱水費の高騰等により、前年度より数値は上昇した。</a:t>
          </a:r>
        </a:p>
        <a:p>
          <a:r>
            <a:rPr kumimoji="1" lang="ja-JP" altLang="en-US" sz="1050">
              <a:latin typeface="ＭＳ Ｐゴシック" panose="020B0600070205080204" pitchFamily="50" charset="-128"/>
              <a:ea typeface="ＭＳ Ｐゴシック" panose="020B0600070205080204" pitchFamily="50" charset="-128"/>
            </a:rPr>
            <a:t>　扶助費については、生活保護費の増加や障害福祉サービス等給付費の増加があったものの、令和３年度に実施した子育て世帯臨時特別給付金給付事業の完了等による減少により、前年度より数値は減少した。今後、資格審査の適正化などにより、扶助費の増加の抑制を図る。</a:t>
          </a:r>
        </a:p>
        <a:p>
          <a:r>
            <a:rPr kumimoji="1" lang="ja-JP" altLang="en-US" sz="1050">
              <a:latin typeface="ＭＳ Ｐゴシック" panose="020B0600070205080204" pitchFamily="50" charset="-128"/>
              <a:ea typeface="ＭＳ Ｐゴシック" panose="020B0600070205080204" pitchFamily="50" charset="-128"/>
            </a:rPr>
            <a:t>　補助費等については、新型コロナウイルス感染症対策事業としての相生市生活応援商品券事業やマイナンバーカード普及促進事業の増加により、前年度より数値は上昇した。</a:t>
          </a:r>
        </a:p>
        <a:p>
          <a:r>
            <a:rPr kumimoji="1" lang="ja-JP" altLang="en-US" sz="1050">
              <a:latin typeface="ＭＳ Ｐゴシック" panose="020B0600070205080204" pitchFamily="50" charset="-128"/>
              <a:ea typeface="ＭＳ Ｐゴシック" panose="020B0600070205080204" pitchFamily="50" charset="-128"/>
            </a:rPr>
            <a:t>　普通建設事業費については、道路整備事業や公園整備事業等により、前年度より数値は上昇した。今後も事業内容の必要性や緊急性を十分に検討し、普通建設事業費の削減及び平準化に努める。</a:t>
          </a:r>
        </a:p>
        <a:p>
          <a:r>
            <a:rPr kumimoji="1" lang="ja-JP" altLang="en-US" sz="1050">
              <a:latin typeface="ＭＳ Ｐゴシック" panose="020B0600070205080204" pitchFamily="50" charset="-128"/>
              <a:ea typeface="ＭＳ Ｐゴシック" panose="020B0600070205080204" pitchFamily="50" charset="-128"/>
            </a:rPr>
            <a:t>　公債費については、過去に行った区画整理事業に係る起債の償還完了により、前年度より数値は減少した。償還額は令和２年度がピークであり、その後減少していく見込みである。しかし、公共施設の長寿命化等の財源として地方債の発行を予定していることから数値の高止まりが見込まれるため、行財政健全化計画に基づき、公債費の増加の抑制を図る。</a:t>
          </a:r>
        </a:p>
        <a:p>
          <a:r>
            <a:rPr kumimoji="1" lang="ja-JP" altLang="en-US" sz="1050">
              <a:latin typeface="ＭＳ Ｐゴシック" panose="020B0600070205080204" pitchFamily="50" charset="-128"/>
              <a:ea typeface="ＭＳ Ｐゴシック" panose="020B0600070205080204" pitchFamily="50" charset="-128"/>
            </a:rPr>
            <a:t>　投資及び出資金については、電子カルテ導入に伴う病院事業会計への繰出金の増加により、前年度より数値は上昇した。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27,974
27,468
90.40
14,857,590
14,292,319
429,609
8,387,020
11,250,518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57.3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128575</xdr:rowOff>
    </xdr:from>
    <xdr:to>
      <xdr:col>24</xdr:col>
      <xdr:colOff>63500</xdr:colOff>
      <xdr:row>36</xdr:row>
      <xdr:rowOff>151435</xdr:rowOff>
    </xdr:to>
    <xdr:cxnSp macro="">
      <xdr:nvCxnSpPr>
        <xdr:cNvPr id="60" name="直線コネクタ 59"/>
        <xdr:cNvCxnSpPr/>
      </xdr:nvCxnSpPr>
      <xdr:spPr>
        <a:xfrm>
          <a:off x="3797300" y="63007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128575</xdr:rowOff>
    </xdr:from>
    <xdr:to>
      <xdr:col>19</xdr:col>
      <xdr:colOff>177800</xdr:colOff>
      <xdr:row>36</xdr:row>
      <xdr:rowOff>154178</xdr:rowOff>
    </xdr:to>
    <xdr:cxnSp macro="">
      <xdr:nvCxnSpPr>
        <xdr:cNvPr id="63" name="直線コネクタ 62"/>
        <xdr:cNvCxnSpPr/>
      </xdr:nvCxnSpPr>
      <xdr:spPr>
        <a:xfrm flipV="1">
          <a:off x="2908300" y="6300775"/>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135509</xdr:rowOff>
    </xdr:from>
    <xdr:to>
      <xdr:col>15</xdr:col>
      <xdr:colOff>50800</xdr:colOff>
      <xdr:row>36</xdr:row>
      <xdr:rowOff>154178</xdr:rowOff>
    </xdr:to>
    <xdr:cxnSp macro="">
      <xdr:nvCxnSpPr>
        <xdr:cNvPr id="66" name="直線コネクタ 65"/>
        <xdr:cNvCxnSpPr/>
      </xdr:nvCxnSpPr>
      <xdr:spPr>
        <a:xfrm>
          <a:off x="2019300" y="630770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162662</xdr:rowOff>
    </xdr:from>
    <xdr:to>
      <xdr:col>15</xdr:col>
      <xdr:colOff>101600</xdr:colOff>
      <xdr:row>37</xdr:row>
      <xdr:rowOff>92812</xdr:rowOff>
    </xdr:to>
    <xdr:sp macro="" textlink="">
      <xdr:nvSpPr>
        <xdr:cNvPr id="67" name="フローチャート: 判断 66"/>
        <xdr:cNvSpPr/>
      </xdr:nvSpPr>
      <xdr:spPr>
        <a:xfrm>
          <a:off x="2857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83939</xdr:rowOff>
    </xdr:from>
    <xdr:ext cx="469744" cy="259045"/>
    <xdr:sp macro="" textlink="">
      <xdr:nvSpPr>
        <xdr:cNvPr id="68" name="テキスト ボックス 67"/>
        <xdr:cNvSpPr txBox="1"/>
      </xdr:nvSpPr>
      <xdr:spPr>
        <a:xfrm>
          <a:off x="2673428" y="64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135509</xdr:rowOff>
    </xdr:from>
    <xdr:to>
      <xdr:col>10</xdr:col>
      <xdr:colOff>114300</xdr:colOff>
      <xdr:row>36</xdr:row>
      <xdr:rowOff>152044</xdr:rowOff>
    </xdr:to>
    <xdr:cxnSp macro="">
      <xdr:nvCxnSpPr>
        <xdr:cNvPr id="69" name="直線コネクタ 68"/>
        <xdr:cNvCxnSpPr/>
      </xdr:nvCxnSpPr>
      <xdr:spPr>
        <a:xfrm flipV="1">
          <a:off x="1130300" y="6307709"/>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150927</xdr:rowOff>
    </xdr:from>
    <xdr:to>
      <xdr:col>10</xdr:col>
      <xdr:colOff>165100</xdr:colOff>
      <xdr:row>37</xdr:row>
      <xdr:rowOff>81077</xdr:rowOff>
    </xdr:to>
    <xdr:sp macro="" textlink="">
      <xdr:nvSpPr>
        <xdr:cNvPr id="70" name="フローチャート: 判断 69"/>
        <xdr:cNvSpPr/>
      </xdr:nvSpPr>
      <xdr:spPr>
        <a:xfrm>
          <a:off x="1968500" y="632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72204</xdr:rowOff>
    </xdr:from>
    <xdr:ext cx="469744" cy="259045"/>
    <xdr:sp macro="" textlink="">
      <xdr:nvSpPr>
        <xdr:cNvPr id="71" name="テキスト ボックス 70"/>
        <xdr:cNvSpPr txBox="1"/>
      </xdr:nvSpPr>
      <xdr:spPr>
        <a:xfrm>
          <a:off x="1784428" y="641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152832</xdr:rowOff>
    </xdr:from>
    <xdr:to>
      <xdr:col>6</xdr:col>
      <xdr:colOff>38100</xdr:colOff>
      <xdr:row>37</xdr:row>
      <xdr:rowOff>82982</xdr:rowOff>
    </xdr:to>
    <xdr:sp macro="" textlink="">
      <xdr:nvSpPr>
        <xdr:cNvPr id="72" name="フローチャート: 判断 71"/>
        <xdr:cNvSpPr/>
      </xdr:nvSpPr>
      <xdr:spPr>
        <a:xfrm>
          <a:off x="1079500" y="63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74109</xdr:rowOff>
    </xdr:from>
    <xdr:ext cx="469744" cy="259045"/>
    <xdr:sp macro="" textlink="">
      <xdr:nvSpPr>
        <xdr:cNvPr id="73" name="テキスト ボックス 72"/>
        <xdr:cNvSpPr txBox="1"/>
      </xdr:nvSpPr>
      <xdr:spPr>
        <a:xfrm>
          <a:off x="895428" y="64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100635</xdr:rowOff>
    </xdr:from>
    <xdr:to>
      <xdr:col>24</xdr:col>
      <xdr:colOff>114300</xdr:colOff>
      <xdr:row>37</xdr:row>
      <xdr:rowOff>30785</xdr:rowOff>
    </xdr:to>
    <xdr:sp macro="" textlink="">
      <xdr:nvSpPr>
        <xdr:cNvPr id="79" name="楕円 78"/>
        <xdr:cNvSpPr/>
      </xdr:nvSpPr>
      <xdr:spPr>
        <a:xfrm>
          <a:off x="4584700" y="62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123512</xdr:rowOff>
    </xdr:from>
    <xdr:ext cx="469744" cy="259045"/>
    <xdr:sp macro="" textlink="">
      <xdr:nvSpPr>
        <xdr:cNvPr id="80" name="議会費該当値テキスト"/>
        <xdr:cNvSpPr txBox="1"/>
      </xdr:nvSpPr>
      <xdr:spPr>
        <a:xfrm>
          <a:off x="4686300" y="612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77775</xdr:rowOff>
    </xdr:from>
    <xdr:to>
      <xdr:col>20</xdr:col>
      <xdr:colOff>38100</xdr:colOff>
      <xdr:row>37</xdr:row>
      <xdr:rowOff>7925</xdr:rowOff>
    </xdr:to>
    <xdr:sp macro="" textlink="">
      <xdr:nvSpPr>
        <xdr:cNvPr id="81" name="楕円 80"/>
        <xdr:cNvSpPr/>
      </xdr:nvSpPr>
      <xdr:spPr>
        <a:xfrm>
          <a:off x="3746500" y="62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24452</xdr:rowOff>
    </xdr:from>
    <xdr:ext cx="469744" cy="259045"/>
    <xdr:sp macro="" textlink="">
      <xdr:nvSpPr>
        <xdr:cNvPr id="82" name="テキスト ボックス 81"/>
        <xdr:cNvSpPr txBox="1"/>
      </xdr:nvSpPr>
      <xdr:spPr>
        <a:xfrm>
          <a:off x="3562428" y="60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103378</xdr:rowOff>
    </xdr:from>
    <xdr:to>
      <xdr:col>15</xdr:col>
      <xdr:colOff>101600</xdr:colOff>
      <xdr:row>37</xdr:row>
      <xdr:rowOff>33528</xdr:rowOff>
    </xdr:to>
    <xdr:sp macro="" textlink="">
      <xdr:nvSpPr>
        <xdr:cNvPr id="83" name="楕円 82"/>
        <xdr:cNvSpPr/>
      </xdr:nvSpPr>
      <xdr:spPr>
        <a:xfrm>
          <a:off x="2857500" y="62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50055</xdr:rowOff>
    </xdr:from>
    <xdr:ext cx="469744" cy="259045"/>
    <xdr:sp macro="" textlink="">
      <xdr:nvSpPr>
        <xdr:cNvPr id="84" name="テキスト ボックス 83"/>
        <xdr:cNvSpPr txBox="1"/>
      </xdr:nvSpPr>
      <xdr:spPr>
        <a:xfrm>
          <a:off x="2673428" y="605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84709</xdr:rowOff>
    </xdr:from>
    <xdr:to>
      <xdr:col>10</xdr:col>
      <xdr:colOff>165100</xdr:colOff>
      <xdr:row>37</xdr:row>
      <xdr:rowOff>14859</xdr:rowOff>
    </xdr:to>
    <xdr:sp macro="" textlink="">
      <xdr:nvSpPr>
        <xdr:cNvPr id="85" name="楕円 84"/>
        <xdr:cNvSpPr/>
      </xdr:nvSpPr>
      <xdr:spPr>
        <a:xfrm>
          <a:off x="1968500" y="62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31386</xdr:rowOff>
    </xdr:from>
    <xdr:ext cx="469744" cy="259045"/>
    <xdr:sp macro="" textlink="">
      <xdr:nvSpPr>
        <xdr:cNvPr id="86" name="テキスト ボックス 85"/>
        <xdr:cNvSpPr txBox="1"/>
      </xdr:nvSpPr>
      <xdr:spPr>
        <a:xfrm>
          <a:off x="1784428" y="603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101244</xdr:rowOff>
    </xdr:from>
    <xdr:to>
      <xdr:col>6</xdr:col>
      <xdr:colOff>38100</xdr:colOff>
      <xdr:row>37</xdr:row>
      <xdr:rowOff>31394</xdr:rowOff>
    </xdr:to>
    <xdr:sp macro="" textlink="">
      <xdr:nvSpPr>
        <xdr:cNvPr id="87" name="楕円 86"/>
        <xdr:cNvSpPr/>
      </xdr:nvSpPr>
      <xdr:spPr>
        <a:xfrm>
          <a:off x="1079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47921</xdr:rowOff>
    </xdr:from>
    <xdr:ext cx="469744" cy="259045"/>
    <xdr:sp macro="" textlink="">
      <xdr:nvSpPr>
        <xdr:cNvPr id="88" name="テキスト ボックス 87"/>
        <xdr:cNvSpPr txBox="1"/>
      </xdr:nvSpPr>
      <xdr:spPr>
        <a:xfrm>
          <a:off x="895428" y="60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75448</xdr:rowOff>
    </xdr:from>
    <xdr:to>
      <xdr:col>24</xdr:col>
      <xdr:colOff>63500</xdr:colOff>
      <xdr:row>58</xdr:row>
      <xdr:rowOff>76654</xdr:rowOff>
    </xdr:to>
    <xdr:cxnSp macro="">
      <xdr:nvCxnSpPr>
        <xdr:cNvPr id="117" name="直線コネクタ 116"/>
        <xdr:cNvCxnSpPr/>
      </xdr:nvCxnSpPr>
      <xdr:spPr>
        <a:xfrm>
          <a:off x="3797300" y="10019548"/>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91940</xdr:rowOff>
    </xdr:from>
    <xdr:to>
      <xdr:col>19</xdr:col>
      <xdr:colOff>177800</xdr:colOff>
      <xdr:row>58</xdr:row>
      <xdr:rowOff>75448</xdr:rowOff>
    </xdr:to>
    <xdr:cxnSp macro="">
      <xdr:nvCxnSpPr>
        <xdr:cNvPr id="120" name="直線コネクタ 119"/>
        <xdr:cNvCxnSpPr/>
      </xdr:nvCxnSpPr>
      <xdr:spPr>
        <a:xfrm>
          <a:off x="2908300" y="9864590"/>
          <a:ext cx="889000" cy="1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91940</xdr:rowOff>
    </xdr:from>
    <xdr:to>
      <xdr:col>15</xdr:col>
      <xdr:colOff>50800</xdr:colOff>
      <xdr:row>58</xdr:row>
      <xdr:rowOff>116983</xdr:rowOff>
    </xdr:to>
    <xdr:cxnSp macro="">
      <xdr:nvCxnSpPr>
        <xdr:cNvPr id="123" name="直線コネクタ 122"/>
        <xdr:cNvCxnSpPr/>
      </xdr:nvCxnSpPr>
      <xdr:spPr>
        <a:xfrm flipV="1">
          <a:off x="2019300" y="9864590"/>
          <a:ext cx="889000" cy="19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152531</xdr:rowOff>
    </xdr:from>
    <xdr:to>
      <xdr:col>15</xdr:col>
      <xdr:colOff>101600</xdr:colOff>
      <xdr:row>57</xdr:row>
      <xdr:rowOff>82681</xdr:rowOff>
    </xdr:to>
    <xdr:sp macro="" textlink="">
      <xdr:nvSpPr>
        <xdr:cNvPr id="124" name="フローチャート: 判断 123"/>
        <xdr:cNvSpPr/>
      </xdr:nvSpPr>
      <xdr:spPr>
        <a:xfrm>
          <a:off x="2857500" y="975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99208</xdr:rowOff>
    </xdr:from>
    <xdr:ext cx="599010" cy="259045"/>
    <xdr:sp macro="" textlink="">
      <xdr:nvSpPr>
        <xdr:cNvPr id="125" name="テキスト ボックス 124"/>
        <xdr:cNvSpPr txBox="1"/>
      </xdr:nvSpPr>
      <xdr:spPr>
        <a:xfrm>
          <a:off x="2608795" y="952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116291</xdr:rowOff>
    </xdr:from>
    <xdr:to>
      <xdr:col>10</xdr:col>
      <xdr:colOff>114300</xdr:colOff>
      <xdr:row>58</xdr:row>
      <xdr:rowOff>116983</xdr:rowOff>
    </xdr:to>
    <xdr:cxnSp macro="">
      <xdr:nvCxnSpPr>
        <xdr:cNvPr id="126" name="直線コネクタ 125"/>
        <xdr:cNvCxnSpPr/>
      </xdr:nvCxnSpPr>
      <xdr:spPr>
        <a:xfrm>
          <a:off x="1130300" y="10060391"/>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20396</xdr:rowOff>
    </xdr:from>
    <xdr:to>
      <xdr:col>10</xdr:col>
      <xdr:colOff>165100</xdr:colOff>
      <xdr:row>58</xdr:row>
      <xdr:rowOff>121996</xdr:rowOff>
    </xdr:to>
    <xdr:sp macro="" textlink="">
      <xdr:nvSpPr>
        <xdr:cNvPr id="127" name="フローチャート: 判断 126"/>
        <xdr:cNvSpPr/>
      </xdr:nvSpPr>
      <xdr:spPr>
        <a:xfrm>
          <a:off x="1968500" y="996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138523</xdr:rowOff>
    </xdr:from>
    <xdr:ext cx="534377" cy="259045"/>
    <xdr:sp macro="" textlink="">
      <xdr:nvSpPr>
        <xdr:cNvPr id="128" name="テキスト ボックス 127"/>
        <xdr:cNvSpPr txBox="1"/>
      </xdr:nvSpPr>
      <xdr:spPr>
        <a:xfrm>
          <a:off x="1752111" y="973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35983</xdr:rowOff>
    </xdr:from>
    <xdr:to>
      <xdr:col>6</xdr:col>
      <xdr:colOff>38100</xdr:colOff>
      <xdr:row>58</xdr:row>
      <xdr:rowOff>137583</xdr:rowOff>
    </xdr:to>
    <xdr:sp macro="" textlink="">
      <xdr:nvSpPr>
        <xdr:cNvPr id="129" name="フローチャート: 判断 128"/>
        <xdr:cNvSpPr/>
      </xdr:nvSpPr>
      <xdr:spPr>
        <a:xfrm>
          <a:off x="1079500" y="998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154110</xdr:rowOff>
    </xdr:from>
    <xdr:ext cx="534377" cy="259045"/>
    <xdr:sp macro="" textlink="">
      <xdr:nvSpPr>
        <xdr:cNvPr id="130" name="テキスト ボックス 129"/>
        <xdr:cNvSpPr txBox="1"/>
      </xdr:nvSpPr>
      <xdr:spPr>
        <a:xfrm>
          <a:off x="863111" y="97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25854</xdr:rowOff>
    </xdr:from>
    <xdr:to>
      <xdr:col>24</xdr:col>
      <xdr:colOff>114300</xdr:colOff>
      <xdr:row>58</xdr:row>
      <xdr:rowOff>127454</xdr:rowOff>
    </xdr:to>
    <xdr:sp macro="" textlink="">
      <xdr:nvSpPr>
        <xdr:cNvPr id="136" name="楕円 135"/>
        <xdr:cNvSpPr/>
      </xdr:nvSpPr>
      <xdr:spPr>
        <a:xfrm>
          <a:off x="4584700" y="996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120777</xdr:rowOff>
    </xdr:from>
    <xdr:ext cx="534377" cy="259045"/>
    <xdr:sp macro="" textlink="">
      <xdr:nvSpPr>
        <xdr:cNvPr id="137" name="総務費該当値テキスト"/>
        <xdr:cNvSpPr txBox="1"/>
      </xdr:nvSpPr>
      <xdr:spPr>
        <a:xfrm>
          <a:off x="4686300" y="98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24648</xdr:rowOff>
    </xdr:from>
    <xdr:to>
      <xdr:col>20</xdr:col>
      <xdr:colOff>38100</xdr:colOff>
      <xdr:row>58</xdr:row>
      <xdr:rowOff>126248</xdr:rowOff>
    </xdr:to>
    <xdr:sp macro="" textlink="">
      <xdr:nvSpPr>
        <xdr:cNvPr id="138" name="楕円 137"/>
        <xdr:cNvSpPr/>
      </xdr:nvSpPr>
      <xdr:spPr>
        <a:xfrm>
          <a:off x="3746500" y="99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117375</xdr:rowOff>
    </xdr:from>
    <xdr:ext cx="534377" cy="259045"/>
    <xdr:sp macro="" textlink="">
      <xdr:nvSpPr>
        <xdr:cNvPr id="139" name="テキスト ボックス 138"/>
        <xdr:cNvSpPr txBox="1"/>
      </xdr:nvSpPr>
      <xdr:spPr>
        <a:xfrm>
          <a:off x="3530111" y="1006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41140</xdr:rowOff>
    </xdr:from>
    <xdr:to>
      <xdr:col>15</xdr:col>
      <xdr:colOff>101600</xdr:colOff>
      <xdr:row>57</xdr:row>
      <xdr:rowOff>142740</xdr:rowOff>
    </xdr:to>
    <xdr:sp macro="" textlink="">
      <xdr:nvSpPr>
        <xdr:cNvPr id="140" name="楕円 139"/>
        <xdr:cNvSpPr/>
      </xdr:nvSpPr>
      <xdr:spPr>
        <a:xfrm>
          <a:off x="2857500" y="98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133867</xdr:rowOff>
    </xdr:from>
    <xdr:ext cx="599010" cy="259045"/>
    <xdr:sp macro="" textlink="">
      <xdr:nvSpPr>
        <xdr:cNvPr id="141" name="テキスト ボックス 140"/>
        <xdr:cNvSpPr txBox="1"/>
      </xdr:nvSpPr>
      <xdr:spPr>
        <a:xfrm>
          <a:off x="2608795" y="990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66183</xdr:rowOff>
    </xdr:from>
    <xdr:to>
      <xdr:col>10</xdr:col>
      <xdr:colOff>165100</xdr:colOff>
      <xdr:row>58</xdr:row>
      <xdr:rowOff>167783</xdr:rowOff>
    </xdr:to>
    <xdr:sp macro="" textlink="">
      <xdr:nvSpPr>
        <xdr:cNvPr id="142" name="楕円 141"/>
        <xdr:cNvSpPr/>
      </xdr:nvSpPr>
      <xdr:spPr>
        <a:xfrm>
          <a:off x="1968500" y="100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158910</xdr:rowOff>
    </xdr:from>
    <xdr:ext cx="534377" cy="259045"/>
    <xdr:sp macro="" textlink="">
      <xdr:nvSpPr>
        <xdr:cNvPr id="143" name="テキスト ボックス 142"/>
        <xdr:cNvSpPr txBox="1"/>
      </xdr:nvSpPr>
      <xdr:spPr>
        <a:xfrm>
          <a:off x="1752111" y="1010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65491</xdr:rowOff>
    </xdr:from>
    <xdr:to>
      <xdr:col>6</xdr:col>
      <xdr:colOff>38100</xdr:colOff>
      <xdr:row>58</xdr:row>
      <xdr:rowOff>167091</xdr:rowOff>
    </xdr:to>
    <xdr:sp macro="" textlink="">
      <xdr:nvSpPr>
        <xdr:cNvPr id="144" name="楕円 143"/>
        <xdr:cNvSpPr/>
      </xdr:nvSpPr>
      <xdr:spPr>
        <a:xfrm>
          <a:off x="1079500" y="100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158218</xdr:rowOff>
    </xdr:from>
    <xdr:ext cx="534377" cy="259045"/>
    <xdr:sp macro="" textlink="">
      <xdr:nvSpPr>
        <xdr:cNvPr id="145" name="テキスト ボックス 144"/>
        <xdr:cNvSpPr txBox="1"/>
      </xdr:nvSpPr>
      <xdr:spPr>
        <a:xfrm>
          <a:off x="863111" y="101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108099</xdr:rowOff>
    </xdr:from>
    <xdr:to>
      <xdr:col>24</xdr:col>
      <xdr:colOff>63500</xdr:colOff>
      <xdr:row>76</xdr:row>
      <xdr:rowOff>124338</xdr:rowOff>
    </xdr:to>
    <xdr:cxnSp macro="">
      <xdr:nvCxnSpPr>
        <xdr:cNvPr id="173" name="直線コネクタ 172"/>
        <xdr:cNvCxnSpPr/>
      </xdr:nvCxnSpPr>
      <xdr:spPr>
        <a:xfrm>
          <a:off x="3797300" y="13138299"/>
          <a:ext cx="838200" cy="1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108099</xdr:rowOff>
    </xdr:from>
    <xdr:to>
      <xdr:col>19</xdr:col>
      <xdr:colOff>177800</xdr:colOff>
      <xdr:row>77</xdr:row>
      <xdr:rowOff>61176</xdr:rowOff>
    </xdr:to>
    <xdr:cxnSp macro="">
      <xdr:nvCxnSpPr>
        <xdr:cNvPr id="176" name="直線コネクタ 175"/>
        <xdr:cNvCxnSpPr/>
      </xdr:nvCxnSpPr>
      <xdr:spPr>
        <a:xfrm flipV="1">
          <a:off x="2908300" y="13138299"/>
          <a:ext cx="889000" cy="12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61176</xdr:rowOff>
    </xdr:from>
    <xdr:to>
      <xdr:col>15</xdr:col>
      <xdr:colOff>50800</xdr:colOff>
      <xdr:row>77</xdr:row>
      <xdr:rowOff>82235</xdr:rowOff>
    </xdr:to>
    <xdr:cxnSp macro="">
      <xdr:nvCxnSpPr>
        <xdr:cNvPr id="179" name="直線コネクタ 178"/>
        <xdr:cNvCxnSpPr/>
      </xdr:nvCxnSpPr>
      <xdr:spPr>
        <a:xfrm flipV="1">
          <a:off x="2019300" y="13262826"/>
          <a:ext cx="8890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xdr:rowOff>
    </xdr:from>
    <xdr:to>
      <xdr:col>15</xdr:col>
      <xdr:colOff>101600</xdr:colOff>
      <xdr:row>77</xdr:row>
      <xdr:rowOff>101803</xdr:rowOff>
    </xdr:to>
    <xdr:sp macro="" textlink="">
      <xdr:nvSpPr>
        <xdr:cNvPr id="180" name="フローチャート: 判断 179"/>
        <xdr:cNvSpPr/>
      </xdr:nvSpPr>
      <xdr:spPr>
        <a:xfrm>
          <a:off x="2857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118330</xdr:rowOff>
    </xdr:from>
    <xdr:ext cx="599010" cy="259045"/>
    <xdr:sp macro="" textlink="">
      <xdr:nvSpPr>
        <xdr:cNvPr id="181" name="テキスト ボックス 180"/>
        <xdr:cNvSpPr txBox="1"/>
      </xdr:nvSpPr>
      <xdr:spPr>
        <a:xfrm>
          <a:off x="2608795" y="129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82235</xdr:rowOff>
    </xdr:from>
    <xdr:to>
      <xdr:col>10</xdr:col>
      <xdr:colOff>114300</xdr:colOff>
      <xdr:row>77</xdr:row>
      <xdr:rowOff>121755</xdr:rowOff>
    </xdr:to>
    <xdr:cxnSp macro="">
      <xdr:nvCxnSpPr>
        <xdr:cNvPr id="182" name="直線コネクタ 181"/>
        <xdr:cNvCxnSpPr/>
      </xdr:nvCxnSpPr>
      <xdr:spPr>
        <a:xfrm flipV="1">
          <a:off x="1130300" y="13283885"/>
          <a:ext cx="889000" cy="3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24933</xdr:rowOff>
    </xdr:from>
    <xdr:to>
      <xdr:col>10</xdr:col>
      <xdr:colOff>165100</xdr:colOff>
      <xdr:row>77</xdr:row>
      <xdr:rowOff>126533</xdr:rowOff>
    </xdr:to>
    <xdr:sp macro="" textlink="">
      <xdr:nvSpPr>
        <xdr:cNvPr id="183" name="フローチャート: 判断 182"/>
        <xdr:cNvSpPr/>
      </xdr:nvSpPr>
      <xdr:spPr>
        <a:xfrm>
          <a:off x="1968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143060</xdr:rowOff>
    </xdr:from>
    <xdr:ext cx="599010" cy="259045"/>
    <xdr:sp macro="" textlink="">
      <xdr:nvSpPr>
        <xdr:cNvPr id="184" name="テキスト ボックス 183"/>
        <xdr:cNvSpPr txBox="1"/>
      </xdr:nvSpPr>
      <xdr:spPr>
        <a:xfrm>
          <a:off x="1719795" y="1300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46523</xdr:rowOff>
    </xdr:from>
    <xdr:to>
      <xdr:col>6</xdr:col>
      <xdr:colOff>38100</xdr:colOff>
      <xdr:row>77</xdr:row>
      <xdr:rowOff>148123</xdr:rowOff>
    </xdr:to>
    <xdr:sp macro="" textlink="">
      <xdr:nvSpPr>
        <xdr:cNvPr id="185" name="フローチャート: 判断 184"/>
        <xdr:cNvSpPr/>
      </xdr:nvSpPr>
      <xdr:spPr>
        <a:xfrm>
          <a:off x="1079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164650</xdr:rowOff>
    </xdr:from>
    <xdr:ext cx="599010" cy="259045"/>
    <xdr:sp macro="" textlink="">
      <xdr:nvSpPr>
        <xdr:cNvPr id="186" name="テキスト ボックス 185"/>
        <xdr:cNvSpPr txBox="1"/>
      </xdr:nvSpPr>
      <xdr:spPr>
        <a:xfrm>
          <a:off x="830795" y="130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73538</xdr:rowOff>
    </xdr:from>
    <xdr:to>
      <xdr:col>24</xdr:col>
      <xdr:colOff>114300</xdr:colOff>
      <xdr:row>77</xdr:row>
      <xdr:rowOff>3688</xdr:rowOff>
    </xdr:to>
    <xdr:sp macro="" textlink="">
      <xdr:nvSpPr>
        <xdr:cNvPr id="192" name="楕円 191"/>
        <xdr:cNvSpPr/>
      </xdr:nvSpPr>
      <xdr:spPr>
        <a:xfrm>
          <a:off x="4584700" y="1310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51965</xdr:rowOff>
    </xdr:from>
    <xdr:ext cx="599010" cy="259045"/>
    <xdr:sp macro="" textlink="">
      <xdr:nvSpPr>
        <xdr:cNvPr id="193" name="民生費該当値テキスト"/>
        <xdr:cNvSpPr txBox="1"/>
      </xdr:nvSpPr>
      <xdr:spPr>
        <a:xfrm>
          <a:off x="4686300" y="1308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57299</xdr:rowOff>
    </xdr:from>
    <xdr:to>
      <xdr:col>20</xdr:col>
      <xdr:colOff>38100</xdr:colOff>
      <xdr:row>76</xdr:row>
      <xdr:rowOff>158899</xdr:rowOff>
    </xdr:to>
    <xdr:sp macro="" textlink="">
      <xdr:nvSpPr>
        <xdr:cNvPr id="194" name="楕円 193"/>
        <xdr:cNvSpPr/>
      </xdr:nvSpPr>
      <xdr:spPr>
        <a:xfrm>
          <a:off x="3746500" y="130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150026</xdr:rowOff>
    </xdr:from>
    <xdr:ext cx="599010" cy="259045"/>
    <xdr:sp macro="" textlink="">
      <xdr:nvSpPr>
        <xdr:cNvPr id="195" name="テキスト ボックス 194"/>
        <xdr:cNvSpPr txBox="1"/>
      </xdr:nvSpPr>
      <xdr:spPr>
        <a:xfrm>
          <a:off x="3497795" y="1318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10376</xdr:rowOff>
    </xdr:from>
    <xdr:to>
      <xdr:col>15</xdr:col>
      <xdr:colOff>101600</xdr:colOff>
      <xdr:row>77</xdr:row>
      <xdr:rowOff>111976</xdr:rowOff>
    </xdr:to>
    <xdr:sp macro="" textlink="">
      <xdr:nvSpPr>
        <xdr:cNvPr id="196" name="楕円 195"/>
        <xdr:cNvSpPr/>
      </xdr:nvSpPr>
      <xdr:spPr>
        <a:xfrm>
          <a:off x="2857500" y="132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103103</xdr:rowOff>
    </xdr:from>
    <xdr:ext cx="599010" cy="259045"/>
    <xdr:sp macro="" textlink="">
      <xdr:nvSpPr>
        <xdr:cNvPr id="197" name="テキスト ボックス 196"/>
        <xdr:cNvSpPr txBox="1"/>
      </xdr:nvSpPr>
      <xdr:spPr>
        <a:xfrm>
          <a:off x="2608795" y="1330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31435</xdr:rowOff>
    </xdr:from>
    <xdr:to>
      <xdr:col>10</xdr:col>
      <xdr:colOff>165100</xdr:colOff>
      <xdr:row>77</xdr:row>
      <xdr:rowOff>133035</xdr:rowOff>
    </xdr:to>
    <xdr:sp macro="" textlink="">
      <xdr:nvSpPr>
        <xdr:cNvPr id="198" name="楕円 197"/>
        <xdr:cNvSpPr/>
      </xdr:nvSpPr>
      <xdr:spPr>
        <a:xfrm>
          <a:off x="1968500" y="132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124162</xdr:rowOff>
    </xdr:from>
    <xdr:ext cx="599010" cy="259045"/>
    <xdr:sp macro="" textlink="">
      <xdr:nvSpPr>
        <xdr:cNvPr id="199" name="テキスト ボックス 198"/>
        <xdr:cNvSpPr txBox="1"/>
      </xdr:nvSpPr>
      <xdr:spPr>
        <a:xfrm>
          <a:off x="1719795" y="1332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70955</xdr:rowOff>
    </xdr:from>
    <xdr:to>
      <xdr:col>6</xdr:col>
      <xdr:colOff>38100</xdr:colOff>
      <xdr:row>78</xdr:row>
      <xdr:rowOff>1105</xdr:rowOff>
    </xdr:to>
    <xdr:sp macro="" textlink="">
      <xdr:nvSpPr>
        <xdr:cNvPr id="200" name="楕円 199"/>
        <xdr:cNvSpPr/>
      </xdr:nvSpPr>
      <xdr:spPr>
        <a:xfrm>
          <a:off x="1079500" y="132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163682</xdr:rowOff>
    </xdr:from>
    <xdr:ext cx="599010" cy="259045"/>
    <xdr:sp macro="" textlink="">
      <xdr:nvSpPr>
        <xdr:cNvPr id="201" name="テキスト ボックス 200"/>
        <xdr:cNvSpPr txBox="1"/>
      </xdr:nvSpPr>
      <xdr:spPr>
        <a:xfrm>
          <a:off x="830795" y="1336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130308</xdr:rowOff>
    </xdr:from>
    <xdr:to>
      <xdr:col>24</xdr:col>
      <xdr:colOff>63500</xdr:colOff>
      <xdr:row>97</xdr:row>
      <xdr:rowOff>132764</xdr:rowOff>
    </xdr:to>
    <xdr:cxnSp macro="">
      <xdr:nvCxnSpPr>
        <xdr:cNvPr id="232" name="直線コネクタ 231"/>
        <xdr:cNvCxnSpPr/>
      </xdr:nvCxnSpPr>
      <xdr:spPr>
        <a:xfrm flipV="1">
          <a:off x="3797300" y="16760958"/>
          <a:ext cx="838200" cy="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132764</xdr:rowOff>
    </xdr:from>
    <xdr:to>
      <xdr:col>19</xdr:col>
      <xdr:colOff>177800</xdr:colOff>
      <xdr:row>98</xdr:row>
      <xdr:rowOff>29933</xdr:rowOff>
    </xdr:to>
    <xdr:cxnSp macro="">
      <xdr:nvCxnSpPr>
        <xdr:cNvPr id="235" name="直線コネクタ 234"/>
        <xdr:cNvCxnSpPr/>
      </xdr:nvCxnSpPr>
      <xdr:spPr>
        <a:xfrm flipV="1">
          <a:off x="2908300" y="16763414"/>
          <a:ext cx="889000" cy="6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29933</xdr:rowOff>
    </xdr:from>
    <xdr:to>
      <xdr:col>15</xdr:col>
      <xdr:colOff>50800</xdr:colOff>
      <xdr:row>98</xdr:row>
      <xdr:rowOff>52493</xdr:rowOff>
    </xdr:to>
    <xdr:cxnSp macro="">
      <xdr:nvCxnSpPr>
        <xdr:cNvPr id="238" name="直線コネクタ 237"/>
        <xdr:cNvCxnSpPr/>
      </xdr:nvCxnSpPr>
      <xdr:spPr>
        <a:xfrm flipV="1">
          <a:off x="2019300" y="16832033"/>
          <a:ext cx="889000" cy="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76124</xdr:rowOff>
    </xdr:from>
    <xdr:to>
      <xdr:col>15</xdr:col>
      <xdr:colOff>101600</xdr:colOff>
      <xdr:row>98</xdr:row>
      <xdr:rowOff>6274</xdr:rowOff>
    </xdr:to>
    <xdr:sp macro="" textlink="">
      <xdr:nvSpPr>
        <xdr:cNvPr id="239" name="フローチャート: 判断 238"/>
        <xdr:cNvSpPr/>
      </xdr:nvSpPr>
      <xdr:spPr>
        <a:xfrm>
          <a:off x="2857500" y="167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22801</xdr:rowOff>
    </xdr:from>
    <xdr:ext cx="534377" cy="259045"/>
    <xdr:sp macro="" textlink="">
      <xdr:nvSpPr>
        <xdr:cNvPr id="240" name="テキスト ボックス 239"/>
        <xdr:cNvSpPr txBox="1"/>
      </xdr:nvSpPr>
      <xdr:spPr>
        <a:xfrm>
          <a:off x="2641111" y="164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52493</xdr:rowOff>
    </xdr:from>
    <xdr:to>
      <xdr:col>10</xdr:col>
      <xdr:colOff>114300</xdr:colOff>
      <xdr:row>98</xdr:row>
      <xdr:rowOff>56424</xdr:rowOff>
    </xdr:to>
    <xdr:cxnSp macro="">
      <xdr:nvCxnSpPr>
        <xdr:cNvPr id="241" name="直線コネクタ 240"/>
        <xdr:cNvCxnSpPr/>
      </xdr:nvCxnSpPr>
      <xdr:spPr>
        <a:xfrm flipV="1">
          <a:off x="1130300" y="16854593"/>
          <a:ext cx="889000" cy="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80421</xdr:rowOff>
    </xdr:from>
    <xdr:to>
      <xdr:col>10</xdr:col>
      <xdr:colOff>165100</xdr:colOff>
      <xdr:row>98</xdr:row>
      <xdr:rowOff>10571</xdr:rowOff>
    </xdr:to>
    <xdr:sp macro="" textlink="">
      <xdr:nvSpPr>
        <xdr:cNvPr id="242" name="フローチャート: 判断 241"/>
        <xdr:cNvSpPr/>
      </xdr:nvSpPr>
      <xdr:spPr>
        <a:xfrm>
          <a:off x="1968500" y="1671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27098</xdr:rowOff>
    </xdr:from>
    <xdr:ext cx="534377" cy="259045"/>
    <xdr:sp macro="" textlink="">
      <xdr:nvSpPr>
        <xdr:cNvPr id="243" name="テキスト ボックス 242"/>
        <xdr:cNvSpPr txBox="1"/>
      </xdr:nvSpPr>
      <xdr:spPr>
        <a:xfrm>
          <a:off x="1752111" y="1648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102839</xdr:rowOff>
    </xdr:from>
    <xdr:to>
      <xdr:col>6</xdr:col>
      <xdr:colOff>38100</xdr:colOff>
      <xdr:row>98</xdr:row>
      <xdr:rowOff>32989</xdr:rowOff>
    </xdr:to>
    <xdr:sp macro="" textlink="">
      <xdr:nvSpPr>
        <xdr:cNvPr id="244" name="フローチャート: 判断 243"/>
        <xdr:cNvSpPr/>
      </xdr:nvSpPr>
      <xdr:spPr>
        <a:xfrm>
          <a:off x="1079500" y="167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49516</xdr:rowOff>
    </xdr:from>
    <xdr:ext cx="534377" cy="259045"/>
    <xdr:sp macro="" textlink="">
      <xdr:nvSpPr>
        <xdr:cNvPr id="245" name="テキスト ボックス 244"/>
        <xdr:cNvSpPr txBox="1"/>
      </xdr:nvSpPr>
      <xdr:spPr>
        <a:xfrm>
          <a:off x="863111" y="165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79508</xdr:rowOff>
    </xdr:from>
    <xdr:to>
      <xdr:col>24</xdr:col>
      <xdr:colOff>114300</xdr:colOff>
      <xdr:row>98</xdr:row>
      <xdr:rowOff>9658</xdr:rowOff>
    </xdr:to>
    <xdr:sp macro="" textlink="">
      <xdr:nvSpPr>
        <xdr:cNvPr id="251" name="楕円 250"/>
        <xdr:cNvSpPr/>
      </xdr:nvSpPr>
      <xdr:spPr>
        <a:xfrm>
          <a:off x="4584700" y="16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57935</xdr:rowOff>
    </xdr:from>
    <xdr:ext cx="534377" cy="259045"/>
    <xdr:sp macro="" textlink="">
      <xdr:nvSpPr>
        <xdr:cNvPr id="252" name="衛生費該当値テキスト"/>
        <xdr:cNvSpPr txBox="1"/>
      </xdr:nvSpPr>
      <xdr:spPr>
        <a:xfrm>
          <a:off x="4686300" y="1668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81964</xdr:rowOff>
    </xdr:from>
    <xdr:to>
      <xdr:col>20</xdr:col>
      <xdr:colOff>38100</xdr:colOff>
      <xdr:row>98</xdr:row>
      <xdr:rowOff>12114</xdr:rowOff>
    </xdr:to>
    <xdr:sp macro="" textlink="">
      <xdr:nvSpPr>
        <xdr:cNvPr id="253" name="楕円 252"/>
        <xdr:cNvSpPr/>
      </xdr:nvSpPr>
      <xdr:spPr>
        <a:xfrm>
          <a:off x="3746500" y="167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3241</xdr:rowOff>
    </xdr:from>
    <xdr:ext cx="534377" cy="259045"/>
    <xdr:sp macro="" textlink="">
      <xdr:nvSpPr>
        <xdr:cNvPr id="254" name="テキスト ボックス 253"/>
        <xdr:cNvSpPr txBox="1"/>
      </xdr:nvSpPr>
      <xdr:spPr>
        <a:xfrm>
          <a:off x="3530111" y="168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150583</xdr:rowOff>
    </xdr:from>
    <xdr:to>
      <xdr:col>15</xdr:col>
      <xdr:colOff>101600</xdr:colOff>
      <xdr:row>98</xdr:row>
      <xdr:rowOff>80733</xdr:rowOff>
    </xdr:to>
    <xdr:sp macro="" textlink="">
      <xdr:nvSpPr>
        <xdr:cNvPr id="255" name="楕円 254"/>
        <xdr:cNvSpPr/>
      </xdr:nvSpPr>
      <xdr:spPr>
        <a:xfrm>
          <a:off x="2857500" y="167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71860</xdr:rowOff>
    </xdr:from>
    <xdr:ext cx="534377" cy="259045"/>
    <xdr:sp macro="" textlink="">
      <xdr:nvSpPr>
        <xdr:cNvPr id="256" name="テキスト ボックス 255"/>
        <xdr:cNvSpPr txBox="1"/>
      </xdr:nvSpPr>
      <xdr:spPr>
        <a:xfrm>
          <a:off x="2641111" y="168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1693</xdr:rowOff>
    </xdr:from>
    <xdr:to>
      <xdr:col>10</xdr:col>
      <xdr:colOff>165100</xdr:colOff>
      <xdr:row>98</xdr:row>
      <xdr:rowOff>103293</xdr:rowOff>
    </xdr:to>
    <xdr:sp macro="" textlink="">
      <xdr:nvSpPr>
        <xdr:cNvPr id="257" name="楕円 256"/>
        <xdr:cNvSpPr/>
      </xdr:nvSpPr>
      <xdr:spPr>
        <a:xfrm>
          <a:off x="1968500" y="1680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94420</xdr:rowOff>
    </xdr:from>
    <xdr:ext cx="534377" cy="259045"/>
    <xdr:sp macro="" textlink="">
      <xdr:nvSpPr>
        <xdr:cNvPr id="258" name="テキスト ボックス 257"/>
        <xdr:cNvSpPr txBox="1"/>
      </xdr:nvSpPr>
      <xdr:spPr>
        <a:xfrm>
          <a:off x="1752111" y="1689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5624</xdr:rowOff>
    </xdr:from>
    <xdr:to>
      <xdr:col>6</xdr:col>
      <xdr:colOff>38100</xdr:colOff>
      <xdr:row>98</xdr:row>
      <xdr:rowOff>107224</xdr:rowOff>
    </xdr:to>
    <xdr:sp macro="" textlink="">
      <xdr:nvSpPr>
        <xdr:cNvPr id="259" name="楕円 258"/>
        <xdr:cNvSpPr/>
      </xdr:nvSpPr>
      <xdr:spPr>
        <a:xfrm>
          <a:off x="1079500" y="168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98351</xdr:rowOff>
    </xdr:from>
    <xdr:ext cx="534377" cy="259045"/>
    <xdr:sp macro="" textlink="">
      <xdr:nvSpPr>
        <xdr:cNvPr id="260" name="テキスト ボックス 259"/>
        <xdr:cNvSpPr txBox="1"/>
      </xdr:nvSpPr>
      <xdr:spPr>
        <a:xfrm>
          <a:off x="863111" y="169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45212</xdr:rowOff>
    </xdr:from>
    <xdr:to>
      <xdr:col>55</xdr:col>
      <xdr:colOff>0</xdr:colOff>
      <xdr:row>38</xdr:row>
      <xdr:rowOff>48069</xdr:rowOff>
    </xdr:to>
    <xdr:cxnSp macro="">
      <xdr:nvCxnSpPr>
        <xdr:cNvPr id="289" name="直線コネクタ 288"/>
        <xdr:cNvCxnSpPr/>
      </xdr:nvCxnSpPr>
      <xdr:spPr>
        <a:xfrm flipV="1">
          <a:off x="9639300" y="6560312"/>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34544</xdr:rowOff>
    </xdr:from>
    <xdr:to>
      <xdr:col>50</xdr:col>
      <xdr:colOff>114300</xdr:colOff>
      <xdr:row>38</xdr:row>
      <xdr:rowOff>48069</xdr:rowOff>
    </xdr:to>
    <xdr:cxnSp macro="">
      <xdr:nvCxnSpPr>
        <xdr:cNvPr id="292" name="直線コネクタ 291"/>
        <xdr:cNvCxnSpPr/>
      </xdr:nvCxnSpPr>
      <xdr:spPr>
        <a:xfrm>
          <a:off x="8750300" y="6549644"/>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xdr:cNvSpPr txBox="1"/>
      </xdr:nvSpPr>
      <xdr:spPr>
        <a:xfrm>
          <a:off x="9450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29210</xdr:rowOff>
    </xdr:from>
    <xdr:to>
      <xdr:col>45</xdr:col>
      <xdr:colOff>177800</xdr:colOff>
      <xdr:row>38</xdr:row>
      <xdr:rowOff>34544</xdr:rowOff>
    </xdr:to>
    <xdr:cxnSp macro="">
      <xdr:nvCxnSpPr>
        <xdr:cNvPr id="295" name="直線コネクタ 294"/>
        <xdr:cNvCxnSpPr/>
      </xdr:nvCxnSpPr>
      <xdr:spPr>
        <a:xfrm>
          <a:off x="7861300" y="654431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130048</xdr:rowOff>
    </xdr:from>
    <xdr:to>
      <xdr:col>46</xdr:col>
      <xdr:colOff>38100</xdr:colOff>
      <xdr:row>38</xdr:row>
      <xdr:rowOff>60198</xdr:rowOff>
    </xdr:to>
    <xdr:sp macro="" textlink="">
      <xdr:nvSpPr>
        <xdr:cNvPr id="296" name="フローチャート: 判断 295"/>
        <xdr:cNvSpPr/>
      </xdr:nvSpPr>
      <xdr:spPr>
        <a:xfrm>
          <a:off x="8699500" y="647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76725</xdr:rowOff>
    </xdr:from>
    <xdr:ext cx="469744" cy="259045"/>
    <xdr:sp macro="" textlink="">
      <xdr:nvSpPr>
        <xdr:cNvPr id="297" name="テキスト ボックス 296"/>
        <xdr:cNvSpPr txBox="1"/>
      </xdr:nvSpPr>
      <xdr:spPr>
        <a:xfrm>
          <a:off x="8515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16066</xdr:rowOff>
    </xdr:from>
    <xdr:to>
      <xdr:col>41</xdr:col>
      <xdr:colOff>50800</xdr:colOff>
      <xdr:row>38</xdr:row>
      <xdr:rowOff>29210</xdr:rowOff>
    </xdr:to>
    <xdr:cxnSp macro="">
      <xdr:nvCxnSpPr>
        <xdr:cNvPr id="298" name="直線コネクタ 297"/>
        <xdr:cNvCxnSpPr/>
      </xdr:nvCxnSpPr>
      <xdr:spPr>
        <a:xfrm>
          <a:off x="6972300" y="653116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141097</xdr:rowOff>
    </xdr:from>
    <xdr:to>
      <xdr:col>41</xdr:col>
      <xdr:colOff>101600</xdr:colOff>
      <xdr:row>38</xdr:row>
      <xdr:rowOff>71247</xdr:rowOff>
    </xdr:to>
    <xdr:sp macro="" textlink="">
      <xdr:nvSpPr>
        <xdr:cNvPr id="299" name="フローチャート: 判断 298"/>
        <xdr:cNvSpPr/>
      </xdr:nvSpPr>
      <xdr:spPr>
        <a:xfrm>
          <a:off x="7810500" y="648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87774</xdr:rowOff>
    </xdr:from>
    <xdr:ext cx="469744" cy="259045"/>
    <xdr:sp macro="" textlink="">
      <xdr:nvSpPr>
        <xdr:cNvPr id="300" name="テキスト ボックス 299"/>
        <xdr:cNvSpPr txBox="1"/>
      </xdr:nvSpPr>
      <xdr:spPr>
        <a:xfrm>
          <a:off x="7626428" y="62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131001</xdr:rowOff>
    </xdr:from>
    <xdr:to>
      <xdr:col>36</xdr:col>
      <xdr:colOff>165100</xdr:colOff>
      <xdr:row>38</xdr:row>
      <xdr:rowOff>61151</xdr:rowOff>
    </xdr:to>
    <xdr:sp macro="" textlink="">
      <xdr:nvSpPr>
        <xdr:cNvPr id="301" name="フローチャート: 判断 300"/>
        <xdr:cNvSpPr/>
      </xdr:nvSpPr>
      <xdr:spPr>
        <a:xfrm>
          <a:off x="6921500" y="647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77678</xdr:rowOff>
    </xdr:from>
    <xdr:ext cx="469744" cy="259045"/>
    <xdr:sp macro="" textlink="">
      <xdr:nvSpPr>
        <xdr:cNvPr id="302" name="テキスト ボックス 301"/>
        <xdr:cNvSpPr txBox="1"/>
      </xdr:nvSpPr>
      <xdr:spPr>
        <a:xfrm>
          <a:off x="6737428" y="624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165862</xdr:rowOff>
    </xdr:from>
    <xdr:to>
      <xdr:col>55</xdr:col>
      <xdr:colOff>50800</xdr:colOff>
      <xdr:row>38</xdr:row>
      <xdr:rowOff>96012</xdr:rowOff>
    </xdr:to>
    <xdr:sp macro="" textlink="">
      <xdr:nvSpPr>
        <xdr:cNvPr id="308" name="楕円 307"/>
        <xdr:cNvSpPr/>
      </xdr:nvSpPr>
      <xdr:spPr>
        <a:xfrm>
          <a:off x="104267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17289</xdr:rowOff>
    </xdr:from>
    <xdr:ext cx="378565" cy="259045"/>
    <xdr:sp macro="" textlink="">
      <xdr:nvSpPr>
        <xdr:cNvPr id="309" name="労働費該当値テキスト"/>
        <xdr:cNvSpPr txBox="1"/>
      </xdr:nvSpPr>
      <xdr:spPr>
        <a:xfrm>
          <a:off x="10528300" y="6360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168719</xdr:rowOff>
    </xdr:from>
    <xdr:to>
      <xdr:col>50</xdr:col>
      <xdr:colOff>165100</xdr:colOff>
      <xdr:row>38</xdr:row>
      <xdr:rowOff>98869</xdr:rowOff>
    </xdr:to>
    <xdr:sp macro="" textlink="">
      <xdr:nvSpPr>
        <xdr:cNvPr id="310" name="楕円 309"/>
        <xdr:cNvSpPr/>
      </xdr:nvSpPr>
      <xdr:spPr>
        <a:xfrm>
          <a:off x="9588500" y="65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311" name="テキスト ボックス 310"/>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155194</xdr:rowOff>
    </xdr:from>
    <xdr:to>
      <xdr:col>46</xdr:col>
      <xdr:colOff>38100</xdr:colOff>
      <xdr:row>38</xdr:row>
      <xdr:rowOff>85344</xdr:rowOff>
    </xdr:to>
    <xdr:sp macro="" textlink="">
      <xdr:nvSpPr>
        <xdr:cNvPr id="312" name="楕円 311"/>
        <xdr:cNvSpPr/>
      </xdr:nvSpPr>
      <xdr:spPr>
        <a:xfrm>
          <a:off x="8699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76471</xdr:rowOff>
    </xdr:from>
    <xdr:ext cx="378565" cy="259045"/>
    <xdr:sp macro="" textlink="">
      <xdr:nvSpPr>
        <xdr:cNvPr id="313" name="テキスト ボックス 312"/>
        <xdr:cNvSpPr txBox="1"/>
      </xdr:nvSpPr>
      <xdr:spPr>
        <a:xfrm>
          <a:off x="8561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149860</xdr:rowOff>
    </xdr:from>
    <xdr:to>
      <xdr:col>41</xdr:col>
      <xdr:colOff>101600</xdr:colOff>
      <xdr:row>38</xdr:row>
      <xdr:rowOff>80010</xdr:rowOff>
    </xdr:to>
    <xdr:sp macro="" textlink="">
      <xdr:nvSpPr>
        <xdr:cNvPr id="314" name="楕円 313"/>
        <xdr:cNvSpPr/>
      </xdr:nvSpPr>
      <xdr:spPr>
        <a:xfrm>
          <a:off x="7810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71137</xdr:rowOff>
    </xdr:from>
    <xdr:ext cx="378565" cy="259045"/>
    <xdr:sp macro="" textlink="">
      <xdr:nvSpPr>
        <xdr:cNvPr id="315" name="テキスト ボックス 314"/>
        <xdr:cNvSpPr txBox="1"/>
      </xdr:nvSpPr>
      <xdr:spPr>
        <a:xfrm>
          <a:off x="7672017"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136716</xdr:rowOff>
    </xdr:from>
    <xdr:to>
      <xdr:col>36</xdr:col>
      <xdr:colOff>165100</xdr:colOff>
      <xdr:row>38</xdr:row>
      <xdr:rowOff>66866</xdr:rowOff>
    </xdr:to>
    <xdr:sp macro="" textlink="">
      <xdr:nvSpPr>
        <xdr:cNvPr id="316" name="楕円 315"/>
        <xdr:cNvSpPr/>
      </xdr:nvSpPr>
      <xdr:spPr>
        <a:xfrm>
          <a:off x="6921500" y="64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57993</xdr:rowOff>
    </xdr:from>
    <xdr:ext cx="469744" cy="259045"/>
    <xdr:sp macro="" textlink="">
      <xdr:nvSpPr>
        <xdr:cNvPr id="317" name="テキスト ボックス 316"/>
        <xdr:cNvSpPr txBox="1"/>
      </xdr:nvSpPr>
      <xdr:spPr>
        <a:xfrm>
          <a:off x="6737428" y="657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61043</xdr:rowOff>
    </xdr:from>
    <xdr:to>
      <xdr:col>55</xdr:col>
      <xdr:colOff>0</xdr:colOff>
      <xdr:row>57</xdr:row>
      <xdr:rowOff>61614</xdr:rowOff>
    </xdr:to>
    <xdr:cxnSp macro="">
      <xdr:nvCxnSpPr>
        <xdr:cNvPr id="346" name="直線コネクタ 345"/>
        <xdr:cNvCxnSpPr/>
      </xdr:nvCxnSpPr>
      <xdr:spPr>
        <a:xfrm flipV="1">
          <a:off x="9639300" y="983369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61614</xdr:rowOff>
    </xdr:from>
    <xdr:to>
      <xdr:col>50</xdr:col>
      <xdr:colOff>114300</xdr:colOff>
      <xdr:row>57</xdr:row>
      <xdr:rowOff>83483</xdr:rowOff>
    </xdr:to>
    <xdr:cxnSp macro="">
      <xdr:nvCxnSpPr>
        <xdr:cNvPr id="349" name="直線コネクタ 348"/>
        <xdr:cNvCxnSpPr/>
      </xdr:nvCxnSpPr>
      <xdr:spPr>
        <a:xfrm flipV="1">
          <a:off x="8750300" y="9834264"/>
          <a:ext cx="8890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83483</xdr:rowOff>
    </xdr:from>
    <xdr:to>
      <xdr:col>45</xdr:col>
      <xdr:colOff>177800</xdr:colOff>
      <xdr:row>57</xdr:row>
      <xdr:rowOff>97237</xdr:rowOff>
    </xdr:to>
    <xdr:cxnSp macro="">
      <xdr:nvCxnSpPr>
        <xdr:cNvPr id="352" name="直線コネクタ 351"/>
        <xdr:cNvCxnSpPr/>
      </xdr:nvCxnSpPr>
      <xdr:spPr>
        <a:xfrm flipV="1">
          <a:off x="7861300" y="9856133"/>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3" name="フローチャート: 判断 352"/>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54" name="テキスト ボックス 353"/>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78759</xdr:rowOff>
    </xdr:from>
    <xdr:to>
      <xdr:col>41</xdr:col>
      <xdr:colOff>50800</xdr:colOff>
      <xdr:row>57</xdr:row>
      <xdr:rowOff>97237</xdr:rowOff>
    </xdr:to>
    <xdr:cxnSp macro="">
      <xdr:nvCxnSpPr>
        <xdr:cNvPr id="355" name="直線コネクタ 354"/>
        <xdr:cNvCxnSpPr/>
      </xdr:nvCxnSpPr>
      <xdr:spPr>
        <a:xfrm>
          <a:off x="6972300" y="9851409"/>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56" name="フローチャート: 判断 355"/>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57" name="テキスト ボックス 356"/>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58" name="フローチャート: 判断 357"/>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59" name="テキスト ボックス 358"/>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10243</xdr:rowOff>
    </xdr:from>
    <xdr:to>
      <xdr:col>55</xdr:col>
      <xdr:colOff>50800</xdr:colOff>
      <xdr:row>57</xdr:row>
      <xdr:rowOff>111843</xdr:rowOff>
    </xdr:to>
    <xdr:sp macro="" textlink="">
      <xdr:nvSpPr>
        <xdr:cNvPr id="365" name="楕円 364"/>
        <xdr:cNvSpPr/>
      </xdr:nvSpPr>
      <xdr:spPr>
        <a:xfrm>
          <a:off x="10426700" y="97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160120</xdr:rowOff>
    </xdr:from>
    <xdr:ext cx="534377" cy="259045"/>
    <xdr:sp macro="" textlink="">
      <xdr:nvSpPr>
        <xdr:cNvPr id="366" name="農林水産業費該当値テキスト"/>
        <xdr:cNvSpPr txBox="1"/>
      </xdr:nvSpPr>
      <xdr:spPr>
        <a:xfrm>
          <a:off x="10528300" y="97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10814</xdr:rowOff>
    </xdr:from>
    <xdr:to>
      <xdr:col>50</xdr:col>
      <xdr:colOff>165100</xdr:colOff>
      <xdr:row>57</xdr:row>
      <xdr:rowOff>112414</xdr:rowOff>
    </xdr:to>
    <xdr:sp macro="" textlink="">
      <xdr:nvSpPr>
        <xdr:cNvPr id="367" name="楕円 366"/>
        <xdr:cNvSpPr/>
      </xdr:nvSpPr>
      <xdr:spPr>
        <a:xfrm>
          <a:off x="9588500" y="97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103541</xdr:rowOff>
    </xdr:from>
    <xdr:ext cx="534377" cy="259045"/>
    <xdr:sp macro="" textlink="">
      <xdr:nvSpPr>
        <xdr:cNvPr id="368" name="テキスト ボックス 367"/>
        <xdr:cNvSpPr txBox="1"/>
      </xdr:nvSpPr>
      <xdr:spPr>
        <a:xfrm>
          <a:off x="9372111" y="987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32683</xdr:rowOff>
    </xdr:from>
    <xdr:to>
      <xdr:col>46</xdr:col>
      <xdr:colOff>38100</xdr:colOff>
      <xdr:row>57</xdr:row>
      <xdr:rowOff>134283</xdr:rowOff>
    </xdr:to>
    <xdr:sp macro="" textlink="">
      <xdr:nvSpPr>
        <xdr:cNvPr id="369" name="楕円 368"/>
        <xdr:cNvSpPr/>
      </xdr:nvSpPr>
      <xdr:spPr>
        <a:xfrm>
          <a:off x="8699500" y="98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125410</xdr:rowOff>
    </xdr:from>
    <xdr:ext cx="534377" cy="259045"/>
    <xdr:sp macro="" textlink="">
      <xdr:nvSpPr>
        <xdr:cNvPr id="370" name="テキスト ボックス 369"/>
        <xdr:cNvSpPr txBox="1"/>
      </xdr:nvSpPr>
      <xdr:spPr>
        <a:xfrm>
          <a:off x="8483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46437</xdr:rowOff>
    </xdr:from>
    <xdr:to>
      <xdr:col>41</xdr:col>
      <xdr:colOff>101600</xdr:colOff>
      <xdr:row>57</xdr:row>
      <xdr:rowOff>148037</xdr:rowOff>
    </xdr:to>
    <xdr:sp macro="" textlink="">
      <xdr:nvSpPr>
        <xdr:cNvPr id="371" name="楕円 370"/>
        <xdr:cNvSpPr/>
      </xdr:nvSpPr>
      <xdr:spPr>
        <a:xfrm>
          <a:off x="7810500" y="981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139164</xdr:rowOff>
    </xdr:from>
    <xdr:ext cx="534377" cy="259045"/>
    <xdr:sp macro="" textlink="">
      <xdr:nvSpPr>
        <xdr:cNvPr id="372" name="テキスト ボックス 371"/>
        <xdr:cNvSpPr txBox="1"/>
      </xdr:nvSpPr>
      <xdr:spPr>
        <a:xfrm>
          <a:off x="7594111" y="991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27959</xdr:rowOff>
    </xdr:from>
    <xdr:to>
      <xdr:col>36</xdr:col>
      <xdr:colOff>165100</xdr:colOff>
      <xdr:row>57</xdr:row>
      <xdr:rowOff>129559</xdr:rowOff>
    </xdr:to>
    <xdr:sp macro="" textlink="">
      <xdr:nvSpPr>
        <xdr:cNvPr id="373" name="楕円 372"/>
        <xdr:cNvSpPr/>
      </xdr:nvSpPr>
      <xdr:spPr>
        <a:xfrm>
          <a:off x="6921500" y="98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120686</xdr:rowOff>
    </xdr:from>
    <xdr:ext cx="534377" cy="259045"/>
    <xdr:sp macro="" textlink="">
      <xdr:nvSpPr>
        <xdr:cNvPr id="374" name="テキスト ボックス 373"/>
        <xdr:cNvSpPr txBox="1"/>
      </xdr:nvSpPr>
      <xdr:spPr>
        <a:xfrm>
          <a:off x="6705111" y="989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83944</xdr:rowOff>
    </xdr:from>
    <xdr:to>
      <xdr:col>55</xdr:col>
      <xdr:colOff>0</xdr:colOff>
      <xdr:row>78</xdr:row>
      <xdr:rowOff>115061</xdr:rowOff>
    </xdr:to>
    <xdr:cxnSp macro="">
      <xdr:nvCxnSpPr>
        <xdr:cNvPr id="401" name="直線コネクタ 400"/>
        <xdr:cNvCxnSpPr/>
      </xdr:nvCxnSpPr>
      <xdr:spPr>
        <a:xfrm flipV="1">
          <a:off x="9639300" y="13457044"/>
          <a:ext cx="838200" cy="3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112171</xdr:rowOff>
    </xdr:from>
    <xdr:to>
      <xdr:col>50</xdr:col>
      <xdr:colOff>114300</xdr:colOff>
      <xdr:row>78</xdr:row>
      <xdr:rowOff>115061</xdr:rowOff>
    </xdr:to>
    <xdr:cxnSp macro="">
      <xdr:nvCxnSpPr>
        <xdr:cNvPr id="404" name="直線コネクタ 403"/>
        <xdr:cNvCxnSpPr/>
      </xdr:nvCxnSpPr>
      <xdr:spPr>
        <a:xfrm>
          <a:off x="8750300" y="13485271"/>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112171</xdr:rowOff>
    </xdr:from>
    <xdr:to>
      <xdr:col>45</xdr:col>
      <xdr:colOff>177800</xdr:colOff>
      <xdr:row>78</xdr:row>
      <xdr:rowOff>112410</xdr:rowOff>
    </xdr:to>
    <xdr:cxnSp macro="">
      <xdr:nvCxnSpPr>
        <xdr:cNvPr id="407" name="直線コネクタ 406"/>
        <xdr:cNvCxnSpPr/>
      </xdr:nvCxnSpPr>
      <xdr:spPr>
        <a:xfrm flipV="1">
          <a:off x="7861300" y="13485271"/>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155766</xdr:rowOff>
    </xdr:from>
    <xdr:to>
      <xdr:col>46</xdr:col>
      <xdr:colOff>38100</xdr:colOff>
      <xdr:row>78</xdr:row>
      <xdr:rowOff>85916</xdr:rowOff>
    </xdr:to>
    <xdr:sp macro="" textlink="">
      <xdr:nvSpPr>
        <xdr:cNvPr id="408" name="フローチャート: 判断 407"/>
        <xdr:cNvSpPr/>
      </xdr:nvSpPr>
      <xdr:spPr>
        <a:xfrm>
          <a:off x="8699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102443</xdr:rowOff>
    </xdr:from>
    <xdr:ext cx="534377" cy="259045"/>
    <xdr:sp macro="" textlink="">
      <xdr:nvSpPr>
        <xdr:cNvPr id="409" name="テキスト ボックス 408"/>
        <xdr:cNvSpPr txBox="1"/>
      </xdr:nvSpPr>
      <xdr:spPr>
        <a:xfrm>
          <a:off x="8483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112410</xdr:rowOff>
    </xdr:from>
    <xdr:to>
      <xdr:col>41</xdr:col>
      <xdr:colOff>50800</xdr:colOff>
      <xdr:row>78</xdr:row>
      <xdr:rowOff>124831</xdr:rowOff>
    </xdr:to>
    <xdr:cxnSp macro="">
      <xdr:nvCxnSpPr>
        <xdr:cNvPr id="410" name="直線コネクタ 409"/>
        <xdr:cNvCxnSpPr/>
      </xdr:nvCxnSpPr>
      <xdr:spPr>
        <a:xfrm flipV="1">
          <a:off x="6972300" y="13485510"/>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20613</xdr:rowOff>
    </xdr:from>
    <xdr:to>
      <xdr:col>41</xdr:col>
      <xdr:colOff>101600</xdr:colOff>
      <xdr:row>78</xdr:row>
      <xdr:rowOff>122213</xdr:rowOff>
    </xdr:to>
    <xdr:sp macro="" textlink="">
      <xdr:nvSpPr>
        <xdr:cNvPr id="411" name="フローチャート: 判断 410"/>
        <xdr:cNvSpPr/>
      </xdr:nvSpPr>
      <xdr:spPr>
        <a:xfrm>
          <a:off x="7810500" y="133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138740</xdr:rowOff>
    </xdr:from>
    <xdr:ext cx="534377" cy="259045"/>
    <xdr:sp macro="" textlink="">
      <xdr:nvSpPr>
        <xdr:cNvPr id="412" name="テキスト ボックス 411"/>
        <xdr:cNvSpPr txBox="1"/>
      </xdr:nvSpPr>
      <xdr:spPr>
        <a:xfrm>
          <a:off x="7594111" y="131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24978</xdr:rowOff>
    </xdr:from>
    <xdr:to>
      <xdr:col>36</xdr:col>
      <xdr:colOff>165100</xdr:colOff>
      <xdr:row>78</xdr:row>
      <xdr:rowOff>126578</xdr:rowOff>
    </xdr:to>
    <xdr:sp macro="" textlink="">
      <xdr:nvSpPr>
        <xdr:cNvPr id="413" name="フローチャート: 判断 412"/>
        <xdr:cNvSpPr/>
      </xdr:nvSpPr>
      <xdr:spPr>
        <a:xfrm>
          <a:off x="6921500" y="1339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143105</xdr:rowOff>
    </xdr:from>
    <xdr:ext cx="534377" cy="259045"/>
    <xdr:sp macro="" textlink="">
      <xdr:nvSpPr>
        <xdr:cNvPr id="414" name="テキスト ボックス 413"/>
        <xdr:cNvSpPr txBox="1"/>
      </xdr:nvSpPr>
      <xdr:spPr>
        <a:xfrm>
          <a:off x="6705111" y="131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33144</xdr:rowOff>
    </xdr:from>
    <xdr:to>
      <xdr:col>55</xdr:col>
      <xdr:colOff>50800</xdr:colOff>
      <xdr:row>78</xdr:row>
      <xdr:rowOff>134744</xdr:rowOff>
    </xdr:to>
    <xdr:sp macro="" textlink="">
      <xdr:nvSpPr>
        <xdr:cNvPr id="420" name="楕円 419"/>
        <xdr:cNvSpPr/>
      </xdr:nvSpPr>
      <xdr:spPr>
        <a:xfrm>
          <a:off x="10426700" y="134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126136</xdr:rowOff>
    </xdr:from>
    <xdr:ext cx="534377" cy="259045"/>
    <xdr:sp macro="" textlink="">
      <xdr:nvSpPr>
        <xdr:cNvPr id="421" name="商工費該当値テキスト"/>
        <xdr:cNvSpPr txBox="1"/>
      </xdr:nvSpPr>
      <xdr:spPr>
        <a:xfrm>
          <a:off x="10528300" y="133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64261</xdr:rowOff>
    </xdr:from>
    <xdr:to>
      <xdr:col>50</xdr:col>
      <xdr:colOff>165100</xdr:colOff>
      <xdr:row>78</xdr:row>
      <xdr:rowOff>165861</xdr:rowOff>
    </xdr:to>
    <xdr:sp macro="" textlink="">
      <xdr:nvSpPr>
        <xdr:cNvPr id="422" name="楕円 421"/>
        <xdr:cNvSpPr/>
      </xdr:nvSpPr>
      <xdr:spPr>
        <a:xfrm>
          <a:off x="9588500" y="134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156988</xdr:rowOff>
    </xdr:from>
    <xdr:ext cx="469744" cy="259045"/>
    <xdr:sp macro="" textlink="">
      <xdr:nvSpPr>
        <xdr:cNvPr id="423" name="テキスト ボックス 422"/>
        <xdr:cNvSpPr txBox="1"/>
      </xdr:nvSpPr>
      <xdr:spPr>
        <a:xfrm>
          <a:off x="9404428" y="1353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61371</xdr:rowOff>
    </xdr:from>
    <xdr:to>
      <xdr:col>46</xdr:col>
      <xdr:colOff>38100</xdr:colOff>
      <xdr:row>78</xdr:row>
      <xdr:rowOff>162971</xdr:rowOff>
    </xdr:to>
    <xdr:sp macro="" textlink="">
      <xdr:nvSpPr>
        <xdr:cNvPr id="424" name="楕円 423"/>
        <xdr:cNvSpPr/>
      </xdr:nvSpPr>
      <xdr:spPr>
        <a:xfrm>
          <a:off x="8699500" y="1343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154098</xdr:rowOff>
    </xdr:from>
    <xdr:ext cx="469744" cy="259045"/>
    <xdr:sp macro="" textlink="">
      <xdr:nvSpPr>
        <xdr:cNvPr id="425" name="テキスト ボックス 424"/>
        <xdr:cNvSpPr txBox="1"/>
      </xdr:nvSpPr>
      <xdr:spPr>
        <a:xfrm>
          <a:off x="8515428" y="1352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61610</xdr:rowOff>
    </xdr:from>
    <xdr:to>
      <xdr:col>41</xdr:col>
      <xdr:colOff>101600</xdr:colOff>
      <xdr:row>78</xdr:row>
      <xdr:rowOff>163210</xdr:rowOff>
    </xdr:to>
    <xdr:sp macro="" textlink="">
      <xdr:nvSpPr>
        <xdr:cNvPr id="426" name="楕円 425"/>
        <xdr:cNvSpPr/>
      </xdr:nvSpPr>
      <xdr:spPr>
        <a:xfrm>
          <a:off x="7810500" y="134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154337</xdr:rowOff>
    </xdr:from>
    <xdr:ext cx="469744" cy="259045"/>
    <xdr:sp macro="" textlink="">
      <xdr:nvSpPr>
        <xdr:cNvPr id="427" name="テキスト ボックス 426"/>
        <xdr:cNvSpPr txBox="1"/>
      </xdr:nvSpPr>
      <xdr:spPr>
        <a:xfrm>
          <a:off x="7626428" y="1352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74031</xdr:rowOff>
    </xdr:from>
    <xdr:to>
      <xdr:col>36</xdr:col>
      <xdr:colOff>165100</xdr:colOff>
      <xdr:row>79</xdr:row>
      <xdr:rowOff>4181</xdr:rowOff>
    </xdr:to>
    <xdr:sp macro="" textlink="">
      <xdr:nvSpPr>
        <xdr:cNvPr id="428" name="楕円 427"/>
        <xdr:cNvSpPr/>
      </xdr:nvSpPr>
      <xdr:spPr>
        <a:xfrm>
          <a:off x="6921500" y="13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166758</xdr:rowOff>
    </xdr:from>
    <xdr:ext cx="469744" cy="259045"/>
    <xdr:sp macro="" textlink="">
      <xdr:nvSpPr>
        <xdr:cNvPr id="429" name="テキスト ボックス 428"/>
        <xdr:cNvSpPr txBox="1"/>
      </xdr:nvSpPr>
      <xdr:spPr>
        <a:xfrm>
          <a:off x="6737428" y="1353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26374</xdr:rowOff>
    </xdr:from>
    <xdr:to>
      <xdr:col>55</xdr:col>
      <xdr:colOff>0</xdr:colOff>
      <xdr:row>97</xdr:row>
      <xdr:rowOff>63210</xdr:rowOff>
    </xdr:to>
    <xdr:cxnSp macro="">
      <xdr:nvCxnSpPr>
        <xdr:cNvPr id="460" name="直線コネクタ 459"/>
        <xdr:cNvCxnSpPr/>
      </xdr:nvCxnSpPr>
      <xdr:spPr>
        <a:xfrm flipV="1">
          <a:off x="9639300" y="16657024"/>
          <a:ext cx="8382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52767</xdr:rowOff>
    </xdr:from>
    <xdr:to>
      <xdr:col>50</xdr:col>
      <xdr:colOff>114300</xdr:colOff>
      <xdr:row>97</xdr:row>
      <xdr:rowOff>63210</xdr:rowOff>
    </xdr:to>
    <xdr:cxnSp macro="">
      <xdr:nvCxnSpPr>
        <xdr:cNvPr id="463" name="直線コネクタ 462"/>
        <xdr:cNvCxnSpPr/>
      </xdr:nvCxnSpPr>
      <xdr:spPr>
        <a:xfrm>
          <a:off x="8750300" y="16683417"/>
          <a:ext cx="8890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52767</xdr:rowOff>
    </xdr:from>
    <xdr:to>
      <xdr:col>45</xdr:col>
      <xdr:colOff>177800</xdr:colOff>
      <xdr:row>97</xdr:row>
      <xdr:rowOff>83857</xdr:rowOff>
    </xdr:to>
    <xdr:cxnSp macro="">
      <xdr:nvCxnSpPr>
        <xdr:cNvPr id="466" name="直線コネクタ 465"/>
        <xdr:cNvCxnSpPr/>
      </xdr:nvCxnSpPr>
      <xdr:spPr>
        <a:xfrm flipV="1">
          <a:off x="7861300" y="16683417"/>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165709</xdr:rowOff>
    </xdr:from>
    <xdr:to>
      <xdr:col>46</xdr:col>
      <xdr:colOff>38100</xdr:colOff>
      <xdr:row>97</xdr:row>
      <xdr:rowOff>95859</xdr:rowOff>
    </xdr:to>
    <xdr:sp macro="" textlink="">
      <xdr:nvSpPr>
        <xdr:cNvPr id="467" name="フローチャート: 判断 466"/>
        <xdr:cNvSpPr/>
      </xdr:nvSpPr>
      <xdr:spPr>
        <a:xfrm>
          <a:off x="8699500" y="1662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112386</xdr:rowOff>
    </xdr:from>
    <xdr:ext cx="534377" cy="259045"/>
    <xdr:sp macro="" textlink="">
      <xdr:nvSpPr>
        <xdr:cNvPr id="468" name="テキスト ボックス 467"/>
        <xdr:cNvSpPr txBox="1"/>
      </xdr:nvSpPr>
      <xdr:spPr>
        <a:xfrm>
          <a:off x="8483111" y="164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83857</xdr:rowOff>
    </xdr:from>
    <xdr:to>
      <xdr:col>41</xdr:col>
      <xdr:colOff>50800</xdr:colOff>
      <xdr:row>97</xdr:row>
      <xdr:rowOff>85849</xdr:rowOff>
    </xdr:to>
    <xdr:cxnSp macro="">
      <xdr:nvCxnSpPr>
        <xdr:cNvPr id="469" name="直線コネクタ 468"/>
        <xdr:cNvCxnSpPr/>
      </xdr:nvCxnSpPr>
      <xdr:spPr>
        <a:xfrm flipV="1">
          <a:off x="6972300" y="16714507"/>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53865</xdr:rowOff>
    </xdr:from>
    <xdr:to>
      <xdr:col>41</xdr:col>
      <xdr:colOff>101600</xdr:colOff>
      <xdr:row>97</xdr:row>
      <xdr:rowOff>155465</xdr:rowOff>
    </xdr:to>
    <xdr:sp macro="" textlink="">
      <xdr:nvSpPr>
        <xdr:cNvPr id="470" name="フローチャート: 判断 469"/>
        <xdr:cNvSpPr/>
      </xdr:nvSpPr>
      <xdr:spPr>
        <a:xfrm>
          <a:off x="7810500" y="166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146592</xdr:rowOff>
    </xdr:from>
    <xdr:ext cx="534377" cy="259045"/>
    <xdr:sp macro="" textlink="">
      <xdr:nvSpPr>
        <xdr:cNvPr id="471" name="テキスト ボックス 470"/>
        <xdr:cNvSpPr txBox="1"/>
      </xdr:nvSpPr>
      <xdr:spPr>
        <a:xfrm>
          <a:off x="7594111" y="167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36061</xdr:rowOff>
    </xdr:from>
    <xdr:to>
      <xdr:col>36</xdr:col>
      <xdr:colOff>165100</xdr:colOff>
      <xdr:row>97</xdr:row>
      <xdr:rowOff>137661</xdr:rowOff>
    </xdr:to>
    <xdr:sp macro="" textlink="">
      <xdr:nvSpPr>
        <xdr:cNvPr id="472" name="フローチャート: 判断 471"/>
        <xdr:cNvSpPr/>
      </xdr:nvSpPr>
      <xdr:spPr>
        <a:xfrm>
          <a:off x="6921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128788</xdr:rowOff>
    </xdr:from>
    <xdr:ext cx="534377" cy="259045"/>
    <xdr:sp macro="" textlink="">
      <xdr:nvSpPr>
        <xdr:cNvPr id="473" name="テキスト ボックス 472"/>
        <xdr:cNvSpPr txBox="1"/>
      </xdr:nvSpPr>
      <xdr:spPr>
        <a:xfrm>
          <a:off x="6705111" y="167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147024</xdr:rowOff>
    </xdr:from>
    <xdr:to>
      <xdr:col>55</xdr:col>
      <xdr:colOff>50800</xdr:colOff>
      <xdr:row>97</xdr:row>
      <xdr:rowOff>77174</xdr:rowOff>
    </xdr:to>
    <xdr:sp macro="" textlink="">
      <xdr:nvSpPr>
        <xdr:cNvPr id="479" name="楕円 478"/>
        <xdr:cNvSpPr/>
      </xdr:nvSpPr>
      <xdr:spPr>
        <a:xfrm>
          <a:off x="10426700" y="1660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169901</xdr:rowOff>
    </xdr:from>
    <xdr:ext cx="534377" cy="259045"/>
    <xdr:sp macro="" textlink="">
      <xdr:nvSpPr>
        <xdr:cNvPr id="480" name="土木費該当値テキスト"/>
        <xdr:cNvSpPr txBox="1"/>
      </xdr:nvSpPr>
      <xdr:spPr>
        <a:xfrm>
          <a:off x="10528300" y="1645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12410</xdr:rowOff>
    </xdr:from>
    <xdr:to>
      <xdr:col>50</xdr:col>
      <xdr:colOff>165100</xdr:colOff>
      <xdr:row>97</xdr:row>
      <xdr:rowOff>114010</xdr:rowOff>
    </xdr:to>
    <xdr:sp macro="" textlink="">
      <xdr:nvSpPr>
        <xdr:cNvPr id="481" name="楕円 480"/>
        <xdr:cNvSpPr/>
      </xdr:nvSpPr>
      <xdr:spPr>
        <a:xfrm>
          <a:off x="9588500" y="166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130537</xdr:rowOff>
    </xdr:from>
    <xdr:ext cx="534377" cy="259045"/>
    <xdr:sp macro="" textlink="">
      <xdr:nvSpPr>
        <xdr:cNvPr id="482" name="テキスト ボックス 481"/>
        <xdr:cNvSpPr txBox="1"/>
      </xdr:nvSpPr>
      <xdr:spPr>
        <a:xfrm>
          <a:off x="9372111" y="1641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1967</xdr:rowOff>
    </xdr:from>
    <xdr:to>
      <xdr:col>46</xdr:col>
      <xdr:colOff>38100</xdr:colOff>
      <xdr:row>97</xdr:row>
      <xdr:rowOff>103567</xdr:rowOff>
    </xdr:to>
    <xdr:sp macro="" textlink="">
      <xdr:nvSpPr>
        <xdr:cNvPr id="483" name="楕円 482"/>
        <xdr:cNvSpPr/>
      </xdr:nvSpPr>
      <xdr:spPr>
        <a:xfrm>
          <a:off x="8699500" y="166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94694</xdr:rowOff>
    </xdr:from>
    <xdr:ext cx="534377" cy="259045"/>
    <xdr:sp macro="" textlink="">
      <xdr:nvSpPr>
        <xdr:cNvPr id="484" name="テキスト ボックス 483"/>
        <xdr:cNvSpPr txBox="1"/>
      </xdr:nvSpPr>
      <xdr:spPr>
        <a:xfrm>
          <a:off x="8483111" y="1672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33057</xdr:rowOff>
    </xdr:from>
    <xdr:to>
      <xdr:col>41</xdr:col>
      <xdr:colOff>101600</xdr:colOff>
      <xdr:row>97</xdr:row>
      <xdr:rowOff>134657</xdr:rowOff>
    </xdr:to>
    <xdr:sp macro="" textlink="">
      <xdr:nvSpPr>
        <xdr:cNvPr id="485" name="楕円 484"/>
        <xdr:cNvSpPr/>
      </xdr:nvSpPr>
      <xdr:spPr>
        <a:xfrm>
          <a:off x="7810500" y="166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151184</xdr:rowOff>
    </xdr:from>
    <xdr:ext cx="534377" cy="259045"/>
    <xdr:sp macro="" textlink="">
      <xdr:nvSpPr>
        <xdr:cNvPr id="486" name="テキスト ボックス 485"/>
        <xdr:cNvSpPr txBox="1"/>
      </xdr:nvSpPr>
      <xdr:spPr>
        <a:xfrm>
          <a:off x="7594111" y="1643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35049</xdr:rowOff>
    </xdr:from>
    <xdr:to>
      <xdr:col>36</xdr:col>
      <xdr:colOff>165100</xdr:colOff>
      <xdr:row>97</xdr:row>
      <xdr:rowOff>136649</xdr:rowOff>
    </xdr:to>
    <xdr:sp macro="" textlink="">
      <xdr:nvSpPr>
        <xdr:cNvPr id="487" name="楕円 486"/>
        <xdr:cNvSpPr/>
      </xdr:nvSpPr>
      <xdr:spPr>
        <a:xfrm>
          <a:off x="6921500" y="166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153176</xdr:rowOff>
    </xdr:from>
    <xdr:ext cx="534377" cy="259045"/>
    <xdr:sp macro="" textlink="">
      <xdr:nvSpPr>
        <xdr:cNvPr id="488" name="テキスト ボックス 487"/>
        <xdr:cNvSpPr txBox="1"/>
      </xdr:nvSpPr>
      <xdr:spPr>
        <a:xfrm>
          <a:off x="6705111" y="1644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68281</xdr:rowOff>
    </xdr:from>
    <xdr:to>
      <xdr:col>85</xdr:col>
      <xdr:colOff>127000</xdr:colOff>
      <xdr:row>37</xdr:row>
      <xdr:rowOff>84684</xdr:rowOff>
    </xdr:to>
    <xdr:cxnSp macro="">
      <xdr:nvCxnSpPr>
        <xdr:cNvPr id="517" name="直線コネクタ 516"/>
        <xdr:cNvCxnSpPr/>
      </xdr:nvCxnSpPr>
      <xdr:spPr>
        <a:xfrm flipV="1">
          <a:off x="15481300" y="6411931"/>
          <a:ext cx="838200" cy="1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82912</xdr:rowOff>
    </xdr:from>
    <xdr:to>
      <xdr:col>81</xdr:col>
      <xdr:colOff>50800</xdr:colOff>
      <xdr:row>37</xdr:row>
      <xdr:rowOff>84684</xdr:rowOff>
    </xdr:to>
    <xdr:cxnSp macro="">
      <xdr:nvCxnSpPr>
        <xdr:cNvPr id="520" name="直線コネクタ 519"/>
        <xdr:cNvCxnSpPr/>
      </xdr:nvCxnSpPr>
      <xdr:spPr>
        <a:xfrm>
          <a:off x="14592300" y="6426562"/>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82912</xdr:rowOff>
    </xdr:from>
    <xdr:to>
      <xdr:col>76</xdr:col>
      <xdr:colOff>114300</xdr:colOff>
      <xdr:row>37</xdr:row>
      <xdr:rowOff>92970</xdr:rowOff>
    </xdr:to>
    <xdr:cxnSp macro="">
      <xdr:nvCxnSpPr>
        <xdr:cNvPr id="523" name="直線コネクタ 522"/>
        <xdr:cNvCxnSpPr/>
      </xdr:nvCxnSpPr>
      <xdr:spPr>
        <a:xfrm flipV="1">
          <a:off x="13703300" y="642656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82671</xdr:rowOff>
    </xdr:from>
    <xdr:to>
      <xdr:col>76</xdr:col>
      <xdr:colOff>165100</xdr:colOff>
      <xdr:row>37</xdr:row>
      <xdr:rowOff>12821</xdr:rowOff>
    </xdr:to>
    <xdr:sp macro="" textlink="">
      <xdr:nvSpPr>
        <xdr:cNvPr id="524" name="フローチャート: 判断 523"/>
        <xdr:cNvSpPr/>
      </xdr:nvSpPr>
      <xdr:spPr>
        <a:xfrm>
          <a:off x="14541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29348</xdr:rowOff>
    </xdr:from>
    <xdr:ext cx="534377" cy="259045"/>
    <xdr:sp macro="" textlink="">
      <xdr:nvSpPr>
        <xdr:cNvPr id="525" name="テキスト ボックス 524"/>
        <xdr:cNvSpPr txBox="1"/>
      </xdr:nvSpPr>
      <xdr:spPr>
        <a:xfrm>
          <a:off x="14325111" y="60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92970</xdr:rowOff>
    </xdr:from>
    <xdr:to>
      <xdr:col>71</xdr:col>
      <xdr:colOff>177800</xdr:colOff>
      <xdr:row>37</xdr:row>
      <xdr:rowOff>103600</xdr:rowOff>
    </xdr:to>
    <xdr:cxnSp macro="">
      <xdr:nvCxnSpPr>
        <xdr:cNvPr id="526" name="直線コネクタ 525"/>
        <xdr:cNvCxnSpPr/>
      </xdr:nvCxnSpPr>
      <xdr:spPr>
        <a:xfrm flipV="1">
          <a:off x="12814300" y="643662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110046</xdr:rowOff>
    </xdr:from>
    <xdr:to>
      <xdr:col>72</xdr:col>
      <xdr:colOff>38100</xdr:colOff>
      <xdr:row>37</xdr:row>
      <xdr:rowOff>40196</xdr:rowOff>
    </xdr:to>
    <xdr:sp macro="" textlink="">
      <xdr:nvSpPr>
        <xdr:cNvPr id="527" name="フローチャート: 判断 526"/>
        <xdr:cNvSpPr/>
      </xdr:nvSpPr>
      <xdr:spPr>
        <a:xfrm>
          <a:off x="13652500" y="62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56723</xdr:rowOff>
    </xdr:from>
    <xdr:ext cx="534377" cy="259045"/>
    <xdr:sp macro="" textlink="">
      <xdr:nvSpPr>
        <xdr:cNvPr id="528" name="テキスト ボックス 527"/>
        <xdr:cNvSpPr txBox="1"/>
      </xdr:nvSpPr>
      <xdr:spPr>
        <a:xfrm>
          <a:off x="13436111" y="60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136315</xdr:rowOff>
    </xdr:from>
    <xdr:to>
      <xdr:col>67</xdr:col>
      <xdr:colOff>101600</xdr:colOff>
      <xdr:row>37</xdr:row>
      <xdr:rowOff>66465</xdr:rowOff>
    </xdr:to>
    <xdr:sp macro="" textlink="">
      <xdr:nvSpPr>
        <xdr:cNvPr id="529" name="フローチャート: 判断 528"/>
        <xdr:cNvSpPr/>
      </xdr:nvSpPr>
      <xdr:spPr>
        <a:xfrm>
          <a:off x="127635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82992</xdr:rowOff>
    </xdr:from>
    <xdr:ext cx="534377" cy="259045"/>
    <xdr:sp macro="" textlink="">
      <xdr:nvSpPr>
        <xdr:cNvPr id="530" name="テキスト ボックス 529"/>
        <xdr:cNvSpPr txBox="1"/>
      </xdr:nvSpPr>
      <xdr:spPr>
        <a:xfrm>
          <a:off x="12547111" y="60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17481</xdr:rowOff>
    </xdr:from>
    <xdr:to>
      <xdr:col>85</xdr:col>
      <xdr:colOff>177800</xdr:colOff>
      <xdr:row>37</xdr:row>
      <xdr:rowOff>119081</xdr:rowOff>
    </xdr:to>
    <xdr:sp macro="" textlink="">
      <xdr:nvSpPr>
        <xdr:cNvPr id="536" name="楕円 535"/>
        <xdr:cNvSpPr/>
      </xdr:nvSpPr>
      <xdr:spPr>
        <a:xfrm>
          <a:off x="16268700" y="63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103858</xdr:rowOff>
    </xdr:from>
    <xdr:ext cx="534377" cy="259045"/>
    <xdr:sp macro="" textlink="">
      <xdr:nvSpPr>
        <xdr:cNvPr id="537" name="消防費該当値テキスト"/>
        <xdr:cNvSpPr txBox="1"/>
      </xdr:nvSpPr>
      <xdr:spPr>
        <a:xfrm>
          <a:off x="16370300" y="62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33884</xdr:rowOff>
    </xdr:from>
    <xdr:to>
      <xdr:col>81</xdr:col>
      <xdr:colOff>101600</xdr:colOff>
      <xdr:row>37</xdr:row>
      <xdr:rowOff>135484</xdr:rowOff>
    </xdr:to>
    <xdr:sp macro="" textlink="">
      <xdr:nvSpPr>
        <xdr:cNvPr id="538" name="楕円 537"/>
        <xdr:cNvSpPr/>
      </xdr:nvSpPr>
      <xdr:spPr>
        <a:xfrm>
          <a:off x="15430500" y="63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126611</xdr:rowOff>
    </xdr:from>
    <xdr:ext cx="534377" cy="259045"/>
    <xdr:sp macro="" textlink="">
      <xdr:nvSpPr>
        <xdr:cNvPr id="539" name="テキスト ボックス 538"/>
        <xdr:cNvSpPr txBox="1"/>
      </xdr:nvSpPr>
      <xdr:spPr>
        <a:xfrm>
          <a:off x="15214111" y="64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32112</xdr:rowOff>
    </xdr:from>
    <xdr:to>
      <xdr:col>76</xdr:col>
      <xdr:colOff>165100</xdr:colOff>
      <xdr:row>37</xdr:row>
      <xdr:rowOff>133712</xdr:rowOff>
    </xdr:to>
    <xdr:sp macro="" textlink="">
      <xdr:nvSpPr>
        <xdr:cNvPr id="540" name="楕円 539"/>
        <xdr:cNvSpPr/>
      </xdr:nvSpPr>
      <xdr:spPr>
        <a:xfrm>
          <a:off x="14541500" y="63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124839</xdr:rowOff>
    </xdr:from>
    <xdr:ext cx="534377" cy="259045"/>
    <xdr:sp macro="" textlink="">
      <xdr:nvSpPr>
        <xdr:cNvPr id="541" name="テキスト ボックス 540"/>
        <xdr:cNvSpPr txBox="1"/>
      </xdr:nvSpPr>
      <xdr:spPr>
        <a:xfrm>
          <a:off x="14325111" y="64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42170</xdr:rowOff>
    </xdr:from>
    <xdr:to>
      <xdr:col>72</xdr:col>
      <xdr:colOff>38100</xdr:colOff>
      <xdr:row>37</xdr:row>
      <xdr:rowOff>143770</xdr:rowOff>
    </xdr:to>
    <xdr:sp macro="" textlink="">
      <xdr:nvSpPr>
        <xdr:cNvPr id="542" name="楕円 541"/>
        <xdr:cNvSpPr/>
      </xdr:nvSpPr>
      <xdr:spPr>
        <a:xfrm>
          <a:off x="13652500" y="63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134897</xdr:rowOff>
    </xdr:from>
    <xdr:ext cx="534377" cy="259045"/>
    <xdr:sp macro="" textlink="">
      <xdr:nvSpPr>
        <xdr:cNvPr id="543" name="テキスト ボックス 542"/>
        <xdr:cNvSpPr txBox="1"/>
      </xdr:nvSpPr>
      <xdr:spPr>
        <a:xfrm>
          <a:off x="13436111" y="64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52800</xdr:rowOff>
    </xdr:from>
    <xdr:to>
      <xdr:col>67</xdr:col>
      <xdr:colOff>101600</xdr:colOff>
      <xdr:row>37</xdr:row>
      <xdr:rowOff>154400</xdr:rowOff>
    </xdr:to>
    <xdr:sp macro="" textlink="">
      <xdr:nvSpPr>
        <xdr:cNvPr id="544" name="楕円 543"/>
        <xdr:cNvSpPr/>
      </xdr:nvSpPr>
      <xdr:spPr>
        <a:xfrm>
          <a:off x="12763500" y="63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145527</xdr:rowOff>
    </xdr:from>
    <xdr:ext cx="534377" cy="259045"/>
    <xdr:sp macro="" textlink="">
      <xdr:nvSpPr>
        <xdr:cNvPr id="545" name="テキスト ボックス 544"/>
        <xdr:cNvSpPr txBox="1"/>
      </xdr:nvSpPr>
      <xdr:spPr>
        <a:xfrm>
          <a:off x="12547111" y="64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98172</xdr:rowOff>
    </xdr:from>
    <xdr:to>
      <xdr:col>85</xdr:col>
      <xdr:colOff>127000</xdr:colOff>
      <xdr:row>57</xdr:row>
      <xdr:rowOff>110458</xdr:rowOff>
    </xdr:to>
    <xdr:cxnSp macro="">
      <xdr:nvCxnSpPr>
        <xdr:cNvPr id="572" name="直線コネクタ 571"/>
        <xdr:cNvCxnSpPr/>
      </xdr:nvCxnSpPr>
      <xdr:spPr>
        <a:xfrm flipV="1">
          <a:off x="15481300" y="9870822"/>
          <a:ext cx="8382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58579</xdr:rowOff>
    </xdr:from>
    <xdr:to>
      <xdr:col>81</xdr:col>
      <xdr:colOff>50800</xdr:colOff>
      <xdr:row>57</xdr:row>
      <xdr:rowOff>110458</xdr:rowOff>
    </xdr:to>
    <xdr:cxnSp macro="">
      <xdr:nvCxnSpPr>
        <xdr:cNvPr id="575" name="直線コネクタ 574"/>
        <xdr:cNvCxnSpPr/>
      </xdr:nvCxnSpPr>
      <xdr:spPr>
        <a:xfrm>
          <a:off x="14592300" y="9831229"/>
          <a:ext cx="8890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45823</xdr:rowOff>
    </xdr:from>
    <xdr:to>
      <xdr:col>76</xdr:col>
      <xdr:colOff>114300</xdr:colOff>
      <xdr:row>57</xdr:row>
      <xdr:rowOff>58579</xdr:rowOff>
    </xdr:to>
    <xdr:cxnSp macro="">
      <xdr:nvCxnSpPr>
        <xdr:cNvPr id="578" name="直線コネクタ 577"/>
        <xdr:cNvCxnSpPr/>
      </xdr:nvCxnSpPr>
      <xdr:spPr>
        <a:xfrm>
          <a:off x="13703300" y="9818473"/>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149196</xdr:rowOff>
    </xdr:from>
    <xdr:to>
      <xdr:col>76</xdr:col>
      <xdr:colOff>165100</xdr:colOff>
      <xdr:row>57</xdr:row>
      <xdr:rowOff>79346</xdr:rowOff>
    </xdr:to>
    <xdr:sp macro="" textlink="">
      <xdr:nvSpPr>
        <xdr:cNvPr id="579" name="フローチャート: 判断 578"/>
        <xdr:cNvSpPr/>
      </xdr:nvSpPr>
      <xdr:spPr>
        <a:xfrm>
          <a:off x="14541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95873</xdr:rowOff>
    </xdr:from>
    <xdr:ext cx="534377" cy="259045"/>
    <xdr:sp macro="" textlink="">
      <xdr:nvSpPr>
        <xdr:cNvPr id="580" name="テキスト ボックス 579"/>
        <xdr:cNvSpPr txBox="1"/>
      </xdr:nvSpPr>
      <xdr:spPr>
        <a:xfrm>
          <a:off x="14325111" y="95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45823</xdr:rowOff>
    </xdr:from>
    <xdr:to>
      <xdr:col>71</xdr:col>
      <xdr:colOff>177800</xdr:colOff>
      <xdr:row>57</xdr:row>
      <xdr:rowOff>129532</xdr:rowOff>
    </xdr:to>
    <xdr:cxnSp macro="">
      <xdr:nvCxnSpPr>
        <xdr:cNvPr id="581" name="直線コネクタ 580"/>
        <xdr:cNvCxnSpPr/>
      </xdr:nvCxnSpPr>
      <xdr:spPr>
        <a:xfrm flipV="1">
          <a:off x="12814300" y="9818473"/>
          <a:ext cx="889000" cy="8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170176</xdr:rowOff>
    </xdr:from>
    <xdr:to>
      <xdr:col>72</xdr:col>
      <xdr:colOff>38100</xdr:colOff>
      <xdr:row>57</xdr:row>
      <xdr:rowOff>100326</xdr:rowOff>
    </xdr:to>
    <xdr:sp macro="" textlink="">
      <xdr:nvSpPr>
        <xdr:cNvPr id="582" name="フローチャート: 判断 581"/>
        <xdr:cNvSpPr/>
      </xdr:nvSpPr>
      <xdr:spPr>
        <a:xfrm>
          <a:off x="13652500" y="977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91453</xdr:rowOff>
    </xdr:from>
    <xdr:ext cx="534377" cy="259045"/>
    <xdr:sp macro="" textlink="">
      <xdr:nvSpPr>
        <xdr:cNvPr id="583" name="テキスト ボックス 582"/>
        <xdr:cNvSpPr txBox="1"/>
      </xdr:nvSpPr>
      <xdr:spPr>
        <a:xfrm>
          <a:off x="13436111" y="98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19538</xdr:rowOff>
    </xdr:from>
    <xdr:to>
      <xdr:col>67</xdr:col>
      <xdr:colOff>101600</xdr:colOff>
      <xdr:row>57</xdr:row>
      <xdr:rowOff>121138</xdr:rowOff>
    </xdr:to>
    <xdr:sp macro="" textlink="">
      <xdr:nvSpPr>
        <xdr:cNvPr id="584" name="フローチャート: 判断 583"/>
        <xdr:cNvSpPr/>
      </xdr:nvSpPr>
      <xdr:spPr>
        <a:xfrm>
          <a:off x="12763500" y="979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137665</xdr:rowOff>
    </xdr:from>
    <xdr:ext cx="534377" cy="259045"/>
    <xdr:sp macro="" textlink="">
      <xdr:nvSpPr>
        <xdr:cNvPr id="585" name="テキスト ボックス 584"/>
        <xdr:cNvSpPr txBox="1"/>
      </xdr:nvSpPr>
      <xdr:spPr>
        <a:xfrm>
          <a:off x="12547111" y="95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47372</xdr:rowOff>
    </xdr:from>
    <xdr:to>
      <xdr:col>85</xdr:col>
      <xdr:colOff>177800</xdr:colOff>
      <xdr:row>57</xdr:row>
      <xdr:rowOff>148972</xdr:rowOff>
    </xdr:to>
    <xdr:sp macro="" textlink="">
      <xdr:nvSpPr>
        <xdr:cNvPr id="591" name="楕円 590"/>
        <xdr:cNvSpPr/>
      </xdr:nvSpPr>
      <xdr:spPr>
        <a:xfrm>
          <a:off x="16268700" y="982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133749</xdr:rowOff>
    </xdr:from>
    <xdr:ext cx="534377" cy="259045"/>
    <xdr:sp macro="" textlink="">
      <xdr:nvSpPr>
        <xdr:cNvPr id="592" name="教育費該当値テキスト"/>
        <xdr:cNvSpPr txBox="1"/>
      </xdr:nvSpPr>
      <xdr:spPr>
        <a:xfrm>
          <a:off x="16370300" y="97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59658</xdr:rowOff>
    </xdr:from>
    <xdr:to>
      <xdr:col>81</xdr:col>
      <xdr:colOff>101600</xdr:colOff>
      <xdr:row>57</xdr:row>
      <xdr:rowOff>161258</xdr:rowOff>
    </xdr:to>
    <xdr:sp macro="" textlink="">
      <xdr:nvSpPr>
        <xdr:cNvPr id="593" name="楕円 592"/>
        <xdr:cNvSpPr/>
      </xdr:nvSpPr>
      <xdr:spPr>
        <a:xfrm>
          <a:off x="15430500" y="983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152385</xdr:rowOff>
    </xdr:from>
    <xdr:ext cx="534377" cy="259045"/>
    <xdr:sp macro="" textlink="">
      <xdr:nvSpPr>
        <xdr:cNvPr id="594" name="テキスト ボックス 593"/>
        <xdr:cNvSpPr txBox="1"/>
      </xdr:nvSpPr>
      <xdr:spPr>
        <a:xfrm>
          <a:off x="15214111" y="992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7779</xdr:rowOff>
    </xdr:from>
    <xdr:to>
      <xdr:col>76</xdr:col>
      <xdr:colOff>165100</xdr:colOff>
      <xdr:row>57</xdr:row>
      <xdr:rowOff>109379</xdr:rowOff>
    </xdr:to>
    <xdr:sp macro="" textlink="">
      <xdr:nvSpPr>
        <xdr:cNvPr id="595" name="楕円 594"/>
        <xdr:cNvSpPr/>
      </xdr:nvSpPr>
      <xdr:spPr>
        <a:xfrm>
          <a:off x="14541500" y="978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100506</xdr:rowOff>
    </xdr:from>
    <xdr:ext cx="534377" cy="259045"/>
    <xdr:sp macro="" textlink="">
      <xdr:nvSpPr>
        <xdr:cNvPr id="596" name="テキスト ボックス 595"/>
        <xdr:cNvSpPr txBox="1"/>
      </xdr:nvSpPr>
      <xdr:spPr>
        <a:xfrm>
          <a:off x="14325111" y="98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166473</xdr:rowOff>
    </xdr:from>
    <xdr:to>
      <xdr:col>72</xdr:col>
      <xdr:colOff>38100</xdr:colOff>
      <xdr:row>57</xdr:row>
      <xdr:rowOff>96623</xdr:rowOff>
    </xdr:to>
    <xdr:sp macro="" textlink="">
      <xdr:nvSpPr>
        <xdr:cNvPr id="597" name="楕円 596"/>
        <xdr:cNvSpPr/>
      </xdr:nvSpPr>
      <xdr:spPr>
        <a:xfrm>
          <a:off x="13652500" y="976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113150</xdr:rowOff>
    </xdr:from>
    <xdr:ext cx="534377" cy="259045"/>
    <xdr:sp macro="" textlink="">
      <xdr:nvSpPr>
        <xdr:cNvPr id="598" name="テキスト ボックス 597"/>
        <xdr:cNvSpPr txBox="1"/>
      </xdr:nvSpPr>
      <xdr:spPr>
        <a:xfrm>
          <a:off x="13436111" y="954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78732</xdr:rowOff>
    </xdr:from>
    <xdr:to>
      <xdr:col>67</xdr:col>
      <xdr:colOff>101600</xdr:colOff>
      <xdr:row>58</xdr:row>
      <xdr:rowOff>8882</xdr:rowOff>
    </xdr:to>
    <xdr:sp macro="" textlink="">
      <xdr:nvSpPr>
        <xdr:cNvPr id="599" name="楕円 598"/>
        <xdr:cNvSpPr/>
      </xdr:nvSpPr>
      <xdr:spPr>
        <a:xfrm>
          <a:off x="12763500" y="98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xdr:rowOff>
    </xdr:from>
    <xdr:ext cx="534377" cy="259045"/>
    <xdr:sp macro="" textlink="">
      <xdr:nvSpPr>
        <xdr:cNvPr id="600" name="テキスト ボックス 599"/>
        <xdr:cNvSpPr txBox="1"/>
      </xdr:nvSpPr>
      <xdr:spPr>
        <a:xfrm>
          <a:off x="12547111" y="994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42208</xdr:rowOff>
    </xdr:from>
    <xdr:to>
      <xdr:col>76</xdr:col>
      <xdr:colOff>165100</xdr:colOff>
      <xdr:row>78</xdr:row>
      <xdr:rowOff>143808</xdr:rowOff>
    </xdr:to>
    <xdr:sp macro="" textlink="">
      <xdr:nvSpPr>
        <xdr:cNvPr id="636" name="フローチャート: 判断 635"/>
        <xdr:cNvSpPr/>
      </xdr:nvSpPr>
      <xdr:spPr>
        <a:xfrm>
          <a:off x="145415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160335</xdr:rowOff>
    </xdr:from>
    <xdr:ext cx="469744" cy="259045"/>
    <xdr:sp macro="" textlink="">
      <xdr:nvSpPr>
        <xdr:cNvPr id="637" name="テキスト ボックス 636"/>
        <xdr:cNvSpPr txBox="1"/>
      </xdr:nvSpPr>
      <xdr:spPr>
        <a:xfrm>
          <a:off x="14357428" y="1319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31096</xdr:rowOff>
    </xdr:from>
    <xdr:to>
      <xdr:col>71</xdr:col>
      <xdr:colOff>177800</xdr:colOff>
      <xdr:row>79</xdr:row>
      <xdr:rowOff>44450</xdr:rowOff>
    </xdr:to>
    <xdr:cxnSp macro="">
      <xdr:nvCxnSpPr>
        <xdr:cNvPr id="638" name="直線コネクタ 637"/>
        <xdr:cNvCxnSpPr/>
      </xdr:nvCxnSpPr>
      <xdr:spPr>
        <a:xfrm>
          <a:off x="12814300" y="13575646"/>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42818</xdr:rowOff>
    </xdr:from>
    <xdr:to>
      <xdr:col>72</xdr:col>
      <xdr:colOff>38100</xdr:colOff>
      <xdr:row>78</xdr:row>
      <xdr:rowOff>144418</xdr:rowOff>
    </xdr:to>
    <xdr:sp macro="" textlink="">
      <xdr:nvSpPr>
        <xdr:cNvPr id="639" name="フローチャート: 判断 638"/>
        <xdr:cNvSpPr/>
      </xdr:nvSpPr>
      <xdr:spPr>
        <a:xfrm>
          <a:off x="13652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160945</xdr:rowOff>
    </xdr:from>
    <xdr:ext cx="469744" cy="259045"/>
    <xdr:sp macro="" textlink="">
      <xdr:nvSpPr>
        <xdr:cNvPr id="640" name="テキスト ボックス 639"/>
        <xdr:cNvSpPr txBox="1"/>
      </xdr:nvSpPr>
      <xdr:spPr>
        <a:xfrm>
          <a:off x="13468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3763</xdr:rowOff>
    </xdr:from>
    <xdr:ext cx="469744" cy="259045"/>
    <xdr:sp macro="" textlink="">
      <xdr:nvSpPr>
        <xdr:cNvPr id="642" name="テキスト ボックス 641"/>
        <xdr:cNvSpPr txBox="1"/>
      </xdr:nvSpPr>
      <xdr:spPr>
        <a:xfrm>
          <a:off x="12579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151746</xdr:rowOff>
    </xdr:from>
    <xdr:to>
      <xdr:col>67</xdr:col>
      <xdr:colOff>101600</xdr:colOff>
      <xdr:row>79</xdr:row>
      <xdr:rowOff>81896</xdr:rowOff>
    </xdr:to>
    <xdr:sp macro="" textlink="">
      <xdr:nvSpPr>
        <xdr:cNvPr id="656" name="楕円 655"/>
        <xdr:cNvSpPr/>
      </xdr:nvSpPr>
      <xdr:spPr>
        <a:xfrm>
          <a:off x="12763500" y="135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73023</xdr:rowOff>
    </xdr:from>
    <xdr:ext cx="378565" cy="259045"/>
    <xdr:sp macro="" textlink="">
      <xdr:nvSpPr>
        <xdr:cNvPr id="657" name="テキスト ボックス 656"/>
        <xdr:cNvSpPr txBox="1"/>
      </xdr:nvSpPr>
      <xdr:spPr>
        <a:xfrm>
          <a:off x="12625017" y="1361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27208</xdr:rowOff>
    </xdr:from>
    <xdr:to>
      <xdr:col>85</xdr:col>
      <xdr:colOff>127000</xdr:colOff>
      <xdr:row>98</xdr:row>
      <xdr:rowOff>60528</xdr:rowOff>
    </xdr:to>
    <xdr:cxnSp macro="">
      <xdr:nvCxnSpPr>
        <xdr:cNvPr id="689" name="直線コネクタ 688"/>
        <xdr:cNvCxnSpPr/>
      </xdr:nvCxnSpPr>
      <xdr:spPr>
        <a:xfrm>
          <a:off x="15481300" y="16829308"/>
          <a:ext cx="838200" cy="3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1321</xdr:rowOff>
    </xdr:from>
    <xdr:to>
      <xdr:col>81</xdr:col>
      <xdr:colOff>50800</xdr:colOff>
      <xdr:row>98</xdr:row>
      <xdr:rowOff>27208</xdr:rowOff>
    </xdr:to>
    <xdr:cxnSp macro="">
      <xdr:nvCxnSpPr>
        <xdr:cNvPr id="692" name="直線コネクタ 691"/>
        <xdr:cNvCxnSpPr/>
      </xdr:nvCxnSpPr>
      <xdr:spPr>
        <a:xfrm>
          <a:off x="14592300" y="16803421"/>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1321</xdr:rowOff>
    </xdr:from>
    <xdr:to>
      <xdr:col>76</xdr:col>
      <xdr:colOff>114300</xdr:colOff>
      <xdr:row>98</xdr:row>
      <xdr:rowOff>21067</xdr:rowOff>
    </xdr:to>
    <xdr:cxnSp macro="">
      <xdr:nvCxnSpPr>
        <xdr:cNvPr id="695" name="直線コネクタ 694"/>
        <xdr:cNvCxnSpPr/>
      </xdr:nvCxnSpPr>
      <xdr:spPr>
        <a:xfrm flipV="1">
          <a:off x="13703300" y="16803421"/>
          <a:ext cx="8890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120317</xdr:rowOff>
    </xdr:from>
    <xdr:to>
      <xdr:col>76</xdr:col>
      <xdr:colOff>165100</xdr:colOff>
      <xdr:row>98</xdr:row>
      <xdr:rowOff>50467</xdr:rowOff>
    </xdr:to>
    <xdr:sp macro="" textlink="">
      <xdr:nvSpPr>
        <xdr:cNvPr id="696" name="フローチャート: 判断 695"/>
        <xdr:cNvSpPr/>
      </xdr:nvSpPr>
      <xdr:spPr>
        <a:xfrm>
          <a:off x="14541500" y="1675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66994</xdr:rowOff>
    </xdr:from>
    <xdr:ext cx="534377" cy="259045"/>
    <xdr:sp macro="" textlink="">
      <xdr:nvSpPr>
        <xdr:cNvPr id="697" name="テキスト ボックス 696"/>
        <xdr:cNvSpPr txBox="1"/>
      </xdr:nvSpPr>
      <xdr:spPr>
        <a:xfrm>
          <a:off x="14325111" y="165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21067</xdr:rowOff>
    </xdr:from>
    <xdr:to>
      <xdr:col>71</xdr:col>
      <xdr:colOff>177800</xdr:colOff>
      <xdr:row>98</xdr:row>
      <xdr:rowOff>41543</xdr:rowOff>
    </xdr:to>
    <xdr:cxnSp macro="">
      <xdr:nvCxnSpPr>
        <xdr:cNvPr id="698" name="直線コネクタ 697"/>
        <xdr:cNvCxnSpPr/>
      </xdr:nvCxnSpPr>
      <xdr:spPr>
        <a:xfrm flipV="1">
          <a:off x="12814300" y="16823167"/>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156893</xdr:rowOff>
    </xdr:from>
    <xdr:to>
      <xdr:col>72</xdr:col>
      <xdr:colOff>38100</xdr:colOff>
      <xdr:row>98</xdr:row>
      <xdr:rowOff>87043</xdr:rowOff>
    </xdr:to>
    <xdr:sp macro="" textlink="">
      <xdr:nvSpPr>
        <xdr:cNvPr id="699" name="フローチャート: 判断 698"/>
        <xdr:cNvSpPr/>
      </xdr:nvSpPr>
      <xdr:spPr>
        <a:xfrm>
          <a:off x="13652500" y="1678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78170</xdr:rowOff>
    </xdr:from>
    <xdr:ext cx="534377" cy="259045"/>
    <xdr:sp macro="" textlink="">
      <xdr:nvSpPr>
        <xdr:cNvPr id="700" name="テキスト ボックス 699"/>
        <xdr:cNvSpPr txBox="1"/>
      </xdr:nvSpPr>
      <xdr:spPr>
        <a:xfrm>
          <a:off x="13436111" y="168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169301</xdr:rowOff>
    </xdr:from>
    <xdr:to>
      <xdr:col>67</xdr:col>
      <xdr:colOff>101600</xdr:colOff>
      <xdr:row>98</xdr:row>
      <xdr:rowOff>99451</xdr:rowOff>
    </xdr:to>
    <xdr:sp macro="" textlink="">
      <xdr:nvSpPr>
        <xdr:cNvPr id="701" name="フローチャート: 判断 700"/>
        <xdr:cNvSpPr/>
      </xdr:nvSpPr>
      <xdr:spPr>
        <a:xfrm>
          <a:off x="12763500" y="167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90578</xdr:rowOff>
    </xdr:from>
    <xdr:ext cx="534377" cy="259045"/>
    <xdr:sp macro="" textlink="">
      <xdr:nvSpPr>
        <xdr:cNvPr id="702" name="テキスト ボックス 701"/>
        <xdr:cNvSpPr txBox="1"/>
      </xdr:nvSpPr>
      <xdr:spPr>
        <a:xfrm>
          <a:off x="12547111" y="168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9728</xdr:rowOff>
    </xdr:from>
    <xdr:to>
      <xdr:col>85</xdr:col>
      <xdr:colOff>177800</xdr:colOff>
      <xdr:row>98</xdr:row>
      <xdr:rowOff>111328</xdr:rowOff>
    </xdr:to>
    <xdr:sp macro="" textlink="">
      <xdr:nvSpPr>
        <xdr:cNvPr id="708" name="楕円 707"/>
        <xdr:cNvSpPr/>
      </xdr:nvSpPr>
      <xdr:spPr>
        <a:xfrm>
          <a:off x="16268700" y="168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159605</xdr:rowOff>
    </xdr:from>
    <xdr:ext cx="534377" cy="259045"/>
    <xdr:sp macro="" textlink="">
      <xdr:nvSpPr>
        <xdr:cNvPr id="709" name="公債費該当値テキスト"/>
        <xdr:cNvSpPr txBox="1"/>
      </xdr:nvSpPr>
      <xdr:spPr>
        <a:xfrm>
          <a:off x="16370300" y="1679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147858</xdr:rowOff>
    </xdr:from>
    <xdr:to>
      <xdr:col>81</xdr:col>
      <xdr:colOff>101600</xdr:colOff>
      <xdr:row>98</xdr:row>
      <xdr:rowOff>78008</xdr:rowOff>
    </xdr:to>
    <xdr:sp macro="" textlink="">
      <xdr:nvSpPr>
        <xdr:cNvPr id="710" name="楕円 709"/>
        <xdr:cNvSpPr/>
      </xdr:nvSpPr>
      <xdr:spPr>
        <a:xfrm>
          <a:off x="15430500" y="1677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69135</xdr:rowOff>
    </xdr:from>
    <xdr:ext cx="534377" cy="259045"/>
    <xdr:sp macro="" textlink="">
      <xdr:nvSpPr>
        <xdr:cNvPr id="711" name="テキスト ボックス 710"/>
        <xdr:cNvSpPr txBox="1"/>
      </xdr:nvSpPr>
      <xdr:spPr>
        <a:xfrm>
          <a:off x="15214111" y="1687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121971</xdr:rowOff>
    </xdr:from>
    <xdr:to>
      <xdr:col>76</xdr:col>
      <xdr:colOff>165100</xdr:colOff>
      <xdr:row>98</xdr:row>
      <xdr:rowOff>52121</xdr:rowOff>
    </xdr:to>
    <xdr:sp macro="" textlink="">
      <xdr:nvSpPr>
        <xdr:cNvPr id="712" name="楕円 711"/>
        <xdr:cNvSpPr/>
      </xdr:nvSpPr>
      <xdr:spPr>
        <a:xfrm>
          <a:off x="14541500" y="167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43248</xdr:rowOff>
    </xdr:from>
    <xdr:ext cx="534377" cy="259045"/>
    <xdr:sp macro="" textlink="">
      <xdr:nvSpPr>
        <xdr:cNvPr id="713" name="テキスト ボックス 712"/>
        <xdr:cNvSpPr txBox="1"/>
      </xdr:nvSpPr>
      <xdr:spPr>
        <a:xfrm>
          <a:off x="14325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141717</xdr:rowOff>
    </xdr:from>
    <xdr:to>
      <xdr:col>72</xdr:col>
      <xdr:colOff>38100</xdr:colOff>
      <xdr:row>98</xdr:row>
      <xdr:rowOff>71867</xdr:rowOff>
    </xdr:to>
    <xdr:sp macro="" textlink="">
      <xdr:nvSpPr>
        <xdr:cNvPr id="714" name="楕円 713"/>
        <xdr:cNvSpPr/>
      </xdr:nvSpPr>
      <xdr:spPr>
        <a:xfrm>
          <a:off x="13652500" y="167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88394</xdr:rowOff>
    </xdr:from>
    <xdr:ext cx="534377" cy="259045"/>
    <xdr:sp macro="" textlink="">
      <xdr:nvSpPr>
        <xdr:cNvPr id="715" name="テキスト ボックス 714"/>
        <xdr:cNvSpPr txBox="1"/>
      </xdr:nvSpPr>
      <xdr:spPr>
        <a:xfrm>
          <a:off x="13436111" y="1654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162193</xdr:rowOff>
    </xdr:from>
    <xdr:to>
      <xdr:col>67</xdr:col>
      <xdr:colOff>101600</xdr:colOff>
      <xdr:row>98</xdr:row>
      <xdr:rowOff>92343</xdr:rowOff>
    </xdr:to>
    <xdr:sp macro="" textlink="">
      <xdr:nvSpPr>
        <xdr:cNvPr id="716" name="楕円 715"/>
        <xdr:cNvSpPr/>
      </xdr:nvSpPr>
      <xdr:spPr>
        <a:xfrm>
          <a:off x="12763500" y="167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108870</xdr:rowOff>
    </xdr:from>
    <xdr:ext cx="534377" cy="259045"/>
    <xdr:sp macro="" textlink="">
      <xdr:nvSpPr>
        <xdr:cNvPr id="717" name="テキスト ボックス 716"/>
        <xdr:cNvSpPr txBox="1"/>
      </xdr:nvSpPr>
      <xdr:spPr>
        <a:xfrm>
          <a:off x="12547111" y="165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3" name="フローチャート: 判断 752"/>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4" name="テキスト ボックス 753"/>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6" name="フローチャート: 判断 755"/>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7" name="テキスト ボックス 756"/>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8" name="フローチャート: 判断 757"/>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59" name="テキスト ボックス 758"/>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民生費については、令和３年度に実施した子育て世帯臨時特別給付金給付事業の完了等による減少により、前年度と比べ数値が減少した。</a:t>
          </a:r>
        </a:p>
        <a:p>
          <a:r>
            <a:rPr kumimoji="1" lang="ja-JP" altLang="en-US" sz="1300">
              <a:latin typeface="ＭＳ Ｐゴシック" panose="020B0600070205080204" pitchFamily="50" charset="-128"/>
              <a:ea typeface="ＭＳ Ｐゴシック" panose="020B0600070205080204" pitchFamily="50" charset="-128"/>
            </a:rPr>
            <a:t>　商工費については、新型コロナウイルス感染症対策事業としての相生市生活応援商品券事業により、前年度と比べ数値が上昇した。</a:t>
          </a:r>
        </a:p>
        <a:p>
          <a:r>
            <a:rPr kumimoji="1" lang="ja-JP" altLang="en-US" sz="1300">
              <a:latin typeface="ＭＳ Ｐゴシック" panose="020B0600070205080204" pitchFamily="50" charset="-128"/>
              <a:ea typeface="ＭＳ Ｐゴシック" panose="020B0600070205080204" pitchFamily="50" charset="-128"/>
            </a:rPr>
            <a:t>　土木費については、道路整備事業や公園整備事業等により、前年度と比べ数値が上昇した。</a:t>
          </a:r>
        </a:p>
        <a:p>
          <a:r>
            <a:rPr kumimoji="1" lang="ja-JP" altLang="en-US" sz="1300">
              <a:latin typeface="ＭＳ Ｐゴシック" panose="020B0600070205080204" pitchFamily="50" charset="-128"/>
              <a:ea typeface="ＭＳ Ｐゴシック" panose="020B0600070205080204" pitchFamily="50" charset="-128"/>
            </a:rPr>
            <a:t>　消防費については、消防車両整備事業により、前年度と比べ数値が上昇した。</a:t>
          </a:r>
        </a:p>
        <a:p>
          <a:r>
            <a:rPr kumimoji="1" lang="ja-JP" altLang="en-US" sz="1300">
              <a:latin typeface="ＭＳ Ｐゴシック" panose="020B0600070205080204" pitchFamily="50" charset="-128"/>
              <a:ea typeface="ＭＳ Ｐゴシック" panose="020B0600070205080204" pitchFamily="50" charset="-128"/>
            </a:rPr>
            <a:t>　教育費については、光熱水費の高騰等により、前年度と比べ数値が上昇した。今後、教育施設の老朽化対策等の費用の増加が見込まれるため、事業内容の必要性や緊急性を検討し、事業費の削減・平準化に努める。</a:t>
          </a:r>
        </a:p>
        <a:p>
          <a:r>
            <a:rPr kumimoji="1" lang="ja-JP" altLang="en-US" sz="1300">
              <a:latin typeface="ＭＳ Ｐゴシック" panose="020B0600070205080204" pitchFamily="50" charset="-128"/>
              <a:ea typeface="ＭＳ Ｐゴシック" panose="020B0600070205080204" pitchFamily="50" charset="-128"/>
            </a:rPr>
            <a:t>　公債費については、過去に行った区画整理事業に係る起債の償還完了により、前年度と比べ数値が減少した。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においては、地方交付税の増加などにより、基金残高が増加し、実質単年度収支は黒字となっていたが、令和４年度においては、投資的経費等の財源として財政調整基金の取り崩しを行ったため、基金残高が減少し、実質単年度収支は赤字となった。 </a:t>
          </a:r>
        </a:p>
        <a:p>
          <a:r>
            <a:rPr kumimoji="1" lang="ja-JP" altLang="en-US" sz="1200">
              <a:latin typeface="ＭＳ ゴシック" pitchFamily="49" charset="-128"/>
              <a:ea typeface="ＭＳ ゴシック" pitchFamily="49" charset="-128"/>
            </a:rPr>
            <a:t>　今後も厳しい財政状況が続くことが見込まれるため、行財政健全化計画に基づき、事務事業の見直しなどにより歳出の合理化を推進し、健全な財政運営に努めていく。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兵庫県相生市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全ての会計において赤字は発生していない。今後も引き続き健全な財政運営に努める。</a:t>
          </a:r>
        </a:p>
        <a:p>
          <a:r>
            <a:rPr kumimoji="1" lang="ja-JP" altLang="en-US" sz="1400">
              <a:latin typeface="ＭＳ ゴシック" pitchFamily="49" charset="-128"/>
              <a:ea typeface="ＭＳ ゴシック" pitchFamily="49" charset="-128"/>
            </a:rPr>
            <a:t>　なお、下水道事業会計については、一般会計からの負担金等が多額となっているため、歳入確保と歳出削減を徹底し補助費等や繰出金の抑制に努める。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14857590</v>
      </c>
      <c r="BO4" s="415"/>
      <c r="BP4" s="415"/>
      <c r="BQ4" s="415"/>
      <c r="BR4" s="415"/>
      <c r="BS4" s="415"/>
      <c r="BT4" s="415"/>
      <c r="BU4" s="416"/>
      <c r="BV4" s="414">
        <v>14775951</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5.4</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14292319</v>
      </c>
      <c r="BO5" s="420"/>
      <c r="BP5" s="420"/>
      <c r="BQ5" s="420"/>
      <c r="BR5" s="420"/>
      <c r="BS5" s="420"/>
      <c r="BT5" s="420"/>
      <c r="BU5" s="421"/>
      <c r="BV5" s="419">
        <v>14263105</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99.1</v>
      </c>
      <c r="CU5" s="390"/>
      <c r="CV5" s="390"/>
      <c r="CW5" s="390"/>
      <c r="CX5" s="390"/>
      <c r="CY5" s="390"/>
      <c r="CZ5" s="390"/>
      <c r="DA5" s="391"/>
      <c r="DB5" s="389">
        <v>92</v>
      </c>
      <c r="DC5" s="390"/>
      <c r="DD5" s="390"/>
      <c r="DE5" s="390"/>
      <c r="DF5" s="390"/>
      <c r="DG5" s="390"/>
      <c r="DH5" s="390"/>
      <c r="DI5" s="391"/>
    </row>
    <row r="6" spans="1:119" ht="18.75" customHeight="1" x14ac:dyDescent="0.15">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95</v>
      </c>
      <c r="AV6" s="470"/>
      <c r="AW6" s="470"/>
      <c r="AX6" s="470"/>
      <c r="AY6" s="399" t="s">
        <v>103</v>
      </c>
      <c r="AZ6" s="400"/>
      <c r="BA6" s="400"/>
      <c r="BB6" s="400"/>
      <c r="BC6" s="400"/>
      <c r="BD6" s="400"/>
      <c r="BE6" s="400"/>
      <c r="BF6" s="400"/>
      <c r="BG6" s="400"/>
      <c r="BH6" s="400"/>
      <c r="BI6" s="400"/>
      <c r="BJ6" s="400"/>
      <c r="BK6" s="400"/>
      <c r="BL6" s="400"/>
      <c r="BM6" s="401"/>
      <c r="BN6" s="419">
        <v>565271</v>
      </c>
      <c r="BO6" s="420"/>
      <c r="BP6" s="420"/>
      <c r="BQ6" s="420"/>
      <c r="BR6" s="420"/>
      <c r="BS6" s="420"/>
      <c r="BT6" s="420"/>
      <c r="BU6" s="421"/>
      <c r="BV6" s="419">
        <v>512846</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100.9</v>
      </c>
      <c r="CU6" s="563"/>
      <c r="CV6" s="563"/>
      <c r="CW6" s="563"/>
      <c r="CX6" s="563"/>
      <c r="CY6" s="563"/>
      <c r="CZ6" s="563"/>
      <c r="DA6" s="564"/>
      <c r="DB6" s="562">
        <v>98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105</v>
      </c>
      <c r="AN7" s="393"/>
      <c r="AO7" s="393"/>
      <c r="AP7" s="393"/>
      <c r="AQ7" s="393"/>
      <c r="AR7" s="393"/>
      <c r="AS7" s="393"/>
      <c r="AT7" s="394"/>
      <c r="AU7" s="469" t="s">
        <v>106</v>
      </c>
      <c r="AV7" s="470"/>
      <c r="AW7" s="470"/>
      <c r="AX7" s="470"/>
      <c r="AY7" s="399" t="s">
        <v>107</v>
      </c>
      <c r="AZ7" s="400"/>
      <c r="BA7" s="400"/>
      <c r="BB7" s="400"/>
      <c r="BC7" s="400"/>
      <c r="BD7" s="400"/>
      <c r="BE7" s="400"/>
      <c r="BF7" s="400"/>
      <c r="BG7" s="400"/>
      <c r="BH7" s="400"/>
      <c r="BI7" s="400"/>
      <c r="BJ7" s="400"/>
      <c r="BK7" s="400"/>
      <c r="BL7" s="400"/>
      <c r="BM7" s="401"/>
      <c r="BN7" s="419">
        <v>135662</v>
      </c>
      <c r="BO7" s="420"/>
      <c r="BP7" s="420"/>
      <c r="BQ7" s="420"/>
      <c r="BR7" s="420"/>
      <c r="BS7" s="420"/>
      <c r="BT7" s="420"/>
      <c r="BU7" s="421"/>
      <c r="BV7" s="419">
        <v>46507</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8387020</v>
      </c>
      <c r="CU7" s="420"/>
      <c r="CV7" s="420"/>
      <c r="CW7" s="420"/>
      <c r="CX7" s="420"/>
      <c r="CY7" s="420"/>
      <c r="CZ7" s="420"/>
      <c r="DA7" s="421"/>
      <c r="DB7" s="419">
        <v>8679857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109</v>
      </c>
      <c r="AN8" s="393"/>
      <c r="AO8" s="393"/>
      <c r="AP8" s="393"/>
      <c r="AQ8" s="393"/>
      <c r="AR8" s="393"/>
      <c r="AS8" s="393"/>
      <c r="AT8" s="394"/>
      <c r="AU8" s="469" t="s">
        <v>110</v>
      </c>
      <c r="AV8" s="470"/>
      <c r="AW8" s="470"/>
      <c r="AX8" s="470"/>
      <c r="AY8" s="399" t="s">
        <v>111</v>
      </c>
      <c r="AZ8" s="400"/>
      <c r="BA8" s="400"/>
      <c r="BB8" s="400"/>
      <c r="BC8" s="400"/>
      <c r="BD8" s="400"/>
      <c r="BE8" s="400"/>
      <c r="BF8" s="400"/>
      <c r="BG8" s="400"/>
      <c r="BH8" s="400"/>
      <c r="BI8" s="400"/>
      <c r="BJ8" s="400"/>
      <c r="BK8" s="400"/>
      <c r="BL8" s="400"/>
      <c r="BM8" s="401"/>
      <c r="BN8" s="419">
        <v>429609</v>
      </c>
      <c r="BO8" s="420"/>
      <c r="BP8" s="420"/>
      <c r="BQ8" s="420"/>
      <c r="BR8" s="420"/>
      <c r="BS8" s="420"/>
      <c r="BT8" s="420"/>
      <c r="BU8" s="421"/>
      <c r="BV8" s="419">
        <v>466339</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4">
        <v>0.53</v>
      </c>
      <c r="CU8" s="525"/>
      <c r="CV8" s="525"/>
      <c r="CW8" s="525"/>
      <c r="CX8" s="525"/>
      <c r="CY8" s="525"/>
      <c r="CZ8" s="525"/>
      <c r="DA8" s="526"/>
      <c r="DB8" s="524">
        <v>0.55000000000000004</v>
      </c>
      <c r="DC8" s="525"/>
      <c r="DD8" s="525"/>
      <c r="DE8" s="525"/>
      <c r="DF8" s="525"/>
      <c r="DG8" s="525"/>
      <c r="DH8" s="525"/>
      <c r="DI8" s="526"/>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28355</v>
      </c>
      <c r="S9" s="557"/>
      <c r="T9" s="557"/>
      <c r="U9" s="557"/>
      <c r="V9" s="558"/>
      <c r="W9" s="483" t="s">
        <v>115</v>
      </c>
      <c r="X9" s="484"/>
      <c r="Y9" s="484"/>
      <c r="Z9" s="484"/>
      <c r="AA9" s="484"/>
      <c r="AB9" s="484"/>
      <c r="AC9" s="484"/>
      <c r="AD9" s="484"/>
      <c r="AE9" s="484"/>
      <c r="AF9" s="484"/>
      <c r="AG9" s="484"/>
      <c r="AH9" s="484"/>
      <c r="AI9" s="484"/>
      <c r="AJ9" s="484"/>
      <c r="AK9" s="484"/>
      <c r="AL9" s="559"/>
      <c r="AM9" s="489" t="s">
        <v>116</v>
      </c>
      <c r="AN9" s="393"/>
      <c r="AO9" s="393"/>
      <c r="AP9" s="393"/>
      <c r="AQ9" s="393"/>
      <c r="AR9" s="393"/>
      <c r="AS9" s="393"/>
      <c r="AT9" s="394"/>
      <c r="AU9" s="469" t="s">
        <v>117</v>
      </c>
      <c r="AV9" s="470"/>
      <c r="AW9" s="470"/>
      <c r="AX9" s="470"/>
      <c r="AY9" s="399" t="s">
        <v>118</v>
      </c>
      <c r="AZ9" s="400"/>
      <c r="BA9" s="400"/>
      <c r="BB9" s="400"/>
      <c r="BC9" s="400"/>
      <c r="BD9" s="400"/>
      <c r="BE9" s="400"/>
      <c r="BF9" s="400"/>
      <c r="BG9" s="400"/>
      <c r="BH9" s="400"/>
      <c r="BI9" s="400"/>
      <c r="BJ9" s="400"/>
      <c r="BK9" s="400"/>
      <c r="BL9" s="400"/>
      <c r="BM9" s="401"/>
      <c r="BN9" s="419">
        <v>-36730</v>
      </c>
      <c r="BO9" s="420"/>
      <c r="BP9" s="420"/>
      <c r="BQ9" s="420"/>
      <c r="BR9" s="420"/>
      <c r="BS9" s="420"/>
      <c r="BT9" s="420"/>
      <c r="BU9" s="421"/>
      <c r="BV9" s="419">
        <v>95514</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12.7</v>
      </c>
      <c r="CU9" s="390"/>
      <c r="CV9" s="390"/>
      <c r="CW9" s="390"/>
      <c r="CX9" s="390"/>
      <c r="CY9" s="390"/>
      <c r="CZ9" s="390"/>
      <c r="DA9" s="391"/>
      <c r="DB9" s="389">
        <v>13.9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30129</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306608</v>
      </c>
      <c r="BO10" s="420"/>
      <c r="BP10" s="420"/>
      <c r="BQ10" s="420"/>
      <c r="BR10" s="420"/>
      <c r="BS10" s="420"/>
      <c r="BT10" s="420"/>
      <c r="BU10" s="421"/>
      <c r="BV10" s="419">
        <v>508750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122</v>
      </c>
      <c r="AV11" s="470"/>
      <c r="AW11" s="470"/>
      <c r="AX11" s="470"/>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4" t="s">
        <v>130</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27974</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122</v>
      </c>
      <c r="AV12" s="470"/>
      <c r="AW12" s="470"/>
      <c r="AX12" s="470"/>
      <c r="AY12" s="399" t="s">
        <v>137</v>
      </c>
      <c r="AZ12" s="400"/>
      <c r="BA12" s="400"/>
      <c r="BB12" s="400"/>
      <c r="BC12" s="400"/>
      <c r="BD12" s="400"/>
      <c r="BE12" s="400"/>
      <c r="BF12" s="400"/>
      <c r="BG12" s="400"/>
      <c r="BH12" s="400"/>
      <c r="BI12" s="400"/>
      <c r="BJ12" s="400"/>
      <c r="BK12" s="400"/>
      <c r="BL12" s="400"/>
      <c r="BM12" s="401"/>
      <c r="BN12" s="419">
        <v>410000</v>
      </c>
      <c r="BO12" s="420"/>
      <c r="BP12" s="420"/>
      <c r="BQ12" s="420"/>
      <c r="BR12" s="420"/>
      <c r="BS12" s="420"/>
      <c r="BT12" s="420"/>
      <c r="BU12" s="421"/>
      <c r="BV12" s="419">
        <v>100000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4" t="s">
        <v>139</v>
      </c>
      <c r="CU12" s="525"/>
      <c r="CV12" s="525"/>
      <c r="CW12" s="525"/>
      <c r="CX12" s="525"/>
      <c r="CY12" s="525"/>
      <c r="CZ12" s="525"/>
      <c r="DA12" s="526"/>
      <c r="DB12" s="524" t="s">
        <v>140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27468</v>
      </c>
      <c r="S13" s="516"/>
      <c r="T13" s="516"/>
      <c r="U13" s="516"/>
      <c r="V13" s="517"/>
      <c r="W13" s="500" t="s">
        <v>142</v>
      </c>
      <c r="X13" s="433"/>
      <c r="Y13" s="433"/>
      <c r="Z13" s="433"/>
      <c r="AA13" s="433"/>
      <c r="AB13" s="434"/>
      <c r="AC13" s="395">
        <v>293</v>
      </c>
      <c r="AD13" s="396"/>
      <c r="AE13" s="396"/>
      <c r="AF13" s="396"/>
      <c r="AG13" s="397"/>
      <c r="AH13" s="395">
        <v>272</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-140122</v>
      </c>
      <c r="BO13" s="420"/>
      <c r="BP13" s="420"/>
      <c r="BQ13" s="420"/>
      <c r="BR13" s="420"/>
      <c r="BS13" s="420"/>
      <c r="BT13" s="420"/>
      <c r="BU13" s="421"/>
      <c r="BV13" s="419">
        <v>504264</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12.6</v>
      </c>
      <c r="CU13" s="390"/>
      <c r="CV13" s="390"/>
      <c r="CW13" s="390"/>
      <c r="CX13" s="390"/>
      <c r="CY13" s="390"/>
      <c r="CZ13" s="390"/>
      <c r="DA13" s="391"/>
      <c r="DB13" s="389">
        <v>14</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28410</v>
      </c>
      <c r="S14" s="516"/>
      <c r="T14" s="516"/>
      <c r="U14" s="516"/>
      <c r="V14" s="517"/>
      <c r="W14" s="518"/>
      <c r="X14" s="436"/>
      <c r="Y14" s="436"/>
      <c r="Z14" s="436"/>
      <c r="AA14" s="436"/>
      <c r="AB14" s="437"/>
      <c r="AC14" s="508">
        <v>2.4</v>
      </c>
      <c r="AD14" s="509"/>
      <c r="AE14" s="509"/>
      <c r="AF14" s="509"/>
      <c r="AG14" s="510"/>
      <c r="AH14" s="508">
        <v>2.1</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v>57.3</v>
      </c>
      <c r="CU14" s="520"/>
      <c r="CV14" s="520"/>
      <c r="CW14" s="520"/>
      <c r="CX14" s="520"/>
      <c r="CY14" s="520"/>
      <c r="CZ14" s="520"/>
      <c r="DA14" s="521"/>
      <c r="DB14" s="519">
        <v>66.7</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141</v>
      </c>
      <c r="N15" s="513"/>
      <c r="O15" s="513"/>
      <c r="P15" s="513"/>
      <c r="Q15" s="514"/>
      <c r="R15" s="515">
        <v>27967</v>
      </c>
      <c r="S15" s="516"/>
      <c r="T15" s="516"/>
      <c r="U15" s="516"/>
      <c r="V15" s="517"/>
      <c r="W15" s="500" t="s">
        <v>149</v>
      </c>
      <c r="X15" s="433"/>
      <c r="Y15" s="433"/>
      <c r="Z15" s="433"/>
      <c r="AA15" s="433"/>
      <c r="AB15" s="434"/>
      <c r="AC15" s="395">
        <v>3839</v>
      </c>
      <c r="AD15" s="396"/>
      <c r="AE15" s="396"/>
      <c r="AF15" s="396"/>
      <c r="AG15" s="397"/>
      <c r="AH15" s="395">
        <v>4165</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3779557</v>
      </c>
      <c r="BO15" s="415"/>
      <c r="BP15" s="415"/>
      <c r="BQ15" s="415"/>
      <c r="BR15" s="415"/>
      <c r="BS15" s="415"/>
      <c r="BT15" s="415"/>
      <c r="BU15" s="416"/>
      <c r="BV15" s="414">
        <v>3676381</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31.9</v>
      </c>
      <c r="AD16" s="509"/>
      <c r="AE16" s="509"/>
      <c r="AF16" s="509"/>
      <c r="AG16" s="510"/>
      <c r="AH16" s="508">
        <v>32.700000000000003</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7221815</v>
      </c>
      <c r="BO16" s="420"/>
      <c r="BP16" s="420"/>
      <c r="BQ16" s="420"/>
      <c r="BR16" s="420"/>
      <c r="BS16" s="420"/>
      <c r="BT16" s="420"/>
      <c r="BU16" s="421"/>
      <c r="BV16" s="419">
        <v>7146695</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156</v>
      </c>
      <c r="S17" s="498"/>
      <c r="T17" s="498"/>
      <c r="U17" s="498"/>
      <c r="V17" s="499"/>
      <c r="W17" s="500" t="s">
        <v>157</v>
      </c>
      <c r="X17" s="433"/>
      <c r="Y17" s="433"/>
      <c r="Z17" s="433"/>
      <c r="AA17" s="433"/>
      <c r="AB17" s="434"/>
      <c r="AC17" s="395">
        <v>7915</v>
      </c>
      <c r="AD17" s="396"/>
      <c r="AE17" s="396"/>
      <c r="AF17" s="396"/>
      <c r="AG17" s="397"/>
      <c r="AH17" s="395">
        <v>8289</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4799153</v>
      </c>
      <c r="BO17" s="420"/>
      <c r="BP17" s="420"/>
      <c r="BQ17" s="420"/>
      <c r="BR17" s="420"/>
      <c r="BS17" s="420"/>
      <c r="BT17" s="420"/>
      <c r="BU17" s="421"/>
      <c r="BV17" s="419">
        <v>4661003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90.4</v>
      </c>
      <c r="M18" s="490"/>
      <c r="N18" s="490"/>
      <c r="O18" s="490"/>
      <c r="P18" s="490"/>
      <c r="Q18" s="490"/>
      <c r="R18" s="491"/>
      <c r="S18" s="491"/>
      <c r="T18" s="491"/>
      <c r="U18" s="491"/>
      <c r="V18" s="492"/>
      <c r="W18" s="485"/>
      <c r="X18" s="486"/>
      <c r="Y18" s="486"/>
      <c r="Z18" s="486"/>
      <c r="AA18" s="486"/>
      <c r="AB18" s="501"/>
      <c r="AC18" s="383">
        <v>65.7</v>
      </c>
      <c r="AD18" s="384"/>
      <c r="AE18" s="384"/>
      <c r="AF18" s="384"/>
      <c r="AG18" s="493"/>
      <c r="AH18" s="383">
        <v>65.099999999999994</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8503514</v>
      </c>
      <c r="BO18" s="420"/>
      <c r="BP18" s="420"/>
      <c r="BQ18" s="420"/>
      <c r="BR18" s="420"/>
      <c r="BS18" s="420"/>
      <c r="BT18" s="420"/>
      <c r="BU18" s="421"/>
      <c r="BV18" s="419">
        <v>8277498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314</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10751456</v>
      </c>
      <c r="BO19" s="420"/>
      <c r="BP19" s="420"/>
      <c r="BQ19" s="420"/>
      <c r="BR19" s="420"/>
      <c r="BS19" s="420"/>
      <c r="BT19" s="420"/>
      <c r="BU19" s="421"/>
      <c r="BV19" s="419">
        <v>10597231</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11806</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11250518</v>
      </c>
      <c r="BO22" s="415"/>
      <c r="BP22" s="415"/>
      <c r="BQ22" s="415"/>
      <c r="BR22" s="415"/>
      <c r="BS22" s="415"/>
      <c r="BT22" s="415"/>
      <c r="BU22" s="416"/>
      <c r="BV22" s="414">
        <v>12107179</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9617003</v>
      </c>
      <c r="BO23" s="420"/>
      <c r="BP23" s="420"/>
      <c r="BQ23" s="420"/>
      <c r="BR23" s="420"/>
      <c r="BS23" s="420"/>
      <c r="BT23" s="420"/>
      <c r="BU23" s="421"/>
      <c r="BV23" s="419">
        <v>10476064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8200</v>
      </c>
      <c r="R24" s="396"/>
      <c r="S24" s="396"/>
      <c r="T24" s="396"/>
      <c r="U24" s="396"/>
      <c r="V24" s="397"/>
      <c r="W24" s="465"/>
      <c r="X24" s="456"/>
      <c r="Y24" s="457"/>
      <c r="Z24" s="392" t="s">
        <v>174</v>
      </c>
      <c r="AA24" s="393"/>
      <c r="AB24" s="393"/>
      <c r="AC24" s="393"/>
      <c r="AD24" s="393"/>
      <c r="AE24" s="393"/>
      <c r="AF24" s="393"/>
      <c r="AG24" s="394"/>
      <c r="AH24" s="395">
        <v>204</v>
      </c>
      <c r="AI24" s="396"/>
      <c r="AJ24" s="396"/>
      <c r="AK24" s="396"/>
      <c r="AL24" s="397"/>
      <c r="AM24" s="395">
        <v>608124</v>
      </c>
      <c r="AN24" s="396"/>
      <c r="AO24" s="396"/>
      <c r="AP24" s="396"/>
      <c r="AQ24" s="396"/>
      <c r="AR24" s="397"/>
      <c r="AS24" s="395">
        <v>2981</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5430802</v>
      </c>
      <c r="BO24" s="420"/>
      <c r="BP24" s="420"/>
      <c r="BQ24" s="420"/>
      <c r="BR24" s="420"/>
      <c r="BS24" s="420"/>
      <c r="BT24" s="420"/>
      <c r="BU24" s="421"/>
      <c r="BV24" s="419">
        <v>5904684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1</v>
      </c>
      <c r="M25" s="396"/>
      <c r="N25" s="396"/>
      <c r="O25" s="396"/>
      <c r="P25" s="397"/>
      <c r="Q25" s="395">
        <v>7180</v>
      </c>
      <c r="R25" s="396"/>
      <c r="S25" s="396"/>
      <c r="T25" s="396"/>
      <c r="U25" s="396"/>
      <c r="V25" s="397"/>
      <c r="W25" s="465"/>
      <c r="X25" s="456"/>
      <c r="Y25" s="457"/>
      <c r="Z25" s="392" t="s">
        <v>177</v>
      </c>
      <c r="AA25" s="393"/>
      <c r="AB25" s="393"/>
      <c r="AC25" s="393"/>
      <c r="AD25" s="393"/>
      <c r="AE25" s="393"/>
      <c r="AF25" s="393"/>
      <c r="AG25" s="394"/>
      <c r="AH25" s="395" t="s">
        <v>130</v>
      </c>
      <c r="AI25" s="396"/>
      <c r="AJ25" s="396"/>
      <c r="AK25" s="396"/>
      <c r="AL25" s="397"/>
      <c r="AM25" s="395" t="s">
        <v>130</v>
      </c>
      <c r="AN25" s="396"/>
      <c r="AO25" s="396"/>
      <c r="AP25" s="396"/>
      <c r="AQ25" s="396"/>
      <c r="AR25" s="397"/>
      <c r="AS25" s="395" t="s">
        <v>139</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769274</v>
      </c>
      <c r="BO25" s="415"/>
      <c r="BP25" s="415"/>
      <c r="BQ25" s="415"/>
      <c r="BR25" s="415"/>
      <c r="BS25" s="415"/>
      <c r="BT25" s="415"/>
      <c r="BU25" s="416"/>
      <c r="BV25" s="414">
        <v>1016233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179</v>
      </c>
      <c r="F26" s="393"/>
      <c r="G26" s="393"/>
      <c r="H26" s="393"/>
      <c r="I26" s="393"/>
      <c r="J26" s="393"/>
      <c r="K26" s="394"/>
      <c r="L26" s="395">
        <v>1</v>
      </c>
      <c r="M26" s="396"/>
      <c r="N26" s="396"/>
      <c r="O26" s="396"/>
      <c r="P26" s="397"/>
      <c r="Q26" s="395">
        <v>6370</v>
      </c>
      <c r="R26" s="396"/>
      <c r="S26" s="396"/>
      <c r="T26" s="396"/>
      <c r="U26" s="396"/>
      <c r="V26" s="397"/>
      <c r="W26" s="465"/>
      <c r="X26" s="456"/>
      <c r="Y26" s="457"/>
      <c r="Z26" s="392" t="s">
        <v>180</v>
      </c>
      <c r="AA26" s="430"/>
      <c r="AB26" s="430"/>
      <c r="AC26" s="430"/>
      <c r="AD26" s="430"/>
      <c r="AE26" s="430"/>
      <c r="AF26" s="430"/>
      <c r="AG26" s="431"/>
      <c r="AH26" s="395">
        <v>38</v>
      </c>
      <c r="AI26" s="396"/>
      <c r="AJ26" s="396"/>
      <c r="AK26" s="396"/>
      <c r="AL26" s="397"/>
      <c r="AM26" s="395">
        <v>95038</v>
      </c>
      <c r="AN26" s="396"/>
      <c r="AO26" s="396"/>
      <c r="AP26" s="396"/>
      <c r="AQ26" s="396"/>
      <c r="AR26" s="397"/>
      <c r="AS26" s="395">
        <v>2501</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130</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182</v>
      </c>
      <c r="F27" s="393"/>
      <c r="G27" s="393"/>
      <c r="H27" s="393"/>
      <c r="I27" s="393"/>
      <c r="J27" s="393"/>
      <c r="K27" s="394"/>
      <c r="L27" s="395">
        <v>1</v>
      </c>
      <c r="M27" s="396"/>
      <c r="N27" s="396"/>
      <c r="O27" s="396"/>
      <c r="P27" s="397"/>
      <c r="Q27" s="395">
        <v>4950</v>
      </c>
      <c r="R27" s="396"/>
      <c r="S27" s="396"/>
      <c r="T27" s="396"/>
      <c r="U27" s="396"/>
      <c r="V27" s="397"/>
      <c r="W27" s="465"/>
      <c r="X27" s="456"/>
      <c r="Y27" s="457"/>
      <c r="Z27" s="392" t="s">
        <v>183</v>
      </c>
      <c r="AA27" s="393"/>
      <c r="AB27" s="393"/>
      <c r="AC27" s="393"/>
      <c r="AD27" s="393"/>
      <c r="AE27" s="393"/>
      <c r="AF27" s="393"/>
      <c r="AG27" s="394"/>
      <c r="AH27" s="395">
        <v>24</v>
      </c>
      <c r="AI27" s="396"/>
      <c r="AJ27" s="396"/>
      <c r="AK27" s="396"/>
      <c r="AL27" s="397"/>
      <c r="AM27" s="395">
        <v>78968</v>
      </c>
      <c r="AN27" s="396"/>
      <c r="AO27" s="396"/>
      <c r="AP27" s="396"/>
      <c r="AQ27" s="396"/>
      <c r="AR27" s="397"/>
      <c r="AS27" s="395">
        <v>3290</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t="s">
        <v>139</v>
      </c>
      <c r="BO27" s="423"/>
      <c r="BP27" s="423"/>
      <c r="BQ27" s="423"/>
      <c r="BR27" s="423"/>
      <c r="BS27" s="423"/>
      <c r="BT27" s="423"/>
      <c r="BU27" s="424"/>
      <c r="BV27" s="422" t="s">
        <v>139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185</v>
      </c>
      <c r="F28" s="393"/>
      <c r="G28" s="393"/>
      <c r="H28" s="393"/>
      <c r="I28" s="393"/>
      <c r="J28" s="393"/>
      <c r="K28" s="394"/>
      <c r="L28" s="395">
        <v>1</v>
      </c>
      <c r="M28" s="396"/>
      <c r="N28" s="396"/>
      <c r="O28" s="396"/>
      <c r="P28" s="397"/>
      <c r="Q28" s="395">
        <v>4240</v>
      </c>
      <c r="R28" s="396"/>
      <c r="S28" s="396"/>
      <c r="T28" s="396"/>
      <c r="U28" s="396"/>
      <c r="V28" s="397"/>
      <c r="W28" s="465"/>
      <c r="X28" s="456"/>
      <c r="Y28" s="457"/>
      <c r="Z28" s="392" t="s">
        <v>186</v>
      </c>
      <c r="AA28" s="393"/>
      <c r="AB28" s="393"/>
      <c r="AC28" s="393"/>
      <c r="AD28" s="393"/>
      <c r="AE28" s="393"/>
      <c r="AF28" s="393"/>
      <c r="AG28" s="394"/>
      <c r="AH28" s="395">
        <v>3</v>
      </c>
      <c r="AI28" s="396"/>
      <c r="AJ28" s="396"/>
      <c r="AK28" s="396"/>
      <c r="AL28" s="397"/>
      <c r="AM28" s="395">
        <v>5247</v>
      </c>
      <c r="AN28" s="396"/>
      <c r="AO28" s="396"/>
      <c r="AP28" s="396"/>
      <c r="AQ28" s="396"/>
      <c r="AR28" s="397"/>
      <c r="AS28" s="395">
        <v>1749</v>
      </c>
      <c r="AT28" s="396"/>
      <c r="AU28" s="396"/>
      <c r="AV28" s="396"/>
      <c r="AW28" s="396"/>
      <c r="AX28" s="398"/>
      <c r="AY28" s="402" t="s">
        <v>187</v>
      </c>
      <c r="AZ28" s="403"/>
      <c r="BA28" s="403"/>
      <c r="BB28" s="404"/>
      <c r="BC28" s="411" t="s">
        <v>49</v>
      </c>
      <c r="BD28" s="412"/>
      <c r="BE28" s="412"/>
      <c r="BF28" s="412"/>
      <c r="BG28" s="412"/>
      <c r="BH28" s="412"/>
      <c r="BI28" s="412"/>
      <c r="BJ28" s="412"/>
      <c r="BK28" s="412"/>
      <c r="BL28" s="412"/>
      <c r="BM28" s="413"/>
      <c r="BN28" s="414">
        <v>1772742</v>
      </c>
      <c r="BO28" s="415"/>
      <c r="BP28" s="415"/>
      <c r="BQ28" s="415"/>
      <c r="BR28" s="415"/>
      <c r="BS28" s="415"/>
      <c r="BT28" s="415"/>
      <c r="BU28" s="416"/>
      <c r="BV28" s="414">
        <v>1876134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188</v>
      </c>
      <c r="F29" s="393"/>
      <c r="G29" s="393"/>
      <c r="H29" s="393"/>
      <c r="I29" s="393"/>
      <c r="J29" s="393"/>
      <c r="K29" s="394"/>
      <c r="L29" s="395">
        <v>12</v>
      </c>
      <c r="M29" s="396"/>
      <c r="N29" s="396"/>
      <c r="O29" s="396"/>
      <c r="P29" s="397"/>
      <c r="Q29" s="395">
        <v>3860</v>
      </c>
      <c r="R29" s="396"/>
      <c r="S29" s="396"/>
      <c r="T29" s="396"/>
      <c r="U29" s="396"/>
      <c r="V29" s="397"/>
      <c r="W29" s="466"/>
      <c r="X29" s="467"/>
      <c r="Y29" s="468"/>
      <c r="Z29" s="392" t="s">
        <v>189</v>
      </c>
      <c r="AA29" s="393"/>
      <c r="AB29" s="393"/>
      <c r="AC29" s="393"/>
      <c r="AD29" s="393"/>
      <c r="AE29" s="393"/>
      <c r="AF29" s="393"/>
      <c r="AG29" s="394"/>
      <c r="AH29" s="395">
        <v>231</v>
      </c>
      <c r="AI29" s="396"/>
      <c r="AJ29" s="396"/>
      <c r="AK29" s="396"/>
      <c r="AL29" s="397"/>
      <c r="AM29" s="395">
        <v>692339</v>
      </c>
      <c r="AN29" s="396"/>
      <c r="AO29" s="396"/>
      <c r="AP29" s="396"/>
      <c r="AQ29" s="396"/>
      <c r="AR29" s="397"/>
      <c r="AS29" s="395">
        <v>2997</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4723</v>
      </c>
      <c r="BO29" s="420"/>
      <c r="BP29" s="420"/>
      <c r="BQ29" s="420"/>
      <c r="BR29" s="420"/>
      <c r="BS29" s="420"/>
      <c r="BT29" s="420"/>
      <c r="BU29" s="421"/>
      <c r="BV29" s="419">
        <v>4717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99.2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1287035</v>
      </c>
      <c r="BO30" s="423"/>
      <c r="BP30" s="423"/>
      <c r="BQ30" s="423"/>
      <c r="BR30" s="423"/>
      <c r="BS30" s="423"/>
      <c r="BT30" s="423"/>
      <c r="BU30" s="424"/>
      <c r="BV30" s="422">
        <v>1282970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安室ダム水道用水供給企業団</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あいおいアクアポリス</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看護専門学校特別会計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西播磨水道企業団</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西はりま消防組合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兵庫県後期高齢者医療広域連合（一般会計）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兵庫県後期高齢者医療広域連合（特別会計）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x79/ae6Fry0BZyhbq/E/xnSC2aDfeq3RYqhQMCygP183wVRGeLj8WKJ791jkIJTKhCKTxvL+34oXAeQJR+mSA==" saltValue="tci4VJ1NpXzH26imf72nM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42" t="s">
        <v>572</v>
      </c>
      <c r="D34" s="1142"/>
      <c r="E34" s="1143"/>
      <c r="F34" s="32">
        <v>4.5599999999999996</v>
      </c>
      <c r="G34" s="33">
        <v>3.59</v>
      </c>
      <c r="H34" s="33">
        <v>4.46</v>
      </c>
      <c r="I34" s="33">
        <v>5.35</v>
      </c>
      <c r="J34" s="34">
        <v>5.12</v>
      </c>
      <c r="K34" s="22"/>
      <c r="L34" s="22"/>
      <c r="M34" s="22"/>
      <c r="N34" s="22"/>
      <c r="O34" s="22"/>
      <c r="P34" s="22"/>
    </row>
    <row r="35" spans="1:16" ht="39" customHeight="1" x14ac:dyDescent="0.15">
      <c r="A35" s="22"/>
      <c r="B35" s="35"/>
      <c r="C35" s="1136" t="s">
        <v>573</v>
      </c>
      <c r="D35" s="1137"/>
      <c r="E35" s="1138"/>
      <c r="F35" s="36" t="s">
        <v>522</v>
      </c>
      <c r="G35" s="37" t="s">
        <v>522</v>
      </c>
      <c r="H35" s="37">
        <v>0.6</v>
      </c>
      <c r="I35" s="37">
        <v>1.76</v>
      </c>
      <c r="J35" s="38">
        <v>3.58</v>
      </c>
      <c r="K35" s="22"/>
      <c r="L35" s="22"/>
      <c r="M35" s="22"/>
      <c r="N35" s="22"/>
      <c r="O35" s="22"/>
      <c r="P35" s="22"/>
    </row>
    <row r="36" spans="1:16" ht="39" customHeight="1" x14ac:dyDescent="0.15">
      <c r="A36" s="22"/>
      <c r="B36" s="35"/>
      <c r="C36" s="1136" t="s">
        <v>574</v>
      </c>
      <c r="D36" s="1137"/>
      <c r="E36" s="1138"/>
      <c r="F36" s="36">
        <v>0.61</v>
      </c>
      <c r="G36" s="37">
        <v>0.55000000000000004</v>
      </c>
      <c r="H36" s="37">
        <v>0.86</v>
      </c>
      <c r="I36" s="37">
        <v>0.77</v>
      </c>
      <c r="J36" s="38">
        <v>0.57999999999999996</v>
      </c>
      <c r="K36" s="22"/>
      <c r="L36" s="22"/>
      <c r="M36" s="22"/>
      <c r="N36" s="22"/>
      <c r="O36" s="22"/>
      <c r="P36" s="22"/>
    </row>
    <row r="37" spans="1:16" ht="39" customHeight="1" x14ac:dyDescent="0.15">
      <c r="A37" s="22"/>
      <c r="B37" s="35"/>
      <c r="C37" s="1136" t="s">
        <v>575</v>
      </c>
      <c r="D37" s="1137"/>
      <c r="E37" s="1138"/>
      <c r="F37" s="36">
        <v>0.76</v>
      </c>
      <c r="G37" s="37">
        <v>0.59</v>
      </c>
      <c r="H37" s="37">
        <v>0.54</v>
      </c>
      <c r="I37" s="37">
        <v>0.74</v>
      </c>
      <c r="J37" s="38">
        <v>0.54</v>
      </c>
      <c r="K37" s="22"/>
      <c r="L37" s="22"/>
      <c r="M37" s="22"/>
      <c r="N37" s="22"/>
      <c r="O37" s="22"/>
      <c r="P37" s="22"/>
    </row>
    <row r="38" spans="1:16" ht="39" customHeight="1" x14ac:dyDescent="0.15">
      <c r="A38" s="22"/>
      <c r="B38" s="35"/>
      <c r="C38" s="1136" t="s">
        <v>576</v>
      </c>
      <c r="D38" s="1137"/>
      <c r="E38" s="1138"/>
      <c r="F38" s="36">
        <v>0.72</v>
      </c>
      <c r="G38" s="37">
        <v>0.49</v>
      </c>
      <c r="H38" s="37">
        <v>0.91</v>
      </c>
      <c r="I38" s="37">
        <v>1.03</v>
      </c>
      <c r="J38" s="38">
        <v>0.49</v>
      </c>
      <c r="K38" s="22"/>
      <c r="L38" s="22"/>
      <c r="M38" s="22"/>
      <c r="N38" s="22"/>
      <c r="O38" s="22"/>
      <c r="P38" s="22"/>
    </row>
    <row r="39" spans="1:16" ht="39" customHeight="1" x14ac:dyDescent="0.15">
      <c r="A39" s="22"/>
      <c r="B39" s="35"/>
      <c r="C39" s="1136" t="s">
        <v>577</v>
      </c>
      <c r="D39" s="1137"/>
      <c r="E39" s="1138"/>
      <c r="F39" s="36">
        <v>0</v>
      </c>
      <c r="G39" s="37">
        <v>0</v>
      </c>
      <c r="H39" s="37">
        <v>0</v>
      </c>
      <c r="I39" s="37">
        <v>0.01</v>
      </c>
      <c r="J39" s="38">
        <v>0</v>
      </c>
      <c r="K39" s="22"/>
      <c r="L39" s="22"/>
      <c r="M39" s="22"/>
      <c r="N39" s="22"/>
      <c r="O39" s="22"/>
      <c r="P39" s="22"/>
    </row>
    <row r="40" spans="1:16" ht="39" customHeight="1" x14ac:dyDescent="0.15">
      <c r="A40" s="22"/>
      <c r="B40" s="35"/>
      <c r="C40" s="1136" t="s">
        <v>578</v>
      </c>
      <c r="D40" s="1137"/>
      <c r="E40" s="1138"/>
      <c r="F40" s="36">
        <v>0.13</v>
      </c>
      <c r="G40" s="37">
        <v>0</v>
      </c>
      <c r="H40" s="37">
        <v>0.02</v>
      </c>
      <c r="I40" s="37">
        <v>0.02</v>
      </c>
      <c r="J40" s="38">
        <v>0</v>
      </c>
      <c r="K40" s="22"/>
      <c r="L40" s="22"/>
      <c r="M40" s="22"/>
      <c r="N40" s="22"/>
      <c r="O40" s="22"/>
      <c r="P40" s="22"/>
    </row>
    <row r="41" spans="1:16" ht="39" customHeight="1" x14ac:dyDescent="0.15">
      <c r="A41" s="22"/>
      <c r="B41" s="35"/>
      <c r="C41" s="1136"/>
      <c r="D41" s="1137"/>
      <c r="E41" s="1138"/>
      <c r="F41" s="36"/>
      <c r="G41" s="37"/>
      <c r="H41" s="37"/>
      <c r="I41" s="37"/>
      <c r="J41" s="38"/>
      <c r="K41" s="22"/>
      <c r="L41" s="22"/>
      <c r="M41" s="22"/>
      <c r="N41" s="22"/>
      <c r="O41" s="22"/>
      <c r="P41" s="22"/>
    </row>
    <row r="42" spans="1:16" ht="39" customHeight="1" x14ac:dyDescent="0.15">
      <c r="A42" s="22"/>
      <c r="B42" s="39"/>
      <c r="C42" s="1136" t="s">
        <v>579</v>
      </c>
      <c r="D42" s="1137"/>
      <c r="E42" s="1138"/>
      <c r="F42" s="36" t="s">
        <v>522</v>
      </c>
      <c r="G42" s="37" t="s">
        <v>522</v>
      </c>
      <c r="H42" s="37" t="s">
        <v>522</v>
      </c>
      <c r="I42" s="37" t="s">
        <v>522</v>
      </c>
      <c r="J42" s="38" t="s">
        <v>522</v>
      </c>
      <c r="K42" s="22"/>
      <c r="L42" s="22"/>
      <c r="M42" s="22"/>
      <c r="N42" s="22"/>
      <c r="O42" s="22"/>
      <c r="P42" s="22"/>
    </row>
    <row r="43" spans="1:16" ht="39" customHeight="1" thickBot="1" x14ac:dyDescent="0.2">
      <c r="A43" s="22"/>
      <c r="B43" s="40"/>
      <c r="C43" s="1139" t="s">
        <v>580</v>
      </c>
      <c r="D43" s="1140"/>
      <c r="E43" s="1141"/>
      <c r="F43" s="41">
        <v>0</v>
      </c>
      <c r="G43" s="42">
        <v>0.11</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urmLsk9Q8mgJAGO1LgbjGP8eG1XUAd1kqxzBYVHIWahDi37QrwyP6fCLd72KWWyFeMNUqwE0Zi+0N4W238STA==" saltValue="1CUbeSsVV2QOXpfrGpo+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1513</v>
      </c>
      <c r="L45" s="60">
        <v>1545</v>
      </c>
      <c r="M45" s="60">
        <v>1576</v>
      </c>
      <c r="N45" s="60">
        <v>1487</v>
      </c>
      <c r="O45" s="61">
        <v>1364</v>
      </c>
      <c r="P45" s="48"/>
      <c r="Q45" s="48"/>
      <c r="R45" s="48"/>
      <c r="S45" s="48"/>
      <c r="T45" s="48"/>
      <c r="U45" s="48"/>
    </row>
    <row r="46" spans="1:21" ht="30.75" customHeight="1" x14ac:dyDescent="0.15">
      <c r="A46" s="48"/>
      <c r="B46" s="1169"/>
      <c r="C46" s="1170"/>
      <c r="D46" s="62"/>
      <c r="E46" s="1146" t="s">
        <v>13</v>
      </c>
      <c r="F46" s="1146"/>
      <c r="G46" s="1146"/>
      <c r="H46" s="1146"/>
      <c r="I46" s="1146"/>
      <c r="J46" s="1147"/>
      <c r="K46" s="63" t="s">
        <v>522</v>
      </c>
      <c r="L46" s="64" t="s">
        <v>522</v>
      </c>
      <c r="M46" s="64" t="s">
        <v>522</v>
      </c>
      <c r="N46" s="64" t="s">
        <v>522</v>
      </c>
      <c r="O46" s="65" t="s">
        <v>522</v>
      </c>
      <c r="P46" s="48"/>
      <c r="Q46" s="48"/>
      <c r="R46" s="48"/>
      <c r="S46" s="48"/>
      <c r="T46" s="48"/>
      <c r="U46" s="48"/>
    </row>
    <row r="47" spans="1:21" ht="30.75" customHeight="1" x14ac:dyDescent="0.15">
      <c r="A47" s="48"/>
      <c r="B47" s="1169"/>
      <c r="C47" s="1170"/>
      <c r="D47" s="62"/>
      <c r="E47" s="1146" t="s">
        <v>14</v>
      </c>
      <c r="F47" s="1146"/>
      <c r="G47" s="1146"/>
      <c r="H47" s="1146"/>
      <c r="I47" s="1146"/>
      <c r="J47" s="1147"/>
      <c r="K47" s="63" t="s">
        <v>522</v>
      </c>
      <c r="L47" s="64" t="s">
        <v>522</v>
      </c>
      <c r="M47" s="64" t="s">
        <v>522</v>
      </c>
      <c r="N47" s="64" t="s">
        <v>522</v>
      </c>
      <c r="O47" s="65" t="s">
        <v>522</v>
      </c>
      <c r="P47" s="48"/>
      <c r="Q47" s="48"/>
      <c r="R47" s="48"/>
      <c r="S47" s="48"/>
      <c r="T47" s="48"/>
      <c r="U47" s="48"/>
    </row>
    <row r="48" spans="1:21" ht="30.75" customHeight="1" x14ac:dyDescent="0.15">
      <c r="A48" s="48"/>
      <c r="B48" s="1169"/>
      <c r="C48" s="1170"/>
      <c r="D48" s="62"/>
      <c r="E48" s="1146" t="s">
        <v>15</v>
      </c>
      <c r="F48" s="1146"/>
      <c r="G48" s="1146"/>
      <c r="H48" s="1146"/>
      <c r="I48" s="1146"/>
      <c r="J48" s="1147"/>
      <c r="K48" s="63">
        <v>1148</v>
      </c>
      <c r="L48" s="64">
        <v>1180</v>
      </c>
      <c r="M48" s="64">
        <v>1168</v>
      </c>
      <c r="N48" s="64">
        <v>1070</v>
      </c>
      <c r="O48" s="65">
        <v>1030</v>
      </c>
      <c r="P48" s="48"/>
      <c r="Q48" s="48"/>
      <c r="R48" s="48"/>
      <c r="S48" s="48"/>
      <c r="T48" s="48"/>
      <c r="U48" s="48"/>
    </row>
    <row r="49" spans="1:21" ht="30.75" customHeight="1" x14ac:dyDescent="0.15">
      <c r="A49" s="48"/>
      <c r="B49" s="1169"/>
      <c r="C49" s="1170"/>
      <c r="D49" s="62"/>
      <c r="E49" s="1146" t="s">
        <v>16</v>
      </c>
      <c r="F49" s="1146"/>
      <c r="G49" s="1146"/>
      <c r="H49" s="1146"/>
      <c r="I49" s="1146"/>
      <c r="J49" s="1147"/>
      <c r="K49" s="63">
        <v>12</v>
      </c>
      <c r="L49" s="64">
        <v>11</v>
      </c>
      <c r="M49" s="64">
        <v>10</v>
      </c>
      <c r="N49" s="64">
        <v>8</v>
      </c>
      <c r="O49" s="65">
        <v>7</v>
      </c>
      <c r="P49" s="48"/>
      <c r="Q49" s="48"/>
      <c r="R49" s="48"/>
      <c r="S49" s="48"/>
      <c r="T49" s="48"/>
      <c r="U49" s="48"/>
    </row>
    <row r="50" spans="1:21" ht="30.75" customHeight="1" x14ac:dyDescent="0.15">
      <c r="A50" s="48"/>
      <c r="B50" s="1169"/>
      <c r="C50" s="1170"/>
      <c r="D50" s="62"/>
      <c r="E50" s="1146" t="s">
        <v>17</v>
      </c>
      <c r="F50" s="1146"/>
      <c r="G50" s="1146"/>
      <c r="H50" s="1146"/>
      <c r="I50" s="1146"/>
      <c r="J50" s="1147"/>
      <c r="K50" s="63" t="s">
        <v>522</v>
      </c>
      <c r="L50" s="64" t="s">
        <v>522</v>
      </c>
      <c r="M50" s="64" t="s">
        <v>522</v>
      </c>
      <c r="N50" s="64" t="s">
        <v>522</v>
      </c>
      <c r="O50" s="65" t="s">
        <v>522</v>
      </c>
      <c r="P50" s="48"/>
      <c r="Q50" s="48"/>
      <c r="R50" s="48"/>
      <c r="S50" s="48"/>
      <c r="T50" s="48"/>
      <c r="U50" s="48"/>
    </row>
    <row r="51" spans="1:21" ht="30.75" customHeight="1" x14ac:dyDescent="0.15">
      <c r="A51" s="48"/>
      <c r="B51" s="1171"/>
      <c r="C51" s="1172"/>
      <c r="D51" s="66"/>
      <c r="E51" s="1146" t="s">
        <v>18</v>
      </c>
      <c r="F51" s="1146"/>
      <c r="G51" s="1146"/>
      <c r="H51" s="1146"/>
      <c r="I51" s="1146"/>
      <c r="J51" s="1147"/>
      <c r="K51" s="63" t="s">
        <v>522</v>
      </c>
      <c r="L51" s="64" t="s">
        <v>522</v>
      </c>
      <c r="M51" s="64" t="s">
        <v>522</v>
      </c>
      <c r="N51" s="64" t="s">
        <v>522</v>
      </c>
      <c r="O51" s="65" t="s">
        <v>522</v>
      </c>
      <c r="P51" s="48"/>
      <c r="Q51" s="48"/>
      <c r="R51" s="48"/>
      <c r="S51" s="48"/>
      <c r="T51" s="48"/>
      <c r="U51" s="48"/>
    </row>
    <row r="52" spans="1:21" ht="30.75" customHeight="1" x14ac:dyDescent="0.15">
      <c r="A52" s="48"/>
      <c r="B52" s="1144" t="s">
        <v>19</v>
      </c>
      <c r="C52" s="1145"/>
      <c r="D52" s="66"/>
      <c r="E52" s="1146" t="s">
        <v>20</v>
      </c>
      <c r="F52" s="1146"/>
      <c r="G52" s="1146"/>
      <c r="H52" s="1146"/>
      <c r="I52" s="1146"/>
      <c r="J52" s="1147"/>
      <c r="K52" s="63">
        <v>1784</v>
      </c>
      <c r="L52" s="64">
        <v>1761</v>
      </c>
      <c r="M52" s="64">
        <v>1728</v>
      </c>
      <c r="N52" s="64">
        <v>1677</v>
      </c>
      <c r="O52" s="65">
        <v>1642</v>
      </c>
      <c r="P52" s="48"/>
      <c r="Q52" s="48"/>
      <c r="R52" s="48"/>
      <c r="S52" s="48"/>
      <c r="T52" s="48"/>
      <c r="U52" s="48"/>
    </row>
    <row r="53" spans="1:21" ht="30.75" customHeight="1" thickBot="1" x14ac:dyDescent="0.2">
      <c r="A53" s="48"/>
      <c r="B53" s="1148" t="s">
        <v>21</v>
      </c>
      <c r="C53" s="1149"/>
      <c r="D53" s="67"/>
      <c r="E53" s="1150" t="s">
        <v>22</v>
      </c>
      <c r="F53" s="1150"/>
      <c r="G53" s="1150"/>
      <c r="H53" s="1150"/>
      <c r="I53" s="1150"/>
      <c r="J53" s="1151"/>
      <c r="K53" s="68">
        <v>889</v>
      </c>
      <c r="L53" s="69">
        <v>975</v>
      </c>
      <c r="M53" s="69">
        <v>1026</v>
      </c>
      <c r="N53" s="69">
        <v>888</v>
      </c>
      <c r="O53" s="70">
        <v>759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2">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15">
      <c r="B58" s="1152" t="s">
        <v>26</v>
      </c>
      <c r="C58" s="1153"/>
      <c r="D58" s="1158" t="s">
        <v>27</v>
      </c>
      <c r="E58" s="1159"/>
      <c r="F58" s="1159"/>
      <c r="G58" s="1159"/>
      <c r="H58" s="1159"/>
      <c r="I58" s="1159"/>
      <c r="J58" s="1160"/>
      <c r="K58" s="83"/>
      <c r="L58" s="84"/>
      <c r="M58" s="84"/>
      <c r="N58" s="84"/>
      <c r="O58" s="85"/>
    </row>
    <row r="59" spans="1:21" ht="31.5" customHeight="1" x14ac:dyDescent="0.15">
      <c r="B59" s="1154"/>
      <c r="C59" s="1155"/>
      <c r="D59" s="1161" t="s">
        <v>28</v>
      </c>
      <c r="E59" s="1162"/>
      <c r="F59" s="1162"/>
      <c r="G59" s="1162"/>
      <c r="H59" s="1162"/>
      <c r="I59" s="1162"/>
      <c r="J59" s="1163"/>
      <c r="K59" s="86"/>
      <c r="L59" s="87"/>
      <c r="M59" s="87"/>
      <c r="N59" s="87"/>
      <c r="O59" s="88"/>
    </row>
    <row r="60" spans="1:21" ht="31.5" customHeight="1" thickBot="1" x14ac:dyDescent="0.2">
      <c r="B60" s="1156"/>
      <c r="C60" s="1157"/>
      <c r="D60" s="1164" t="s">
        <v>29</v>
      </c>
      <c r="E60" s="1165"/>
      <c r="F60" s="1165"/>
      <c r="G60" s="1165"/>
      <c r="H60" s="1165"/>
      <c r="I60" s="1165"/>
      <c r="J60" s="1166"/>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9UHM7OuBcPcNRpmL9eN5cLP8d2swXlUHMSKCPedM3amml9nKrI5FAAkPSQW6luWKv2W0MfCWxvTBUhvdbZUng==" saltValue="CdAkCrxtFhDFK4AzkBFer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87" t="s">
        <v>32</v>
      </c>
      <c r="C41" s="1188"/>
      <c r="D41" s="105"/>
      <c r="E41" s="1189" t="s">
        <v>33</v>
      </c>
      <c r="F41" s="1189"/>
      <c r="G41" s="1189"/>
      <c r="H41" s="1190"/>
      <c r="I41" s="355">
        <v>14016</v>
      </c>
      <c r="J41" s="356">
        <v>13529</v>
      </c>
      <c r="K41" s="356">
        <v>12693</v>
      </c>
      <c r="L41" s="356">
        <v>12107</v>
      </c>
      <c r="M41" s="357">
        <v>11251</v>
      </c>
    </row>
    <row r="42" spans="2:13" ht="27.75" customHeight="1" x14ac:dyDescent="0.15">
      <c r="B42" s="1177"/>
      <c r="C42" s="1178"/>
      <c r="D42" s="106"/>
      <c r="E42" s="1181" t="s">
        <v>34</v>
      </c>
      <c r="F42" s="1181"/>
      <c r="G42" s="1181"/>
      <c r="H42" s="1182"/>
      <c r="I42" s="358" t="s">
        <v>522</v>
      </c>
      <c r="J42" s="359" t="s">
        <v>522</v>
      </c>
      <c r="K42" s="359" t="s">
        <v>522</v>
      </c>
      <c r="L42" s="359" t="s">
        <v>522</v>
      </c>
      <c r="M42" s="360" t="s">
        <v>522</v>
      </c>
    </row>
    <row r="43" spans="2:13" ht="27.75" customHeight="1" x14ac:dyDescent="0.15">
      <c r="B43" s="1177"/>
      <c r="C43" s="1178"/>
      <c r="D43" s="106"/>
      <c r="E43" s="1181" t="s">
        <v>35</v>
      </c>
      <c r="F43" s="1181"/>
      <c r="G43" s="1181"/>
      <c r="H43" s="1182"/>
      <c r="I43" s="358">
        <v>15523</v>
      </c>
      <c r="J43" s="359">
        <v>14951</v>
      </c>
      <c r="K43" s="359">
        <v>14645</v>
      </c>
      <c r="L43" s="359">
        <v>13610</v>
      </c>
      <c r="M43" s="360">
        <v>13240</v>
      </c>
    </row>
    <row r="44" spans="2:13" ht="27.75" customHeight="1" x14ac:dyDescent="0.15">
      <c r="B44" s="1177"/>
      <c r="C44" s="1178"/>
      <c r="D44" s="106"/>
      <c r="E44" s="1181" t="s">
        <v>36</v>
      </c>
      <c r="F44" s="1181"/>
      <c r="G44" s="1181"/>
      <c r="H44" s="1182"/>
      <c r="I44" s="358">
        <v>123</v>
      </c>
      <c r="J44" s="359">
        <v>102</v>
      </c>
      <c r="K44" s="359">
        <v>84</v>
      </c>
      <c r="L44" s="359">
        <v>69</v>
      </c>
      <c r="M44" s="360">
        <v>56</v>
      </c>
    </row>
    <row r="45" spans="2:13" ht="27.75" customHeight="1" x14ac:dyDescent="0.15">
      <c r="B45" s="1177"/>
      <c r="C45" s="1178"/>
      <c r="D45" s="106"/>
      <c r="E45" s="1181" t="s">
        <v>37</v>
      </c>
      <c r="F45" s="1181"/>
      <c r="G45" s="1181"/>
      <c r="H45" s="1182"/>
      <c r="I45" s="358">
        <v>1334</v>
      </c>
      <c r="J45" s="359">
        <v>1291</v>
      </c>
      <c r="K45" s="359">
        <v>1289</v>
      </c>
      <c r="L45" s="359">
        <v>1373</v>
      </c>
      <c r="M45" s="360">
        <v>1247</v>
      </c>
    </row>
    <row r="46" spans="2:13" ht="27.75" customHeight="1" x14ac:dyDescent="0.15">
      <c r="B46" s="1177"/>
      <c r="C46" s="1178"/>
      <c r="D46" s="107"/>
      <c r="E46" s="1181" t="s">
        <v>38</v>
      </c>
      <c r="F46" s="1181"/>
      <c r="G46" s="1181"/>
      <c r="H46" s="1182"/>
      <c r="I46" s="358" t="s">
        <v>522</v>
      </c>
      <c r="J46" s="359" t="s">
        <v>522</v>
      </c>
      <c r="K46" s="359" t="s">
        <v>522</v>
      </c>
      <c r="L46" s="359" t="s">
        <v>522</v>
      </c>
      <c r="M46" s="360" t="s">
        <v>522</v>
      </c>
    </row>
    <row r="47" spans="2:13" ht="27.75" customHeight="1" x14ac:dyDescent="0.15">
      <c r="B47" s="1177"/>
      <c r="C47" s="1178"/>
      <c r="D47" s="108"/>
      <c r="E47" s="1191" t="s">
        <v>39</v>
      </c>
      <c r="F47" s="1192"/>
      <c r="G47" s="1192"/>
      <c r="H47" s="1193"/>
      <c r="I47" s="358" t="s">
        <v>522</v>
      </c>
      <c r="J47" s="359" t="s">
        <v>522</v>
      </c>
      <c r="K47" s="359" t="s">
        <v>522</v>
      </c>
      <c r="L47" s="359" t="s">
        <v>522</v>
      </c>
      <c r="M47" s="360" t="s">
        <v>522</v>
      </c>
    </row>
    <row r="48" spans="2:13" ht="27.75" customHeight="1" x14ac:dyDescent="0.15">
      <c r="B48" s="1177"/>
      <c r="C48" s="1178"/>
      <c r="D48" s="106"/>
      <c r="E48" s="1181" t="s">
        <v>40</v>
      </c>
      <c r="F48" s="1181"/>
      <c r="G48" s="1181"/>
      <c r="H48" s="1182"/>
      <c r="I48" s="358" t="s">
        <v>522</v>
      </c>
      <c r="J48" s="359" t="s">
        <v>522</v>
      </c>
      <c r="K48" s="359" t="s">
        <v>522</v>
      </c>
      <c r="L48" s="359" t="s">
        <v>522</v>
      </c>
      <c r="M48" s="360" t="s">
        <v>522</v>
      </c>
    </row>
    <row r="49" spans="2:13" ht="27.75" customHeight="1" x14ac:dyDescent="0.15">
      <c r="B49" s="1179"/>
      <c r="C49" s="1180"/>
      <c r="D49" s="106"/>
      <c r="E49" s="1181" t="s">
        <v>41</v>
      </c>
      <c r="F49" s="1181"/>
      <c r="G49" s="1181"/>
      <c r="H49" s="1182"/>
      <c r="I49" s="358" t="s">
        <v>522</v>
      </c>
      <c r="J49" s="359" t="s">
        <v>522</v>
      </c>
      <c r="K49" s="359" t="s">
        <v>522</v>
      </c>
      <c r="L49" s="359" t="s">
        <v>522</v>
      </c>
      <c r="M49" s="360" t="s">
        <v>522</v>
      </c>
    </row>
    <row r="50" spans="2:13" ht="27.75" customHeight="1" x14ac:dyDescent="0.15">
      <c r="B50" s="1175" t="s">
        <v>42</v>
      </c>
      <c r="C50" s="1176"/>
      <c r="D50" s="109"/>
      <c r="E50" s="1181" t="s">
        <v>43</v>
      </c>
      <c r="F50" s="1181"/>
      <c r="G50" s="1181"/>
      <c r="H50" s="1182"/>
      <c r="I50" s="358">
        <v>3549</v>
      </c>
      <c r="J50" s="359">
        <v>3335</v>
      </c>
      <c r="K50" s="359">
        <v>3273</v>
      </c>
      <c r="L50" s="359">
        <v>3727</v>
      </c>
      <c r="M50" s="360">
        <v>3722</v>
      </c>
    </row>
    <row r="51" spans="2:13" ht="27.75" customHeight="1" x14ac:dyDescent="0.15">
      <c r="B51" s="1177"/>
      <c r="C51" s="1178"/>
      <c r="D51" s="106"/>
      <c r="E51" s="1181" t="s">
        <v>44</v>
      </c>
      <c r="F51" s="1181"/>
      <c r="G51" s="1181"/>
      <c r="H51" s="1182"/>
      <c r="I51" s="358">
        <v>2405</v>
      </c>
      <c r="J51" s="359">
        <v>2432</v>
      </c>
      <c r="K51" s="359">
        <v>2402</v>
      </c>
      <c r="L51" s="359">
        <v>2301</v>
      </c>
      <c r="M51" s="360">
        <v>2352</v>
      </c>
    </row>
    <row r="52" spans="2:13" ht="27.75" customHeight="1" x14ac:dyDescent="0.15">
      <c r="B52" s="1179"/>
      <c r="C52" s="1180"/>
      <c r="D52" s="106"/>
      <c r="E52" s="1181" t="s">
        <v>45</v>
      </c>
      <c r="F52" s="1181"/>
      <c r="G52" s="1181"/>
      <c r="H52" s="1182"/>
      <c r="I52" s="358">
        <v>18312</v>
      </c>
      <c r="J52" s="359">
        <v>18113</v>
      </c>
      <c r="K52" s="359">
        <v>17389</v>
      </c>
      <c r="L52" s="359">
        <v>16284</v>
      </c>
      <c r="M52" s="360">
        <v>15701</v>
      </c>
    </row>
    <row r="53" spans="2:13" ht="27.75" customHeight="1" thickBot="1" x14ac:dyDescent="0.2">
      <c r="B53" s="1183" t="s">
        <v>21</v>
      </c>
      <c r="C53" s="1184"/>
      <c r="D53" s="110"/>
      <c r="E53" s="1185" t="s">
        <v>46</v>
      </c>
      <c r="F53" s="1185"/>
      <c r="G53" s="1185"/>
      <c r="H53" s="1186"/>
      <c r="I53" s="361">
        <v>6731</v>
      </c>
      <c r="J53" s="362">
        <v>5993</v>
      </c>
      <c r="K53" s="362">
        <v>5647</v>
      </c>
      <c r="L53" s="362">
        <v>4846</v>
      </c>
      <c r="M53" s="363">
        <v>4018</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UlSyhB8YS846dCiDCWQfCWHizGcJZjWj6oBEJc8xT63m68DsUQRholSluU0RbxShWW8Ce1EKoLSv9bMf5rihKA==" saltValue="QVxTNgAsub8VQDsPOJSH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02" t="s">
        <v>49</v>
      </c>
      <c r="D55" s="1202"/>
      <c r="E55" s="1203"/>
      <c r="F55" s="122">
        <v>1467</v>
      </c>
      <c r="G55" s="122">
        <v>1876</v>
      </c>
      <c r="H55" s="123">
        <v>1773</v>
      </c>
    </row>
    <row r="56" spans="2:8" ht="52.5" customHeight="1" x14ac:dyDescent="0.15">
      <c r="B56" s="124"/>
      <c r="C56" s="1204" t="s">
        <v>50</v>
      </c>
      <c r="D56" s="1204"/>
      <c r="E56" s="1205"/>
      <c r="F56" s="125">
        <v>5</v>
      </c>
      <c r="G56" s="125">
        <v>5</v>
      </c>
      <c r="H56" s="126">
        <v>5</v>
      </c>
    </row>
    <row r="57" spans="2:8" ht="53.25" customHeight="1" x14ac:dyDescent="0.15">
      <c r="B57" s="124"/>
      <c r="C57" s="1206" t="s">
        <v>51</v>
      </c>
      <c r="D57" s="1206"/>
      <c r="E57" s="1207"/>
      <c r="F57" s="127">
        <v>1238</v>
      </c>
      <c r="G57" s="127">
        <v>1283</v>
      </c>
      <c r="H57" s="128">
        <v>1287</v>
      </c>
    </row>
    <row r="58" spans="2:8" ht="45.75" customHeight="1" x14ac:dyDescent="0.15">
      <c r="B58" s="129"/>
      <c r="C58" s="1194" t="s">
        <v>596</v>
      </c>
      <c r="D58" s="1195"/>
      <c r="E58" s="1196"/>
      <c r="F58" s="130">
        <v>394</v>
      </c>
      <c r="G58" s="130">
        <v>441</v>
      </c>
      <c r="H58" s="131">
        <v>500</v>
      </c>
    </row>
    <row r="59" spans="2:8" ht="45.75" customHeight="1" x14ac:dyDescent="0.15">
      <c r="B59" s="129"/>
      <c r="C59" s="1194" t="s">
        <v>597</v>
      </c>
      <c r="D59" s="1195"/>
      <c r="E59" s="1196"/>
      <c r="F59" s="130">
        <v>262</v>
      </c>
      <c r="G59" s="130">
        <v>251</v>
      </c>
      <c r="H59" s="131">
        <v>240</v>
      </c>
    </row>
    <row r="60" spans="2:8" ht="45.75" customHeight="1" x14ac:dyDescent="0.15">
      <c r="B60" s="129"/>
      <c r="C60" s="1194" t="s">
        <v>598</v>
      </c>
      <c r="D60" s="1195"/>
      <c r="E60" s="1196"/>
      <c r="F60" s="130">
        <v>240</v>
      </c>
      <c r="G60" s="130">
        <v>265</v>
      </c>
      <c r="H60" s="131">
        <v>170</v>
      </c>
    </row>
    <row r="61" spans="2:8" ht="45.75" customHeight="1" x14ac:dyDescent="0.15">
      <c r="B61" s="129"/>
      <c r="C61" s="1194" t="s">
        <v>599</v>
      </c>
      <c r="D61" s="1195"/>
      <c r="E61" s="1196"/>
      <c r="F61" s="130">
        <v>85</v>
      </c>
      <c r="G61" s="130">
        <v>119</v>
      </c>
      <c r="H61" s="131">
        <v>153</v>
      </c>
    </row>
    <row r="62" spans="2:8" ht="45.75" customHeight="1" thickBot="1" x14ac:dyDescent="0.2">
      <c r="B62" s="132"/>
      <c r="C62" s="1197" t="s">
        <v>600</v>
      </c>
      <c r="D62" s="1198"/>
      <c r="E62" s="1199"/>
      <c r="F62" s="133">
        <v>143</v>
      </c>
      <c r="G62" s="133">
        <v>94</v>
      </c>
      <c r="H62" s="134">
        <v>109</v>
      </c>
    </row>
    <row r="63" spans="2:8" ht="52.5" customHeight="1" thickBot="1" x14ac:dyDescent="0.2">
      <c r="B63" s="135"/>
      <c r="C63" s="1200" t="s">
        <v>52</v>
      </c>
      <c r="D63" s="1200"/>
      <c r="E63" s="1201"/>
      <c r="F63" s="136">
        <v>2710</v>
      </c>
      <c r="G63" s="136">
        <v>3164</v>
      </c>
      <c r="H63" s="137">
        <v>3065</v>
      </c>
    </row>
    <row r="64" spans="2:8" x14ac:dyDescent="0.15"/>
  </sheetData>
  <sheetProtection algorithmName="SHA-512" hashValue="nFG0sfySJXp/E5RYokk9Indse5huLrup4MgfoyUFOtAjFMlxqGwAwE8h/+pYasnG26YHFeUktOictBv4LBKRcw==" saltValue="t1DVicZC9ZSA0WO2KA9x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560</v>
      </c>
      <c r="G2" s="151"/>
      <c r="H2" s="152"/>
    </row>
    <row r="3" spans="1:8" x14ac:dyDescent="0.15">
      <c r="A3" s="148" t="s">
        <v>553</v>
      </c>
      <c r="B3" s="153"/>
      <c r="C3" s="154"/>
      <c r="D3" s="155">
        <v>22965</v>
      </c>
      <c r="E3" s="156"/>
      <c r="F3" s="157">
        <v>69729</v>
      </c>
      <c r="G3" s="158"/>
      <c r="H3" s="159"/>
    </row>
    <row r="4" spans="1:8" x14ac:dyDescent="0.15">
      <c r="A4" s="160"/>
      <c r="B4" s="161"/>
      <c r="C4" s="162"/>
      <c r="D4" s="163">
        <v>14962</v>
      </c>
      <c r="E4" s="164"/>
      <c r="F4" s="165">
        <v>38908</v>
      </c>
      <c r="G4" s="166"/>
      <c r="H4" s="167"/>
    </row>
    <row r="5" spans="1:8" x14ac:dyDescent="0.15">
      <c r="A5" s="148" t="s">
        <v>555</v>
      </c>
      <c r="B5" s="153"/>
      <c r="C5" s="154"/>
      <c r="D5" s="155">
        <v>41184</v>
      </c>
      <c r="E5" s="156"/>
      <c r="F5" s="157">
        <v>74581</v>
      </c>
      <c r="G5" s="158"/>
      <c r="H5" s="159"/>
    </row>
    <row r="6" spans="1:8" x14ac:dyDescent="0.15">
      <c r="A6" s="160"/>
      <c r="B6" s="161"/>
      <c r="C6" s="162"/>
      <c r="D6" s="163">
        <v>17766</v>
      </c>
      <c r="E6" s="164"/>
      <c r="F6" s="165">
        <v>41563</v>
      </c>
      <c r="G6" s="166"/>
      <c r="H6" s="167"/>
    </row>
    <row r="7" spans="1:8" x14ac:dyDescent="0.15">
      <c r="A7" s="148" t="s">
        <v>556</v>
      </c>
      <c r="B7" s="153"/>
      <c r="C7" s="154"/>
      <c r="D7" s="155">
        <v>30517</v>
      </c>
      <c r="E7" s="156"/>
      <c r="F7" s="157">
        <v>76347</v>
      </c>
      <c r="G7" s="158"/>
      <c r="H7" s="159"/>
    </row>
    <row r="8" spans="1:8" x14ac:dyDescent="0.15">
      <c r="A8" s="160"/>
      <c r="B8" s="161"/>
      <c r="C8" s="162"/>
      <c r="D8" s="163">
        <v>19200</v>
      </c>
      <c r="E8" s="164"/>
      <c r="F8" s="165">
        <v>41762</v>
      </c>
      <c r="G8" s="166"/>
      <c r="H8" s="167"/>
    </row>
    <row r="9" spans="1:8" x14ac:dyDescent="0.15">
      <c r="A9" s="148" t="s">
        <v>557</v>
      </c>
      <c r="B9" s="153"/>
      <c r="C9" s="154"/>
      <c r="D9" s="155">
        <v>32215</v>
      </c>
      <c r="E9" s="156"/>
      <c r="F9" s="157">
        <v>71279</v>
      </c>
      <c r="G9" s="158"/>
      <c r="H9" s="159"/>
    </row>
    <row r="10" spans="1:8" x14ac:dyDescent="0.15">
      <c r="A10" s="160"/>
      <c r="B10" s="161"/>
      <c r="C10" s="162"/>
      <c r="D10" s="163">
        <v>25075</v>
      </c>
      <c r="E10" s="164"/>
      <c r="F10" s="165">
        <v>36731</v>
      </c>
      <c r="G10" s="166"/>
      <c r="H10" s="167"/>
    </row>
    <row r="11" spans="1:8" x14ac:dyDescent="0.15">
      <c r="A11" s="148" t="s">
        <v>558</v>
      </c>
      <c r="B11" s="153"/>
      <c r="C11" s="154"/>
      <c r="D11" s="155">
        <v>33525</v>
      </c>
      <c r="E11" s="156"/>
      <c r="F11" s="157">
        <v>74994</v>
      </c>
      <c r="G11" s="158"/>
      <c r="H11" s="159"/>
    </row>
    <row r="12" spans="1:8" x14ac:dyDescent="0.15">
      <c r="A12" s="160"/>
      <c r="B12" s="161"/>
      <c r="C12" s="168"/>
      <c r="D12" s="163">
        <v>20424</v>
      </c>
      <c r="E12" s="164"/>
      <c r="F12" s="165">
        <v>36188</v>
      </c>
      <c r="G12" s="166"/>
      <c r="H12" s="167"/>
    </row>
    <row r="13" spans="1:8" x14ac:dyDescent="0.15">
      <c r="A13" s="148"/>
      <c r="B13" s="153"/>
      <c r="C13" s="169"/>
      <c r="D13" s="170">
        <v>32081</v>
      </c>
      <c r="E13" s="171"/>
      <c r="F13" s="172">
        <v>73386</v>
      </c>
      <c r="G13" s="173"/>
      <c r="H13" s="159"/>
    </row>
    <row r="14" spans="1:8" x14ac:dyDescent="0.15">
      <c r="A14" s="160"/>
      <c r="B14" s="161"/>
      <c r="C14" s="162"/>
      <c r="D14" s="163">
        <v>19485</v>
      </c>
      <c r="E14" s="164"/>
      <c r="F14" s="165">
        <v>39030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4.5599999999999996</v>
      </c>
      <c r="C19" s="174">
        <f>ROUND(VALUE(SUBSTITUTE(実質収支比率等に係る経年分析!G$48,"▲","-")),2)</f>
        <v>3.6</v>
      </c>
      <c r="D19" s="174">
        <f>ROUND(VALUE(SUBSTITUTE(実質収支比率等に係る経年分析!H$48,"▲","-")),2)</f>
        <v>4.46</v>
      </c>
      <c r="E19" s="174">
        <f>ROUND(VALUE(SUBSTITUTE(実質収支比率等に係る経年分析!I$48,"▲","-")),2)</f>
        <v>5.37</v>
      </c>
      <c r="F19" s="174">
        <f>ROUND(VALUE(SUBSTITUTE(実質収支比率等に係る経年分析!J$48,"▲","-")),2)</f>
        <v>5.12</v>
      </c>
    </row>
    <row r="20" spans="1:11" x14ac:dyDescent="0.15">
      <c r="A20" s="174" t="s">
        <v>56</v>
      </c>
      <c r="B20" s="174">
        <f>ROUND(VALUE(SUBSTITUTE(実質収支比率等に係る経年分析!F$47,"▲","-")),2)</f>
        <v>22.43</v>
      </c>
      <c r="C20" s="174">
        <f>ROUND(VALUE(SUBSTITUTE(実質収支比率等に係る経年分析!G$47,"▲","-")),2)</f>
        <v>20.190000000000001</v>
      </c>
      <c r="D20" s="174">
        <f>ROUND(VALUE(SUBSTITUTE(実質収支比率等に係る経年分析!H$47,"▲","-")),2)</f>
        <v>17.649999999999999</v>
      </c>
      <c r="E20" s="174">
        <f>ROUND(VALUE(SUBSTITUTE(実質収支比率等に係る経年分析!I$47,"▲","-")),2)</f>
        <v>21.61</v>
      </c>
      <c r="F20" s="174">
        <f>ROUND(VALUE(SUBSTITUTE(実質収支比率等に係る経年分析!J$47,"▲","-")),2)</f>
        <v>21.14</v>
      </c>
    </row>
    <row r="21" spans="1:11" x14ac:dyDescent="0.15">
      <c r="A21" s="174" t="s">
        <v>57</v>
      </c>
      <c r="B21" s="174">
        <f>IF(ISNUMBER(VALUE(SUBSTITUTE(実質収支比率等に係る経年分析!F$49,"▲","-"))),ROUND(VALUE(SUBSTITUTE(実質収支比率等に係る経年分析!F$49,"▲","-")),2),NA())</f>
        <v>-0.68</v>
      </c>
      <c r="C21" s="174">
        <f>IF(ISNUMBER(VALUE(SUBSTITUTE(実質収支比率等に係る経年分析!G$49,"▲","-"))),ROUND(VALUE(SUBSTITUTE(実質収支比率等に係る経年分析!G$49,"▲","-")),2),NA())</f>
        <v>-3.12</v>
      </c>
      <c r="D21" s="174">
        <f>IF(ISNUMBER(VALUE(SUBSTITUTE(実質収支比率等に係る経年分析!H$49,"▲","-"))),ROUND(VALUE(SUBSTITUTE(実質収支比率等に係る経年分析!H$49,"▲","-")),2),NA())</f>
        <v>-0.81</v>
      </c>
      <c r="E21" s="174">
        <f>IF(ISNUMBER(VALUE(SUBSTITUTE(実質収支比率等に係る経年分析!I$49,"▲","-"))),ROUND(VALUE(SUBSTITUTE(実質収支比率等に係る経年分析!I$49,"▲","-")),2),NA())</f>
        <v>5.81</v>
      </c>
      <c r="F21" s="174">
        <f>IF(ISNUMBER(VALUE(SUBSTITUTE(実質収支比率等に係る経年分析!J$49,"▲","-"))),ROUND(VALUE(SUBSTITUTE(実質収支比率等に係る経年分析!J$49,"▲","-")),2),NA())</f>
        <v>-1.67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看護専門学校特別会計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0.49</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0.54</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0.55000000000000004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0.57999999999999996</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3.58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4.5599999999999996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3.59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4.46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5.35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5.12</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1784</v>
      </c>
      <c r="E42" s="176"/>
      <c r="F42" s="176"/>
      <c r="G42" s="176">
        <f>'実質公債費比率（分子）の構造'!L$52</f>
        <v>1761</v>
      </c>
      <c r="H42" s="176"/>
      <c r="I42" s="176"/>
      <c r="J42" s="176">
        <f>'実質公債費比率（分子）の構造'!M$52</f>
        <v>1728</v>
      </c>
      <c r="K42" s="176"/>
      <c r="L42" s="176"/>
      <c r="M42" s="176">
        <f>'実質公債費比率（分子）の構造'!N$52</f>
        <v>1677</v>
      </c>
      <c r="N42" s="176"/>
      <c r="O42" s="176"/>
      <c r="P42" s="176">
        <f>'実質公債費比率（分子）の構造'!O$52</f>
        <v>1642</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12</v>
      </c>
      <c r="C45" s="176"/>
      <c r="D45" s="176"/>
      <c r="E45" s="176">
        <f>'実質公債費比率（分子）の構造'!L$49</f>
        <v>11</v>
      </c>
      <c r="F45" s="176"/>
      <c r="G45" s="176"/>
      <c r="H45" s="176">
        <f>'実質公債費比率（分子）の構造'!M$49</f>
        <v>10</v>
      </c>
      <c r="I45" s="176"/>
      <c r="J45" s="176"/>
      <c r="K45" s="176">
        <f>'実質公債費比率（分子）の構造'!N$49</f>
        <v>8</v>
      </c>
      <c r="L45" s="176"/>
      <c r="M45" s="176"/>
      <c r="N45" s="176">
        <f>'実質公債費比率（分子）の構造'!O$49</f>
        <v>7</v>
      </c>
      <c r="O45" s="176"/>
      <c r="P45" s="176"/>
    </row>
    <row r="46" spans="1:16" x14ac:dyDescent="0.15">
      <c r="A46" s="176" t="s">
        <v>68</v>
      </c>
      <c r="B46" s="176">
        <f>'実質公債費比率（分子）の構造'!K$48</f>
        <v>1148</v>
      </c>
      <c r="C46" s="176"/>
      <c r="D46" s="176"/>
      <c r="E46" s="176">
        <f>'実質公債費比率（分子）の構造'!L$48</f>
        <v>1180</v>
      </c>
      <c r="F46" s="176"/>
      <c r="G46" s="176"/>
      <c r="H46" s="176">
        <f>'実質公債費比率（分子）の構造'!M$48</f>
        <v>1168</v>
      </c>
      <c r="I46" s="176"/>
      <c r="J46" s="176"/>
      <c r="K46" s="176">
        <f>'実質公債費比率（分子）の構造'!N$48</f>
        <v>1070</v>
      </c>
      <c r="L46" s="176"/>
      <c r="M46" s="176"/>
      <c r="N46" s="176">
        <f>'実質公債費比率（分子）の構造'!O$48</f>
        <v>1030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1513</v>
      </c>
      <c r="C49" s="176"/>
      <c r="D49" s="176"/>
      <c r="E49" s="176">
        <f>'実質公債費比率（分子）の構造'!L$45</f>
        <v>1545</v>
      </c>
      <c r="F49" s="176"/>
      <c r="G49" s="176"/>
      <c r="H49" s="176">
        <f>'実質公債費比率（分子）の構造'!M$45</f>
        <v>1576</v>
      </c>
      <c r="I49" s="176"/>
      <c r="J49" s="176"/>
      <c r="K49" s="176">
        <f>'実質公債費比率（分子）の構造'!N$45</f>
        <v>1487</v>
      </c>
      <c r="L49" s="176"/>
      <c r="M49" s="176"/>
      <c r="N49" s="176">
        <f>'実質公債費比率（分子）の構造'!O$45</f>
        <v>1364</v>
      </c>
      <c r="O49" s="176"/>
      <c r="P49" s="176"/>
    </row>
    <row r="50" spans="1:16" x14ac:dyDescent="0.15">
      <c r="A50" s="176" t="s">
        <v>72</v>
      </c>
      <c r="B50" s="176" t="e">
        <f>NA()</f>
        <v>#N/A</v>
      </c>
      <c r="C50" s="176">
        <f>IF(ISNUMBER('実質公債費比率（分子）の構造'!K$53),'実質公債費比率（分子）の構造'!K$53,NA())</f>
        <v>889</v>
      </c>
      <c r="D50" s="176" t="e">
        <f>NA()</f>
        <v>#N/A</v>
      </c>
      <c r="E50" s="176" t="e">
        <f>NA()</f>
        <v>#N/A</v>
      </c>
      <c r="F50" s="176">
        <f>IF(ISNUMBER('実質公債費比率（分子）の構造'!L$53),'実質公債費比率（分子）の構造'!L$53,NA())</f>
        <v>975</v>
      </c>
      <c r="G50" s="176" t="e">
        <f>NA()</f>
        <v>#N/A</v>
      </c>
      <c r="H50" s="176" t="e">
        <f>NA()</f>
        <v>#N/A</v>
      </c>
      <c r="I50" s="176">
        <f>IF(ISNUMBER('実質公債費比率（分子）の構造'!M$53),'実質公債費比率（分子）の構造'!M$53,NA())</f>
        <v>1026</v>
      </c>
      <c r="J50" s="176" t="e">
        <f>NA()</f>
        <v>#N/A</v>
      </c>
      <c r="K50" s="176" t="e">
        <f>NA()</f>
        <v>#N/A</v>
      </c>
      <c r="L50" s="176">
        <f>IF(ISNUMBER('実質公債費比率（分子）の構造'!N$53),'実質公債費比率（分子）の構造'!N$53,NA())</f>
        <v>888</v>
      </c>
      <c r="M50" s="176" t="e">
        <f>NA()</f>
        <v>#N/A</v>
      </c>
      <c r="N50" s="176" t="e">
        <f>NA()</f>
        <v>#N/A</v>
      </c>
      <c r="O50" s="176">
        <f>IF(ISNUMBER('実質公債費比率（分子）の構造'!O$53),'実質公債費比率（分子）の構造'!O$53,NA())</f>
        <v>759</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18312</v>
      </c>
      <c r="E56" s="175"/>
      <c r="F56" s="175"/>
      <c r="G56" s="175">
        <f>'将来負担比率（分子）の構造'!J$52</f>
        <v>18113</v>
      </c>
      <c r="H56" s="175"/>
      <c r="I56" s="175"/>
      <c r="J56" s="175">
        <f>'将来負担比率（分子）の構造'!K$52</f>
        <v>17389</v>
      </c>
      <c r="K56" s="175"/>
      <c r="L56" s="175"/>
      <c r="M56" s="175">
        <f>'将来負担比率（分子）の構造'!L$52</f>
        <v>16284</v>
      </c>
      <c r="N56" s="175"/>
      <c r="O56" s="175"/>
      <c r="P56" s="175">
        <f>'将来負担比率（分子）の構造'!M$52</f>
        <v>15701</v>
      </c>
    </row>
    <row r="57" spans="1:16" x14ac:dyDescent="0.15">
      <c r="A57" s="175" t="s">
        <v>44</v>
      </c>
      <c r="B57" s="175"/>
      <c r="C57" s="175"/>
      <c r="D57" s="175">
        <f>'将来負担比率（分子）の構造'!I$51</f>
        <v>2405</v>
      </c>
      <c r="E57" s="175"/>
      <c r="F57" s="175"/>
      <c r="G57" s="175">
        <f>'将来負担比率（分子）の構造'!J$51</f>
        <v>2432</v>
      </c>
      <c r="H57" s="175"/>
      <c r="I57" s="175"/>
      <c r="J57" s="175">
        <f>'将来負担比率（分子）の構造'!K$51</f>
        <v>2402</v>
      </c>
      <c r="K57" s="175"/>
      <c r="L57" s="175"/>
      <c r="M57" s="175">
        <f>'将来負担比率（分子）の構造'!L$51</f>
        <v>2301</v>
      </c>
      <c r="N57" s="175"/>
      <c r="O57" s="175"/>
      <c r="P57" s="175">
        <f>'将来負担比率（分子）の構造'!M$51</f>
        <v>2352</v>
      </c>
    </row>
    <row r="58" spans="1:16" x14ac:dyDescent="0.15">
      <c r="A58" s="175" t="s">
        <v>43</v>
      </c>
      <c r="B58" s="175"/>
      <c r="C58" s="175"/>
      <c r="D58" s="175">
        <f>'将来負担比率（分子）の構造'!I$50</f>
        <v>3549</v>
      </c>
      <c r="E58" s="175"/>
      <c r="F58" s="175"/>
      <c r="G58" s="175">
        <f>'将来負担比率（分子）の構造'!J$50</f>
        <v>3335</v>
      </c>
      <c r="H58" s="175"/>
      <c r="I58" s="175"/>
      <c r="J58" s="175">
        <f>'将来負担比率（分子）の構造'!K$50</f>
        <v>3273</v>
      </c>
      <c r="K58" s="175"/>
      <c r="L58" s="175"/>
      <c r="M58" s="175">
        <f>'将来負担比率（分子）の構造'!L$50</f>
        <v>3727</v>
      </c>
      <c r="N58" s="175"/>
      <c r="O58" s="175"/>
      <c r="P58" s="175">
        <f>'将来負担比率（分子）の構造'!M$50</f>
        <v>3722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1334</v>
      </c>
      <c r="C62" s="175"/>
      <c r="D62" s="175"/>
      <c r="E62" s="175">
        <f>'将来負担比率（分子）の構造'!J$45</f>
        <v>1291</v>
      </c>
      <c r="F62" s="175"/>
      <c r="G62" s="175"/>
      <c r="H62" s="175">
        <f>'将来負担比率（分子）の構造'!K$45</f>
        <v>1289</v>
      </c>
      <c r="I62" s="175"/>
      <c r="J62" s="175"/>
      <c r="K62" s="175">
        <f>'将来負担比率（分子）の構造'!L$45</f>
        <v>1373</v>
      </c>
      <c r="L62" s="175"/>
      <c r="M62" s="175"/>
      <c r="N62" s="175">
        <f>'将来負担比率（分子）の構造'!M$45</f>
        <v>1247</v>
      </c>
      <c r="O62" s="175"/>
      <c r="P62" s="175"/>
    </row>
    <row r="63" spans="1:16" x14ac:dyDescent="0.15">
      <c r="A63" s="175" t="s">
        <v>36</v>
      </c>
      <c r="B63" s="175">
        <f>'将来負担比率（分子）の構造'!I$44</f>
        <v>123</v>
      </c>
      <c r="C63" s="175"/>
      <c r="D63" s="175"/>
      <c r="E63" s="175">
        <f>'将来負担比率（分子）の構造'!J$44</f>
        <v>102</v>
      </c>
      <c r="F63" s="175"/>
      <c r="G63" s="175"/>
      <c r="H63" s="175">
        <f>'将来負担比率（分子）の構造'!K$44</f>
        <v>84</v>
      </c>
      <c r="I63" s="175"/>
      <c r="J63" s="175"/>
      <c r="K63" s="175">
        <f>'将来負担比率（分子）の構造'!L$44</f>
        <v>69</v>
      </c>
      <c r="L63" s="175"/>
      <c r="M63" s="175"/>
      <c r="N63" s="175">
        <f>'将来負担比率（分子）の構造'!M$44</f>
        <v>56</v>
      </c>
      <c r="O63" s="175"/>
      <c r="P63" s="175"/>
    </row>
    <row r="64" spans="1:16" x14ac:dyDescent="0.15">
      <c r="A64" s="175" t="s">
        <v>35</v>
      </c>
      <c r="B64" s="175">
        <f>'将来負担比率（分子）の構造'!I$43</f>
        <v>15523</v>
      </c>
      <c r="C64" s="175"/>
      <c r="D64" s="175"/>
      <c r="E64" s="175">
        <f>'将来負担比率（分子）の構造'!J$43</f>
        <v>14951</v>
      </c>
      <c r="F64" s="175"/>
      <c r="G64" s="175"/>
      <c r="H64" s="175">
        <f>'将来負担比率（分子）の構造'!K$43</f>
        <v>14645</v>
      </c>
      <c r="I64" s="175"/>
      <c r="J64" s="175"/>
      <c r="K64" s="175">
        <f>'将来負担比率（分子）の構造'!L$43</f>
        <v>13610</v>
      </c>
      <c r="L64" s="175"/>
      <c r="M64" s="175"/>
      <c r="N64" s="175">
        <f>'将来負担比率（分子）の構造'!M$43</f>
        <v>13240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14016</v>
      </c>
      <c r="C66" s="175"/>
      <c r="D66" s="175"/>
      <c r="E66" s="175">
        <f>'将来負担比率（分子）の構造'!J$41</f>
        <v>13529</v>
      </c>
      <c r="F66" s="175"/>
      <c r="G66" s="175"/>
      <c r="H66" s="175">
        <f>'将来負担比率（分子）の構造'!K$41</f>
        <v>12693</v>
      </c>
      <c r="I66" s="175"/>
      <c r="J66" s="175"/>
      <c r="K66" s="175">
        <f>'将来負担比率（分子）の構造'!L$41</f>
        <v>12107</v>
      </c>
      <c r="L66" s="175"/>
      <c r="M66" s="175"/>
      <c r="N66" s="175">
        <f>'将来負担比率（分子）の構造'!M$41</f>
        <v>11251</v>
      </c>
      <c r="O66" s="175"/>
      <c r="P66" s="175"/>
    </row>
    <row r="67" spans="1:16" x14ac:dyDescent="0.15">
      <c r="A67" s="175" t="s">
        <v>76</v>
      </c>
      <c r="B67" s="175" t="e">
        <f>NA()</f>
        <v>#N/A</v>
      </c>
      <c r="C67" s="175">
        <f>IF(ISNUMBER('将来負担比率（分子）の構造'!I$53), IF('将来負担比率（分子）の構造'!I$53 &lt; 0, 0, '将来負担比率（分子）の構造'!I$53), NA())</f>
        <v>6731</v>
      </c>
      <c r="D67" s="175" t="e">
        <f>NA()</f>
        <v>#N/A</v>
      </c>
      <c r="E67" s="175" t="e">
        <f>NA()</f>
        <v>#N/A</v>
      </c>
      <c r="F67" s="175">
        <f>IF(ISNUMBER('将来負担比率（分子）の構造'!J$53), IF('将来負担比率（分子）の構造'!J$53 &lt; 0, 0, '将来負担比率（分子）の構造'!J$53), NA())</f>
        <v>5993</v>
      </c>
      <c r="G67" s="175" t="e">
        <f>NA()</f>
        <v>#N/A</v>
      </c>
      <c r="H67" s="175" t="e">
        <f>NA()</f>
        <v>#N/A</v>
      </c>
      <c r="I67" s="175">
        <f>IF(ISNUMBER('将来負担比率（分子）の構造'!K$53), IF('将来負担比率（分子）の構造'!K$53 &lt; 0, 0, '将来負担比率（分子）の構造'!K$53), NA())</f>
        <v>5647</v>
      </c>
      <c r="J67" s="175" t="e">
        <f>NA()</f>
        <v>#N/A</v>
      </c>
      <c r="K67" s="175" t="e">
        <f>NA()</f>
        <v>#N/A</v>
      </c>
      <c r="L67" s="175">
        <f>IF(ISNUMBER('将来負担比率（分子）の構造'!L$53), IF('将来負担比率（分子）の構造'!L$53 &lt; 0, 0, '将来負担比率（分子）の構造'!L$53), NA())</f>
        <v>4846</v>
      </c>
      <c r="M67" s="175" t="e">
        <f>NA()</f>
        <v>#N/A</v>
      </c>
      <c r="N67" s="175" t="e">
        <f>NA()</f>
        <v>#N/A</v>
      </c>
      <c r="O67" s="175">
        <f>IF(ISNUMBER('将来負担比率（分子）の構造'!M$53), IF('将来負担比率（分子）の構造'!M$53 &lt; 0, 0, '将来負担比率（分子）の構造'!M$53), NA())</f>
        <v>4018</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1467</v>
      </c>
      <c r="C72" s="179">
        <f>基金残高に係る経年分析!G55</f>
        <v>1876</v>
      </c>
      <c r="D72" s="179">
        <f>基金残高に係る経年分析!H55</f>
        <v>1773</v>
      </c>
    </row>
    <row r="73" spans="1:16" x14ac:dyDescent="0.15">
      <c r="A73" s="178" t="s">
        <v>79</v>
      </c>
      <c r="B73" s="179">
        <f>基金残高に係る経年分析!F56</f>
        <v>5</v>
      </c>
      <c r="C73" s="179">
        <f>基金残高に係る経年分析!G56</f>
        <v>5</v>
      </c>
      <c r="D73" s="179">
        <f>基金残高に係る経年分析!H56</f>
        <v>5</v>
      </c>
    </row>
    <row r="74" spans="1:16" x14ac:dyDescent="0.15">
      <c r="A74" s="178" t="s">
        <v>80</v>
      </c>
      <c r="B74" s="179">
        <f>基金残高に係る経年分析!F57</f>
        <v>1238</v>
      </c>
      <c r="C74" s="179">
        <f>基金残高に係る経年分析!G57</f>
        <v>1283</v>
      </c>
      <c r="D74" s="179">
        <f>基金残高に係る経年分析!H57</f>
        <v>1287</v>
      </c>
    </row>
  </sheetData>
  <sheetProtection algorithmName="SHA-512" hashValue="9YSwvW6NPYNdbxgtVHWB/XfNQQdnHMXl0YEbvrPFpyjQdv53083BGP2zh5WiSA0IMsBn9KzYh2yRxHSNX3lMNw==" saltValue="hYNU4GQ5oA9/bwSZg0jx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219</v>
      </c>
      <c r="DI1" s="719"/>
      <c r="DJ1" s="719"/>
      <c r="DK1" s="719"/>
      <c r="DL1" s="719"/>
      <c r="DM1" s="719"/>
      <c r="DN1" s="720"/>
      <c r="DO1" s="214"/>
      <c r="DP1" s="718" t="s">
        <v>220</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223</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224</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225</v>
      </c>
      <c r="S4" s="680"/>
      <c r="T4" s="680"/>
      <c r="U4" s="680"/>
      <c r="V4" s="680"/>
      <c r="W4" s="680"/>
      <c r="X4" s="680"/>
      <c r="Y4" s="681"/>
      <c r="Z4" s="679" t="s">
        <v>226</v>
      </c>
      <c r="AA4" s="680"/>
      <c r="AB4" s="680"/>
      <c r="AC4" s="681"/>
      <c r="AD4" s="679" t="s">
        <v>227</v>
      </c>
      <c r="AE4" s="680"/>
      <c r="AF4" s="680"/>
      <c r="AG4" s="680"/>
      <c r="AH4" s="680"/>
      <c r="AI4" s="680"/>
      <c r="AJ4" s="680"/>
      <c r="AK4" s="681"/>
      <c r="AL4" s="679" t="s">
        <v>226</v>
      </c>
      <c r="AM4" s="680"/>
      <c r="AN4" s="680"/>
      <c r="AO4" s="681"/>
      <c r="AP4" s="715" t="s">
        <v>228</v>
      </c>
      <c r="AQ4" s="715"/>
      <c r="AR4" s="715"/>
      <c r="AS4" s="715"/>
      <c r="AT4" s="715"/>
      <c r="AU4" s="715"/>
      <c r="AV4" s="715"/>
      <c r="AW4" s="715"/>
      <c r="AX4" s="715"/>
      <c r="AY4" s="715"/>
      <c r="AZ4" s="715"/>
      <c r="BA4" s="715"/>
      <c r="BB4" s="715"/>
      <c r="BC4" s="715"/>
      <c r="BD4" s="715"/>
      <c r="BE4" s="715"/>
      <c r="BF4" s="715"/>
      <c r="BG4" s="715" t="s">
        <v>229</v>
      </c>
      <c r="BH4" s="715"/>
      <c r="BI4" s="715"/>
      <c r="BJ4" s="715"/>
      <c r="BK4" s="715"/>
      <c r="BL4" s="715"/>
      <c r="BM4" s="715"/>
      <c r="BN4" s="715"/>
      <c r="BO4" s="715" t="s">
        <v>226</v>
      </c>
      <c r="BP4" s="715"/>
      <c r="BQ4" s="715"/>
      <c r="BR4" s="715"/>
      <c r="BS4" s="715" t="s">
        <v>230</v>
      </c>
      <c r="BT4" s="715"/>
      <c r="BU4" s="715"/>
      <c r="BV4" s="715"/>
      <c r="BW4" s="715"/>
      <c r="BX4" s="715"/>
      <c r="BY4" s="715"/>
      <c r="BZ4" s="715"/>
      <c r="CA4" s="715"/>
      <c r="CB4" s="715"/>
      <c r="CD4" s="679" t="s">
        <v>231</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232</v>
      </c>
      <c r="C5" s="677"/>
      <c r="D5" s="677"/>
      <c r="E5" s="677"/>
      <c r="F5" s="677"/>
      <c r="G5" s="677"/>
      <c r="H5" s="677"/>
      <c r="I5" s="677"/>
      <c r="J5" s="677"/>
      <c r="K5" s="677"/>
      <c r="L5" s="677"/>
      <c r="M5" s="677"/>
      <c r="N5" s="677"/>
      <c r="O5" s="677"/>
      <c r="P5" s="677"/>
      <c r="Q5" s="678"/>
      <c r="R5" s="673">
        <v>4247476</v>
      </c>
      <c r="S5" s="674"/>
      <c r="T5" s="674"/>
      <c r="U5" s="674"/>
      <c r="V5" s="674"/>
      <c r="W5" s="674"/>
      <c r="X5" s="674"/>
      <c r="Y5" s="702"/>
      <c r="Z5" s="716">
        <v>28.6</v>
      </c>
      <c r="AA5" s="716"/>
      <c r="AB5" s="716"/>
      <c r="AC5" s="716"/>
      <c r="AD5" s="717">
        <v>3976110</v>
      </c>
      <c r="AE5" s="717"/>
      <c r="AF5" s="717"/>
      <c r="AG5" s="717"/>
      <c r="AH5" s="717"/>
      <c r="AI5" s="717"/>
      <c r="AJ5" s="717"/>
      <c r="AK5" s="717"/>
      <c r="AL5" s="703">
        <v>47.2</v>
      </c>
      <c r="AM5" s="686"/>
      <c r="AN5" s="686"/>
      <c r="AO5" s="704"/>
      <c r="AP5" s="676" t="s">
        <v>233</v>
      </c>
      <c r="AQ5" s="677"/>
      <c r="AR5" s="677"/>
      <c r="AS5" s="677"/>
      <c r="AT5" s="677"/>
      <c r="AU5" s="677"/>
      <c r="AV5" s="677"/>
      <c r="AW5" s="677"/>
      <c r="AX5" s="677"/>
      <c r="AY5" s="677"/>
      <c r="AZ5" s="677"/>
      <c r="BA5" s="677"/>
      <c r="BB5" s="677"/>
      <c r="BC5" s="677"/>
      <c r="BD5" s="677"/>
      <c r="BE5" s="677"/>
      <c r="BF5" s="678"/>
      <c r="BG5" s="621">
        <v>3976110</v>
      </c>
      <c r="BH5" s="622"/>
      <c r="BI5" s="622"/>
      <c r="BJ5" s="622"/>
      <c r="BK5" s="622"/>
      <c r="BL5" s="622"/>
      <c r="BM5" s="622"/>
      <c r="BN5" s="623"/>
      <c r="BO5" s="663">
        <v>93.6</v>
      </c>
      <c r="BP5" s="663"/>
      <c r="BQ5" s="663"/>
      <c r="BR5" s="663"/>
      <c r="BS5" s="664">
        <v>22688</v>
      </c>
      <c r="BT5" s="664"/>
      <c r="BU5" s="664"/>
      <c r="BV5" s="664"/>
      <c r="BW5" s="664"/>
      <c r="BX5" s="664"/>
      <c r="BY5" s="664"/>
      <c r="BZ5" s="664"/>
      <c r="CA5" s="664"/>
      <c r="CB5" s="698"/>
      <c r="CD5" s="679" t="s">
        <v>228</v>
      </c>
      <c r="CE5" s="680"/>
      <c r="CF5" s="680"/>
      <c r="CG5" s="680"/>
      <c r="CH5" s="680"/>
      <c r="CI5" s="680"/>
      <c r="CJ5" s="680"/>
      <c r="CK5" s="680"/>
      <c r="CL5" s="680"/>
      <c r="CM5" s="680"/>
      <c r="CN5" s="680"/>
      <c r="CO5" s="680"/>
      <c r="CP5" s="680"/>
      <c r="CQ5" s="681"/>
      <c r="CR5" s="679" t="s">
        <v>234</v>
      </c>
      <c r="CS5" s="680"/>
      <c r="CT5" s="680"/>
      <c r="CU5" s="680"/>
      <c r="CV5" s="680"/>
      <c r="CW5" s="680"/>
      <c r="CX5" s="680"/>
      <c r="CY5" s="681"/>
      <c r="CZ5" s="679" t="s">
        <v>226</v>
      </c>
      <c r="DA5" s="680"/>
      <c r="DB5" s="680"/>
      <c r="DC5" s="681"/>
      <c r="DD5" s="679" t="s">
        <v>235</v>
      </c>
      <c r="DE5" s="680"/>
      <c r="DF5" s="680"/>
      <c r="DG5" s="680"/>
      <c r="DH5" s="680"/>
      <c r="DI5" s="680"/>
      <c r="DJ5" s="680"/>
      <c r="DK5" s="680"/>
      <c r="DL5" s="680"/>
      <c r="DM5" s="680"/>
      <c r="DN5" s="680"/>
      <c r="DO5" s="680"/>
      <c r="DP5" s="681"/>
      <c r="DQ5" s="679" t="s">
        <v>236</v>
      </c>
      <c r="DR5" s="680"/>
      <c r="DS5" s="680"/>
      <c r="DT5" s="680"/>
      <c r="DU5" s="680"/>
      <c r="DV5" s="680"/>
      <c r="DW5" s="680"/>
      <c r="DX5" s="680"/>
      <c r="DY5" s="680"/>
      <c r="DZ5" s="680"/>
      <c r="EA5" s="680"/>
      <c r="EB5" s="680"/>
      <c r="EC5" s="681"/>
    </row>
    <row r="6" spans="2:143" ht="11.25" customHeight="1" x14ac:dyDescent="0.15">
      <c r="B6" s="618" t="s">
        <v>237</v>
      </c>
      <c r="C6" s="619"/>
      <c r="D6" s="619"/>
      <c r="E6" s="619"/>
      <c r="F6" s="619"/>
      <c r="G6" s="619"/>
      <c r="H6" s="619"/>
      <c r="I6" s="619"/>
      <c r="J6" s="619"/>
      <c r="K6" s="619"/>
      <c r="L6" s="619"/>
      <c r="M6" s="619"/>
      <c r="N6" s="619"/>
      <c r="O6" s="619"/>
      <c r="P6" s="619"/>
      <c r="Q6" s="620"/>
      <c r="R6" s="621">
        <v>100812</v>
      </c>
      <c r="S6" s="622"/>
      <c r="T6" s="622"/>
      <c r="U6" s="622"/>
      <c r="V6" s="622"/>
      <c r="W6" s="622"/>
      <c r="X6" s="622"/>
      <c r="Y6" s="623"/>
      <c r="Z6" s="663">
        <v>0.7</v>
      </c>
      <c r="AA6" s="663"/>
      <c r="AB6" s="663"/>
      <c r="AC6" s="663"/>
      <c r="AD6" s="664">
        <v>100812</v>
      </c>
      <c r="AE6" s="664"/>
      <c r="AF6" s="664"/>
      <c r="AG6" s="664"/>
      <c r="AH6" s="664"/>
      <c r="AI6" s="664"/>
      <c r="AJ6" s="664"/>
      <c r="AK6" s="664"/>
      <c r="AL6" s="624">
        <v>1.2</v>
      </c>
      <c r="AM6" s="625"/>
      <c r="AN6" s="625"/>
      <c r="AO6" s="665"/>
      <c r="AP6" s="618" t="s">
        <v>238</v>
      </c>
      <c r="AQ6" s="619"/>
      <c r="AR6" s="619"/>
      <c r="AS6" s="619"/>
      <c r="AT6" s="619"/>
      <c r="AU6" s="619"/>
      <c r="AV6" s="619"/>
      <c r="AW6" s="619"/>
      <c r="AX6" s="619"/>
      <c r="AY6" s="619"/>
      <c r="AZ6" s="619"/>
      <c r="BA6" s="619"/>
      <c r="BB6" s="619"/>
      <c r="BC6" s="619"/>
      <c r="BD6" s="619"/>
      <c r="BE6" s="619"/>
      <c r="BF6" s="620"/>
      <c r="BG6" s="621">
        <v>3976110</v>
      </c>
      <c r="BH6" s="622"/>
      <c r="BI6" s="622"/>
      <c r="BJ6" s="622"/>
      <c r="BK6" s="622"/>
      <c r="BL6" s="622"/>
      <c r="BM6" s="622"/>
      <c r="BN6" s="623"/>
      <c r="BO6" s="663">
        <v>93.6</v>
      </c>
      <c r="BP6" s="663"/>
      <c r="BQ6" s="663"/>
      <c r="BR6" s="663"/>
      <c r="BS6" s="664">
        <v>22688</v>
      </c>
      <c r="BT6" s="664"/>
      <c r="BU6" s="664"/>
      <c r="BV6" s="664"/>
      <c r="BW6" s="664"/>
      <c r="BX6" s="664"/>
      <c r="BY6" s="664"/>
      <c r="BZ6" s="664"/>
      <c r="CA6" s="664"/>
      <c r="CB6" s="698"/>
      <c r="CD6" s="676" t="s">
        <v>239</v>
      </c>
      <c r="CE6" s="677"/>
      <c r="CF6" s="677"/>
      <c r="CG6" s="677"/>
      <c r="CH6" s="677"/>
      <c r="CI6" s="677"/>
      <c r="CJ6" s="677"/>
      <c r="CK6" s="677"/>
      <c r="CL6" s="677"/>
      <c r="CM6" s="677"/>
      <c r="CN6" s="677"/>
      <c r="CO6" s="677"/>
      <c r="CP6" s="677"/>
      <c r="CQ6" s="678"/>
      <c r="CR6" s="621">
        <v>149547</v>
      </c>
      <c r="CS6" s="622"/>
      <c r="CT6" s="622"/>
      <c r="CU6" s="622"/>
      <c r="CV6" s="622"/>
      <c r="CW6" s="622"/>
      <c r="CX6" s="622"/>
      <c r="CY6" s="623"/>
      <c r="CZ6" s="703">
        <v>1</v>
      </c>
      <c r="DA6" s="686"/>
      <c r="DB6" s="686"/>
      <c r="DC6" s="705"/>
      <c r="DD6" s="627" t="s">
        <v>139</v>
      </c>
      <c r="DE6" s="622"/>
      <c r="DF6" s="622"/>
      <c r="DG6" s="622"/>
      <c r="DH6" s="622"/>
      <c r="DI6" s="622"/>
      <c r="DJ6" s="622"/>
      <c r="DK6" s="622"/>
      <c r="DL6" s="622"/>
      <c r="DM6" s="622"/>
      <c r="DN6" s="622"/>
      <c r="DO6" s="622"/>
      <c r="DP6" s="623"/>
      <c r="DQ6" s="627">
        <v>149547</v>
      </c>
      <c r="DR6" s="622"/>
      <c r="DS6" s="622"/>
      <c r="DT6" s="622"/>
      <c r="DU6" s="622"/>
      <c r="DV6" s="622"/>
      <c r="DW6" s="622"/>
      <c r="DX6" s="622"/>
      <c r="DY6" s="622"/>
      <c r="DZ6" s="622"/>
      <c r="EA6" s="622"/>
      <c r="EB6" s="622"/>
      <c r="EC6" s="662"/>
    </row>
    <row r="7" spans="2:143" ht="11.25" customHeight="1" x14ac:dyDescent="0.15">
      <c r="B7" s="618" t="s">
        <v>240</v>
      </c>
      <c r="C7" s="619"/>
      <c r="D7" s="619"/>
      <c r="E7" s="619"/>
      <c r="F7" s="619"/>
      <c r="G7" s="619"/>
      <c r="H7" s="619"/>
      <c r="I7" s="619"/>
      <c r="J7" s="619"/>
      <c r="K7" s="619"/>
      <c r="L7" s="619"/>
      <c r="M7" s="619"/>
      <c r="N7" s="619"/>
      <c r="O7" s="619"/>
      <c r="P7" s="619"/>
      <c r="Q7" s="620"/>
      <c r="R7" s="621">
        <v>2040</v>
      </c>
      <c r="S7" s="622"/>
      <c r="T7" s="622"/>
      <c r="U7" s="622"/>
      <c r="V7" s="622"/>
      <c r="W7" s="622"/>
      <c r="X7" s="622"/>
      <c r="Y7" s="623"/>
      <c r="Z7" s="663">
        <v>0</v>
      </c>
      <c r="AA7" s="663"/>
      <c r="AB7" s="663"/>
      <c r="AC7" s="663"/>
      <c r="AD7" s="664">
        <v>2040</v>
      </c>
      <c r="AE7" s="664"/>
      <c r="AF7" s="664"/>
      <c r="AG7" s="664"/>
      <c r="AH7" s="664"/>
      <c r="AI7" s="664"/>
      <c r="AJ7" s="664"/>
      <c r="AK7" s="664"/>
      <c r="AL7" s="624">
        <v>0</v>
      </c>
      <c r="AM7" s="625"/>
      <c r="AN7" s="625"/>
      <c r="AO7" s="665"/>
      <c r="AP7" s="618" t="s">
        <v>241</v>
      </c>
      <c r="AQ7" s="619"/>
      <c r="AR7" s="619"/>
      <c r="AS7" s="619"/>
      <c r="AT7" s="619"/>
      <c r="AU7" s="619"/>
      <c r="AV7" s="619"/>
      <c r="AW7" s="619"/>
      <c r="AX7" s="619"/>
      <c r="AY7" s="619"/>
      <c r="AZ7" s="619"/>
      <c r="BA7" s="619"/>
      <c r="BB7" s="619"/>
      <c r="BC7" s="619"/>
      <c r="BD7" s="619"/>
      <c r="BE7" s="619"/>
      <c r="BF7" s="620"/>
      <c r="BG7" s="621">
        <v>1514749</v>
      </c>
      <c r="BH7" s="622"/>
      <c r="BI7" s="622"/>
      <c r="BJ7" s="622"/>
      <c r="BK7" s="622"/>
      <c r="BL7" s="622"/>
      <c r="BM7" s="622"/>
      <c r="BN7" s="623"/>
      <c r="BO7" s="663">
        <v>35.700000000000003</v>
      </c>
      <c r="BP7" s="663"/>
      <c r="BQ7" s="663"/>
      <c r="BR7" s="663"/>
      <c r="BS7" s="664">
        <v>22688</v>
      </c>
      <c r="BT7" s="664"/>
      <c r="BU7" s="664"/>
      <c r="BV7" s="664"/>
      <c r="BW7" s="664"/>
      <c r="BX7" s="664"/>
      <c r="BY7" s="664"/>
      <c r="BZ7" s="664"/>
      <c r="CA7" s="664"/>
      <c r="CB7" s="698"/>
      <c r="CD7" s="618" t="s">
        <v>242</v>
      </c>
      <c r="CE7" s="619"/>
      <c r="CF7" s="619"/>
      <c r="CG7" s="619"/>
      <c r="CH7" s="619"/>
      <c r="CI7" s="619"/>
      <c r="CJ7" s="619"/>
      <c r="CK7" s="619"/>
      <c r="CL7" s="619"/>
      <c r="CM7" s="619"/>
      <c r="CN7" s="619"/>
      <c r="CO7" s="619"/>
      <c r="CP7" s="619"/>
      <c r="CQ7" s="620"/>
      <c r="CR7" s="621">
        <v>2044755</v>
      </c>
      <c r="CS7" s="622"/>
      <c r="CT7" s="622"/>
      <c r="CU7" s="622"/>
      <c r="CV7" s="622"/>
      <c r="CW7" s="622"/>
      <c r="CX7" s="622"/>
      <c r="CY7" s="623"/>
      <c r="CZ7" s="663">
        <v>14.3</v>
      </c>
      <c r="DA7" s="663"/>
      <c r="DB7" s="663"/>
      <c r="DC7" s="663"/>
      <c r="DD7" s="627">
        <v>136972</v>
      </c>
      <c r="DE7" s="622"/>
      <c r="DF7" s="622"/>
      <c r="DG7" s="622"/>
      <c r="DH7" s="622"/>
      <c r="DI7" s="622"/>
      <c r="DJ7" s="622"/>
      <c r="DK7" s="622"/>
      <c r="DL7" s="622"/>
      <c r="DM7" s="622"/>
      <c r="DN7" s="622"/>
      <c r="DO7" s="622"/>
      <c r="DP7" s="623"/>
      <c r="DQ7" s="627">
        <v>1578222</v>
      </c>
      <c r="DR7" s="622"/>
      <c r="DS7" s="622"/>
      <c r="DT7" s="622"/>
      <c r="DU7" s="622"/>
      <c r="DV7" s="622"/>
      <c r="DW7" s="622"/>
      <c r="DX7" s="622"/>
      <c r="DY7" s="622"/>
      <c r="DZ7" s="622"/>
      <c r="EA7" s="622"/>
      <c r="EB7" s="622"/>
      <c r="EC7" s="662"/>
    </row>
    <row r="8" spans="2:143" ht="11.25" customHeight="1" x14ac:dyDescent="0.15">
      <c r="B8" s="618" t="s">
        <v>243</v>
      </c>
      <c r="C8" s="619"/>
      <c r="D8" s="619"/>
      <c r="E8" s="619"/>
      <c r="F8" s="619"/>
      <c r="G8" s="619"/>
      <c r="H8" s="619"/>
      <c r="I8" s="619"/>
      <c r="J8" s="619"/>
      <c r="K8" s="619"/>
      <c r="L8" s="619"/>
      <c r="M8" s="619"/>
      <c r="N8" s="619"/>
      <c r="O8" s="619"/>
      <c r="P8" s="619"/>
      <c r="Q8" s="620"/>
      <c r="R8" s="621">
        <v>30156</v>
      </c>
      <c r="S8" s="622"/>
      <c r="T8" s="622"/>
      <c r="U8" s="622"/>
      <c r="V8" s="622"/>
      <c r="W8" s="622"/>
      <c r="X8" s="622"/>
      <c r="Y8" s="623"/>
      <c r="Z8" s="663">
        <v>0.2</v>
      </c>
      <c r="AA8" s="663"/>
      <c r="AB8" s="663"/>
      <c r="AC8" s="663"/>
      <c r="AD8" s="664">
        <v>30156</v>
      </c>
      <c r="AE8" s="664"/>
      <c r="AF8" s="664"/>
      <c r="AG8" s="664"/>
      <c r="AH8" s="664"/>
      <c r="AI8" s="664"/>
      <c r="AJ8" s="664"/>
      <c r="AK8" s="664"/>
      <c r="AL8" s="624">
        <v>0.4</v>
      </c>
      <c r="AM8" s="625"/>
      <c r="AN8" s="625"/>
      <c r="AO8" s="665"/>
      <c r="AP8" s="618" t="s">
        <v>244</v>
      </c>
      <c r="AQ8" s="619"/>
      <c r="AR8" s="619"/>
      <c r="AS8" s="619"/>
      <c r="AT8" s="619"/>
      <c r="AU8" s="619"/>
      <c r="AV8" s="619"/>
      <c r="AW8" s="619"/>
      <c r="AX8" s="619"/>
      <c r="AY8" s="619"/>
      <c r="AZ8" s="619"/>
      <c r="BA8" s="619"/>
      <c r="BB8" s="619"/>
      <c r="BC8" s="619"/>
      <c r="BD8" s="619"/>
      <c r="BE8" s="619"/>
      <c r="BF8" s="620"/>
      <c r="BG8" s="621">
        <v>48483</v>
      </c>
      <c r="BH8" s="622"/>
      <c r="BI8" s="622"/>
      <c r="BJ8" s="622"/>
      <c r="BK8" s="622"/>
      <c r="BL8" s="622"/>
      <c r="BM8" s="622"/>
      <c r="BN8" s="623"/>
      <c r="BO8" s="663">
        <v>1.1000000000000001</v>
      </c>
      <c r="BP8" s="663"/>
      <c r="BQ8" s="663"/>
      <c r="BR8" s="663"/>
      <c r="BS8" s="664" t="s">
        <v>139</v>
      </c>
      <c r="BT8" s="664"/>
      <c r="BU8" s="664"/>
      <c r="BV8" s="664"/>
      <c r="BW8" s="664"/>
      <c r="BX8" s="664"/>
      <c r="BY8" s="664"/>
      <c r="BZ8" s="664"/>
      <c r="CA8" s="664"/>
      <c r="CB8" s="698"/>
      <c r="CD8" s="618" t="s">
        <v>245</v>
      </c>
      <c r="CE8" s="619"/>
      <c r="CF8" s="619"/>
      <c r="CG8" s="619"/>
      <c r="CH8" s="619"/>
      <c r="CI8" s="619"/>
      <c r="CJ8" s="619"/>
      <c r="CK8" s="619"/>
      <c r="CL8" s="619"/>
      <c r="CM8" s="619"/>
      <c r="CN8" s="619"/>
      <c r="CO8" s="619"/>
      <c r="CP8" s="619"/>
      <c r="CQ8" s="620"/>
      <c r="CR8" s="621">
        <v>4989430</v>
      </c>
      <c r="CS8" s="622"/>
      <c r="CT8" s="622"/>
      <c r="CU8" s="622"/>
      <c r="CV8" s="622"/>
      <c r="CW8" s="622"/>
      <c r="CX8" s="622"/>
      <c r="CY8" s="623"/>
      <c r="CZ8" s="663">
        <v>34.9</v>
      </c>
      <c r="DA8" s="663"/>
      <c r="DB8" s="663"/>
      <c r="DC8" s="663"/>
      <c r="DD8" s="627">
        <v>3168</v>
      </c>
      <c r="DE8" s="622"/>
      <c r="DF8" s="622"/>
      <c r="DG8" s="622"/>
      <c r="DH8" s="622"/>
      <c r="DI8" s="622"/>
      <c r="DJ8" s="622"/>
      <c r="DK8" s="622"/>
      <c r="DL8" s="622"/>
      <c r="DM8" s="622"/>
      <c r="DN8" s="622"/>
      <c r="DO8" s="622"/>
      <c r="DP8" s="623"/>
      <c r="DQ8" s="627">
        <v>2449788</v>
      </c>
      <c r="DR8" s="622"/>
      <c r="DS8" s="622"/>
      <c r="DT8" s="622"/>
      <c r="DU8" s="622"/>
      <c r="DV8" s="622"/>
      <c r="DW8" s="622"/>
      <c r="DX8" s="622"/>
      <c r="DY8" s="622"/>
      <c r="DZ8" s="622"/>
      <c r="EA8" s="622"/>
      <c r="EB8" s="622"/>
      <c r="EC8" s="662"/>
    </row>
    <row r="9" spans="2:143" ht="11.25" customHeight="1" x14ac:dyDescent="0.15">
      <c r="B9" s="618" t="s">
        <v>246</v>
      </c>
      <c r="C9" s="619"/>
      <c r="D9" s="619"/>
      <c r="E9" s="619"/>
      <c r="F9" s="619"/>
      <c r="G9" s="619"/>
      <c r="H9" s="619"/>
      <c r="I9" s="619"/>
      <c r="J9" s="619"/>
      <c r="K9" s="619"/>
      <c r="L9" s="619"/>
      <c r="M9" s="619"/>
      <c r="N9" s="619"/>
      <c r="O9" s="619"/>
      <c r="P9" s="619"/>
      <c r="Q9" s="620"/>
      <c r="R9" s="621">
        <v>21479</v>
      </c>
      <c r="S9" s="622"/>
      <c r="T9" s="622"/>
      <c r="U9" s="622"/>
      <c r="V9" s="622"/>
      <c r="W9" s="622"/>
      <c r="X9" s="622"/>
      <c r="Y9" s="623"/>
      <c r="Z9" s="663">
        <v>0.1</v>
      </c>
      <c r="AA9" s="663"/>
      <c r="AB9" s="663"/>
      <c r="AC9" s="663"/>
      <c r="AD9" s="664">
        <v>21479</v>
      </c>
      <c r="AE9" s="664"/>
      <c r="AF9" s="664"/>
      <c r="AG9" s="664"/>
      <c r="AH9" s="664"/>
      <c r="AI9" s="664"/>
      <c r="AJ9" s="664"/>
      <c r="AK9" s="664"/>
      <c r="AL9" s="624">
        <v>0.3</v>
      </c>
      <c r="AM9" s="625"/>
      <c r="AN9" s="625"/>
      <c r="AO9" s="665"/>
      <c r="AP9" s="618" t="s">
        <v>247</v>
      </c>
      <c r="AQ9" s="619"/>
      <c r="AR9" s="619"/>
      <c r="AS9" s="619"/>
      <c r="AT9" s="619"/>
      <c r="AU9" s="619"/>
      <c r="AV9" s="619"/>
      <c r="AW9" s="619"/>
      <c r="AX9" s="619"/>
      <c r="AY9" s="619"/>
      <c r="AZ9" s="619"/>
      <c r="BA9" s="619"/>
      <c r="BB9" s="619"/>
      <c r="BC9" s="619"/>
      <c r="BD9" s="619"/>
      <c r="BE9" s="619"/>
      <c r="BF9" s="620"/>
      <c r="BG9" s="621">
        <v>1256106</v>
      </c>
      <c r="BH9" s="622"/>
      <c r="BI9" s="622"/>
      <c r="BJ9" s="622"/>
      <c r="BK9" s="622"/>
      <c r="BL9" s="622"/>
      <c r="BM9" s="622"/>
      <c r="BN9" s="623"/>
      <c r="BO9" s="663">
        <v>29.6</v>
      </c>
      <c r="BP9" s="663"/>
      <c r="BQ9" s="663"/>
      <c r="BR9" s="663"/>
      <c r="BS9" s="664" t="s">
        <v>130</v>
      </c>
      <c r="BT9" s="664"/>
      <c r="BU9" s="664"/>
      <c r="BV9" s="664"/>
      <c r="BW9" s="664"/>
      <c r="BX9" s="664"/>
      <c r="BY9" s="664"/>
      <c r="BZ9" s="664"/>
      <c r="CA9" s="664"/>
      <c r="CB9" s="698"/>
      <c r="CD9" s="618" t="s">
        <v>248</v>
      </c>
      <c r="CE9" s="619"/>
      <c r="CF9" s="619"/>
      <c r="CG9" s="619"/>
      <c r="CH9" s="619"/>
      <c r="CI9" s="619"/>
      <c r="CJ9" s="619"/>
      <c r="CK9" s="619"/>
      <c r="CL9" s="619"/>
      <c r="CM9" s="619"/>
      <c r="CN9" s="619"/>
      <c r="CO9" s="619"/>
      <c r="CP9" s="619"/>
      <c r="CQ9" s="620"/>
      <c r="CR9" s="621">
        <v>1334036</v>
      </c>
      <c r="CS9" s="622"/>
      <c r="CT9" s="622"/>
      <c r="CU9" s="622"/>
      <c r="CV9" s="622"/>
      <c r="CW9" s="622"/>
      <c r="CX9" s="622"/>
      <c r="CY9" s="623"/>
      <c r="CZ9" s="663">
        <v>9.3000000000000007</v>
      </c>
      <c r="DA9" s="663"/>
      <c r="DB9" s="663"/>
      <c r="DC9" s="663"/>
      <c r="DD9" s="627">
        <v>130120</v>
      </c>
      <c r="DE9" s="622"/>
      <c r="DF9" s="622"/>
      <c r="DG9" s="622"/>
      <c r="DH9" s="622"/>
      <c r="DI9" s="622"/>
      <c r="DJ9" s="622"/>
      <c r="DK9" s="622"/>
      <c r="DL9" s="622"/>
      <c r="DM9" s="622"/>
      <c r="DN9" s="622"/>
      <c r="DO9" s="622"/>
      <c r="DP9" s="623"/>
      <c r="DQ9" s="627">
        <v>838010</v>
      </c>
      <c r="DR9" s="622"/>
      <c r="DS9" s="622"/>
      <c r="DT9" s="622"/>
      <c r="DU9" s="622"/>
      <c r="DV9" s="622"/>
      <c r="DW9" s="622"/>
      <c r="DX9" s="622"/>
      <c r="DY9" s="622"/>
      <c r="DZ9" s="622"/>
      <c r="EA9" s="622"/>
      <c r="EB9" s="622"/>
      <c r="EC9" s="662"/>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63" t="s">
        <v>130</v>
      </c>
      <c r="AA10" s="663"/>
      <c r="AB10" s="663"/>
      <c r="AC10" s="663"/>
      <c r="AD10" s="664" t="s">
        <v>130</v>
      </c>
      <c r="AE10" s="664"/>
      <c r="AF10" s="664"/>
      <c r="AG10" s="664"/>
      <c r="AH10" s="664"/>
      <c r="AI10" s="664"/>
      <c r="AJ10" s="664"/>
      <c r="AK10" s="664"/>
      <c r="AL10" s="624" t="s">
        <v>130</v>
      </c>
      <c r="AM10" s="625"/>
      <c r="AN10" s="625"/>
      <c r="AO10" s="665"/>
      <c r="AP10" s="618" t="s">
        <v>250</v>
      </c>
      <c r="AQ10" s="619"/>
      <c r="AR10" s="619"/>
      <c r="AS10" s="619"/>
      <c r="AT10" s="619"/>
      <c r="AU10" s="619"/>
      <c r="AV10" s="619"/>
      <c r="AW10" s="619"/>
      <c r="AX10" s="619"/>
      <c r="AY10" s="619"/>
      <c r="AZ10" s="619"/>
      <c r="BA10" s="619"/>
      <c r="BB10" s="619"/>
      <c r="BC10" s="619"/>
      <c r="BD10" s="619"/>
      <c r="BE10" s="619"/>
      <c r="BF10" s="620"/>
      <c r="BG10" s="621">
        <v>90587</v>
      </c>
      <c r="BH10" s="622"/>
      <c r="BI10" s="622"/>
      <c r="BJ10" s="622"/>
      <c r="BK10" s="622"/>
      <c r="BL10" s="622"/>
      <c r="BM10" s="622"/>
      <c r="BN10" s="623"/>
      <c r="BO10" s="663">
        <v>2.1</v>
      </c>
      <c r="BP10" s="663"/>
      <c r="BQ10" s="663"/>
      <c r="BR10" s="663"/>
      <c r="BS10" s="664" t="s">
        <v>130</v>
      </c>
      <c r="BT10" s="664"/>
      <c r="BU10" s="664"/>
      <c r="BV10" s="664"/>
      <c r="BW10" s="664"/>
      <c r="BX10" s="664"/>
      <c r="BY10" s="664"/>
      <c r="BZ10" s="664"/>
      <c r="CA10" s="664"/>
      <c r="CB10" s="698"/>
      <c r="CD10" s="618" t="s">
        <v>251</v>
      </c>
      <c r="CE10" s="619"/>
      <c r="CF10" s="619"/>
      <c r="CG10" s="619"/>
      <c r="CH10" s="619"/>
      <c r="CI10" s="619"/>
      <c r="CJ10" s="619"/>
      <c r="CK10" s="619"/>
      <c r="CL10" s="619"/>
      <c r="CM10" s="619"/>
      <c r="CN10" s="619"/>
      <c r="CO10" s="619"/>
      <c r="CP10" s="619"/>
      <c r="CQ10" s="620"/>
      <c r="CR10" s="621">
        <v>25077</v>
      </c>
      <c r="CS10" s="622"/>
      <c r="CT10" s="622"/>
      <c r="CU10" s="622"/>
      <c r="CV10" s="622"/>
      <c r="CW10" s="622"/>
      <c r="CX10" s="622"/>
      <c r="CY10" s="623"/>
      <c r="CZ10" s="663">
        <v>0.2</v>
      </c>
      <c r="DA10" s="663"/>
      <c r="DB10" s="663"/>
      <c r="DC10" s="663"/>
      <c r="DD10" s="627" t="s">
        <v>130</v>
      </c>
      <c r="DE10" s="622"/>
      <c r="DF10" s="622"/>
      <c r="DG10" s="622"/>
      <c r="DH10" s="622"/>
      <c r="DI10" s="622"/>
      <c r="DJ10" s="622"/>
      <c r="DK10" s="622"/>
      <c r="DL10" s="622"/>
      <c r="DM10" s="622"/>
      <c r="DN10" s="622"/>
      <c r="DO10" s="622"/>
      <c r="DP10" s="623"/>
      <c r="DQ10" s="627">
        <v>15501</v>
      </c>
      <c r="DR10" s="622"/>
      <c r="DS10" s="622"/>
      <c r="DT10" s="622"/>
      <c r="DU10" s="622"/>
      <c r="DV10" s="622"/>
      <c r="DW10" s="622"/>
      <c r="DX10" s="622"/>
      <c r="DY10" s="622"/>
      <c r="DZ10" s="622"/>
      <c r="EA10" s="622"/>
      <c r="EB10" s="622"/>
      <c r="EC10" s="662"/>
    </row>
    <row r="11" spans="2:143" ht="11.25" customHeight="1" x14ac:dyDescent="0.15">
      <c r="B11" s="618" t="s">
        <v>252</v>
      </c>
      <c r="C11" s="619"/>
      <c r="D11" s="619"/>
      <c r="E11" s="619"/>
      <c r="F11" s="619"/>
      <c r="G11" s="619"/>
      <c r="H11" s="619"/>
      <c r="I11" s="619"/>
      <c r="J11" s="619"/>
      <c r="K11" s="619"/>
      <c r="L11" s="619"/>
      <c r="M11" s="619"/>
      <c r="N11" s="619"/>
      <c r="O11" s="619"/>
      <c r="P11" s="619"/>
      <c r="Q11" s="620"/>
      <c r="R11" s="621">
        <v>680357</v>
      </c>
      <c r="S11" s="622"/>
      <c r="T11" s="622"/>
      <c r="U11" s="622"/>
      <c r="V11" s="622"/>
      <c r="W11" s="622"/>
      <c r="X11" s="622"/>
      <c r="Y11" s="623"/>
      <c r="Z11" s="624">
        <v>4.5999999999999996</v>
      </c>
      <c r="AA11" s="625"/>
      <c r="AB11" s="625"/>
      <c r="AC11" s="626"/>
      <c r="AD11" s="627">
        <v>680357</v>
      </c>
      <c r="AE11" s="622"/>
      <c r="AF11" s="622"/>
      <c r="AG11" s="622"/>
      <c r="AH11" s="622"/>
      <c r="AI11" s="622"/>
      <c r="AJ11" s="622"/>
      <c r="AK11" s="623"/>
      <c r="AL11" s="624">
        <v>8.1</v>
      </c>
      <c r="AM11" s="625"/>
      <c r="AN11" s="625"/>
      <c r="AO11" s="665"/>
      <c r="AP11" s="618" t="s">
        <v>253</v>
      </c>
      <c r="AQ11" s="619"/>
      <c r="AR11" s="619"/>
      <c r="AS11" s="619"/>
      <c r="AT11" s="619"/>
      <c r="AU11" s="619"/>
      <c r="AV11" s="619"/>
      <c r="AW11" s="619"/>
      <c r="AX11" s="619"/>
      <c r="AY11" s="619"/>
      <c r="AZ11" s="619"/>
      <c r="BA11" s="619"/>
      <c r="BB11" s="619"/>
      <c r="BC11" s="619"/>
      <c r="BD11" s="619"/>
      <c r="BE11" s="619"/>
      <c r="BF11" s="620"/>
      <c r="BG11" s="621">
        <v>119573</v>
      </c>
      <c r="BH11" s="622"/>
      <c r="BI11" s="622"/>
      <c r="BJ11" s="622"/>
      <c r="BK11" s="622"/>
      <c r="BL11" s="622"/>
      <c r="BM11" s="622"/>
      <c r="BN11" s="623"/>
      <c r="BO11" s="663">
        <v>2.8</v>
      </c>
      <c r="BP11" s="663"/>
      <c r="BQ11" s="663"/>
      <c r="BR11" s="663"/>
      <c r="BS11" s="664">
        <v>22688</v>
      </c>
      <c r="BT11" s="664"/>
      <c r="BU11" s="664"/>
      <c r="BV11" s="664"/>
      <c r="BW11" s="664"/>
      <c r="BX11" s="664"/>
      <c r="BY11" s="664"/>
      <c r="BZ11" s="664"/>
      <c r="CA11" s="664"/>
      <c r="CB11" s="698"/>
      <c r="CD11" s="618" t="s">
        <v>254</v>
      </c>
      <c r="CE11" s="619"/>
      <c r="CF11" s="619"/>
      <c r="CG11" s="619"/>
      <c r="CH11" s="619"/>
      <c r="CI11" s="619"/>
      <c r="CJ11" s="619"/>
      <c r="CK11" s="619"/>
      <c r="CL11" s="619"/>
      <c r="CM11" s="619"/>
      <c r="CN11" s="619"/>
      <c r="CO11" s="619"/>
      <c r="CP11" s="619"/>
      <c r="CQ11" s="620"/>
      <c r="CR11" s="621">
        <v>479166</v>
      </c>
      <c r="CS11" s="622"/>
      <c r="CT11" s="622"/>
      <c r="CU11" s="622"/>
      <c r="CV11" s="622"/>
      <c r="CW11" s="622"/>
      <c r="CX11" s="622"/>
      <c r="CY11" s="623"/>
      <c r="CZ11" s="663">
        <v>3.4</v>
      </c>
      <c r="DA11" s="663"/>
      <c r="DB11" s="663"/>
      <c r="DC11" s="663"/>
      <c r="DD11" s="627">
        <v>96624</v>
      </c>
      <c r="DE11" s="622"/>
      <c r="DF11" s="622"/>
      <c r="DG11" s="622"/>
      <c r="DH11" s="622"/>
      <c r="DI11" s="622"/>
      <c r="DJ11" s="622"/>
      <c r="DK11" s="622"/>
      <c r="DL11" s="622"/>
      <c r="DM11" s="622"/>
      <c r="DN11" s="622"/>
      <c r="DO11" s="622"/>
      <c r="DP11" s="623"/>
      <c r="DQ11" s="627">
        <v>388688</v>
      </c>
      <c r="DR11" s="622"/>
      <c r="DS11" s="622"/>
      <c r="DT11" s="622"/>
      <c r="DU11" s="622"/>
      <c r="DV11" s="622"/>
      <c r="DW11" s="622"/>
      <c r="DX11" s="622"/>
      <c r="DY11" s="622"/>
      <c r="DZ11" s="622"/>
      <c r="EA11" s="622"/>
      <c r="EB11" s="622"/>
      <c r="EC11" s="662"/>
    </row>
    <row r="12" spans="2:143" ht="11.25" customHeight="1" x14ac:dyDescent="0.15">
      <c r="B12" s="618" t="s">
        <v>255</v>
      </c>
      <c r="C12" s="619"/>
      <c r="D12" s="619"/>
      <c r="E12" s="619"/>
      <c r="F12" s="619"/>
      <c r="G12" s="619"/>
      <c r="H12" s="619"/>
      <c r="I12" s="619"/>
      <c r="J12" s="619"/>
      <c r="K12" s="619"/>
      <c r="L12" s="619"/>
      <c r="M12" s="619"/>
      <c r="N12" s="619"/>
      <c r="O12" s="619"/>
      <c r="P12" s="619"/>
      <c r="Q12" s="620"/>
      <c r="R12" s="621">
        <v>17926</v>
      </c>
      <c r="S12" s="622"/>
      <c r="T12" s="622"/>
      <c r="U12" s="622"/>
      <c r="V12" s="622"/>
      <c r="W12" s="622"/>
      <c r="X12" s="622"/>
      <c r="Y12" s="623"/>
      <c r="Z12" s="663">
        <v>0.1</v>
      </c>
      <c r="AA12" s="663"/>
      <c r="AB12" s="663"/>
      <c r="AC12" s="663"/>
      <c r="AD12" s="664">
        <v>17926</v>
      </c>
      <c r="AE12" s="664"/>
      <c r="AF12" s="664"/>
      <c r="AG12" s="664"/>
      <c r="AH12" s="664"/>
      <c r="AI12" s="664"/>
      <c r="AJ12" s="664"/>
      <c r="AK12" s="664"/>
      <c r="AL12" s="624">
        <v>0.2</v>
      </c>
      <c r="AM12" s="625"/>
      <c r="AN12" s="625"/>
      <c r="AO12" s="665"/>
      <c r="AP12" s="618" t="s">
        <v>256</v>
      </c>
      <c r="AQ12" s="619"/>
      <c r="AR12" s="619"/>
      <c r="AS12" s="619"/>
      <c r="AT12" s="619"/>
      <c r="AU12" s="619"/>
      <c r="AV12" s="619"/>
      <c r="AW12" s="619"/>
      <c r="AX12" s="619"/>
      <c r="AY12" s="619"/>
      <c r="AZ12" s="619"/>
      <c r="BA12" s="619"/>
      <c r="BB12" s="619"/>
      <c r="BC12" s="619"/>
      <c r="BD12" s="619"/>
      <c r="BE12" s="619"/>
      <c r="BF12" s="620"/>
      <c r="BG12" s="621">
        <v>2162014</v>
      </c>
      <c r="BH12" s="622"/>
      <c r="BI12" s="622"/>
      <c r="BJ12" s="622"/>
      <c r="BK12" s="622"/>
      <c r="BL12" s="622"/>
      <c r="BM12" s="622"/>
      <c r="BN12" s="623"/>
      <c r="BO12" s="663">
        <v>50.9</v>
      </c>
      <c r="BP12" s="663"/>
      <c r="BQ12" s="663"/>
      <c r="BR12" s="663"/>
      <c r="BS12" s="664" t="s">
        <v>139</v>
      </c>
      <c r="BT12" s="664"/>
      <c r="BU12" s="664"/>
      <c r="BV12" s="664"/>
      <c r="BW12" s="664"/>
      <c r="BX12" s="664"/>
      <c r="BY12" s="664"/>
      <c r="BZ12" s="664"/>
      <c r="CA12" s="664"/>
      <c r="CB12" s="698"/>
      <c r="CD12" s="618" t="s">
        <v>257</v>
      </c>
      <c r="CE12" s="619"/>
      <c r="CF12" s="619"/>
      <c r="CG12" s="619"/>
      <c r="CH12" s="619"/>
      <c r="CI12" s="619"/>
      <c r="CJ12" s="619"/>
      <c r="CK12" s="619"/>
      <c r="CL12" s="619"/>
      <c r="CM12" s="619"/>
      <c r="CN12" s="619"/>
      <c r="CO12" s="619"/>
      <c r="CP12" s="619"/>
      <c r="CQ12" s="620"/>
      <c r="CR12" s="621">
        <v>341134</v>
      </c>
      <c r="CS12" s="622"/>
      <c r="CT12" s="622"/>
      <c r="CU12" s="622"/>
      <c r="CV12" s="622"/>
      <c r="CW12" s="622"/>
      <c r="CX12" s="622"/>
      <c r="CY12" s="623"/>
      <c r="CZ12" s="663">
        <v>2.4</v>
      </c>
      <c r="DA12" s="663"/>
      <c r="DB12" s="663"/>
      <c r="DC12" s="663"/>
      <c r="DD12" s="627">
        <v>69472</v>
      </c>
      <c r="DE12" s="622"/>
      <c r="DF12" s="622"/>
      <c r="DG12" s="622"/>
      <c r="DH12" s="622"/>
      <c r="DI12" s="622"/>
      <c r="DJ12" s="622"/>
      <c r="DK12" s="622"/>
      <c r="DL12" s="622"/>
      <c r="DM12" s="622"/>
      <c r="DN12" s="622"/>
      <c r="DO12" s="622"/>
      <c r="DP12" s="623"/>
      <c r="DQ12" s="627">
        <v>324951</v>
      </c>
      <c r="DR12" s="622"/>
      <c r="DS12" s="622"/>
      <c r="DT12" s="622"/>
      <c r="DU12" s="622"/>
      <c r="DV12" s="622"/>
      <c r="DW12" s="622"/>
      <c r="DX12" s="622"/>
      <c r="DY12" s="622"/>
      <c r="DZ12" s="622"/>
      <c r="EA12" s="622"/>
      <c r="EB12" s="622"/>
      <c r="EC12" s="662"/>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63" t="s">
        <v>130</v>
      </c>
      <c r="AA13" s="663"/>
      <c r="AB13" s="663"/>
      <c r="AC13" s="663"/>
      <c r="AD13" s="664" t="s">
        <v>130</v>
      </c>
      <c r="AE13" s="664"/>
      <c r="AF13" s="664"/>
      <c r="AG13" s="664"/>
      <c r="AH13" s="664"/>
      <c r="AI13" s="664"/>
      <c r="AJ13" s="664"/>
      <c r="AK13" s="664"/>
      <c r="AL13" s="624" t="s">
        <v>130</v>
      </c>
      <c r="AM13" s="625"/>
      <c r="AN13" s="625"/>
      <c r="AO13" s="665"/>
      <c r="AP13" s="618" t="s">
        <v>259</v>
      </c>
      <c r="AQ13" s="619"/>
      <c r="AR13" s="619"/>
      <c r="AS13" s="619"/>
      <c r="AT13" s="619"/>
      <c r="AU13" s="619"/>
      <c r="AV13" s="619"/>
      <c r="AW13" s="619"/>
      <c r="AX13" s="619"/>
      <c r="AY13" s="619"/>
      <c r="AZ13" s="619"/>
      <c r="BA13" s="619"/>
      <c r="BB13" s="619"/>
      <c r="BC13" s="619"/>
      <c r="BD13" s="619"/>
      <c r="BE13" s="619"/>
      <c r="BF13" s="620"/>
      <c r="BG13" s="621">
        <v>2155645</v>
      </c>
      <c r="BH13" s="622"/>
      <c r="BI13" s="622"/>
      <c r="BJ13" s="622"/>
      <c r="BK13" s="622"/>
      <c r="BL13" s="622"/>
      <c r="BM13" s="622"/>
      <c r="BN13" s="623"/>
      <c r="BO13" s="663">
        <v>50.8</v>
      </c>
      <c r="BP13" s="663"/>
      <c r="BQ13" s="663"/>
      <c r="BR13" s="663"/>
      <c r="BS13" s="664" t="s">
        <v>139</v>
      </c>
      <c r="BT13" s="664"/>
      <c r="BU13" s="664"/>
      <c r="BV13" s="664"/>
      <c r="BW13" s="664"/>
      <c r="BX13" s="664"/>
      <c r="BY13" s="664"/>
      <c r="BZ13" s="664"/>
      <c r="CA13" s="664"/>
      <c r="CB13" s="698"/>
      <c r="CD13" s="618" t="s">
        <v>260</v>
      </c>
      <c r="CE13" s="619"/>
      <c r="CF13" s="619"/>
      <c r="CG13" s="619"/>
      <c r="CH13" s="619"/>
      <c r="CI13" s="619"/>
      <c r="CJ13" s="619"/>
      <c r="CK13" s="619"/>
      <c r="CL13" s="619"/>
      <c r="CM13" s="619"/>
      <c r="CN13" s="619"/>
      <c r="CO13" s="619"/>
      <c r="CP13" s="619"/>
      <c r="CQ13" s="620"/>
      <c r="CR13" s="621">
        <v>1779161</v>
      </c>
      <c r="CS13" s="622"/>
      <c r="CT13" s="622"/>
      <c r="CU13" s="622"/>
      <c r="CV13" s="622"/>
      <c r="CW13" s="622"/>
      <c r="CX13" s="622"/>
      <c r="CY13" s="623"/>
      <c r="CZ13" s="663">
        <v>12.4</v>
      </c>
      <c r="DA13" s="663"/>
      <c r="DB13" s="663"/>
      <c r="DC13" s="663"/>
      <c r="DD13" s="627">
        <v>425253</v>
      </c>
      <c r="DE13" s="622"/>
      <c r="DF13" s="622"/>
      <c r="DG13" s="622"/>
      <c r="DH13" s="622"/>
      <c r="DI13" s="622"/>
      <c r="DJ13" s="622"/>
      <c r="DK13" s="622"/>
      <c r="DL13" s="622"/>
      <c r="DM13" s="622"/>
      <c r="DN13" s="622"/>
      <c r="DO13" s="622"/>
      <c r="DP13" s="623"/>
      <c r="DQ13" s="627">
        <v>1421198</v>
      </c>
      <c r="DR13" s="622"/>
      <c r="DS13" s="622"/>
      <c r="DT13" s="622"/>
      <c r="DU13" s="622"/>
      <c r="DV13" s="622"/>
      <c r="DW13" s="622"/>
      <c r="DX13" s="622"/>
      <c r="DY13" s="622"/>
      <c r="DZ13" s="622"/>
      <c r="EA13" s="622"/>
      <c r="EB13" s="622"/>
      <c r="EC13" s="662"/>
    </row>
    <row r="14" spans="2:143" ht="11.25" customHeight="1" x14ac:dyDescent="0.15">
      <c r="B14" s="618" t="s">
        <v>261</v>
      </c>
      <c r="C14" s="619"/>
      <c r="D14" s="619"/>
      <c r="E14" s="619"/>
      <c r="F14" s="619"/>
      <c r="G14" s="619"/>
      <c r="H14" s="619"/>
      <c r="I14" s="619"/>
      <c r="J14" s="619"/>
      <c r="K14" s="619"/>
      <c r="L14" s="619"/>
      <c r="M14" s="619"/>
      <c r="N14" s="619"/>
      <c r="O14" s="619"/>
      <c r="P14" s="619"/>
      <c r="Q14" s="620"/>
      <c r="R14" s="621">
        <v>301</v>
      </c>
      <c r="S14" s="622"/>
      <c r="T14" s="622"/>
      <c r="U14" s="622"/>
      <c r="V14" s="622"/>
      <c r="W14" s="622"/>
      <c r="X14" s="622"/>
      <c r="Y14" s="623"/>
      <c r="Z14" s="663">
        <v>0</v>
      </c>
      <c r="AA14" s="663"/>
      <c r="AB14" s="663"/>
      <c r="AC14" s="663"/>
      <c r="AD14" s="664">
        <v>301</v>
      </c>
      <c r="AE14" s="664"/>
      <c r="AF14" s="664"/>
      <c r="AG14" s="664"/>
      <c r="AH14" s="664"/>
      <c r="AI14" s="664"/>
      <c r="AJ14" s="664"/>
      <c r="AK14" s="664"/>
      <c r="AL14" s="624">
        <v>0</v>
      </c>
      <c r="AM14" s="625"/>
      <c r="AN14" s="625"/>
      <c r="AO14" s="665"/>
      <c r="AP14" s="618" t="s">
        <v>262</v>
      </c>
      <c r="AQ14" s="619"/>
      <c r="AR14" s="619"/>
      <c r="AS14" s="619"/>
      <c r="AT14" s="619"/>
      <c r="AU14" s="619"/>
      <c r="AV14" s="619"/>
      <c r="AW14" s="619"/>
      <c r="AX14" s="619"/>
      <c r="AY14" s="619"/>
      <c r="AZ14" s="619"/>
      <c r="BA14" s="619"/>
      <c r="BB14" s="619"/>
      <c r="BC14" s="619"/>
      <c r="BD14" s="619"/>
      <c r="BE14" s="619"/>
      <c r="BF14" s="620"/>
      <c r="BG14" s="621">
        <v>91278</v>
      </c>
      <c r="BH14" s="622"/>
      <c r="BI14" s="622"/>
      <c r="BJ14" s="622"/>
      <c r="BK14" s="622"/>
      <c r="BL14" s="622"/>
      <c r="BM14" s="622"/>
      <c r="BN14" s="623"/>
      <c r="BO14" s="663">
        <v>2.1</v>
      </c>
      <c r="BP14" s="663"/>
      <c r="BQ14" s="663"/>
      <c r="BR14" s="663"/>
      <c r="BS14" s="664" t="s">
        <v>139</v>
      </c>
      <c r="BT14" s="664"/>
      <c r="BU14" s="664"/>
      <c r="BV14" s="664"/>
      <c r="BW14" s="664"/>
      <c r="BX14" s="664"/>
      <c r="BY14" s="664"/>
      <c r="BZ14" s="664"/>
      <c r="CA14" s="664"/>
      <c r="CB14" s="698"/>
      <c r="CD14" s="618" t="s">
        <v>263</v>
      </c>
      <c r="CE14" s="619"/>
      <c r="CF14" s="619"/>
      <c r="CG14" s="619"/>
      <c r="CH14" s="619"/>
      <c r="CI14" s="619"/>
      <c r="CJ14" s="619"/>
      <c r="CK14" s="619"/>
      <c r="CL14" s="619"/>
      <c r="CM14" s="619"/>
      <c r="CN14" s="619"/>
      <c r="CO14" s="619"/>
      <c r="CP14" s="619"/>
      <c r="CQ14" s="620"/>
      <c r="CR14" s="621">
        <v>468541</v>
      </c>
      <c r="CS14" s="622"/>
      <c r="CT14" s="622"/>
      <c r="CU14" s="622"/>
      <c r="CV14" s="622"/>
      <c r="CW14" s="622"/>
      <c r="CX14" s="622"/>
      <c r="CY14" s="623"/>
      <c r="CZ14" s="663">
        <v>3.3</v>
      </c>
      <c r="DA14" s="663"/>
      <c r="DB14" s="663"/>
      <c r="DC14" s="663"/>
      <c r="DD14" s="627">
        <v>29682</v>
      </c>
      <c r="DE14" s="622"/>
      <c r="DF14" s="622"/>
      <c r="DG14" s="622"/>
      <c r="DH14" s="622"/>
      <c r="DI14" s="622"/>
      <c r="DJ14" s="622"/>
      <c r="DK14" s="622"/>
      <c r="DL14" s="622"/>
      <c r="DM14" s="622"/>
      <c r="DN14" s="622"/>
      <c r="DO14" s="622"/>
      <c r="DP14" s="623"/>
      <c r="DQ14" s="627">
        <v>437168</v>
      </c>
      <c r="DR14" s="622"/>
      <c r="DS14" s="622"/>
      <c r="DT14" s="622"/>
      <c r="DU14" s="622"/>
      <c r="DV14" s="622"/>
      <c r="DW14" s="622"/>
      <c r="DX14" s="622"/>
      <c r="DY14" s="622"/>
      <c r="DZ14" s="622"/>
      <c r="EA14" s="622"/>
      <c r="EB14" s="622"/>
      <c r="EC14" s="662"/>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63" t="s">
        <v>139</v>
      </c>
      <c r="AA15" s="663"/>
      <c r="AB15" s="663"/>
      <c r="AC15" s="663"/>
      <c r="AD15" s="664" t="s">
        <v>139</v>
      </c>
      <c r="AE15" s="664"/>
      <c r="AF15" s="664"/>
      <c r="AG15" s="664"/>
      <c r="AH15" s="664"/>
      <c r="AI15" s="664"/>
      <c r="AJ15" s="664"/>
      <c r="AK15" s="664"/>
      <c r="AL15" s="624" t="s">
        <v>130</v>
      </c>
      <c r="AM15" s="625"/>
      <c r="AN15" s="625"/>
      <c r="AO15" s="665"/>
      <c r="AP15" s="618" t="s">
        <v>265</v>
      </c>
      <c r="AQ15" s="619"/>
      <c r="AR15" s="619"/>
      <c r="AS15" s="619"/>
      <c r="AT15" s="619"/>
      <c r="AU15" s="619"/>
      <c r="AV15" s="619"/>
      <c r="AW15" s="619"/>
      <c r="AX15" s="619"/>
      <c r="AY15" s="619"/>
      <c r="AZ15" s="619"/>
      <c r="BA15" s="619"/>
      <c r="BB15" s="619"/>
      <c r="BC15" s="619"/>
      <c r="BD15" s="619"/>
      <c r="BE15" s="619"/>
      <c r="BF15" s="620"/>
      <c r="BG15" s="621">
        <v>208069</v>
      </c>
      <c r="BH15" s="622"/>
      <c r="BI15" s="622"/>
      <c r="BJ15" s="622"/>
      <c r="BK15" s="622"/>
      <c r="BL15" s="622"/>
      <c r="BM15" s="622"/>
      <c r="BN15" s="623"/>
      <c r="BO15" s="663">
        <v>4.9000000000000004</v>
      </c>
      <c r="BP15" s="663"/>
      <c r="BQ15" s="663"/>
      <c r="BR15" s="663"/>
      <c r="BS15" s="664" t="s">
        <v>130</v>
      </c>
      <c r="BT15" s="664"/>
      <c r="BU15" s="664"/>
      <c r="BV15" s="664"/>
      <c r="BW15" s="664"/>
      <c r="BX15" s="664"/>
      <c r="BY15" s="664"/>
      <c r="BZ15" s="664"/>
      <c r="CA15" s="664"/>
      <c r="CB15" s="698"/>
      <c r="CD15" s="618" t="s">
        <v>266</v>
      </c>
      <c r="CE15" s="619"/>
      <c r="CF15" s="619"/>
      <c r="CG15" s="619"/>
      <c r="CH15" s="619"/>
      <c r="CI15" s="619"/>
      <c r="CJ15" s="619"/>
      <c r="CK15" s="619"/>
      <c r="CL15" s="619"/>
      <c r="CM15" s="619"/>
      <c r="CN15" s="619"/>
      <c r="CO15" s="619"/>
      <c r="CP15" s="619"/>
      <c r="CQ15" s="620"/>
      <c r="CR15" s="621">
        <v>1303112</v>
      </c>
      <c r="CS15" s="622"/>
      <c r="CT15" s="622"/>
      <c r="CU15" s="622"/>
      <c r="CV15" s="622"/>
      <c r="CW15" s="622"/>
      <c r="CX15" s="622"/>
      <c r="CY15" s="623"/>
      <c r="CZ15" s="663">
        <v>9.1</v>
      </c>
      <c r="DA15" s="663"/>
      <c r="DB15" s="663"/>
      <c r="DC15" s="663"/>
      <c r="DD15" s="627">
        <v>46536</v>
      </c>
      <c r="DE15" s="622"/>
      <c r="DF15" s="622"/>
      <c r="DG15" s="622"/>
      <c r="DH15" s="622"/>
      <c r="DI15" s="622"/>
      <c r="DJ15" s="622"/>
      <c r="DK15" s="622"/>
      <c r="DL15" s="622"/>
      <c r="DM15" s="622"/>
      <c r="DN15" s="622"/>
      <c r="DO15" s="622"/>
      <c r="DP15" s="623"/>
      <c r="DQ15" s="627">
        <v>1219639</v>
      </c>
      <c r="DR15" s="622"/>
      <c r="DS15" s="622"/>
      <c r="DT15" s="622"/>
      <c r="DU15" s="622"/>
      <c r="DV15" s="622"/>
      <c r="DW15" s="622"/>
      <c r="DX15" s="622"/>
      <c r="DY15" s="622"/>
      <c r="DZ15" s="622"/>
      <c r="EA15" s="622"/>
      <c r="EB15" s="622"/>
      <c r="EC15" s="662"/>
    </row>
    <row r="16" spans="2:143" ht="11.25" customHeight="1" x14ac:dyDescent="0.15">
      <c r="B16" s="618" t="s">
        <v>267</v>
      </c>
      <c r="C16" s="619"/>
      <c r="D16" s="619"/>
      <c r="E16" s="619"/>
      <c r="F16" s="619"/>
      <c r="G16" s="619"/>
      <c r="H16" s="619"/>
      <c r="I16" s="619"/>
      <c r="J16" s="619"/>
      <c r="K16" s="619"/>
      <c r="L16" s="619"/>
      <c r="M16" s="619"/>
      <c r="N16" s="619"/>
      <c r="O16" s="619"/>
      <c r="P16" s="619"/>
      <c r="Q16" s="620"/>
      <c r="R16" s="621">
        <v>19338</v>
      </c>
      <c r="S16" s="622"/>
      <c r="T16" s="622"/>
      <c r="U16" s="622"/>
      <c r="V16" s="622"/>
      <c r="W16" s="622"/>
      <c r="X16" s="622"/>
      <c r="Y16" s="623"/>
      <c r="Z16" s="663">
        <v>0.1</v>
      </c>
      <c r="AA16" s="663"/>
      <c r="AB16" s="663"/>
      <c r="AC16" s="663"/>
      <c r="AD16" s="664">
        <v>19338</v>
      </c>
      <c r="AE16" s="664"/>
      <c r="AF16" s="664"/>
      <c r="AG16" s="664"/>
      <c r="AH16" s="664"/>
      <c r="AI16" s="664"/>
      <c r="AJ16" s="664"/>
      <c r="AK16" s="664"/>
      <c r="AL16" s="624">
        <v>0.2</v>
      </c>
      <c r="AM16" s="625"/>
      <c r="AN16" s="625"/>
      <c r="AO16" s="665"/>
      <c r="AP16" s="618" t="s">
        <v>268</v>
      </c>
      <c r="AQ16" s="619"/>
      <c r="AR16" s="619"/>
      <c r="AS16" s="619"/>
      <c r="AT16" s="619"/>
      <c r="AU16" s="619"/>
      <c r="AV16" s="619"/>
      <c r="AW16" s="619"/>
      <c r="AX16" s="619"/>
      <c r="AY16" s="619"/>
      <c r="AZ16" s="619"/>
      <c r="BA16" s="619"/>
      <c r="BB16" s="619"/>
      <c r="BC16" s="619"/>
      <c r="BD16" s="619"/>
      <c r="BE16" s="619"/>
      <c r="BF16" s="620"/>
      <c r="BG16" s="621" t="s">
        <v>139</v>
      </c>
      <c r="BH16" s="622"/>
      <c r="BI16" s="622"/>
      <c r="BJ16" s="622"/>
      <c r="BK16" s="622"/>
      <c r="BL16" s="622"/>
      <c r="BM16" s="622"/>
      <c r="BN16" s="623"/>
      <c r="BO16" s="663" t="s">
        <v>139</v>
      </c>
      <c r="BP16" s="663"/>
      <c r="BQ16" s="663"/>
      <c r="BR16" s="663"/>
      <c r="BS16" s="664" t="s">
        <v>130</v>
      </c>
      <c r="BT16" s="664"/>
      <c r="BU16" s="664"/>
      <c r="BV16" s="664"/>
      <c r="BW16" s="664"/>
      <c r="BX16" s="664"/>
      <c r="BY16" s="664"/>
      <c r="BZ16" s="664"/>
      <c r="CA16" s="664"/>
      <c r="CB16" s="698"/>
      <c r="CD16" s="618" t="s">
        <v>269</v>
      </c>
      <c r="CE16" s="619"/>
      <c r="CF16" s="619"/>
      <c r="CG16" s="619"/>
      <c r="CH16" s="619"/>
      <c r="CI16" s="619"/>
      <c r="CJ16" s="619"/>
      <c r="CK16" s="619"/>
      <c r="CL16" s="619"/>
      <c r="CM16" s="619"/>
      <c r="CN16" s="619"/>
      <c r="CO16" s="619"/>
      <c r="CP16" s="619"/>
      <c r="CQ16" s="620"/>
      <c r="CR16" s="621" t="s">
        <v>139</v>
      </c>
      <c r="CS16" s="622"/>
      <c r="CT16" s="622"/>
      <c r="CU16" s="622"/>
      <c r="CV16" s="622"/>
      <c r="CW16" s="622"/>
      <c r="CX16" s="622"/>
      <c r="CY16" s="623"/>
      <c r="CZ16" s="663" t="s">
        <v>139</v>
      </c>
      <c r="DA16" s="663"/>
      <c r="DB16" s="663"/>
      <c r="DC16" s="663"/>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62"/>
    </row>
    <row r="17" spans="2:133" ht="11.25" customHeight="1" x14ac:dyDescent="0.15">
      <c r="B17" s="618" t="s">
        <v>270</v>
      </c>
      <c r="C17" s="619"/>
      <c r="D17" s="619"/>
      <c r="E17" s="619"/>
      <c r="F17" s="619"/>
      <c r="G17" s="619"/>
      <c r="H17" s="619"/>
      <c r="I17" s="619"/>
      <c r="J17" s="619"/>
      <c r="K17" s="619"/>
      <c r="L17" s="619"/>
      <c r="M17" s="619"/>
      <c r="N17" s="619"/>
      <c r="O17" s="619"/>
      <c r="P17" s="619"/>
      <c r="Q17" s="620"/>
      <c r="R17" s="621">
        <v>55161</v>
      </c>
      <c r="S17" s="622"/>
      <c r="T17" s="622"/>
      <c r="U17" s="622"/>
      <c r="V17" s="622"/>
      <c r="W17" s="622"/>
      <c r="X17" s="622"/>
      <c r="Y17" s="623"/>
      <c r="Z17" s="663">
        <v>0.4</v>
      </c>
      <c r="AA17" s="663"/>
      <c r="AB17" s="663"/>
      <c r="AC17" s="663"/>
      <c r="AD17" s="664">
        <v>55161</v>
      </c>
      <c r="AE17" s="664"/>
      <c r="AF17" s="664"/>
      <c r="AG17" s="664"/>
      <c r="AH17" s="664"/>
      <c r="AI17" s="664"/>
      <c r="AJ17" s="664"/>
      <c r="AK17" s="664"/>
      <c r="AL17" s="624">
        <v>0.7</v>
      </c>
      <c r="AM17" s="625"/>
      <c r="AN17" s="625"/>
      <c r="AO17" s="665"/>
      <c r="AP17" s="618" t="s">
        <v>271</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63" t="s">
        <v>130</v>
      </c>
      <c r="BP17" s="663"/>
      <c r="BQ17" s="663"/>
      <c r="BR17" s="663"/>
      <c r="BS17" s="664" t="s">
        <v>130</v>
      </c>
      <c r="BT17" s="664"/>
      <c r="BU17" s="664"/>
      <c r="BV17" s="664"/>
      <c r="BW17" s="664"/>
      <c r="BX17" s="664"/>
      <c r="BY17" s="664"/>
      <c r="BZ17" s="664"/>
      <c r="CA17" s="664"/>
      <c r="CB17" s="698"/>
      <c r="CD17" s="618" t="s">
        <v>272</v>
      </c>
      <c r="CE17" s="619"/>
      <c r="CF17" s="619"/>
      <c r="CG17" s="619"/>
      <c r="CH17" s="619"/>
      <c r="CI17" s="619"/>
      <c r="CJ17" s="619"/>
      <c r="CK17" s="619"/>
      <c r="CL17" s="619"/>
      <c r="CM17" s="619"/>
      <c r="CN17" s="619"/>
      <c r="CO17" s="619"/>
      <c r="CP17" s="619"/>
      <c r="CQ17" s="620"/>
      <c r="CR17" s="621">
        <v>1378360</v>
      </c>
      <c r="CS17" s="622"/>
      <c r="CT17" s="622"/>
      <c r="CU17" s="622"/>
      <c r="CV17" s="622"/>
      <c r="CW17" s="622"/>
      <c r="CX17" s="622"/>
      <c r="CY17" s="623"/>
      <c r="CZ17" s="663">
        <v>9.6</v>
      </c>
      <c r="DA17" s="663"/>
      <c r="DB17" s="663"/>
      <c r="DC17" s="663"/>
      <c r="DD17" s="627" t="s">
        <v>139</v>
      </c>
      <c r="DE17" s="622"/>
      <c r="DF17" s="622"/>
      <c r="DG17" s="622"/>
      <c r="DH17" s="622"/>
      <c r="DI17" s="622"/>
      <c r="DJ17" s="622"/>
      <c r="DK17" s="622"/>
      <c r="DL17" s="622"/>
      <c r="DM17" s="622"/>
      <c r="DN17" s="622"/>
      <c r="DO17" s="622"/>
      <c r="DP17" s="623"/>
      <c r="DQ17" s="627">
        <v>1363473</v>
      </c>
      <c r="DR17" s="622"/>
      <c r="DS17" s="622"/>
      <c r="DT17" s="622"/>
      <c r="DU17" s="622"/>
      <c r="DV17" s="622"/>
      <c r="DW17" s="622"/>
      <c r="DX17" s="622"/>
      <c r="DY17" s="622"/>
      <c r="DZ17" s="622"/>
      <c r="EA17" s="622"/>
      <c r="EB17" s="622"/>
      <c r="EC17" s="662"/>
    </row>
    <row r="18" spans="2:133" ht="11.25" customHeight="1" x14ac:dyDescent="0.15">
      <c r="B18" s="618" t="s">
        <v>273</v>
      </c>
      <c r="C18" s="619"/>
      <c r="D18" s="619"/>
      <c r="E18" s="619"/>
      <c r="F18" s="619"/>
      <c r="G18" s="619"/>
      <c r="H18" s="619"/>
      <c r="I18" s="619"/>
      <c r="J18" s="619"/>
      <c r="K18" s="619"/>
      <c r="L18" s="619"/>
      <c r="M18" s="619"/>
      <c r="N18" s="619"/>
      <c r="O18" s="619"/>
      <c r="P18" s="619"/>
      <c r="Q18" s="620"/>
      <c r="R18" s="621">
        <v>31629</v>
      </c>
      <c r="S18" s="622"/>
      <c r="T18" s="622"/>
      <c r="U18" s="622"/>
      <c r="V18" s="622"/>
      <c r="W18" s="622"/>
      <c r="X18" s="622"/>
      <c r="Y18" s="623"/>
      <c r="Z18" s="663">
        <v>0.2</v>
      </c>
      <c r="AA18" s="663"/>
      <c r="AB18" s="663"/>
      <c r="AC18" s="663"/>
      <c r="AD18" s="664">
        <v>31629</v>
      </c>
      <c r="AE18" s="664"/>
      <c r="AF18" s="664"/>
      <c r="AG18" s="664"/>
      <c r="AH18" s="664"/>
      <c r="AI18" s="664"/>
      <c r="AJ18" s="664"/>
      <c r="AK18" s="664"/>
      <c r="AL18" s="624">
        <v>0.4</v>
      </c>
      <c r="AM18" s="625"/>
      <c r="AN18" s="625"/>
      <c r="AO18" s="665"/>
      <c r="AP18" s="618" t="s">
        <v>274</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63" t="s">
        <v>130</v>
      </c>
      <c r="BP18" s="663"/>
      <c r="BQ18" s="663"/>
      <c r="BR18" s="663"/>
      <c r="BS18" s="664" t="s">
        <v>130</v>
      </c>
      <c r="BT18" s="664"/>
      <c r="BU18" s="664"/>
      <c r="BV18" s="664"/>
      <c r="BW18" s="664"/>
      <c r="BX18" s="664"/>
      <c r="BY18" s="664"/>
      <c r="BZ18" s="664"/>
      <c r="CA18" s="664"/>
      <c r="CB18" s="698"/>
      <c r="CD18" s="618" t="s">
        <v>275</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63" t="s">
        <v>130</v>
      </c>
      <c r="DA18" s="663"/>
      <c r="DB18" s="663"/>
      <c r="DC18" s="663"/>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62"/>
    </row>
    <row r="19" spans="2:133" ht="11.25" customHeight="1" x14ac:dyDescent="0.15">
      <c r="B19" s="618" t="s">
        <v>276</v>
      </c>
      <c r="C19" s="619"/>
      <c r="D19" s="619"/>
      <c r="E19" s="619"/>
      <c r="F19" s="619"/>
      <c r="G19" s="619"/>
      <c r="H19" s="619"/>
      <c r="I19" s="619"/>
      <c r="J19" s="619"/>
      <c r="K19" s="619"/>
      <c r="L19" s="619"/>
      <c r="M19" s="619"/>
      <c r="N19" s="619"/>
      <c r="O19" s="619"/>
      <c r="P19" s="619"/>
      <c r="Q19" s="620"/>
      <c r="R19" s="621">
        <v>29724</v>
      </c>
      <c r="S19" s="622"/>
      <c r="T19" s="622"/>
      <c r="U19" s="622"/>
      <c r="V19" s="622"/>
      <c r="W19" s="622"/>
      <c r="X19" s="622"/>
      <c r="Y19" s="623"/>
      <c r="Z19" s="663">
        <v>0.2</v>
      </c>
      <c r="AA19" s="663"/>
      <c r="AB19" s="663"/>
      <c r="AC19" s="663"/>
      <c r="AD19" s="664">
        <v>29724</v>
      </c>
      <c r="AE19" s="664"/>
      <c r="AF19" s="664"/>
      <c r="AG19" s="664"/>
      <c r="AH19" s="664"/>
      <c r="AI19" s="664"/>
      <c r="AJ19" s="664"/>
      <c r="AK19" s="664"/>
      <c r="AL19" s="624">
        <v>0.4</v>
      </c>
      <c r="AM19" s="625"/>
      <c r="AN19" s="625"/>
      <c r="AO19" s="665"/>
      <c r="AP19" s="618" t="s">
        <v>277</v>
      </c>
      <c r="AQ19" s="619"/>
      <c r="AR19" s="619"/>
      <c r="AS19" s="619"/>
      <c r="AT19" s="619"/>
      <c r="AU19" s="619"/>
      <c r="AV19" s="619"/>
      <c r="AW19" s="619"/>
      <c r="AX19" s="619"/>
      <c r="AY19" s="619"/>
      <c r="AZ19" s="619"/>
      <c r="BA19" s="619"/>
      <c r="BB19" s="619"/>
      <c r="BC19" s="619"/>
      <c r="BD19" s="619"/>
      <c r="BE19" s="619"/>
      <c r="BF19" s="620"/>
      <c r="BG19" s="621">
        <v>271366</v>
      </c>
      <c r="BH19" s="622"/>
      <c r="BI19" s="622"/>
      <c r="BJ19" s="622"/>
      <c r="BK19" s="622"/>
      <c r="BL19" s="622"/>
      <c r="BM19" s="622"/>
      <c r="BN19" s="623"/>
      <c r="BO19" s="663">
        <v>6.4</v>
      </c>
      <c r="BP19" s="663"/>
      <c r="BQ19" s="663"/>
      <c r="BR19" s="663"/>
      <c r="BS19" s="664" t="s">
        <v>130</v>
      </c>
      <c r="BT19" s="664"/>
      <c r="BU19" s="664"/>
      <c r="BV19" s="664"/>
      <c r="BW19" s="664"/>
      <c r="BX19" s="664"/>
      <c r="BY19" s="664"/>
      <c r="BZ19" s="664"/>
      <c r="CA19" s="664"/>
      <c r="CB19" s="698"/>
      <c r="CD19" s="618" t="s">
        <v>278</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63" t="s">
        <v>130</v>
      </c>
      <c r="DA19" s="663"/>
      <c r="DB19" s="663"/>
      <c r="DC19" s="663"/>
      <c r="DD19" s="627" t="s">
        <v>130</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62"/>
    </row>
    <row r="20" spans="2:133" ht="11.25" customHeight="1" x14ac:dyDescent="0.15">
      <c r="B20" s="688" t="s">
        <v>279</v>
      </c>
      <c r="C20" s="689"/>
      <c r="D20" s="689"/>
      <c r="E20" s="689"/>
      <c r="F20" s="689"/>
      <c r="G20" s="689"/>
      <c r="H20" s="689"/>
      <c r="I20" s="689"/>
      <c r="J20" s="689"/>
      <c r="K20" s="689"/>
      <c r="L20" s="689"/>
      <c r="M20" s="689"/>
      <c r="N20" s="689"/>
      <c r="O20" s="689"/>
      <c r="P20" s="689"/>
      <c r="Q20" s="690"/>
      <c r="R20" s="621">
        <v>1905</v>
      </c>
      <c r="S20" s="622"/>
      <c r="T20" s="622"/>
      <c r="U20" s="622"/>
      <c r="V20" s="622"/>
      <c r="W20" s="622"/>
      <c r="X20" s="622"/>
      <c r="Y20" s="623"/>
      <c r="Z20" s="663">
        <v>0</v>
      </c>
      <c r="AA20" s="663"/>
      <c r="AB20" s="663"/>
      <c r="AC20" s="663"/>
      <c r="AD20" s="664">
        <v>1905</v>
      </c>
      <c r="AE20" s="664"/>
      <c r="AF20" s="664"/>
      <c r="AG20" s="664"/>
      <c r="AH20" s="664"/>
      <c r="AI20" s="664"/>
      <c r="AJ20" s="664"/>
      <c r="AK20" s="664"/>
      <c r="AL20" s="624">
        <v>0</v>
      </c>
      <c r="AM20" s="625"/>
      <c r="AN20" s="625"/>
      <c r="AO20" s="665"/>
      <c r="AP20" s="618" t="s">
        <v>280</v>
      </c>
      <c r="AQ20" s="619"/>
      <c r="AR20" s="619"/>
      <c r="AS20" s="619"/>
      <c r="AT20" s="619"/>
      <c r="AU20" s="619"/>
      <c r="AV20" s="619"/>
      <c r="AW20" s="619"/>
      <c r="AX20" s="619"/>
      <c r="AY20" s="619"/>
      <c r="AZ20" s="619"/>
      <c r="BA20" s="619"/>
      <c r="BB20" s="619"/>
      <c r="BC20" s="619"/>
      <c r="BD20" s="619"/>
      <c r="BE20" s="619"/>
      <c r="BF20" s="620"/>
      <c r="BG20" s="621">
        <v>271366</v>
      </c>
      <c r="BH20" s="622"/>
      <c r="BI20" s="622"/>
      <c r="BJ20" s="622"/>
      <c r="BK20" s="622"/>
      <c r="BL20" s="622"/>
      <c r="BM20" s="622"/>
      <c r="BN20" s="623"/>
      <c r="BO20" s="663">
        <v>6.4</v>
      </c>
      <c r="BP20" s="663"/>
      <c r="BQ20" s="663"/>
      <c r="BR20" s="663"/>
      <c r="BS20" s="664" t="s">
        <v>130</v>
      </c>
      <c r="BT20" s="664"/>
      <c r="BU20" s="664"/>
      <c r="BV20" s="664"/>
      <c r="BW20" s="664"/>
      <c r="BX20" s="664"/>
      <c r="BY20" s="664"/>
      <c r="BZ20" s="664"/>
      <c r="CA20" s="664"/>
      <c r="CB20" s="698"/>
      <c r="CD20" s="618" t="s">
        <v>281</v>
      </c>
      <c r="CE20" s="619"/>
      <c r="CF20" s="619"/>
      <c r="CG20" s="619"/>
      <c r="CH20" s="619"/>
      <c r="CI20" s="619"/>
      <c r="CJ20" s="619"/>
      <c r="CK20" s="619"/>
      <c r="CL20" s="619"/>
      <c r="CM20" s="619"/>
      <c r="CN20" s="619"/>
      <c r="CO20" s="619"/>
      <c r="CP20" s="619"/>
      <c r="CQ20" s="620"/>
      <c r="CR20" s="621">
        <v>14292319</v>
      </c>
      <c r="CS20" s="622"/>
      <c r="CT20" s="622"/>
      <c r="CU20" s="622"/>
      <c r="CV20" s="622"/>
      <c r="CW20" s="622"/>
      <c r="CX20" s="622"/>
      <c r="CY20" s="623"/>
      <c r="CZ20" s="663">
        <v>100</v>
      </c>
      <c r="DA20" s="663"/>
      <c r="DB20" s="663"/>
      <c r="DC20" s="663"/>
      <c r="DD20" s="627">
        <v>937827</v>
      </c>
      <c r="DE20" s="622"/>
      <c r="DF20" s="622"/>
      <c r="DG20" s="622"/>
      <c r="DH20" s="622"/>
      <c r="DI20" s="622"/>
      <c r="DJ20" s="622"/>
      <c r="DK20" s="622"/>
      <c r="DL20" s="622"/>
      <c r="DM20" s="622"/>
      <c r="DN20" s="622"/>
      <c r="DO20" s="622"/>
      <c r="DP20" s="623"/>
      <c r="DQ20" s="627">
        <v>10186185</v>
      </c>
      <c r="DR20" s="622"/>
      <c r="DS20" s="622"/>
      <c r="DT20" s="622"/>
      <c r="DU20" s="622"/>
      <c r="DV20" s="622"/>
      <c r="DW20" s="622"/>
      <c r="DX20" s="622"/>
      <c r="DY20" s="622"/>
      <c r="DZ20" s="622"/>
      <c r="EA20" s="622"/>
      <c r="EB20" s="622"/>
      <c r="EC20" s="662"/>
    </row>
    <row r="21" spans="2:133" ht="11.25" customHeight="1" x14ac:dyDescent="0.15">
      <c r="B21" s="618" t="s">
        <v>282</v>
      </c>
      <c r="C21" s="619"/>
      <c r="D21" s="619"/>
      <c r="E21" s="619"/>
      <c r="F21" s="619"/>
      <c r="G21" s="619"/>
      <c r="H21" s="619"/>
      <c r="I21" s="619"/>
      <c r="J21" s="619"/>
      <c r="K21" s="619"/>
      <c r="L21" s="619"/>
      <c r="M21" s="619"/>
      <c r="N21" s="619"/>
      <c r="O21" s="619"/>
      <c r="P21" s="619"/>
      <c r="Q21" s="620"/>
      <c r="R21" s="621">
        <v>3856681</v>
      </c>
      <c r="S21" s="622"/>
      <c r="T21" s="622"/>
      <c r="U21" s="622"/>
      <c r="V21" s="622"/>
      <c r="W21" s="622"/>
      <c r="X21" s="622"/>
      <c r="Y21" s="623"/>
      <c r="Z21" s="663">
        <v>26</v>
      </c>
      <c r="AA21" s="663"/>
      <c r="AB21" s="663"/>
      <c r="AC21" s="663"/>
      <c r="AD21" s="664">
        <v>3436609</v>
      </c>
      <c r="AE21" s="664"/>
      <c r="AF21" s="664"/>
      <c r="AG21" s="664"/>
      <c r="AH21" s="664"/>
      <c r="AI21" s="664"/>
      <c r="AJ21" s="664"/>
      <c r="AK21" s="664"/>
      <c r="AL21" s="624">
        <v>40.799999999999997</v>
      </c>
      <c r="AM21" s="625"/>
      <c r="AN21" s="625"/>
      <c r="AO21" s="665"/>
      <c r="AP21" s="618" t="s">
        <v>283</v>
      </c>
      <c r="AQ21" s="699"/>
      <c r="AR21" s="699"/>
      <c r="AS21" s="699"/>
      <c r="AT21" s="699"/>
      <c r="AU21" s="699"/>
      <c r="AV21" s="699"/>
      <c r="AW21" s="699"/>
      <c r="AX21" s="699"/>
      <c r="AY21" s="699"/>
      <c r="AZ21" s="699"/>
      <c r="BA21" s="699"/>
      <c r="BB21" s="699"/>
      <c r="BC21" s="699"/>
      <c r="BD21" s="699"/>
      <c r="BE21" s="699"/>
      <c r="BF21" s="700"/>
      <c r="BG21" s="621" t="s">
        <v>130</v>
      </c>
      <c r="BH21" s="622"/>
      <c r="BI21" s="622"/>
      <c r="BJ21" s="622"/>
      <c r="BK21" s="622"/>
      <c r="BL21" s="622"/>
      <c r="BM21" s="622"/>
      <c r="BN21" s="623"/>
      <c r="BO21" s="663" t="s">
        <v>130</v>
      </c>
      <c r="BP21" s="663"/>
      <c r="BQ21" s="663"/>
      <c r="BR21" s="663"/>
      <c r="BS21" s="664" t="s">
        <v>130</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284</v>
      </c>
      <c r="C22" s="619"/>
      <c r="D22" s="619"/>
      <c r="E22" s="619"/>
      <c r="F22" s="619"/>
      <c r="G22" s="619"/>
      <c r="H22" s="619"/>
      <c r="I22" s="619"/>
      <c r="J22" s="619"/>
      <c r="K22" s="619"/>
      <c r="L22" s="619"/>
      <c r="M22" s="619"/>
      <c r="N22" s="619"/>
      <c r="O22" s="619"/>
      <c r="P22" s="619"/>
      <c r="Q22" s="620"/>
      <c r="R22" s="621">
        <v>3436609</v>
      </c>
      <c r="S22" s="622"/>
      <c r="T22" s="622"/>
      <c r="U22" s="622"/>
      <c r="V22" s="622"/>
      <c r="W22" s="622"/>
      <c r="X22" s="622"/>
      <c r="Y22" s="623"/>
      <c r="Z22" s="663">
        <v>23.1</v>
      </c>
      <c r="AA22" s="663"/>
      <c r="AB22" s="663"/>
      <c r="AC22" s="663"/>
      <c r="AD22" s="664">
        <v>3436609</v>
      </c>
      <c r="AE22" s="664"/>
      <c r="AF22" s="664"/>
      <c r="AG22" s="664"/>
      <c r="AH22" s="664"/>
      <c r="AI22" s="664"/>
      <c r="AJ22" s="664"/>
      <c r="AK22" s="664"/>
      <c r="AL22" s="624">
        <v>40.799999999999997</v>
      </c>
      <c r="AM22" s="625"/>
      <c r="AN22" s="625"/>
      <c r="AO22" s="665"/>
      <c r="AP22" s="618" t="s">
        <v>285</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63" t="s">
        <v>130</v>
      </c>
      <c r="BP22" s="663"/>
      <c r="BQ22" s="663"/>
      <c r="BR22" s="663"/>
      <c r="BS22" s="664" t="s">
        <v>130</v>
      </c>
      <c r="BT22" s="664"/>
      <c r="BU22" s="664"/>
      <c r="BV22" s="664"/>
      <c r="BW22" s="664"/>
      <c r="BX22" s="664"/>
      <c r="BY22" s="664"/>
      <c r="BZ22" s="664"/>
      <c r="CA22" s="664"/>
      <c r="CB22" s="698"/>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287</v>
      </c>
      <c r="C23" s="619"/>
      <c r="D23" s="619"/>
      <c r="E23" s="619"/>
      <c r="F23" s="619"/>
      <c r="G23" s="619"/>
      <c r="H23" s="619"/>
      <c r="I23" s="619"/>
      <c r="J23" s="619"/>
      <c r="K23" s="619"/>
      <c r="L23" s="619"/>
      <c r="M23" s="619"/>
      <c r="N23" s="619"/>
      <c r="O23" s="619"/>
      <c r="P23" s="619"/>
      <c r="Q23" s="620"/>
      <c r="R23" s="621">
        <v>420072</v>
      </c>
      <c r="S23" s="622"/>
      <c r="T23" s="622"/>
      <c r="U23" s="622"/>
      <c r="V23" s="622"/>
      <c r="W23" s="622"/>
      <c r="X23" s="622"/>
      <c r="Y23" s="623"/>
      <c r="Z23" s="663">
        <v>2.8</v>
      </c>
      <c r="AA23" s="663"/>
      <c r="AB23" s="663"/>
      <c r="AC23" s="663"/>
      <c r="AD23" s="664" t="s">
        <v>130</v>
      </c>
      <c r="AE23" s="664"/>
      <c r="AF23" s="664"/>
      <c r="AG23" s="664"/>
      <c r="AH23" s="664"/>
      <c r="AI23" s="664"/>
      <c r="AJ23" s="664"/>
      <c r="AK23" s="664"/>
      <c r="AL23" s="624" t="s">
        <v>139</v>
      </c>
      <c r="AM23" s="625"/>
      <c r="AN23" s="625"/>
      <c r="AO23" s="665"/>
      <c r="AP23" s="618" t="s">
        <v>288</v>
      </c>
      <c r="AQ23" s="699"/>
      <c r="AR23" s="699"/>
      <c r="AS23" s="699"/>
      <c r="AT23" s="699"/>
      <c r="AU23" s="699"/>
      <c r="AV23" s="699"/>
      <c r="AW23" s="699"/>
      <c r="AX23" s="699"/>
      <c r="AY23" s="699"/>
      <c r="AZ23" s="699"/>
      <c r="BA23" s="699"/>
      <c r="BB23" s="699"/>
      <c r="BC23" s="699"/>
      <c r="BD23" s="699"/>
      <c r="BE23" s="699"/>
      <c r="BF23" s="700"/>
      <c r="BG23" s="621">
        <v>271366</v>
      </c>
      <c r="BH23" s="622"/>
      <c r="BI23" s="622"/>
      <c r="BJ23" s="622"/>
      <c r="BK23" s="622"/>
      <c r="BL23" s="622"/>
      <c r="BM23" s="622"/>
      <c r="BN23" s="623"/>
      <c r="BO23" s="663">
        <v>6.4</v>
      </c>
      <c r="BP23" s="663"/>
      <c r="BQ23" s="663"/>
      <c r="BR23" s="663"/>
      <c r="BS23" s="664" t="s">
        <v>130</v>
      </c>
      <c r="BT23" s="664"/>
      <c r="BU23" s="664"/>
      <c r="BV23" s="664"/>
      <c r="BW23" s="664"/>
      <c r="BX23" s="664"/>
      <c r="BY23" s="664"/>
      <c r="BZ23" s="664"/>
      <c r="CA23" s="664"/>
      <c r="CB23" s="698"/>
      <c r="CD23" s="679" t="s">
        <v>228</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06" t="s">
        <v>292</v>
      </c>
      <c r="DM23" s="707"/>
      <c r="DN23" s="707"/>
      <c r="DO23" s="707"/>
      <c r="DP23" s="707"/>
      <c r="DQ23" s="707"/>
      <c r="DR23" s="707"/>
      <c r="DS23" s="707"/>
      <c r="DT23" s="707"/>
      <c r="DU23" s="707"/>
      <c r="DV23" s="708"/>
      <c r="DW23" s="679" t="s">
        <v>293</v>
      </c>
      <c r="DX23" s="680"/>
      <c r="DY23" s="680"/>
      <c r="DZ23" s="680"/>
      <c r="EA23" s="680"/>
      <c r="EB23" s="680"/>
      <c r="EC23" s="681"/>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63" t="s">
        <v>130</v>
      </c>
      <c r="AA24" s="663"/>
      <c r="AB24" s="663"/>
      <c r="AC24" s="663"/>
      <c r="AD24" s="664" t="s">
        <v>139</v>
      </c>
      <c r="AE24" s="664"/>
      <c r="AF24" s="664"/>
      <c r="AG24" s="664"/>
      <c r="AH24" s="664"/>
      <c r="AI24" s="664"/>
      <c r="AJ24" s="664"/>
      <c r="AK24" s="664"/>
      <c r="AL24" s="624" t="s">
        <v>130</v>
      </c>
      <c r="AM24" s="625"/>
      <c r="AN24" s="625"/>
      <c r="AO24" s="665"/>
      <c r="AP24" s="618" t="s">
        <v>295</v>
      </c>
      <c r="AQ24" s="699"/>
      <c r="AR24" s="699"/>
      <c r="AS24" s="699"/>
      <c r="AT24" s="699"/>
      <c r="AU24" s="699"/>
      <c r="AV24" s="699"/>
      <c r="AW24" s="699"/>
      <c r="AX24" s="699"/>
      <c r="AY24" s="699"/>
      <c r="AZ24" s="699"/>
      <c r="BA24" s="699"/>
      <c r="BB24" s="699"/>
      <c r="BC24" s="699"/>
      <c r="BD24" s="699"/>
      <c r="BE24" s="699"/>
      <c r="BF24" s="700"/>
      <c r="BG24" s="621" t="s">
        <v>139</v>
      </c>
      <c r="BH24" s="622"/>
      <c r="BI24" s="622"/>
      <c r="BJ24" s="622"/>
      <c r="BK24" s="622"/>
      <c r="BL24" s="622"/>
      <c r="BM24" s="622"/>
      <c r="BN24" s="623"/>
      <c r="BO24" s="663" t="s">
        <v>130</v>
      </c>
      <c r="BP24" s="663"/>
      <c r="BQ24" s="663"/>
      <c r="BR24" s="663"/>
      <c r="BS24" s="664" t="s">
        <v>130</v>
      </c>
      <c r="BT24" s="664"/>
      <c r="BU24" s="664"/>
      <c r="BV24" s="664"/>
      <c r="BW24" s="664"/>
      <c r="BX24" s="664"/>
      <c r="BY24" s="664"/>
      <c r="BZ24" s="664"/>
      <c r="CA24" s="664"/>
      <c r="CB24" s="698"/>
      <c r="CD24" s="676" t="s">
        <v>296</v>
      </c>
      <c r="CE24" s="677"/>
      <c r="CF24" s="677"/>
      <c r="CG24" s="677"/>
      <c r="CH24" s="677"/>
      <c r="CI24" s="677"/>
      <c r="CJ24" s="677"/>
      <c r="CK24" s="677"/>
      <c r="CL24" s="677"/>
      <c r="CM24" s="677"/>
      <c r="CN24" s="677"/>
      <c r="CO24" s="677"/>
      <c r="CP24" s="677"/>
      <c r="CQ24" s="678"/>
      <c r="CR24" s="673">
        <v>6606495</v>
      </c>
      <c r="CS24" s="674"/>
      <c r="CT24" s="674"/>
      <c r="CU24" s="674"/>
      <c r="CV24" s="674"/>
      <c r="CW24" s="674"/>
      <c r="CX24" s="674"/>
      <c r="CY24" s="702"/>
      <c r="CZ24" s="703">
        <v>46.2</v>
      </c>
      <c r="DA24" s="686"/>
      <c r="DB24" s="686"/>
      <c r="DC24" s="705"/>
      <c r="DD24" s="701">
        <v>4232254</v>
      </c>
      <c r="DE24" s="674"/>
      <c r="DF24" s="674"/>
      <c r="DG24" s="674"/>
      <c r="DH24" s="674"/>
      <c r="DI24" s="674"/>
      <c r="DJ24" s="674"/>
      <c r="DK24" s="702"/>
      <c r="DL24" s="701">
        <v>4211757</v>
      </c>
      <c r="DM24" s="674"/>
      <c r="DN24" s="674"/>
      <c r="DO24" s="674"/>
      <c r="DP24" s="674"/>
      <c r="DQ24" s="674"/>
      <c r="DR24" s="674"/>
      <c r="DS24" s="674"/>
      <c r="DT24" s="674"/>
      <c r="DU24" s="674"/>
      <c r="DV24" s="702"/>
      <c r="DW24" s="703">
        <v>49.1</v>
      </c>
      <c r="DX24" s="686"/>
      <c r="DY24" s="686"/>
      <c r="DZ24" s="686"/>
      <c r="EA24" s="686"/>
      <c r="EB24" s="686"/>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9063356</v>
      </c>
      <c r="S25" s="622"/>
      <c r="T25" s="622"/>
      <c r="U25" s="622"/>
      <c r="V25" s="622"/>
      <c r="W25" s="622"/>
      <c r="X25" s="622"/>
      <c r="Y25" s="623"/>
      <c r="Z25" s="663">
        <v>61</v>
      </c>
      <c r="AA25" s="663"/>
      <c r="AB25" s="663"/>
      <c r="AC25" s="663"/>
      <c r="AD25" s="664">
        <v>8371918</v>
      </c>
      <c r="AE25" s="664"/>
      <c r="AF25" s="664"/>
      <c r="AG25" s="664"/>
      <c r="AH25" s="664"/>
      <c r="AI25" s="664"/>
      <c r="AJ25" s="664"/>
      <c r="AK25" s="664"/>
      <c r="AL25" s="624">
        <v>99.3</v>
      </c>
      <c r="AM25" s="625"/>
      <c r="AN25" s="625"/>
      <c r="AO25" s="665"/>
      <c r="AP25" s="618" t="s">
        <v>298</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63" t="s">
        <v>130</v>
      </c>
      <c r="BP25" s="663"/>
      <c r="BQ25" s="663"/>
      <c r="BR25" s="663"/>
      <c r="BS25" s="664" t="s">
        <v>130</v>
      </c>
      <c r="BT25" s="664"/>
      <c r="BU25" s="664"/>
      <c r="BV25" s="664"/>
      <c r="BW25" s="664"/>
      <c r="BX25" s="664"/>
      <c r="BY25" s="664"/>
      <c r="BZ25" s="664"/>
      <c r="CA25" s="664"/>
      <c r="CB25" s="698"/>
      <c r="CD25" s="618" t="s">
        <v>299</v>
      </c>
      <c r="CE25" s="619"/>
      <c r="CF25" s="619"/>
      <c r="CG25" s="619"/>
      <c r="CH25" s="619"/>
      <c r="CI25" s="619"/>
      <c r="CJ25" s="619"/>
      <c r="CK25" s="619"/>
      <c r="CL25" s="619"/>
      <c r="CM25" s="619"/>
      <c r="CN25" s="619"/>
      <c r="CO25" s="619"/>
      <c r="CP25" s="619"/>
      <c r="CQ25" s="620"/>
      <c r="CR25" s="621">
        <v>2265445</v>
      </c>
      <c r="CS25" s="634"/>
      <c r="CT25" s="634"/>
      <c r="CU25" s="634"/>
      <c r="CV25" s="634"/>
      <c r="CW25" s="634"/>
      <c r="CX25" s="634"/>
      <c r="CY25" s="635"/>
      <c r="CZ25" s="624">
        <v>15.9</v>
      </c>
      <c r="DA25" s="636"/>
      <c r="DB25" s="636"/>
      <c r="DC25" s="637"/>
      <c r="DD25" s="627">
        <v>2021840</v>
      </c>
      <c r="DE25" s="634"/>
      <c r="DF25" s="634"/>
      <c r="DG25" s="634"/>
      <c r="DH25" s="634"/>
      <c r="DI25" s="634"/>
      <c r="DJ25" s="634"/>
      <c r="DK25" s="635"/>
      <c r="DL25" s="627">
        <v>2019173</v>
      </c>
      <c r="DM25" s="634"/>
      <c r="DN25" s="634"/>
      <c r="DO25" s="634"/>
      <c r="DP25" s="634"/>
      <c r="DQ25" s="634"/>
      <c r="DR25" s="634"/>
      <c r="DS25" s="634"/>
      <c r="DT25" s="634"/>
      <c r="DU25" s="634"/>
      <c r="DV25" s="635"/>
      <c r="DW25" s="624">
        <v>23.5</v>
      </c>
      <c r="DX25" s="636"/>
      <c r="DY25" s="636"/>
      <c r="DZ25" s="636"/>
      <c r="EA25" s="636"/>
      <c r="EB25" s="636"/>
      <c r="EC25" s="652"/>
    </row>
    <row r="26" spans="2:133" ht="11.25" customHeight="1" x14ac:dyDescent="0.15">
      <c r="B26" s="618" t="s">
        <v>300</v>
      </c>
      <c r="C26" s="619"/>
      <c r="D26" s="619"/>
      <c r="E26" s="619"/>
      <c r="F26" s="619"/>
      <c r="G26" s="619"/>
      <c r="H26" s="619"/>
      <c r="I26" s="619"/>
      <c r="J26" s="619"/>
      <c r="K26" s="619"/>
      <c r="L26" s="619"/>
      <c r="M26" s="619"/>
      <c r="N26" s="619"/>
      <c r="O26" s="619"/>
      <c r="P26" s="619"/>
      <c r="Q26" s="620"/>
      <c r="R26" s="621">
        <v>3908</v>
      </c>
      <c r="S26" s="622"/>
      <c r="T26" s="622"/>
      <c r="U26" s="622"/>
      <c r="V26" s="622"/>
      <c r="W26" s="622"/>
      <c r="X26" s="622"/>
      <c r="Y26" s="623"/>
      <c r="Z26" s="663">
        <v>0</v>
      </c>
      <c r="AA26" s="663"/>
      <c r="AB26" s="663"/>
      <c r="AC26" s="663"/>
      <c r="AD26" s="664">
        <v>3908</v>
      </c>
      <c r="AE26" s="664"/>
      <c r="AF26" s="664"/>
      <c r="AG26" s="664"/>
      <c r="AH26" s="664"/>
      <c r="AI26" s="664"/>
      <c r="AJ26" s="664"/>
      <c r="AK26" s="664"/>
      <c r="AL26" s="624">
        <v>0</v>
      </c>
      <c r="AM26" s="625"/>
      <c r="AN26" s="625"/>
      <c r="AO26" s="665"/>
      <c r="AP26" s="618" t="s">
        <v>301</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63" t="s">
        <v>130</v>
      </c>
      <c r="BP26" s="663"/>
      <c r="BQ26" s="663"/>
      <c r="BR26" s="663"/>
      <c r="BS26" s="664" t="s">
        <v>130</v>
      </c>
      <c r="BT26" s="664"/>
      <c r="BU26" s="664"/>
      <c r="BV26" s="664"/>
      <c r="BW26" s="664"/>
      <c r="BX26" s="664"/>
      <c r="BY26" s="664"/>
      <c r="BZ26" s="664"/>
      <c r="CA26" s="664"/>
      <c r="CB26" s="698"/>
      <c r="CD26" s="618" t="s">
        <v>302</v>
      </c>
      <c r="CE26" s="619"/>
      <c r="CF26" s="619"/>
      <c r="CG26" s="619"/>
      <c r="CH26" s="619"/>
      <c r="CI26" s="619"/>
      <c r="CJ26" s="619"/>
      <c r="CK26" s="619"/>
      <c r="CL26" s="619"/>
      <c r="CM26" s="619"/>
      <c r="CN26" s="619"/>
      <c r="CO26" s="619"/>
      <c r="CP26" s="619"/>
      <c r="CQ26" s="620"/>
      <c r="CR26" s="621">
        <v>1242061</v>
      </c>
      <c r="CS26" s="622"/>
      <c r="CT26" s="622"/>
      <c r="CU26" s="622"/>
      <c r="CV26" s="622"/>
      <c r="CW26" s="622"/>
      <c r="CX26" s="622"/>
      <c r="CY26" s="623"/>
      <c r="CZ26" s="624">
        <v>8.6999999999999993</v>
      </c>
      <c r="DA26" s="636"/>
      <c r="DB26" s="636"/>
      <c r="DC26" s="637"/>
      <c r="DD26" s="627">
        <v>1176254</v>
      </c>
      <c r="DE26" s="622"/>
      <c r="DF26" s="622"/>
      <c r="DG26" s="622"/>
      <c r="DH26" s="622"/>
      <c r="DI26" s="622"/>
      <c r="DJ26" s="622"/>
      <c r="DK26" s="623"/>
      <c r="DL26" s="627" t="s">
        <v>130</v>
      </c>
      <c r="DM26" s="622"/>
      <c r="DN26" s="622"/>
      <c r="DO26" s="622"/>
      <c r="DP26" s="622"/>
      <c r="DQ26" s="622"/>
      <c r="DR26" s="622"/>
      <c r="DS26" s="622"/>
      <c r="DT26" s="622"/>
      <c r="DU26" s="622"/>
      <c r="DV26" s="623"/>
      <c r="DW26" s="624" t="s">
        <v>139</v>
      </c>
      <c r="DX26" s="636"/>
      <c r="DY26" s="636"/>
      <c r="DZ26" s="636"/>
      <c r="EA26" s="636"/>
      <c r="EB26" s="636"/>
      <c r="EC26" s="652"/>
    </row>
    <row r="27" spans="2:133" ht="11.25" customHeight="1" x14ac:dyDescent="0.15">
      <c r="B27" s="618" t="s">
        <v>303</v>
      </c>
      <c r="C27" s="619"/>
      <c r="D27" s="619"/>
      <c r="E27" s="619"/>
      <c r="F27" s="619"/>
      <c r="G27" s="619"/>
      <c r="H27" s="619"/>
      <c r="I27" s="619"/>
      <c r="J27" s="619"/>
      <c r="K27" s="619"/>
      <c r="L27" s="619"/>
      <c r="M27" s="619"/>
      <c r="N27" s="619"/>
      <c r="O27" s="619"/>
      <c r="P27" s="619"/>
      <c r="Q27" s="620"/>
      <c r="R27" s="621">
        <v>45503</v>
      </c>
      <c r="S27" s="622"/>
      <c r="T27" s="622"/>
      <c r="U27" s="622"/>
      <c r="V27" s="622"/>
      <c r="W27" s="622"/>
      <c r="X27" s="622"/>
      <c r="Y27" s="623"/>
      <c r="Z27" s="663">
        <v>0.3</v>
      </c>
      <c r="AA27" s="663"/>
      <c r="AB27" s="663"/>
      <c r="AC27" s="663"/>
      <c r="AD27" s="664" t="s">
        <v>130</v>
      </c>
      <c r="AE27" s="664"/>
      <c r="AF27" s="664"/>
      <c r="AG27" s="664"/>
      <c r="AH27" s="664"/>
      <c r="AI27" s="664"/>
      <c r="AJ27" s="664"/>
      <c r="AK27" s="664"/>
      <c r="AL27" s="624" t="s">
        <v>130</v>
      </c>
      <c r="AM27" s="625"/>
      <c r="AN27" s="625"/>
      <c r="AO27" s="665"/>
      <c r="AP27" s="618" t="s">
        <v>304</v>
      </c>
      <c r="AQ27" s="619"/>
      <c r="AR27" s="619"/>
      <c r="AS27" s="619"/>
      <c r="AT27" s="619"/>
      <c r="AU27" s="619"/>
      <c r="AV27" s="619"/>
      <c r="AW27" s="619"/>
      <c r="AX27" s="619"/>
      <c r="AY27" s="619"/>
      <c r="AZ27" s="619"/>
      <c r="BA27" s="619"/>
      <c r="BB27" s="619"/>
      <c r="BC27" s="619"/>
      <c r="BD27" s="619"/>
      <c r="BE27" s="619"/>
      <c r="BF27" s="620"/>
      <c r="BG27" s="621">
        <v>4247476</v>
      </c>
      <c r="BH27" s="622"/>
      <c r="BI27" s="622"/>
      <c r="BJ27" s="622"/>
      <c r="BK27" s="622"/>
      <c r="BL27" s="622"/>
      <c r="BM27" s="622"/>
      <c r="BN27" s="623"/>
      <c r="BO27" s="663">
        <v>100</v>
      </c>
      <c r="BP27" s="663"/>
      <c r="BQ27" s="663"/>
      <c r="BR27" s="663"/>
      <c r="BS27" s="664">
        <v>22688</v>
      </c>
      <c r="BT27" s="664"/>
      <c r="BU27" s="664"/>
      <c r="BV27" s="664"/>
      <c r="BW27" s="664"/>
      <c r="BX27" s="664"/>
      <c r="BY27" s="664"/>
      <c r="BZ27" s="664"/>
      <c r="CA27" s="664"/>
      <c r="CB27" s="698"/>
      <c r="CD27" s="618" t="s">
        <v>305</v>
      </c>
      <c r="CE27" s="619"/>
      <c r="CF27" s="619"/>
      <c r="CG27" s="619"/>
      <c r="CH27" s="619"/>
      <c r="CI27" s="619"/>
      <c r="CJ27" s="619"/>
      <c r="CK27" s="619"/>
      <c r="CL27" s="619"/>
      <c r="CM27" s="619"/>
      <c r="CN27" s="619"/>
      <c r="CO27" s="619"/>
      <c r="CP27" s="619"/>
      <c r="CQ27" s="620"/>
      <c r="CR27" s="621">
        <v>2962690</v>
      </c>
      <c r="CS27" s="634"/>
      <c r="CT27" s="634"/>
      <c r="CU27" s="634"/>
      <c r="CV27" s="634"/>
      <c r="CW27" s="634"/>
      <c r="CX27" s="634"/>
      <c r="CY27" s="635"/>
      <c r="CZ27" s="624">
        <v>20.7</v>
      </c>
      <c r="DA27" s="636"/>
      <c r="DB27" s="636"/>
      <c r="DC27" s="637"/>
      <c r="DD27" s="627">
        <v>846941</v>
      </c>
      <c r="DE27" s="634"/>
      <c r="DF27" s="634"/>
      <c r="DG27" s="634"/>
      <c r="DH27" s="634"/>
      <c r="DI27" s="634"/>
      <c r="DJ27" s="634"/>
      <c r="DK27" s="635"/>
      <c r="DL27" s="627">
        <v>843011</v>
      </c>
      <c r="DM27" s="634"/>
      <c r="DN27" s="634"/>
      <c r="DO27" s="634"/>
      <c r="DP27" s="634"/>
      <c r="DQ27" s="634"/>
      <c r="DR27" s="634"/>
      <c r="DS27" s="634"/>
      <c r="DT27" s="634"/>
      <c r="DU27" s="634"/>
      <c r="DV27" s="635"/>
      <c r="DW27" s="624">
        <v>9.8000000000000007</v>
      </c>
      <c r="DX27" s="636"/>
      <c r="DY27" s="636"/>
      <c r="DZ27" s="636"/>
      <c r="EA27" s="636"/>
      <c r="EB27" s="636"/>
      <c r="EC27" s="652"/>
    </row>
    <row r="28" spans="2:133" ht="11.25" customHeight="1" x14ac:dyDescent="0.15">
      <c r="B28" s="618" t="s">
        <v>306</v>
      </c>
      <c r="C28" s="619"/>
      <c r="D28" s="619"/>
      <c r="E28" s="619"/>
      <c r="F28" s="619"/>
      <c r="G28" s="619"/>
      <c r="H28" s="619"/>
      <c r="I28" s="619"/>
      <c r="J28" s="619"/>
      <c r="K28" s="619"/>
      <c r="L28" s="619"/>
      <c r="M28" s="619"/>
      <c r="N28" s="619"/>
      <c r="O28" s="619"/>
      <c r="P28" s="619"/>
      <c r="Q28" s="620"/>
      <c r="R28" s="621">
        <v>234126</v>
      </c>
      <c r="S28" s="622"/>
      <c r="T28" s="622"/>
      <c r="U28" s="622"/>
      <c r="V28" s="622"/>
      <c r="W28" s="622"/>
      <c r="X28" s="622"/>
      <c r="Y28" s="623"/>
      <c r="Z28" s="663">
        <v>1.6</v>
      </c>
      <c r="AA28" s="663"/>
      <c r="AB28" s="663"/>
      <c r="AC28" s="663"/>
      <c r="AD28" s="664">
        <v>51653</v>
      </c>
      <c r="AE28" s="664"/>
      <c r="AF28" s="664"/>
      <c r="AG28" s="664"/>
      <c r="AH28" s="664"/>
      <c r="AI28" s="664"/>
      <c r="AJ28" s="664"/>
      <c r="AK28" s="664"/>
      <c r="AL28" s="624">
        <v>0.6</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307</v>
      </c>
      <c r="CE28" s="619"/>
      <c r="CF28" s="619"/>
      <c r="CG28" s="619"/>
      <c r="CH28" s="619"/>
      <c r="CI28" s="619"/>
      <c r="CJ28" s="619"/>
      <c r="CK28" s="619"/>
      <c r="CL28" s="619"/>
      <c r="CM28" s="619"/>
      <c r="CN28" s="619"/>
      <c r="CO28" s="619"/>
      <c r="CP28" s="619"/>
      <c r="CQ28" s="620"/>
      <c r="CR28" s="621">
        <v>1378360</v>
      </c>
      <c r="CS28" s="622"/>
      <c r="CT28" s="622"/>
      <c r="CU28" s="622"/>
      <c r="CV28" s="622"/>
      <c r="CW28" s="622"/>
      <c r="CX28" s="622"/>
      <c r="CY28" s="623"/>
      <c r="CZ28" s="624">
        <v>9.6</v>
      </c>
      <c r="DA28" s="636"/>
      <c r="DB28" s="636"/>
      <c r="DC28" s="637"/>
      <c r="DD28" s="627">
        <v>1363473</v>
      </c>
      <c r="DE28" s="622"/>
      <c r="DF28" s="622"/>
      <c r="DG28" s="622"/>
      <c r="DH28" s="622"/>
      <c r="DI28" s="622"/>
      <c r="DJ28" s="622"/>
      <c r="DK28" s="623"/>
      <c r="DL28" s="627">
        <v>1349573</v>
      </c>
      <c r="DM28" s="622"/>
      <c r="DN28" s="622"/>
      <c r="DO28" s="622"/>
      <c r="DP28" s="622"/>
      <c r="DQ28" s="622"/>
      <c r="DR28" s="622"/>
      <c r="DS28" s="622"/>
      <c r="DT28" s="622"/>
      <c r="DU28" s="622"/>
      <c r="DV28" s="623"/>
      <c r="DW28" s="624">
        <v>15.7</v>
      </c>
      <c r="DX28" s="636"/>
      <c r="DY28" s="636"/>
      <c r="DZ28" s="636"/>
      <c r="EA28" s="636"/>
      <c r="EB28" s="636"/>
      <c r="EC28" s="652"/>
    </row>
    <row r="29" spans="2:133" ht="11.25" customHeight="1" x14ac:dyDescent="0.15">
      <c r="B29" s="618" t="s">
        <v>308</v>
      </c>
      <c r="C29" s="619"/>
      <c r="D29" s="619"/>
      <c r="E29" s="619"/>
      <c r="F29" s="619"/>
      <c r="G29" s="619"/>
      <c r="H29" s="619"/>
      <c r="I29" s="619"/>
      <c r="J29" s="619"/>
      <c r="K29" s="619"/>
      <c r="L29" s="619"/>
      <c r="M29" s="619"/>
      <c r="N29" s="619"/>
      <c r="O29" s="619"/>
      <c r="P29" s="619"/>
      <c r="Q29" s="620"/>
      <c r="R29" s="621">
        <v>85729</v>
      </c>
      <c r="S29" s="622"/>
      <c r="T29" s="622"/>
      <c r="U29" s="622"/>
      <c r="V29" s="622"/>
      <c r="W29" s="622"/>
      <c r="X29" s="622"/>
      <c r="Y29" s="623"/>
      <c r="Z29" s="663">
        <v>0.6</v>
      </c>
      <c r="AA29" s="663"/>
      <c r="AB29" s="663"/>
      <c r="AC29" s="663"/>
      <c r="AD29" s="664" t="s">
        <v>139</v>
      </c>
      <c r="AE29" s="664"/>
      <c r="AF29" s="664"/>
      <c r="AG29" s="664"/>
      <c r="AH29" s="664"/>
      <c r="AI29" s="664"/>
      <c r="AJ29" s="664"/>
      <c r="AK29" s="664"/>
      <c r="AL29" s="624" t="s">
        <v>139</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309</v>
      </c>
      <c r="CE29" s="641"/>
      <c r="CF29" s="618" t="s">
        <v>71</v>
      </c>
      <c r="CG29" s="619"/>
      <c r="CH29" s="619"/>
      <c r="CI29" s="619"/>
      <c r="CJ29" s="619"/>
      <c r="CK29" s="619"/>
      <c r="CL29" s="619"/>
      <c r="CM29" s="619"/>
      <c r="CN29" s="619"/>
      <c r="CO29" s="619"/>
      <c r="CP29" s="619"/>
      <c r="CQ29" s="620"/>
      <c r="CR29" s="621">
        <v>1378360</v>
      </c>
      <c r="CS29" s="634"/>
      <c r="CT29" s="634"/>
      <c r="CU29" s="634"/>
      <c r="CV29" s="634"/>
      <c r="CW29" s="634"/>
      <c r="CX29" s="634"/>
      <c r="CY29" s="635"/>
      <c r="CZ29" s="624">
        <v>9.6</v>
      </c>
      <c r="DA29" s="636"/>
      <c r="DB29" s="636"/>
      <c r="DC29" s="637"/>
      <c r="DD29" s="627">
        <v>1363473</v>
      </c>
      <c r="DE29" s="634"/>
      <c r="DF29" s="634"/>
      <c r="DG29" s="634"/>
      <c r="DH29" s="634"/>
      <c r="DI29" s="634"/>
      <c r="DJ29" s="634"/>
      <c r="DK29" s="635"/>
      <c r="DL29" s="627">
        <v>1349573</v>
      </c>
      <c r="DM29" s="634"/>
      <c r="DN29" s="634"/>
      <c r="DO29" s="634"/>
      <c r="DP29" s="634"/>
      <c r="DQ29" s="634"/>
      <c r="DR29" s="634"/>
      <c r="DS29" s="634"/>
      <c r="DT29" s="634"/>
      <c r="DU29" s="634"/>
      <c r="DV29" s="635"/>
      <c r="DW29" s="624">
        <v>15.7</v>
      </c>
      <c r="DX29" s="636"/>
      <c r="DY29" s="636"/>
      <c r="DZ29" s="636"/>
      <c r="EA29" s="636"/>
      <c r="EB29" s="636"/>
      <c r="EC29" s="652"/>
    </row>
    <row r="30" spans="2:133" ht="11.25" customHeight="1" x14ac:dyDescent="0.15">
      <c r="B30" s="618" t="s">
        <v>310</v>
      </c>
      <c r="C30" s="619"/>
      <c r="D30" s="619"/>
      <c r="E30" s="619"/>
      <c r="F30" s="619"/>
      <c r="G30" s="619"/>
      <c r="H30" s="619"/>
      <c r="I30" s="619"/>
      <c r="J30" s="619"/>
      <c r="K30" s="619"/>
      <c r="L30" s="619"/>
      <c r="M30" s="619"/>
      <c r="N30" s="619"/>
      <c r="O30" s="619"/>
      <c r="P30" s="619"/>
      <c r="Q30" s="620"/>
      <c r="R30" s="621">
        <v>2631468</v>
      </c>
      <c r="S30" s="622"/>
      <c r="T30" s="622"/>
      <c r="U30" s="622"/>
      <c r="V30" s="622"/>
      <c r="W30" s="622"/>
      <c r="X30" s="622"/>
      <c r="Y30" s="623"/>
      <c r="Z30" s="663">
        <v>17.7</v>
      </c>
      <c r="AA30" s="663"/>
      <c r="AB30" s="663"/>
      <c r="AC30" s="663"/>
      <c r="AD30" s="664" t="s">
        <v>130</v>
      </c>
      <c r="AE30" s="664"/>
      <c r="AF30" s="664"/>
      <c r="AG30" s="664"/>
      <c r="AH30" s="664"/>
      <c r="AI30" s="664"/>
      <c r="AJ30" s="664"/>
      <c r="AK30" s="664"/>
      <c r="AL30" s="624" t="s">
        <v>130</v>
      </c>
      <c r="AM30" s="625"/>
      <c r="AN30" s="625"/>
      <c r="AO30" s="665"/>
      <c r="AP30" s="679" t="s">
        <v>228</v>
      </c>
      <c r="AQ30" s="680"/>
      <c r="AR30" s="680"/>
      <c r="AS30" s="680"/>
      <c r="AT30" s="680"/>
      <c r="AU30" s="680"/>
      <c r="AV30" s="680"/>
      <c r="AW30" s="680"/>
      <c r="AX30" s="680"/>
      <c r="AY30" s="680"/>
      <c r="AZ30" s="680"/>
      <c r="BA30" s="680"/>
      <c r="BB30" s="680"/>
      <c r="BC30" s="680"/>
      <c r="BD30" s="680"/>
      <c r="BE30" s="680"/>
      <c r="BF30" s="681"/>
      <c r="BG30" s="679" t="s">
        <v>311</v>
      </c>
      <c r="BH30" s="696"/>
      <c r="BI30" s="696"/>
      <c r="BJ30" s="696"/>
      <c r="BK30" s="696"/>
      <c r="BL30" s="696"/>
      <c r="BM30" s="696"/>
      <c r="BN30" s="696"/>
      <c r="BO30" s="696"/>
      <c r="BP30" s="696"/>
      <c r="BQ30" s="697"/>
      <c r="BR30" s="679"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1327819</v>
      </c>
      <c r="CS30" s="622"/>
      <c r="CT30" s="622"/>
      <c r="CU30" s="622"/>
      <c r="CV30" s="622"/>
      <c r="CW30" s="622"/>
      <c r="CX30" s="622"/>
      <c r="CY30" s="623"/>
      <c r="CZ30" s="624">
        <v>9.3000000000000007</v>
      </c>
      <c r="DA30" s="636"/>
      <c r="DB30" s="636"/>
      <c r="DC30" s="637"/>
      <c r="DD30" s="627">
        <v>1312932</v>
      </c>
      <c r="DE30" s="622"/>
      <c r="DF30" s="622"/>
      <c r="DG30" s="622"/>
      <c r="DH30" s="622"/>
      <c r="DI30" s="622"/>
      <c r="DJ30" s="622"/>
      <c r="DK30" s="623"/>
      <c r="DL30" s="627">
        <v>1299032</v>
      </c>
      <c r="DM30" s="622"/>
      <c r="DN30" s="622"/>
      <c r="DO30" s="622"/>
      <c r="DP30" s="622"/>
      <c r="DQ30" s="622"/>
      <c r="DR30" s="622"/>
      <c r="DS30" s="622"/>
      <c r="DT30" s="622"/>
      <c r="DU30" s="622"/>
      <c r="DV30" s="623"/>
      <c r="DW30" s="624">
        <v>15.1</v>
      </c>
      <c r="DX30" s="636"/>
      <c r="DY30" s="636"/>
      <c r="DZ30" s="636"/>
      <c r="EA30" s="636"/>
      <c r="EB30" s="636"/>
      <c r="EC30" s="652"/>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139</v>
      </c>
      <c r="S31" s="622"/>
      <c r="T31" s="622"/>
      <c r="U31" s="622"/>
      <c r="V31" s="622"/>
      <c r="W31" s="622"/>
      <c r="X31" s="622"/>
      <c r="Y31" s="623"/>
      <c r="Z31" s="663" t="s">
        <v>139</v>
      </c>
      <c r="AA31" s="663"/>
      <c r="AB31" s="663"/>
      <c r="AC31" s="663"/>
      <c r="AD31" s="664" t="s">
        <v>130</v>
      </c>
      <c r="AE31" s="664"/>
      <c r="AF31" s="664"/>
      <c r="AG31" s="664"/>
      <c r="AH31" s="664"/>
      <c r="AI31" s="664"/>
      <c r="AJ31" s="664"/>
      <c r="AK31" s="664"/>
      <c r="AL31" s="624" t="s">
        <v>130</v>
      </c>
      <c r="AM31" s="625"/>
      <c r="AN31" s="625"/>
      <c r="AO31" s="665"/>
      <c r="AP31" s="691" t="s">
        <v>315</v>
      </c>
      <c r="AQ31" s="692"/>
      <c r="AR31" s="692"/>
      <c r="AS31" s="692"/>
      <c r="AT31" s="693" t="s">
        <v>316</v>
      </c>
      <c r="AU31" s="218"/>
      <c r="AV31" s="218"/>
      <c r="AW31" s="218"/>
      <c r="AX31" s="676" t="s">
        <v>189</v>
      </c>
      <c r="AY31" s="677"/>
      <c r="AZ31" s="677"/>
      <c r="BA31" s="677"/>
      <c r="BB31" s="677"/>
      <c r="BC31" s="677"/>
      <c r="BD31" s="677"/>
      <c r="BE31" s="677"/>
      <c r="BF31" s="678"/>
      <c r="BG31" s="684">
        <v>99.3</v>
      </c>
      <c r="BH31" s="685"/>
      <c r="BI31" s="685"/>
      <c r="BJ31" s="685"/>
      <c r="BK31" s="685"/>
      <c r="BL31" s="685"/>
      <c r="BM31" s="686">
        <v>97.6</v>
      </c>
      <c r="BN31" s="685"/>
      <c r="BO31" s="685"/>
      <c r="BP31" s="685"/>
      <c r="BQ31" s="687"/>
      <c r="BR31" s="684">
        <v>99.3</v>
      </c>
      <c r="BS31" s="685"/>
      <c r="BT31" s="685"/>
      <c r="BU31" s="685"/>
      <c r="BV31" s="685"/>
      <c r="BW31" s="685"/>
      <c r="BX31" s="686">
        <v>97.4</v>
      </c>
      <c r="BY31" s="685"/>
      <c r="BZ31" s="685"/>
      <c r="CA31" s="685"/>
      <c r="CB31" s="687"/>
      <c r="CD31" s="642"/>
      <c r="CE31" s="643"/>
      <c r="CF31" s="618" t="s">
        <v>317</v>
      </c>
      <c r="CG31" s="619"/>
      <c r="CH31" s="619"/>
      <c r="CI31" s="619"/>
      <c r="CJ31" s="619"/>
      <c r="CK31" s="619"/>
      <c r="CL31" s="619"/>
      <c r="CM31" s="619"/>
      <c r="CN31" s="619"/>
      <c r="CO31" s="619"/>
      <c r="CP31" s="619"/>
      <c r="CQ31" s="620"/>
      <c r="CR31" s="621">
        <v>50541</v>
      </c>
      <c r="CS31" s="634"/>
      <c r="CT31" s="634"/>
      <c r="CU31" s="634"/>
      <c r="CV31" s="634"/>
      <c r="CW31" s="634"/>
      <c r="CX31" s="634"/>
      <c r="CY31" s="635"/>
      <c r="CZ31" s="624">
        <v>0.4</v>
      </c>
      <c r="DA31" s="636"/>
      <c r="DB31" s="636"/>
      <c r="DC31" s="637"/>
      <c r="DD31" s="627">
        <v>50541</v>
      </c>
      <c r="DE31" s="634"/>
      <c r="DF31" s="634"/>
      <c r="DG31" s="634"/>
      <c r="DH31" s="634"/>
      <c r="DI31" s="634"/>
      <c r="DJ31" s="634"/>
      <c r="DK31" s="635"/>
      <c r="DL31" s="627">
        <v>50541</v>
      </c>
      <c r="DM31" s="634"/>
      <c r="DN31" s="634"/>
      <c r="DO31" s="634"/>
      <c r="DP31" s="634"/>
      <c r="DQ31" s="634"/>
      <c r="DR31" s="634"/>
      <c r="DS31" s="634"/>
      <c r="DT31" s="634"/>
      <c r="DU31" s="634"/>
      <c r="DV31" s="635"/>
      <c r="DW31" s="624">
        <v>0.6</v>
      </c>
      <c r="DX31" s="636"/>
      <c r="DY31" s="636"/>
      <c r="DZ31" s="636"/>
      <c r="EA31" s="636"/>
      <c r="EB31" s="636"/>
      <c r="EC31" s="652"/>
    </row>
    <row r="32" spans="2:133" ht="11.25" customHeight="1" x14ac:dyDescent="0.15">
      <c r="B32" s="618" t="s">
        <v>318</v>
      </c>
      <c r="C32" s="619"/>
      <c r="D32" s="619"/>
      <c r="E32" s="619"/>
      <c r="F32" s="619"/>
      <c r="G32" s="619"/>
      <c r="H32" s="619"/>
      <c r="I32" s="619"/>
      <c r="J32" s="619"/>
      <c r="K32" s="619"/>
      <c r="L32" s="619"/>
      <c r="M32" s="619"/>
      <c r="N32" s="619"/>
      <c r="O32" s="619"/>
      <c r="P32" s="619"/>
      <c r="Q32" s="620"/>
      <c r="R32" s="621">
        <v>875711</v>
      </c>
      <c r="S32" s="622"/>
      <c r="T32" s="622"/>
      <c r="U32" s="622"/>
      <c r="V32" s="622"/>
      <c r="W32" s="622"/>
      <c r="X32" s="622"/>
      <c r="Y32" s="623"/>
      <c r="Z32" s="663">
        <v>5.9</v>
      </c>
      <c r="AA32" s="663"/>
      <c r="AB32" s="663"/>
      <c r="AC32" s="663"/>
      <c r="AD32" s="664" t="s">
        <v>130</v>
      </c>
      <c r="AE32" s="664"/>
      <c r="AF32" s="664"/>
      <c r="AG32" s="664"/>
      <c r="AH32" s="664"/>
      <c r="AI32" s="664"/>
      <c r="AJ32" s="664"/>
      <c r="AK32" s="664"/>
      <c r="AL32" s="624" t="s">
        <v>139</v>
      </c>
      <c r="AM32" s="625"/>
      <c r="AN32" s="625"/>
      <c r="AO32" s="665"/>
      <c r="AP32" s="666"/>
      <c r="AQ32" s="667"/>
      <c r="AR32" s="667"/>
      <c r="AS32" s="667"/>
      <c r="AT32" s="694"/>
      <c r="AU32" s="214" t="s">
        <v>319</v>
      </c>
      <c r="AX32" s="618" t="s">
        <v>320</v>
      </c>
      <c r="AY32" s="619"/>
      <c r="AZ32" s="619"/>
      <c r="BA32" s="619"/>
      <c r="BB32" s="619"/>
      <c r="BC32" s="619"/>
      <c r="BD32" s="619"/>
      <c r="BE32" s="619"/>
      <c r="BF32" s="620"/>
      <c r="BG32" s="683">
        <v>99.1</v>
      </c>
      <c r="BH32" s="634"/>
      <c r="BI32" s="634"/>
      <c r="BJ32" s="634"/>
      <c r="BK32" s="634"/>
      <c r="BL32" s="634"/>
      <c r="BM32" s="625">
        <v>96.8</v>
      </c>
      <c r="BN32" s="634"/>
      <c r="BO32" s="634"/>
      <c r="BP32" s="634"/>
      <c r="BQ32" s="661"/>
      <c r="BR32" s="683">
        <v>99.2</v>
      </c>
      <c r="BS32" s="634"/>
      <c r="BT32" s="634"/>
      <c r="BU32" s="634"/>
      <c r="BV32" s="634"/>
      <c r="BW32" s="634"/>
      <c r="BX32" s="625">
        <v>96.6</v>
      </c>
      <c r="BY32" s="634"/>
      <c r="BZ32" s="634"/>
      <c r="CA32" s="634"/>
      <c r="CB32" s="661"/>
      <c r="CD32" s="644"/>
      <c r="CE32" s="645"/>
      <c r="CF32" s="618" t="s">
        <v>321</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139</v>
      </c>
      <c r="DM32" s="622"/>
      <c r="DN32" s="622"/>
      <c r="DO32" s="622"/>
      <c r="DP32" s="622"/>
      <c r="DQ32" s="622"/>
      <c r="DR32" s="622"/>
      <c r="DS32" s="622"/>
      <c r="DT32" s="622"/>
      <c r="DU32" s="622"/>
      <c r="DV32" s="623"/>
      <c r="DW32" s="624" t="s">
        <v>130</v>
      </c>
      <c r="DX32" s="636"/>
      <c r="DY32" s="636"/>
      <c r="DZ32" s="636"/>
      <c r="EA32" s="636"/>
      <c r="EB32" s="636"/>
      <c r="EC32" s="652"/>
    </row>
    <row r="33" spans="2:133" ht="11.25" customHeight="1" x14ac:dyDescent="0.15">
      <c r="B33" s="618" t="s">
        <v>322</v>
      </c>
      <c r="C33" s="619"/>
      <c r="D33" s="619"/>
      <c r="E33" s="619"/>
      <c r="F33" s="619"/>
      <c r="G33" s="619"/>
      <c r="H33" s="619"/>
      <c r="I33" s="619"/>
      <c r="J33" s="619"/>
      <c r="K33" s="619"/>
      <c r="L33" s="619"/>
      <c r="M33" s="619"/>
      <c r="N33" s="619"/>
      <c r="O33" s="619"/>
      <c r="P33" s="619"/>
      <c r="Q33" s="620"/>
      <c r="R33" s="621">
        <v>40462</v>
      </c>
      <c r="S33" s="622"/>
      <c r="T33" s="622"/>
      <c r="U33" s="622"/>
      <c r="V33" s="622"/>
      <c r="W33" s="622"/>
      <c r="X33" s="622"/>
      <c r="Y33" s="623"/>
      <c r="Z33" s="663">
        <v>0.3</v>
      </c>
      <c r="AA33" s="663"/>
      <c r="AB33" s="663"/>
      <c r="AC33" s="663"/>
      <c r="AD33" s="664" t="s">
        <v>139</v>
      </c>
      <c r="AE33" s="664"/>
      <c r="AF33" s="664"/>
      <c r="AG33" s="664"/>
      <c r="AH33" s="664"/>
      <c r="AI33" s="664"/>
      <c r="AJ33" s="664"/>
      <c r="AK33" s="664"/>
      <c r="AL33" s="624" t="s">
        <v>139</v>
      </c>
      <c r="AM33" s="625"/>
      <c r="AN33" s="625"/>
      <c r="AO33" s="665"/>
      <c r="AP33" s="668"/>
      <c r="AQ33" s="669"/>
      <c r="AR33" s="669"/>
      <c r="AS33" s="669"/>
      <c r="AT33" s="695"/>
      <c r="AU33" s="219"/>
      <c r="AV33" s="219"/>
      <c r="AW33" s="219"/>
      <c r="AX33" s="602" t="s">
        <v>323</v>
      </c>
      <c r="AY33" s="603"/>
      <c r="AZ33" s="603"/>
      <c r="BA33" s="603"/>
      <c r="BB33" s="603"/>
      <c r="BC33" s="603"/>
      <c r="BD33" s="603"/>
      <c r="BE33" s="603"/>
      <c r="BF33" s="604"/>
      <c r="BG33" s="682">
        <v>99.3</v>
      </c>
      <c r="BH33" s="606"/>
      <c r="BI33" s="606"/>
      <c r="BJ33" s="606"/>
      <c r="BK33" s="606"/>
      <c r="BL33" s="606"/>
      <c r="BM33" s="656">
        <v>98</v>
      </c>
      <c r="BN33" s="606"/>
      <c r="BO33" s="606"/>
      <c r="BP33" s="606"/>
      <c r="BQ33" s="650"/>
      <c r="BR33" s="682">
        <v>99.4</v>
      </c>
      <c r="BS33" s="606"/>
      <c r="BT33" s="606"/>
      <c r="BU33" s="606"/>
      <c r="BV33" s="606"/>
      <c r="BW33" s="606"/>
      <c r="BX33" s="656">
        <v>97.9</v>
      </c>
      <c r="BY33" s="606"/>
      <c r="BZ33" s="606"/>
      <c r="CA33" s="606"/>
      <c r="CB33" s="650"/>
      <c r="CD33" s="618" t="s">
        <v>324</v>
      </c>
      <c r="CE33" s="619"/>
      <c r="CF33" s="619"/>
      <c r="CG33" s="619"/>
      <c r="CH33" s="619"/>
      <c r="CI33" s="619"/>
      <c r="CJ33" s="619"/>
      <c r="CK33" s="619"/>
      <c r="CL33" s="619"/>
      <c r="CM33" s="619"/>
      <c r="CN33" s="619"/>
      <c r="CO33" s="619"/>
      <c r="CP33" s="619"/>
      <c r="CQ33" s="620"/>
      <c r="CR33" s="621">
        <v>6747997</v>
      </c>
      <c r="CS33" s="634"/>
      <c r="CT33" s="634"/>
      <c r="CU33" s="634"/>
      <c r="CV33" s="634"/>
      <c r="CW33" s="634"/>
      <c r="CX33" s="634"/>
      <c r="CY33" s="635"/>
      <c r="CZ33" s="624">
        <v>47.2</v>
      </c>
      <c r="DA33" s="636"/>
      <c r="DB33" s="636"/>
      <c r="DC33" s="637"/>
      <c r="DD33" s="627">
        <v>5488785</v>
      </c>
      <c r="DE33" s="634"/>
      <c r="DF33" s="634"/>
      <c r="DG33" s="634"/>
      <c r="DH33" s="634"/>
      <c r="DI33" s="634"/>
      <c r="DJ33" s="634"/>
      <c r="DK33" s="635"/>
      <c r="DL33" s="627">
        <v>4291757</v>
      </c>
      <c r="DM33" s="634"/>
      <c r="DN33" s="634"/>
      <c r="DO33" s="634"/>
      <c r="DP33" s="634"/>
      <c r="DQ33" s="634"/>
      <c r="DR33" s="634"/>
      <c r="DS33" s="634"/>
      <c r="DT33" s="634"/>
      <c r="DU33" s="634"/>
      <c r="DV33" s="635"/>
      <c r="DW33" s="624">
        <v>50</v>
      </c>
      <c r="DX33" s="636"/>
      <c r="DY33" s="636"/>
      <c r="DZ33" s="636"/>
      <c r="EA33" s="636"/>
      <c r="EB33" s="636"/>
      <c r="EC33" s="652"/>
    </row>
    <row r="34" spans="2:133" ht="11.25" customHeight="1" x14ac:dyDescent="0.15">
      <c r="B34" s="618" t="s">
        <v>325</v>
      </c>
      <c r="C34" s="619"/>
      <c r="D34" s="619"/>
      <c r="E34" s="619"/>
      <c r="F34" s="619"/>
      <c r="G34" s="619"/>
      <c r="H34" s="619"/>
      <c r="I34" s="619"/>
      <c r="J34" s="619"/>
      <c r="K34" s="619"/>
      <c r="L34" s="619"/>
      <c r="M34" s="619"/>
      <c r="N34" s="619"/>
      <c r="O34" s="619"/>
      <c r="P34" s="619"/>
      <c r="Q34" s="620"/>
      <c r="R34" s="621">
        <v>94670</v>
      </c>
      <c r="S34" s="622"/>
      <c r="T34" s="622"/>
      <c r="U34" s="622"/>
      <c r="V34" s="622"/>
      <c r="W34" s="622"/>
      <c r="X34" s="622"/>
      <c r="Y34" s="623"/>
      <c r="Z34" s="663">
        <v>0.6</v>
      </c>
      <c r="AA34" s="663"/>
      <c r="AB34" s="663"/>
      <c r="AC34" s="663"/>
      <c r="AD34" s="664" t="s">
        <v>130</v>
      </c>
      <c r="AE34" s="664"/>
      <c r="AF34" s="664"/>
      <c r="AG34" s="664"/>
      <c r="AH34" s="664"/>
      <c r="AI34" s="664"/>
      <c r="AJ34" s="664"/>
      <c r="AK34" s="664"/>
      <c r="AL34" s="624" t="s">
        <v>130</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2018046</v>
      </c>
      <c r="CS34" s="622"/>
      <c r="CT34" s="622"/>
      <c r="CU34" s="622"/>
      <c r="CV34" s="622"/>
      <c r="CW34" s="622"/>
      <c r="CX34" s="622"/>
      <c r="CY34" s="623"/>
      <c r="CZ34" s="624">
        <v>14.1</v>
      </c>
      <c r="DA34" s="636"/>
      <c r="DB34" s="636"/>
      <c r="DC34" s="637"/>
      <c r="DD34" s="627">
        <v>1350366</v>
      </c>
      <c r="DE34" s="622"/>
      <c r="DF34" s="622"/>
      <c r="DG34" s="622"/>
      <c r="DH34" s="622"/>
      <c r="DI34" s="622"/>
      <c r="DJ34" s="622"/>
      <c r="DK34" s="623"/>
      <c r="DL34" s="627">
        <v>1241455</v>
      </c>
      <c r="DM34" s="622"/>
      <c r="DN34" s="622"/>
      <c r="DO34" s="622"/>
      <c r="DP34" s="622"/>
      <c r="DQ34" s="622"/>
      <c r="DR34" s="622"/>
      <c r="DS34" s="622"/>
      <c r="DT34" s="622"/>
      <c r="DU34" s="622"/>
      <c r="DV34" s="623"/>
      <c r="DW34" s="624">
        <v>14.5</v>
      </c>
      <c r="DX34" s="636"/>
      <c r="DY34" s="636"/>
      <c r="DZ34" s="636"/>
      <c r="EA34" s="636"/>
      <c r="EB34" s="636"/>
      <c r="EC34" s="652"/>
    </row>
    <row r="35" spans="2:133" ht="11.25" customHeight="1" x14ac:dyDescent="0.15">
      <c r="B35" s="618" t="s">
        <v>327</v>
      </c>
      <c r="C35" s="619"/>
      <c r="D35" s="619"/>
      <c r="E35" s="619"/>
      <c r="F35" s="619"/>
      <c r="G35" s="619"/>
      <c r="H35" s="619"/>
      <c r="I35" s="619"/>
      <c r="J35" s="619"/>
      <c r="K35" s="619"/>
      <c r="L35" s="619"/>
      <c r="M35" s="619"/>
      <c r="N35" s="619"/>
      <c r="O35" s="619"/>
      <c r="P35" s="619"/>
      <c r="Q35" s="620"/>
      <c r="R35" s="621">
        <v>626960</v>
      </c>
      <c r="S35" s="622"/>
      <c r="T35" s="622"/>
      <c r="U35" s="622"/>
      <c r="V35" s="622"/>
      <c r="W35" s="622"/>
      <c r="X35" s="622"/>
      <c r="Y35" s="623"/>
      <c r="Z35" s="663">
        <v>4.2</v>
      </c>
      <c r="AA35" s="663"/>
      <c r="AB35" s="663"/>
      <c r="AC35" s="663"/>
      <c r="AD35" s="664" t="s">
        <v>130</v>
      </c>
      <c r="AE35" s="664"/>
      <c r="AF35" s="664"/>
      <c r="AG35" s="664"/>
      <c r="AH35" s="664"/>
      <c r="AI35" s="664"/>
      <c r="AJ35" s="664"/>
      <c r="AK35" s="664"/>
      <c r="AL35" s="624" t="s">
        <v>130</v>
      </c>
      <c r="AM35" s="625"/>
      <c r="AN35" s="625"/>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98276</v>
      </c>
      <c r="CS35" s="634"/>
      <c r="CT35" s="634"/>
      <c r="CU35" s="634"/>
      <c r="CV35" s="634"/>
      <c r="CW35" s="634"/>
      <c r="CX35" s="634"/>
      <c r="CY35" s="635"/>
      <c r="CZ35" s="624">
        <v>0.7</v>
      </c>
      <c r="DA35" s="636"/>
      <c r="DB35" s="636"/>
      <c r="DC35" s="637"/>
      <c r="DD35" s="627">
        <v>65014</v>
      </c>
      <c r="DE35" s="634"/>
      <c r="DF35" s="634"/>
      <c r="DG35" s="634"/>
      <c r="DH35" s="634"/>
      <c r="DI35" s="634"/>
      <c r="DJ35" s="634"/>
      <c r="DK35" s="635"/>
      <c r="DL35" s="627">
        <v>64807</v>
      </c>
      <c r="DM35" s="634"/>
      <c r="DN35" s="634"/>
      <c r="DO35" s="634"/>
      <c r="DP35" s="634"/>
      <c r="DQ35" s="634"/>
      <c r="DR35" s="634"/>
      <c r="DS35" s="634"/>
      <c r="DT35" s="634"/>
      <c r="DU35" s="634"/>
      <c r="DV35" s="635"/>
      <c r="DW35" s="624">
        <v>0.8</v>
      </c>
      <c r="DX35" s="636"/>
      <c r="DY35" s="636"/>
      <c r="DZ35" s="636"/>
      <c r="EA35" s="636"/>
      <c r="EB35" s="636"/>
      <c r="EC35" s="652"/>
    </row>
    <row r="36" spans="2:133" ht="11.25" customHeight="1" x14ac:dyDescent="0.15">
      <c r="B36" s="618" t="s">
        <v>331</v>
      </c>
      <c r="C36" s="619"/>
      <c r="D36" s="619"/>
      <c r="E36" s="619"/>
      <c r="F36" s="619"/>
      <c r="G36" s="619"/>
      <c r="H36" s="619"/>
      <c r="I36" s="619"/>
      <c r="J36" s="619"/>
      <c r="K36" s="619"/>
      <c r="L36" s="619"/>
      <c r="M36" s="619"/>
      <c r="N36" s="619"/>
      <c r="O36" s="619"/>
      <c r="P36" s="619"/>
      <c r="Q36" s="620"/>
      <c r="R36" s="621">
        <v>512846</v>
      </c>
      <c r="S36" s="622"/>
      <c r="T36" s="622"/>
      <c r="U36" s="622"/>
      <c r="V36" s="622"/>
      <c r="W36" s="622"/>
      <c r="X36" s="622"/>
      <c r="Y36" s="623"/>
      <c r="Z36" s="663">
        <v>3.5</v>
      </c>
      <c r="AA36" s="663"/>
      <c r="AB36" s="663"/>
      <c r="AC36" s="663"/>
      <c r="AD36" s="664" t="s">
        <v>130</v>
      </c>
      <c r="AE36" s="664"/>
      <c r="AF36" s="664"/>
      <c r="AG36" s="664"/>
      <c r="AH36" s="664"/>
      <c r="AI36" s="664"/>
      <c r="AJ36" s="664"/>
      <c r="AK36" s="664"/>
      <c r="AL36" s="624" t="s">
        <v>130</v>
      </c>
      <c r="AM36" s="625"/>
      <c r="AN36" s="625"/>
      <c r="AO36" s="665"/>
      <c r="AP36" s="222"/>
      <c r="AQ36" s="670" t="s">
        <v>332</v>
      </c>
      <c r="AR36" s="671"/>
      <c r="AS36" s="671"/>
      <c r="AT36" s="671"/>
      <c r="AU36" s="671"/>
      <c r="AV36" s="671"/>
      <c r="AW36" s="671"/>
      <c r="AX36" s="671"/>
      <c r="AY36" s="672"/>
      <c r="AZ36" s="673">
        <v>2768264</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41496</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2703808</v>
      </c>
      <c r="CS36" s="622"/>
      <c r="CT36" s="622"/>
      <c r="CU36" s="622"/>
      <c r="CV36" s="622"/>
      <c r="CW36" s="622"/>
      <c r="CX36" s="622"/>
      <c r="CY36" s="623"/>
      <c r="CZ36" s="624">
        <v>18.899999999999999</v>
      </c>
      <c r="DA36" s="636"/>
      <c r="DB36" s="636"/>
      <c r="DC36" s="637"/>
      <c r="DD36" s="627">
        <v>2523251</v>
      </c>
      <c r="DE36" s="622"/>
      <c r="DF36" s="622"/>
      <c r="DG36" s="622"/>
      <c r="DH36" s="622"/>
      <c r="DI36" s="622"/>
      <c r="DJ36" s="622"/>
      <c r="DK36" s="623"/>
      <c r="DL36" s="627">
        <v>1989881</v>
      </c>
      <c r="DM36" s="622"/>
      <c r="DN36" s="622"/>
      <c r="DO36" s="622"/>
      <c r="DP36" s="622"/>
      <c r="DQ36" s="622"/>
      <c r="DR36" s="622"/>
      <c r="DS36" s="622"/>
      <c r="DT36" s="622"/>
      <c r="DU36" s="622"/>
      <c r="DV36" s="623"/>
      <c r="DW36" s="624">
        <v>23.2</v>
      </c>
      <c r="DX36" s="636"/>
      <c r="DY36" s="636"/>
      <c r="DZ36" s="636"/>
      <c r="EA36" s="636"/>
      <c r="EB36" s="636"/>
      <c r="EC36" s="652"/>
    </row>
    <row r="37" spans="2:133" ht="11.25" customHeight="1" x14ac:dyDescent="0.15">
      <c r="B37" s="618" t="s">
        <v>335</v>
      </c>
      <c r="C37" s="619"/>
      <c r="D37" s="619"/>
      <c r="E37" s="619"/>
      <c r="F37" s="619"/>
      <c r="G37" s="619"/>
      <c r="H37" s="619"/>
      <c r="I37" s="619"/>
      <c r="J37" s="619"/>
      <c r="K37" s="619"/>
      <c r="L37" s="619"/>
      <c r="M37" s="619"/>
      <c r="N37" s="619"/>
      <c r="O37" s="619"/>
      <c r="P37" s="619"/>
      <c r="Q37" s="620"/>
      <c r="R37" s="621">
        <v>171693</v>
      </c>
      <c r="S37" s="622"/>
      <c r="T37" s="622"/>
      <c r="U37" s="622"/>
      <c r="V37" s="622"/>
      <c r="W37" s="622"/>
      <c r="X37" s="622"/>
      <c r="Y37" s="623"/>
      <c r="Z37" s="663">
        <v>1.2</v>
      </c>
      <c r="AA37" s="663"/>
      <c r="AB37" s="663"/>
      <c r="AC37" s="663"/>
      <c r="AD37" s="664" t="s">
        <v>130</v>
      </c>
      <c r="AE37" s="664"/>
      <c r="AF37" s="664"/>
      <c r="AG37" s="664"/>
      <c r="AH37" s="664"/>
      <c r="AI37" s="664"/>
      <c r="AJ37" s="664"/>
      <c r="AK37" s="664"/>
      <c r="AL37" s="624" t="s">
        <v>130</v>
      </c>
      <c r="AM37" s="625"/>
      <c r="AN37" s="625"/>
      <c r="AO37" s="665"/>
      <c r="AQ37" s="658" t="s">
        <v>336</v>
      </c>
      <c r="AR37" s="659"/>
      <c r="AS37" s="659"/>
      <c r="AT37" s="659"/>
      <c r="AU37" s="659"/>
      <c r="AV37" s="659"/>
      <c r="AW37" s="659"/>
      <c r="AX37" s="659"/>
      <c r="AY37" s="660"/>
      <c r="AZ37" s="621">
        <v>1288457</v>
      </c>
      <c r="BA37" s="622"/>
      <c r="BB37" s="622"/>
      <c r="BC37" s="622"/>
      <c r="BD37" s="634"/>
      <c r="BE37" s="634"/>
      <c r="BF37" s="661"/>
      <c r="BG37" s="618" t="s">
        <v>337</v>
      </c>
      <c r="BH37" s="619"/>
      <c r="BI37" s="619"/>
      <c r="BJ37" s="619"/>
      <c r="BK37" s="619"/>
      <c r="BL37" s="619"/>
      <c r="BM37" s="619"/>
      <c r="BN37" s="619"/>
      <c r="BO37" s="619"/>
      <c r="BP37" s="619"/>
      <c r="BQ37" s="619"/>
      <c r="BR37" s="619"/>
      <c r="BS37" s="619"/>
      <c r="BT37" s="619"/>
      <c r="BU37" s="620"/>
      <c r="BV37" s="621">
        <v>-31350</v>
      </c>
      <c r="BW37" s="622"/>
      <c r="BX37" s="622"/>
      <c r="BY37" s="622"/>
      <c r="BZ37" s="622"/>
      <c r="CA37" s="622"/>
      <c r="CB37" s="662"/>
      <c r="CD37" s="618" t="s">
        <v>338</v>
      </c>
      <c r="CE37" s="619"/>
      <c r="CF37" s="619"/>
      <c r="CG37" s="619"/>
      <c r="CH37" s="619"/>
      <c r="CI37" s="619"/>
      <c r="CJ37" s="619"/>
      <c r="CK37" s="619"/>
      <c r="CL37" s="619"/>
      <c r="CM37" s="619"/>
      <c r="CN37" s="619"/>
      <c r="CO37" s="619"/>
      <c r="CP37" s="619"/>
      <c r="CQ37" s="620"/>
      <c r="CR37" s="621">
        <v>385036</v>
      </c>
      <c r="CS37" s="634"/>
      <c r="CT37" s="634"/>
      <c r="CU37" s="634"/>
      <c r="CV37" s="634"/>
      <c r="CW37" s="634"/>
      <c r="CX37" s="634"/>
      <c r="CY37" s="635"/>
      <c r="CZ37" s="624">
        <v>2.7</v>
      </c>
      <c r="DA37" s="636"/>
      <c r="DB37" s="636"/>
      <c r="DC37" s="637"/>
      <c r="DD37" s="627">
        <v>385036</v>
      </c>
      <c r="DE37" s="634"/>
      <c r="DF37" s="634"/>
      <c r="DG37" s="634"/>
      <c r="DH37" s="634"/>
      <c r="DI37" s="634"/>
      <c r="DJ37" s="634"/>
      <c r="DK37" s="635"/>
      <c r="DL37" s="627">
        <v>385036</v>
      </c>
      <c r="DM37" s="634"/>
      <c r="DN37" s="634"/>
      <c r="DO37" s="634"/>
      <c r="DP37" s="634"/>
      <c r="DQ37" s="634"/>
      <c r="DR37" s="634"/>
      <c r="DS37" s="634"/>
      <c r="DT37" s="634"/>
      <c r="DU37" s="634"/>
      <c r="DV37" s="635"/>
      <c r="DW37" s="624">
        <v>4.5</v>
      </c>
      <c r="DX37" s="636"/>
      <c r="DY37" s="636"/>
      <c r="DZ37" s="636"/>
      <c r="EA37" s="636"/>
      <c r="EB37" s="636"/>
      <c r="EC37" s="652"/>
    </row>
    <row r="38" spans="2:133" ht="11.25" customHeight="1" x14ac:dyDescent="0.15">
      <c r="B38" s="618" t="s">
        <v>339</v>
      </c>
      <c r="C38" s="619"/>
      <c r="D38" s="619"/>
      <c r="E38" s="619"/>
      <c r="F38" s="619"/>
      <c r="G38" s="619"/>
      <c r="H38" s="619"/>
      <c r="I38" s="619"/>
      <c r="J38" s="619"/>
      <c r="K38" s="619"/>
      <c r="L38" s="619"/>
      <c r="M38" s="619"/>
      <c r="N38" s="619"/>
      <c r="O38" s="619"/>
      <c r="P38" s="619"/>
      <c r="Q38" s="620"/>
      <c r="R38" s="621">
        <v>471158</v>
      </c>
      <c r="S38" s="622"/>
      <c r="T38" s="622"/>
      <c r="U38" s="622"/>
      <c r="V38" s="622"/>
      <c r="W38" s="622"/>
      <c r="X38" s="622"/>
      <c r="Y38" s="623"/>
      <c r="Z38" s="663">
        <v>3.2</v>
      </c>
      <c r="AA38" s="663"/>
      <c r="AB38" s="663"/>
      <c r="AC38" s="663"/>
      <c r="AD38" s="664" t="s">
        <v>139</v>
      </c>
      <c r="AE38" s="664"/>
      <c r="AF38" s="664"/>
      <c r="AG38" s="664"/>
      <c r="AH38" s="664"/>
      <c r="AI38" s="664"/>
      <c r="AJ38" s="664"/>
      <c r="AK38" s="664"/>
      <c r="AL38" s="624" t="s">
        <v>130</v>
      </c>
      <c r="AM38" s="625"/>
      <c r="AN38" s="625"/>
      <c r="AO38" s="665"/>
      <c r="AQ38" s="658" t="s">
        <v>340</v>
      </c>
      <c r="AR38" s="659"/>
      <c r="AS38" s="659"/>
      <c r="AT38" s="659"/>
      <c r="AU38" s="659"/>
      <c r="AV38" s="659"/>
      <c r="AW38" s="659"/>
      <c r="AX38" s="659"/>
      <c r="AY38" s="660"/>
      <c r="AZ38" s="621">
        <v>117356</v>
      </c>
      <c r="BA38" s="622"/>
      <c r="BB38" s="622"/>
      <c r="BC38" s="622"/>
      <c r="BD38" s="634"/>
      <c r="BE38" s="634"/>
      <c r="BF38" s="661"/>
      <c r="BG38" s="618" t="s">
        <v>341</v>
      </c>
      <c r="BH38" s="619"/>
      <c r="BI38" s="619"/>
      <c r="BJ38" s="619"/>
      <c r="BK38" s="619"/>
      <c r="BL38" s="619"/>
      <c r="BM38" s="619"/>
      <c r="BN38" s="619"/>
      <c r="BO38" s="619"/>
      <c r="BP38" s="619"/>
      <c r="BQ38" s="619"/>
      <c r="BR38" s="619"/>
      <c r="BS38" s="619"/>
      <c r="BT38" s="619"/>
      <c r="BU38" s="620"/>
      <c r="BV38" s="621">
        <v>3839</v>
      </c>
      <c r="BW38" s="622"/>
      <c r="BX38" s="622"/>
      <c r="BY38" s="622"/>
      <c r="BZ38" s="622"/>
      <c r="CA38" s="622"/>
      <c r="CB38" s="662"/>
      <c r="CD38" s="618" t="s">
        <v>342</v>
      </c>
      <c r="CE38" s="619"/>
      <c r="CF38" s="619"/>
      <c r="CG38" s="619"/>
      <c r="CH38" s="619"/>
      <c r="CI38" s="619"/>
      <c r="CJ38" s="619"/>
      <c r="CK38" s="619"/>
      <c r="CL38" s="619"/>
      <c r="CM38" s="619"/>
      <c r="CN38" s="619"/>
      <c r="CO38" s="619"/>
      <c r="CP38" s="619"/>
      <c r="CQ38" s="620"/>
      <c r="CR38" s="621">
        <v>1345059</v>
      </c>
      <c r="CS38" s="622"/>
      <c r="CT38" s="622"/>
      <c r="CU38" s="622"/>
      <c r="CV38" s="622"/>
      <c r="CW38" s="622"/>
      <c r="CX38" s="622"/>
      <c r="CY38" s="623"/>
      <c r="CZ38" s="624">
        <v>9.4</v>
      </c>
      <c r="DA38" s="636"/>
      <c r="DB38" s="636"/>
      <c r="DC38" s="637"/>
      <c r="DD38" s="627">
        <v>1092339</v>
      </c>
      <c r="DE38" s="622"/>
      <c r="DF38" s="622"/>
      <c r="DG38" s="622"/>
      <c r="DH38" s="622"/>
      <c r="DI38" s="622"/>
      <c r="DJ38" s="622"/>
      <c r="DK38" s="623"/>
      <c r="DL38" s="627">
        <v>995614</v>
      </c>
      <c r="DM38" s="622"/>
      <c r="DN38" s="622"/>
      <c r="DO38" s="622"/>
      <c r="DP38" s="622"/>
      <c r="DQ38" s="622"/>
      <c r="DR38" s="622"/>
      <c r="DS38" s="622"/>
      <c r="DT38" s="622"/>
      <c r="DU38" s="622"/>
      <c r="DV38" s="623"/>
      <c r="DW38" s="624">
        <v>11.6</v>
      </c>
      <c r="DX38" s="636"/>
      <c r="DY38" s="636"/>
      <c r="DZ38" s="636"/>
      <c r="EA38" s="636"/>
      <c r="EB38" s="636"/>
      <c r="EC38" s="652"/>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63" t="s">
        <v>130</v>
      </c>
      <c r="AA39" s="663"/>
      <c r="AB39" s="663"/>
      <c r="AC39" s="663"/>
      <c r="AD39" s="664" t="s">
        <v>139</v>
      </c>
      <c r="AE39" s="664"/>
      <c r="AF39" s="664"/>
      <c r="AG39" s="664"/>
      <c r="AH39" s="664"/>
      <c r="AI39" s="664"/>
      <c r="AJ39" s="664"/>
      <c r="AK39" s="664"/>
      <c r="AL39" s="624" t="s">
        <v>139</v>
      </c>
      <c r="AM39" s="625"/>
      <c r="AN39" s="625"/>
      <c r="AO39" s="665"/>
      <c r="AQ39" s="658" t="s">
        <v>344</v>
      </c>
      <c r="AR39" s="659"/>
      <c r="AS39" s="659"/>
      <c r="AT39" s="659"/>
      <c r="AU39" s="659"/>
      <c r="AV39" s="659"/>
      <c r="AW39" s="659"/>
      <c r="AX39" s="659"/>
      <c r="AY39" s="660"/>
      <c r="AZ39" s="621">
        <v>17392</v>
      </c>
      <c r="BA39" s="622"/>
      <c r="BB39" s="622"/>
      <c r="BC39" s="622"/>
      <c r="BD39" s="634"/>
      <c r="BE39" s="634"/>
      <c r="BF39" s="661"/>
      <c r="BG39" s="618" t="s">
        <v>345</v>
      </c>
      <c r="BH39" s="619"/>
      <c r="BI39" s="619"/>
      <c r="BJ39" s="619"/>
      <c r="BK39" s="619"/>
      <c r="BL39" s="619"/>
      <c r="BM39" s="619"/>
      <c r="BN39" s="619"/>
      <c r="BO39" s="619"/>
      <c r="BP39" s="619"/>
      <c r="BQ39" s="619"/>
      <c r="BR39" s="619"/>
      <c r="BS39" s="619"/>
      <c r="BT39" s="619"/>
      <c r="BU39" s="620"/>
      <c r="BV39" s="621">
        <v>5739</v>
      </c>
      <c r="BW39" s="622"/>
      <c r="BX39" s="622"/>
      <c r="BY39" s="622"/>
      <c r="BZ39" s="622"/>
      <c r="CA39" s="622"/>
      <c r="CB39" s="662"/>
      <c r="CD39" s="618" t="s">
        <v>346</v>
      </c>
      <c r="CE39" s="619"/>
      <c r="CF39" s="619"/>
      <c r="CG39" s="619"/>
      <c r="CH39" s="619"/>
      <c r="CI39" s="619"/>
      <c r="CJ39" s="619"/>
      <c r="CK39" s="619"/>
      <c r="CL39" s="619"/>
      <c r="CM39" s="619"/>
      <c r="CN39" s="619"/>
      <c r="CO39" s="619"/>
      <c r="CP39" s="619"/>
      <c r="CQ39" s="620"/>
      <c r="CR39" s="621">
        <v>519876</v>
      </c>
      <c r="CS39" s="634"/>
      <c r="CT39" s="634"/>
      <c r="CU39" s="634"/>
      <c r="CV39" s="634"/>
      <c r="CW39" s="634"/>
      <c r="CX39" s="634"/>
      <c r="CY39" s="635"/>
      <c r="CZ39" s="624">
        <v>3.6</v>
      </c>
      <c r="DA39" s="636"/>
      <c r="DB39" s="636"/>
      <c r="DC39" s="637"/>
      <c r="DD39" s="627">
        <v>400883</v>
      </c>
      <c r="DE39" s="634"/>
      <c r="DF39" s="634"/>
      <c r="DG39" s="634"/>
      <c r="DH39" s="634"/>
      <c r="DI39" s="634"/>
      <c r="DJ39" s="634"/>
      <c r="DK39" s="635"/>
      <c r="DL39" s="627" t="s">
        <v>139</v>
      </c>
      <c r="DM39" s="634"/>
      <c r="DN39" s="634"/>
      <c r="DO39" s="634"/>
      <c r="DP39" s="634"/>
      <c r="DQ39" s="634"/>
      <c r="DR39" s="634"/>
      <c r="DS39" s="634"/>
      <c r="DT39" s="634"/>
      <c r="DU39" s="634"/>
      <c r="DV39" s="635"/>
      <c r="DW39" s="624" t="s">
        <v>130</v>
      </c>
      <c r="DX39" s="636"/>
      <c r="DY39" s="636"/>
      <c r="DZ39" s="636"/>
      <c r="EA39" s="636"/>
      <c r="EB39" s="636"/>
      <c r="EC39" s="652"/>
    </row>
    <row r="40" spans="2:133" ht="11.25" customHeight="1" x14ac:dyDescent="0.15">
      <c r="B40" s="618" t="s">
        <v>347</v>
      </c>
      <c r="C40" s="619"/>
      <c r="D40" s="619"/>
      <c r="E40" s="619"/>
      <c r="F40" s="619"/>
      <c r="G40" s="619"/>
      <c r="H40" s="619"/>
      <c r="I40" s="619"/>
      <c r="J40" s="619"/>
      <c r="K40" s="619"/>
      <c r="L40" s="619"/>
      <c r="M40" s="619"/>
      <c r="N40" s="619"/>
      <c r="O40" s="619"/>
      <c r="P40" s="619"/>
      <c r="Q40" s="620"/>
      <c r="R40" s="621">
        <v>151258</v>
      </c>
      <c r="S40" s="622"/>
      <c r="T40" s="622"/>
      <c r="U40" s="622"/>
      <c r="V40" s="622"/>
      <c r="W40" s="622"/>
      <c r="X40" s="622"/>
      <c r="Y40" s="623"/>
      <c r="Z40" s="663">
        <v>1</v>
      </c>
      <c r="AA40" s="663"/>
      <c r="AB40" s="663"/>
      <c r="AC40" s="663"/>
      <c r="AD40" s="664" t="s">
        <v>139</v>
      </c>
      <c r="AE40" s="664"/>
      <c r="AF40" s="664"/>
      <c r="AG40" s="664"/>
      <c r="AH40" s="664"/>
      <c r="AI40" s="664"/>
      <c r="AJ40" s="664"/>
      <c r="AK40" s="664"/>
      <c r="AL40" s="624" t="s">
        <v>130</v>
      </c>
      <c r="AM40" s="625"/>
      <c r="AN40" s="625"/>
      <c r="AO40" s="665"/>
      <c r="AQ40" s="658" t="s">
        <v>348</v>
      </c>
      <c r="AR40" s="659"/>
      <c r="AS40" s="659"/>
      <c r="AT40" s="659"/>
      <c r="AU40" s="659"/>
      <c r="AV40" s="659"/>
      <c r="AW40" s="659"/>
      <c r="AX40" s="659"/>
      <c r="AY40" s="660"/>
      <c r="AZ40" s="621" t="s">
        <v>139</v>
      </c>
      <c r="BA40" s="622"/>
      <c r="BB40" s="622"/>
      <c r="BC40" s="622"/>
      <c r="BD40" s="634"/>
      <c r="BE40" s="634"/>
      <c r="BF40" s="661"/>
      <c r="BG40" s="666" t="s">
        <v>349</v>
      </c>
      <c r="BH40" s="667"/>
      <c r="BI40" s="667"/>
      <c r="BJ40" s="667"/>
      <c r="BK40" s="667"/>
      <c r="BL40" s="223"/>
      <c r="BM40" s="619" t="s">
        <v>350</v>
      </c>
      <c r="BN40" s="619"/>
      <c r="BO40" s="619"/>
      <c r="BP40" s="619"/>
      <c r="BQ40" s="619"/>
      <c r="BR40" s="619"/>
      <c r="BS40" s="619"/>
      <c r="BT40" s="619"/>
      <c r="BU40" s="620"/>
      <c r="BV40" s="621">
        <v>89</v>
      </c>
      <c r="BW40" s="622"/>
      <c r="BX40" s="622"/>
      <c r="BY40" s="622"/>
      <c r="BZ40" s="622"/>
      <c r="CA40" s="622"/>
      <c r="CB40" s="662"/>
      <c r="CD40" s="618" t="s">
        <v>351</v>
      </c>
      <c r="CE40" s="619"/>
      <c r="CF40" s="619"/>
      <c r="CG40" s="619"/>
      <c r="CH40" s="619"/>
      <c r="CI40" s="619"/>
      <c r="CJ40" s="619"/>
      <c r="CK40" s="619"/>
      <c r="CL40" s="619"/>
      <c r="CM40" s="619"/>
      <c r="CN40" s="619"/>
      <c r="CO40" s="619"/>
      <c r="CP40" s="619"/>
      <c r="CQ40" s="620"/>
      <c r="CR40" s="621">
        <v>62932</v>
      </c>
      <c r="CS40" s="622"/>
      <c r="CT40" s="622"/>
      <c r="CU40" s="622"/>
      <c r="CV40" s="622"/>
      <c r="CW40" s="622"/>
      <c r="CX40" s="622"/>
      <c r="CY40" s="623"/>
      <c r="CZ40" s="624">
        <v>0.4</v>
      </c>
      <c r="DA40" s="636"/>
      <c r="DB40" s="636"/>
      <c r="DC40" s="637"/>
      <c r="DD40" s="627">
        <v>56932</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52"/>
    </row>
    <row r="41" spans="2:133" ht="11.25" customHeight="1" x14ac:dyDescent="0.15">
      <c r="B41" s="602" t="s">
        <v>352</v>
      </c>
      <c r="C41" s="603"/>
      <c r="D41" s="603"/>
      <c r="E41" s="603"/>
      <c r="F41" s="603"/>
      <c r="G41" s="603"/>
      <c r="H41" s="603"/>
      <c r="I41" s="603"/>
      <c r="J41" s="603"/>
      <c r="K41" s="603"/>
      <c r="L41" s="603"/>
      <c r="M41" s="603"/>
      <c r="N41" s="603"/>
      <c r="O41" s="603"/>
      <c r="P41" s="603"/>
      <c r="Q41" s="604"/>
      <c r="R41" s="605">
        <v>14857590</v>
      </c>
      <c r="S41" s="649"/>
      <c r="T41" s="649"/>
      <c r="U41" s="649"/>
      <c r="V41" s="649"/>
      <c r="W41" s="649"/>
      <c r="X41" s="649"/>
      <c r="Y41" s="653"/>
      <c r="Z41" s="654">
        <v>100</v>
      </c>
      <c r="AA41" s="654"/>
      <c r="AB41" s="654"/>
      <c r="AC41" s="654"/>
      <c r="AD41" s="655">
        <v>8427479</v>
      </c>
      <c r="AE41" s="655"/>
      <c r="AF41" s="655"/>
      <c r="AG41" s="655"/>
      <c r="AH41" s="655"/>
      <c r="AI41" s="655"/>
      <c r="AJ41" s="655"/>
      <c r="AK41" s="655"/>
      <c r="AL41" s="608">
        <v>100</v>
      </c>
      <c r="AM41" s="656"/>
      <c r="AN41" s="656"/>
      <c r="AO41" s="657"/>
      <c r="AQ41" s="658" t="s">
        <v>353</v>
      </c>
      <c r="AR41" s="659"/>
      <c r="AS41" s="659"/>
      <c r="AT41" s="659"/>
      <c r="AU41" s="659"/>
      <c r="AV41" s="659"/>
      <c r="AW41" s="659"/>
      <c r="AX41" s="659"/>
      <c r="AY41" s="660"/>
      <c r="AZ41" s="621">
        <v>293192</v>
      </c>
      <c r="BA41" s="622"/>
      <c r="BB41" s="622"/>
      <c r="BC41" s="622"/>
      <c r="BD41" s="634"/>
      <c r="BE41" s="634"/>
      <c r="BF41" s="661"/>
      <c r="BG41" s="666"/>
      <c r="BH41" s="667"/>
      <c r="BI41" s="667"/>
      <c r="BJ41" s="667"/>
      <c r="BK41" s="667"/>
      <c r="BL41" s="223"/>
      <c r="BM41" s="619" t="s">
        <v>354</v>
      </c>
      <c r="BN41" s="619"/>
      <c r="BO41" s="619"/>
      <c r="BP41" s="619"/>
      <c r="BQ41" s="619"/>
      <c r="BR41" s="619"/>
      <c r="BS41" s="619"/>
      <c r="BT41" s="619"/>
      <c r="BU41" s="620"/>
      <c r="BV41" s="621" t="s">
        <v>139</v>
      </c>
      <c r="BW41" s="622"/>
      <c r="BX41" s="622"/>
      <c r="BY41" s="622"/>
      <c r="BZ41" s="622"/>
      <c r="CA41" s="622"/>
      <c r="CB41" s="662"/>
      <c r="CD41" s="618" t="s">
        <v>355</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139</v>
      </c>
      <c r="DA41" s="636"/>
      <c r="DB41" s="636"/>
      <c r="DC41" s="637"/>
      <c r="DD41" s="627" t="s">
        <v>139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356</v>
      </c>
      <c r="AR42" s="647"/>
      <c r="AS42" s="647"/>
      <c r="AT42" s="647"/>
      <c r="AU42" s="647"/>
      <c r="AV42" s="647"/>
      <c r="AW42" s="647"/>
      <c r="AX42" s="647"/>
      <c r="AY42" s="648"/>
      <c r="AZ42" s="605">
        <v>1051867</v>
      </c>
      <c r="BA42" s="649"/>
      <c r="BB42" s="649"/>
      <c r="BC42" s="649"/>
      <c r="BD42" s="606"/>
      <c r="BE42" s="606"/>
      <c r="BF42" s="650"/>
      <c r="BG42" s="668"/>
      <c r="BH42" s="669"/>
      <c r="BI42" s="669"/>
      <c r="BJ42" s="669"/>
      <c r="BK42" s="669"/>
      <c r="BL42" s="224"/>
      <c r="BM42" s="603" t="s">
        <v>357</v>
      </c>
      <c r="BN42" s="603"/>
      <c r="BO42" s="603"/>
      <c r="BP42" s="603"/>
      <c r="BQ42" s="603"/>
      <c r="BR42" s="603"/>
      <c r="BS42" s="603"/>
      <c r="BT42" s="603"/>
      <c r="BU42" s="604"/>
      <c r="BV42" s="605">
        <v>432</v>
      </c>
      <c r="BW42" s="649"/>
      <c r="BX42" s="649"/>
      <c r="BY42" s="649"/>
      <c r="BZ42" s="649"/>
      <c r="CA42" s="649"/>
      <c r="CB42" s="651"/>
      <c r="CD42" s="618" t="s">
        <v>358</v>
      </c>
      <c r="CE42" s="619"/>
      <c r="CF42" s="619"/>
      <c r="CG42" s="619"/>
      <c r="CH42" s="619"/>
      <c r="CI42" s="619"/>
      <c r="CJ42" s="619"/>
      <c r="CK42" s="619"/>
      <c r="CL42" s="619"/>
      <c r="CM42" s="619"/>
      <c r="CN42" s="619"/>
      <c r="CO42" s="619"/>
      <c r="CP42" s="619"/>
      <c r="CQ42" s="620"/>
      <c r="CR42" s="621">
        <v>937827</v>
      </c>
      <c r="CS42" s="634"/>
      <c r="CT42" s="634"/>
      <c r="CU42" s="634"/>
      <c r="CV42" s="634"/>
      <c r="CW42" s="634"/>
      <c r="CX42" s="634"/>
      <c r="CY42" s="635"/>
      <c r="CZ42" s="624">
        <v>6.6</v>
      </c>
      <c r="DA42" s="636"/>
      <c r="DB42" s="636"/>
      <c r="DC42" s="637"/>
      <c r="DD42" s="627">
        <v>465146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38580</v>
      </c>
      <c r="CS43" s="634"/>
      <c r="CT43" s="634"/>
      <c r="CU43" s="634"/>
      <c r="CV43" s="634"/>
      <c r="CW43" s="634"/>
      <c r="CX43" s="634"/>
      <c r="CY43" s="635"/>
      <c r="CZ43" s="624">
        <v>0.3</v>
      </c>
      <c r="DA43" s="636"/>
      <c r="DB43" s="636"/>
      <c r="DC43" s="637"/>
      <c r="DD43" s="627">
        <v>38580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937827</v>
      </c>
      <c r="CS44" s="622"/>
      <c r="CT44" s="622"/>
      <c r="CU44" s="622"/>
      <c r="CV44" s="622"/>
      <c r="CW44" s="622"/>
      <c r="CX44" s="622"/>
      <c r="CY44" s="623"/>
      <c r="CZ44" s="624">
        <v>6.6</v>
      </c>
      <c r="DA44" s="625"/>
      <c r="DB44" s="625"/>
      <c r="DC44" s="626"/>
      <c r="DD44" s="627">
        <v>465146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342299</v>
      </c>
      <c r="CS45" s="634"/>
      <c r="CT45" s="634"/>
      <c r="CU45" s="634"/>
      <c r="CV45" s="634"/>
      <c r="CW45" s="634"/>
      <c r="CX45" s="634"/>
      <c r="CY45" s="635"/>
      <c r="CZ45" s="624">
        <v>2.4</v>
      </c>
      <c r="DA45" s="636"/>
      <c r="DB45" s="636"/>
      <c r="DC45" s="637"/>
      <c r="DD45" s="627">
        <v>85397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571331</v>
      </c>
      <c r="CS46" s="622"/>
      <c r="CT46" s="622"/>
      <c r="CU46" s="622"/>
      <c r="CV46" s="622"/>
      <c r="CW46" s="622"/>
      <c r="CX46" s="622"/>
      <c r="CY46" s="623"/>
      <c r="CZ46" s="624">
        <v>4</v>
      </c>
      <c r="DA46" s="625"/>
      <c r="DB46" s="625"/>
      <c r="DC46" s="626"/>
      <c r="DD46" s="627">
        <v>378552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139</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14292319</v>
      </c>
      <c r="CS49" s="606"/>
      <c r="CT49" s="606"/>
      <c r="CU49" s="606"/>
      <c r="CV49" s="606"/>
      <c r="CW49" s="606"/>
      <c r="CX49" s="606"/>
      <c r="CY49" s="607"/>
      <c r="CZ49" s="608">
        <v>100</v>
      </c>
      <c r="DA49" s="609"/>
      <c r="DB49" s="609"/>
      <c r="DC49" s="610"/>
      <c r="DD49" s="611">
        <v>10186185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P1jidXX+kBP8quH1A4ppkjBev7j5macrYepGQwsb2CklHJeh8VWwViKPMO2FgS7mvHUoFZQtqxowOpGoDsUtg==" saltValue="6a812ryIUaJXlVGIT8VBQ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8" t="s">
        <v>369</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9" t="s">
        <v>370</v>
      </c>
      <c r="DK2" s="1100"/>
      <c r="DL2" s="1100"/>
      <c r="DM2" s="1100"/>
      <c r="DN2" s="1100"/>
      <c r="DO2" s="1101"/>
      <c r="DP2" s="228"/>
      <c r="DQ2" s="1099" t="s">
        <v>371</v>
      </c>
      <c r="DR2" s="1100"/>
      <c r="DS2" s="1100"/>
      <c r="DT2" s="1100"/>
      <c r="DU2" s="1100"/>
      <c r="DV2" s="1100"/>
      <c r="DW2" s="1100"/>
      <c r="DX2" s="1100"/>
      <c r="DY2" s="1100"/>
      <c r="DZ2" s="1101"/>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4" t="s">
        <v>372</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8" t="s">
        <v>374</v>
      </c>
      <c r="B5" s="999"/>
      <c r="C5" s="999"/>
      <c r="D5" s="999"/>
      <c r="E5" s="999"/>
      <c r="F5" s="999"/>
      <c r="G5" s="999"/>
      <c r="H5" s="999"/>
      <c r="I5" s="999"/>
      <c r="J5" s="999"/>
      <c r="K5" s="999"/>
      <c r="L5" s="999"/>
      <c r="M5" s="999"/>
      <c r="N5" s="999"/>
      <c r="O5" s="999"/>
      <c r="P5" s="1000"/>
      <c r="Q5" s="984" t="s">
        <v>375</v>
      </c>
      <c r="R5" s="985"/>
      <c r="S5" s="985"/>
      <c r="T5" s="985"/>
      <c r="U5" s="986"/>
      <c r="V5" s="984" t="s">
        <v>376</v>
      </c>
      <c r="W5" s="985"/>
      <c r="X5" s="985"/>
      <c r="Y5" s="985"/>
      <c r="Z5" s="986"/>
      <c r="AA5" s="984" t="s">
        <v>377</v>
      </c>
      <c r="AB5" s="985"/>
      <c r="AC5" s="985"/>
      <c r="AD5" s="985"/>
      <c r="AE5" s="985"/>
      <c r="AF5" s="1102" t="s">
        <v>378</v>
      </c>
      <c r="AG5" s="985"/>
      <c r="AH5" s="985"/>
      <c r="AI5" s="985"/>
      <c r="AJ5" s="990"/>
      <c r="AK5" s="985" t="s">
        <v>379</v>
      </c>
      <c r="AL5" s="985"/>
      <c r="AM5" s="985"/>
      <c r="AN5" s="985"/>
      <c r="AO5" s="986"/>
      <c r="AP5" s="984" t="s">
        <v>380</v>
      </c>
      <c r="AQ5" s="985"/>
      <c r="AR5" s="985"/>
      <c r="AS5" s="985"/>
      <c r="AT5" s="986"/>
      <c r="AU5" s="984" t="s">
        <v>381</v>
      </c>
      <c r="AV5" s="985"/>
      <c r="AW5" s="985"/>
      <c r="AX5" s="985"/>
      <c r="AY5" s="990"/>
      <c r="AZ5" s="232"/>
      <c r="BA5" s="232"/>
      <c r="BB5" s="232"/>
      <c r="BC5" s="232"/>
      <c r="BD5" s="232"/>
      <c r="BE5" s="233"/>
      <c r="BF5" s="233"/>
      <c r="BG5" s="233"/>
      <c r="BH5" s="233"/>
      <c r="BI5" s="233"/>
      <c r="BJ5" s="233"/>
      <c r="BK5" s="233"/>
      <c r="BL5" s="233"/>
      <c r="BM5" s="233"/>
      <c r="BN5" s="233"/>
      <c r="BO5" s="233"/>
      <c r="BP5" s="233"/>
      <c r="BQ5" s="998" t="s">
        <v>382</v>
      </c>
      <c r="BR5" s="999"/>
      <c r="BS5" s="999"/>
      <c r="BT5" s="999"/>
      <c r="BU5" s="999"/>
      <c r="BV5" s="999"/>
      <c r="BW5" s="999"/>
      <c r="BX5" s="999"/>
      <c r="BY5" s="999"/>
      <c r="BZ5" s="999"/>
      <c r="CA5" s="999"/>
      <c r="CB5" s="999"/>
      <c r="CC5" s="999"/>
      <c r="CD5" s="999"/>
      <c r="CE5" s="999"/>
      <c r="CF5" s="999"/>
      <c r="CG5" s="1000"/>
      <c r="CH5" s="984" t="s">
        <v>383</v>
      </c>
      <c r="CI5" s="985"/>
      <c r="CJ5" s="985"/>
      <c r="CK5" s="985"/>
      <c r="CL5" s="986"/>
      <c r="CM5" s="984" t="s">
        <v>384</v>
      </c>
      <c r="CN5" s="985"/>
      <c r="CO5" s="985"/>
      <c r="CP5" s="985"/>
      <c r="CQ5" s="986"/>
      <c r="CR5" s="984" t="s">
        <v>385</v>
      </c>
      <c r="CS5" s="985"/>
      <c r="CT5" s="985"/>
      <c r="CU5" s="985"/>
      <c r="CV5" s="986"/>
      <c r="CW5" s="984" t="s">
        <v>386</v>
      </c>
      <c r="CX5" s="985"/>
      <c r="CY5" s="985"/>
      <c r="CZ5" s="985"/>
      <c r="DA5" s="986"/>
      <c r="DB5" s="984" t="s">
        <v>387</v>
      </c>
      <c r="DC5" s="985"/>
      <c r="DD5" s="985"/>
      <c r="DE5" s="985"/>
      <c r="DF5" s="986"/>
      <c r="DG5" s="1092" t="s">
        <v>388</v>
      </c>
      <c r="DH5" s="1093"/>
      <c r="DI5" s="1093"/>
      <c r="DJ5" s="1093"/>
      <c r="DK5" s="1094"/>
      <c r="DL5" s="1092" t="s">
        <v>389</v>
      </c>
      <c r="DM5" s="1093"/>
      <c r="DN5" s="1093"/>
      <c r="DO5" s="1093"/>
      <c r="DP5" s="1094"/>
      <c r="DQ5" s="984" t="s">
        <v>390</v>
      </c>
      <c r="DR5" s="985"/>
      <c r="DS5" s="985"/>
      <c r="DT5" s="985"/>
      <c r="DU5" s="986"/>
      <c r="DV5" s="984" t="s">
        <v>381</v>
      </c>
      <c r="DW5" s="985"/>
      <c r="DX5" s="985"/>
      <c r="DY5" s="985"/>
      <c r="DZ5" s="990"/>
      <c r="EA5" s="234"/>
    </row>
    <row r="6" spans="1:131" s="235" customFormat="1" ht="26.25" customHeight="1" thickBot="1" x14ac:dyDescent="0.2">
      <c r="A6" s="1001"/>
      <c r="B6" s="1002"/>
      <c r="C6" s="1002"/>
      <c r="D6" s="1002"/>
      <c r="E6" s="1002"/>
      <c r="F6" s="1002"/>
      <c r="G6" s="1002"/>
      <c r="H6" s="1002"/>
      <c r="I6" s="1002"/>
      <c r="J6" s="1002"/>
      <c r="K6" s="1002"/>
      <c r="L6" s="1002"/>
      <c r="M6" s="1002"/>
      <c r="N6" s="1002"/>
      <c r="O6" s="1002"/>
      <c r="P6" s="1003"/>
      <c r="Q6" s="987"/>
      <c r="R6" s="988"/>
      <c r="S6" s="988"/>
      <c r="T6" s="988"/>
      <c r="U6" s="989"/>
      <c r="V6" s="987"/>
      <c r="W6" s="988"/>
      <c r="X6" s="988"/>
      <c r="Y6" s="988"/>
      <c r="Z6" s="989"/>
      <c r="AA6" s="987"/>
      <c r="AB6" s="988"/>
      <c r="AC6" s="988"/>
      <c r="AD6" s="988"/>
      <c r="AE6" s="988"/>
      <c r="AF6" s="1103"/>
      <c r="AG6" s="988"/>
      <c r="AH6" s="988"/>
      <c r="AI6" s="988"/>
      <c r="AJ6" s="991"/>
      <c r="AK6" s="988"/>
      <c r="AL6" s="988"/>
      <c r="AM6" s="988"/>
      <c r="AN6" s="988"/>
      <c r="AO6" s="989"/>
      <c r="AP6" s="987"/>
      <c r="AQ6" s="988"/>
      <c r="AR6" s="988"/>
      <c r="AS6" s="988"/>
      <c r="AT6" s="989"/>
      <c r="AU6" s="987"/>
      <c r="AV6" s="988"/>
      <c r="AW6" s="988"/>
      <c r="AX6" s="988"/>
      <c r="AY6" s="991"/>
      <c r="AZ6" s="232"/>
      <c r="BA6" s="232"/>
      <c r="BB6" s="232"/>
      <c r="BC6" s="232"/>
      <c r="BD6" s="232"/>
      <c r="BE6" s="233"/>
      <c r="BF6" s="233"/>
      <c r="BG6" s="233"/>
      <c r="BH6" s="233"/>
      <c r="BI6" s="233"/>
      <c r="BJ6" s="233"/>
      <c r="BK6" s="233"/>
      <c r="BL6" s="233"/>
      <c r="BM6" s="233"/>
      <c r="BN6" s="233"/>
      <c r="BO6" s="233"/>
      <c r="BP6" s="233"/>
      <c r="BQ6" s="1001"/>
      <c r="BR6" s="1002"/>
      <c r="BS6" s="1002"/>
      <c r="BT6" s="1002"/>
      <c r="BU6" s="1002"/>
      <c r="BV6" s="1002"/>
      <c r="BW6" s="1002"/>
      <c r="BX6" s="1002"/>
      <c r="BY6" s="1002"/>
      <c r="BZ6" s="1002"/>
      <c r="CA6" s="1002"/>
      <c r="CB6" s="1002"/>
      <c r="CC6" s="1002"/>
      <c r="CD6" s="1002"/>
      <c r="CE6" s="1002"/>
      <c r="CF6" s="1002"/>
      <c r="CG6" s="100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95"/>
      <c r="DH6" s="1096"/>
      <c r="DI6" s="1096"/>
      <c r="DJ6" s="1096"/>
      <c r="DK6" s="1097"/>
      <c r="DL6" s="1095"/>
      <c r="DM6" s="1096"/>
      <c r="DN6" s="1096"/>
      <c r="DO6" s="1096"/>
      <c r="DP6" s="1097"/>
      <c r="DQ6" s="987"/>
      <c r="DR6" s="988"/>
      <c r="DS6" s="988"/>
      <c r="DT6" s="988"/>
      <c r="DU6" s="989"/>
      <c r="DV6" s="987"/>
      <c r="DW6" s="988"/>
      <c r="DX6" s="988"/>
      <c r="DY6" s="988"/>
      <c r="DZ6" s="991"/>
      <c r="EA6" s="234"/>
    </row>
    <row r="7" spans="1:131" s="235" customFormat="1" ht="26.25" customHeight="1" thickTop="1" x14ac:dyDescent="0.15">
      <c r="A7" s="236">
        <v>1</v>
      </c>
      <c r="B7" s="1039" t="s">
        <v>391</v>
      </c>
      <c r="C7" s="1040"/>
      <c r="D7" s="1040"/>
      <c r="E7" s="1040"/>
      <c r="F7" s="1040"/>
      <c r="G7" s="1040"/>
      <c r="H7" s="1040"/>
      <c r="I7" s="1040"/>
      <c r="J7" s="1040"/>
      <c r="K7" s="1040"/>
      <c r="L7" s="1040"/>
      <c r="M7" s="1040"/>
      <c r="N7" s="1040"/>
      <c r="O7" s="1040"/>
      <c r="P7" s="1041"/>
      <c r="Q7" s="1082">
        <v>14814</v>
      </c>
      <c r="R7" s="1083"/>
      <c r="S7" s="1083"/>
      <c r="T7" s="1083"/>
      <c r="U7" s="1083"/>
      <c r="V7" s="1083">
        <v>14253</v>
      </c>
      <c r="W7" s="1083"/>
      <c r="X7" s="1083"/>
      <c r="Y7" s="1083"/>
      <c r="Z7" s="1083"/>
      <c r="AA7" s="1083">
        <v>561</v>
      </c>
      <c r="AB7" s="1083"/>
      <c r="AC7" s="1083"/>
      <c r="AD7" s="1083"/>
      <c r="AE7" s="1084"/>
      <c r="AF7" s="1085">
        <v>430</v>
      </c>
      <c r="AG7" s="1086"/>
      <c r="AH7" s="1086"/>
      <c r="AI7" s="1086"/>
      <c r="AJ7" s="1087"/>
      <c r="AK7" s="1088">
        <v>627</v>
      </c>
      <c r="AL7" s="1089"/>
      <c r="AM7" s="1089"/>
      <c r="AN7" s="1089"/>
      <c r="AO7" s="1089"/>
      <c r="AP7" s="1089">
        <v>11238</v>
      </c>
      <c r="AQ7" s="1089"/>
      <c r="AR7" s="1089"/>
      <c r="AS7" s="1089"/>
      <c r="AT7" s="1089"/>
      <c r="AU7" s="1090"/>
      <c r="AV7" s="1090"/>
      <c r="AW7" s="1090"/>
      <c r="AX7" s="1090"/>
      <c r="AY7" s="1091"/>
      <c r="AZ7" s="232"/>
      <c r="BA7" s="232"/>
      <c r="BB7" s="232"/>
      <c r="BC7" s="232"/>
      <c r="BD7" s="232"/>
      <c r="BE7" s="233"/>
      <c r="BF7" s="233"/>
      <c r="BG7" s="233"/>
      <c r="BH7" s="233"/>
      <c r="BI7" s="233"/>
      <c r="BJ7" s="233"/>
      <c r="BK7" s="233"/>
      <c r="BL7" s="233"/>
      <c r="BM7" s="233"/>
      <c r="BN7" s="233"/>
      <c r="BO7" s="233"/>
      <c r="BP7" s="233"/>
      <c r="BQ7" s="236">
        <v>1</v>
      </c>
      <c r="BR7" s="237"/>
      <c r="BS7" s="1208" t="s">
        <v>595</v>
      </c>
      <c r="BT7" s="1209"/>
      <c r="BU7" s="1209"/>
      <c r="BV7" s="1209"/>
      <c r="BW7" s="1209"/>
      <c r="BX7" s="1209"/>
      <c r="BY7" s="1209"/>
      <c r="BZ7" s="1209"/>
      <c r="CA7" s="1209"/>
      <c r="CB7" s="1209"/>
      <c r="CC7" s="1209"/>
      <c r="CD7" s="1209"/>
      <c r="CE7" s="1209"/>
      <c r="CF7" s="1209"/>
      <c r="CG7" s="1210"/>
      <c r="CH7" s="1218">
        <v>16</v>
      </c>
      <c r="CI7" s="1219"/>
      <c r="CJ7" s="1219"/>
      <c r="CK7" s="1219"/>
      <c r="CL7" s="1220"/>
      <c r="CM7" s="1218">
        <v>74</v>
      </c>
      <c r="CN7" s="1219"/>
      <c r="CO7" s="1219"/>
      <c r="CP7" s="1219"/>
      <c r="CQ7" s="1220"/>
      <c r="CR7" s="1218">
        <v>6</v>
      </c>
      <c r="CS7" s="1219"/>
      <c r="CT7" s="1219"/>
      <c r="CU7" s="1219"/>
      <c r="CV7" s="1220"/>
      <c r="CW7" s="1218">
        <v>0</v>
      </c>
      <c r="CX7" s="1219"/>
      <c r="CY7" s="1219"/>
      <c r="CZ7" s="1219"/>
      <c r="DA7" s="1220"/>
      <c r="DB7" s="1218">
        <v>0</v>
      </c>
      <c r="DC7" s="1219"/>
      <c r="DD7" s="1219"/>
      <c r="DE7" s="1219"/>
      <c r="DF7" s="1220"/>
      <c r="DG7" s="1218">
        <v>0</v>
      </c>
      <c r="DH7" s="1219"/>
      <c r="DI7" s="1219"/>
      <c r="DJ7" s="1219"/>
      <c r="DK7" s="1220"/>
      <c r="DL7" s="1218">
        <v>0</v>
      </c>
      <c r="DM7" s="1219"/>
      <c r="DN7" s="1219"/>
      <c r="DO7" s="1219"/>
      <c r="DP7" s="1220"/>
      <c r="DQ7" s="1218">
        <v>0</v>
      </c>
      <c r="DR7" s="1219"/>
      <c r="DS7" s="1219"/>
      <c r="DT7" s="1219"/>
      <c r="DU7" s="1220"/>
      <c r="DV7" s="1079"/>
      <c r="DW7" s="1080"/>
      <c r="DX7" s="1080"/>
      <c r="DY7" s="1080"/>
      <c r="DZ7" s="1081"/>
      <c r="EA7" s="234"/>
    </row>
    <row r="8" spans="1:131" s="235" customFormat="1" ht="26.25" customHeight="1" x14ac:dyDescent="0.15">
      <c r="A8" s="238">
        <v>2</v>
      </c>
      <c r="B8" s="1025" t="s">
        <v>392</v>
      </c>
      <c r="C8" s="1026"/>
      <c r="D8" s="1026"/>
      <c r="E8" s="1026"/>
      <c r="F8" s="1026"/>
      <c r="G8" s="1026"/>
      <c r="H8" s="1026"/>
      <c r="I8" s="1026"/>
      <c r="J8" s="1026"/>
      <c r="K8" s="1026"/>
      <c r="L8" s="1026"/>
      <c r="M8" s="1026"/>
      <c r="N8" s="1026"/>
      <c r="O8" s="1026"/>
      <c r="P8" s="1027"/>
      <c r="Q8" s="1033">
        <v>194</v>
      </c>
      <c r="R8" s="1034"/>
      <c r="S8" s="1034"/>
      <c r="T8" s="1034"/>
      <c r="U8" s="1034"/>
      <c r="V8" s="1034">
        <v>190</v>
      </c>
      <c r="W8" s="1034"/>
      <c r="X8" s="1034"/>
      <c r="Y8" s="1034"/>
      <c r="Z8" s="1034"/>
      <c r="AA8" s="1034">
        <v>4</v>
      </c>
      <c r="AB8" s="1034"/>
      <c r="AC8" s="1034"/>
      <c r="AD8" s="1034"/>
      <c r="AE8" s="1035"/>
      <c r="AF8" s="1030" t="s">
        <v>130</v>
      </c>
      <c r="AG8" s="1031"/>
      <c r="AH8" s="1031"/>
      <c r="AI8" s="1031"/>
      <c r="AJ8" s="1032"/>
      <c r="AK8" s="1075">
        <v>140</v>
      </c>
      <c r="AL8" s="1076"/>
      <c r="AM8" s="1076"/>
      <c r="AN8" s="1076"/>
      <c r="AO8" s="1076"/>
      <c r="AP8" s="1076">
        <v>12</v>
      </c>
      <c r="AQ8" s="1076"/>
      <c r="AR8" s="1076"/>
      <c r="AS8" s="1076"/>
      <c r="AT8" s="1076"/>
      <c r="AU8" s="1077"/>
      <c r="AV8" s="1077"/>
      <c r="AW8" s="1077"/>
      <c r="AX8" s="1077"/>
      <c r="AY8" s="1078"/>
      <c r="AZ8" s="232"/>
      <c r="BA8" s="232"/>
      <c r="BB8" s="232"/>
      <c r="BC8" s="232"/>
      <c r="BD8" s="232"/>
      <c r="BE8" s="233"/>
      <c r="BF8" s="233"/>
      <c r="BG8" s="233"/>
      <c r="BH8" s="233"/>
      <c r="BI8" s="233"/>
      <c r="BJ8" s="233"/>
      <c r="BK8" s="233"/>
      <c r="BL8" s="233"/>
      <c r="BM8" s="233"/>
      <c r="BN8" s="233"/>
      <c r="BO8" s="233"/>
      <c r="BP8" s="233"/>
      <c r="BQ8" s="238">
        <v>2</v>
      </c>
      <c r="BR8" s="239"/>
      <c r="BS8" s="995"/>
      <c r="BT8" s="996"/>
      <c r="BU8" s="996"/>
      <c r="BV8" s="996"/>
      <c r="BW8" s="996"/>
      <c r="BX8" s="996"/>
      <c r="BY8" s="996"/>
      <c r="BZ8" s="996"/>
      <c r="CA8" s="996"/>
      <c r="CB8" s="996"/>
      <c r="CC8" s="996"/>
      <c r="CD8" s="996"/>
      <c r="CE8" s="996"/>
      <c r="CF8" s="996"/>
      <c r="CG8" s="1011"/>
      <c r="CH8" s="992"/>
      <c r="CI8" s="993"/>
      <c r="CJ8" s="993"/>
      <c r="CK8" s="993"/>
      <c r="CL8" s="994"/>
      <c r="CM8" s="992"/>
      <c r="CN8" s="993"/>
      <c r="CO8" s="993"/>
      <c r="CP8" s="993"/>
      <c r="CQ8" s="994"/>
      <c r="CR8" s="992"/>
      <c r="CS8" s="993"/>
      <c r="CT8" s="993"/>
      <c r="CU8" s="993"/>
      <c r="CV8" s="994"/>
      <c r="CW8" s="992"/>
      <c r="CX8" s="993"/>
      <c r="CY8" s="993"/>
      <c r="CZ8" s="993"/>
      <c r="DA8" s="994"/>
      <c r="DB8" s="992"/>
      <c r="DC8" s="993"/>
      <c r="DD8" s="993"/>
      <c r="DE8" s="993"/>
      <c r="DF8" s="994"/>
      <c r="DG8" s="992"/>
      <c r="DH8" s="993"/>
      <c r="DI8" s="993"/>
      <c r="DJ8" s="993"/>
      <c r="DK8" s="994"/>
      <c r="DL8" s="992"/>
      <c r="DM8" s="993"/>
      <c r="DN8" s="993"/>
      <c r="DO8" s="993"/>
      <c r="DP8" s="994"/>
      <c r="DQ8" s="992"/>
      <c r="DR8" s="993"/>
      <c r="DS8" s="993"/>
      <c r="DT8" s="993"/>
      <c r="DU8" s="994"/>
      <c r="DV8" s="995"/>
      <c r="DW8" s="996"/>
      <c r="DX8" s="996"/>
      <c r="DY8" s="996"/>
      <c r="DZ8" s="997"/>
      <c r="EA8" s="234"/>
    </row>
    <row r="9" spans="1:131" s="235" customFormat="1" ht="26.25" customHeight="1" x14ac:dyDescent="0.15">
      <c r="A9" s="238">
        <v>3</v>
      </c>
      <c r="B9" s="1025"/>
      <c r="C9" s="1026"/>
      <c r="D9" s="1026"/>
      <c r="E9" s="1026"/>
      <c r="F9" s="1026"/>
      <c r="G9" s="1026"/>
      <c r="H9" s="1026"/>
      <c r="I9" s="1026"/>
      <c r="J9" s="1026"/>
      <c r="K9" s="1026"/>
      <c r="L9" s="1026"/>
      <c r="M9" s="1026"/>
      <c r="N9" s="1026"/>
      <c r="O9" s="1026"/>
      <c r="P9" s="1027"/>
      <c r="Q9" s="1033"/>
      <c r="R9" s="1034"/>
      <c r="S9" s="1034"/>
      <c r="T9" s="1034"/>
      <c r="U9" s="1034"/>
      <c r="V9" s="1034"/>
      <c r="W9" s="1034"/>
      <c r="X9" s="1034"/>
      <c r="Y9" s="1034"/>
      <c r="Z9" s="1034"/>
      <c r="AA9" s="1034"/>
      <c r="AB9" s="1034"/>
      <c r="AC9" s="1034"/>
      <c r="AD9" s="1034"/>
      <c r="AE9" s="1035"/>
      <c r="AF9" s="1030"/>
      <c r="AG9" s="1031"/>
      <c r="AH9" s="1031"/>
      <c r="AI9" s="1031"/>
      <c r="AJ9" s="1032"/>
      <c r="AK9" s="1075"/>
      <c r="AL9" s="1076"/>
      <c r="AM9" s="1076"/>
      <c r="AN9" s="1076"/>
      <c r="AO9" s="1076"/>
      <c r="AP9" s="1076"/>
      <c r="AQ9" s="1076"/>
      <c r="AR9" s="1076"/>
      <c r="AS9" s="1076"/>
      <c r="AT9" s="1076"/>
      <c r="AU9" s="1077"/>
      <c r="AV9" s="1077"/>
      <c r="AW9" s="1077"/>
      <c r="AX9" s="1077"/>
      <c r="AY9" s="1078"/>
      <c r="AZ9" s="232"/>
      <c r="BA9" s="232"/>
      <c r="BB9" s="232"/>
      <c r="BC9" s="232"/>
      <c r="BD9" s="232"/>
      <c r="BE9" s="233"/>
      <c r="BF9" s="233"/>
      <c r="BG9" s="233"/>
      <c r="BH9" s="233"/>
      <c r="BI9" s="233"/>
      <c r="BJ9" s="233"/>
      <c r="BK9" s="233"/>
      <c r="BL9" s="233"/>
      <c r="BM9" s="233"/>
      <c r="BN9" s="233"/>
      <c r="BO9" s="233"/>
      <c r="BP9" s="233"/>
      <c r="BQ9" s="238">
        <v>3</v>
      </c>
      <c r="BR9" s="239"/>
      <c r="BS9" s="995"/>
      <c r="BT9" s="996"/>
      <c r="BU9" s="996"/>
      <c r="BV9" s="996"/>
      <c r="BW9" s="996"/>
      <c r="BX9" s="996"/>
      <c r="BY9" s="996"/>
      <c r="BZ9" s="996"/>
      <c r="CA9" s="996"/>
      <c r="CB9" s="996"/>
      <c r="CC9" s="996"/>
      <c r="CD9" s="996"/>
      <c r="CE9" s="996"/>
      <c r="CF9" s="996"/>
      <c r="CG9" s="1011"/>
      <c r="CH9" s="992"/>
      <c r="CI9" s="993"/>
      <c r="CJ9" s="993"/>
      <c r="CK9" s="993"/>
      <c r="CL9" s="994"/>
      <c r="CM9" s="992"/>
      <c r="CN9" s="993"/>
      <c r="CO9" s="993"/>
      <c r="CP9" s="993"/>
      <c r="CQ9" s="994"/>
      <c r="CR9" s="992"/>
      <c r="CS9" s="993"/>
      <c r="CT9" s="993"/>
      <c r="CU9" s="993"/>
      <c r="CV9" s="994"/>
      <c r="CW9" s="992"/>
      <c r="CX9" s="993"/>
      <c r="CY9" s="993"/>
      <c r="CZ9" s="993"/>
      <c r="DA9" s="994"/>
      <c r="DB9" s="992"/>
      <c r="DC9" s="993"/>
      <c r="DD9" s="993"/>
      <c r="DE9" s="993"/>
      <c r="DF9" s="994"/>
      <c r="DG9" s="992"/>
      <c r="DH9" s="993"/>
      <c r="DI9" s="993"/>
      <c r="DJ9" s="993"/>
      <c r="DK9" s="994"/>
      <c r="DL9" s="992"/>
      <c r="DM9" s="993"/>
      <c r="DN9" s="993"/>
      <c r="DO9" s="993"/>
      <c r="DP9" s="994"/>
      <c r="DQ9" s="992"/>
      <c r="DR9" s="993"/>
      <c r="DS9" s="993"/>
      <c r="DT9" s="993"/>
      <c r="DU9" s="994"/>
      <c r="DV9" s="995"/>
      <c r="DW9" s="996"/>
      <c r="DX9" s="996"/>
      <c r="DY9" s="996"/>
      <c r="DZ9" s="997"/>
      <c r="EA9" s="234"/>
    </row>
    <row r="10" spans="1:131" s="235" customFormat="1" ht="26.25" customHeight="1" x14ac:dyDescent="0.15">
      <c r="A10" s="238">
        <v>4</v>
      </c>
      <c r="B10" s="1025"/>
      <c r="C10" s="1026"/>
      <c r="D10" s="1026"/>
      <c r="E10" s="1026"/>
      <c r="F10" s="1026"/>
      <c r="G10" s="1026"/>
      <c r="H10" s="1026"/>
      <c r="I10" s="1026"/>
      <c r="J10" s="1026"/>
      <c r="K10" s="1026"/>
      <c r="L10" s="1026"/>
      <c r="M10" s="1026"/>
      <c r="N10" s="1026"/>
      <c r="O10" s="1026"/>
      <c r="P10" s="1027"/>
      <c r="Q10" s="1033"/>
      <c r="R10" s="1034"/>
      <c r="S10" s="1034"/>
      <c r="T10" s="1034"/>
      <c r="U10" s="1034"/>
      <c r="V10" s="1034"/>
      <c r="W10" s="1034"/>
      <c r="X10" s="1034"/>
      <c r="Y10" s="1034"/>
      <c r="Z10" s="1034"/>
      <c r="AA10" s="1034"/>
      <c r="AB10" s="1034"/>
      <c r="AC10" s="1034"/>
      <c r="AD10" s="1034"/>
      <c r="AE10" s="1035"/>
      <c r="AF10" s="1030"/>
      <c r="AG10" s="1031"/>
      <c r="AH10" s="1031"/>
      <c r="AI10" s="1031"/>
      <c r="AJ10" s="1032"/>
      <c r="AK10" s="1075"/>
      <c r="AL10" s="1076"/>
      <c r="AM10" s="1076"/>
      <c r="AN10" s="1076"/>
      <c r="AO10" s="1076"/>
      <c r="AP10" s="1076"/>
      <c r="AQ10" s="1076"/>
      <c r="AR10" s="1076"/>
      <c r="AS10" s="1076"/>
      <c r="AT10" s="1076"/>
      <c r="AU10" s="1077"/>
      <c r="AV10" s="1077"/>
      <c r="AW10" s="1077"/>
      <c r="AX10" s="1077"/>
      <c r="AY10" s="1078"/>
      <c r="AZ10" s="232"/>
      <c r="BA10" s="232"/>
      <c r="BB10" s="232"/>
      <c r="BC10" s="232"/>
      <c r="BD10" s="232"/>
      <c r="BE10" s="233"/>
      <c r="BF10" s="233"/>
      <c r="BG10" s="233"/>
      <c r="BH10" s="233"/>
      <c r="BI10" s="233"/>
      <c r="BJ10" s="233"/>
      <c r="BK10" s="233"/>
      <c r="BL10" s="233"/>
      <c r="BM10" s="233"/>
      <c r="BN10" s="233"/>
      <c r="BO10" s="233"/>
      <c r="BP10" s="233"/>
      <c r="BQ10" s="238">
        <v>4</v>
      </c>
      <c r="BR10" s="239"/>
      <c r="BS10" s="995"/>
      <c r="BT10" s="996"/>
      <c r="BU10" s="996"/>
      <c r="BV10" s="996"/>
      <c r="BW10" s="996"/>
      <c r="BX10" s="996"/>
      <c r="BY10" s="996"/>
      <c r="BZ10" s="996"/>
      <c r="CA10" s="996"/>
      <c r="CB10" s="996"/>
      <c r="CC10" s="996"/>
      <c r="CD10" s="996"/>
      <c r="CE10" s="996"/>
      <c r="CF10" s="996"/>
      <c r="CG10" s="1011"/>
      <c r="CH10" s="992"/>
      <c r="CI10" s="993"/>
      <c r="CJ10" s="993"/>
      <c r="CK10" s="993"/>
      <c r="CL10" s="994"/>
      <c r="CM10" s="992"/>
      <c r="CN10" s="993"/>
      <c r="CO10" s="993"/>
      <c r="CP10" s="993"/>
      <c r="CQ10" s="994"/>
      <c r="CR10" s="992"/>
      <c r="CS10" s="993"/>
      <c r="CT10" s="993"/>
      <c r="CU10" s="993"/>
      <c r="CV10" s="994"/>
      <c r="CW10" s="992"/>
      <c r="CX10" s="993"/>
      <c r="CY10" s="993"/>
      <c r="CZ10" s="993"/>
      <c r="DA10" s="994"/>
      <c r="DB10" s="992"/>
      <c r="DC10" s="993"/>
      <c r="DD10" s="993"/>
      <c r="DE10" s="993"/>
      <c r="DF10" s="994"/>
      <c r="DG10" s="992"/>
      <c r="DH10" s="993"/>
      <c r="DI10" s="993"/>
      <c r="DJ10" s="993"/>
      <c r="DK10" s="994"/>
      <c r="DL10" s="992"/>
      <c r="DM10" s="993"/>
      <c r="DN10" s="993"/>
      <c r="DO10" s="993"/>
      <c r="DP10" s="994"/>
      <c r="DQ10" s="992"/>
      <c r="DR10" s="993"/>
      <c r="DS10" s="993"/>
      <c r="DT10" s="993"/>
      <c r="DU10" s="994"/>
      <c r="DV10" s="995"/>
      <c r="DW10" s="996"/>
      <c r="DX10" s="996"/>
      <c r="DY10" s="996"/>
      <c r="DZ10" s="997"/>
      <c r="EA10" s="234"/>
    </row>
    <row r="11" spans="1:131" s="235" customFormat="1" ht="26.25" customHeight="1" x14ac:dyDescent="0.15">
      <c r="A11" s="238">
        <v>5</v>
      </c>
      <c r="B11" s="1025"/>
      <c r="C11" s="1026"/>
      <c r="D11" s="1026"/>
      <c r="E11" s="1026"/>
      <c r="F11" s="1026"/>
      <c r="G11" s="1026"/>
      <c r="H11" s="1026"/>
      <c r="I11" s="1026"/>
      <c r="J11" s="1026"/>
      <c r="K11" s="1026"/>
      <c r="L11" s="1026"/>
      <c r="M11" s="1026"/>
      <c r="N11" s="1026"/>
      <c r="O11" s="1026"/>
      <c r="P11" s="1027"/>
      <c r="Q11" s="1033"/>
      <c r="R11" s="1034"/>
      <c r="S11" s="1034"/>
      <c r="T11" s="1034"/>
      <c r="U11" s="1034"/>
      <c r="V11" s="1034"/>
      <c r="W11" s="1034"/>
      <c r="X11" s="1034"/>
      <c r="Y11" s="1034"/>
      <c r="Z11" s="1034"/>
      <c r="AA11" s="1034"/>
      <c r="AB11" s="1034"/>
      <c r="AC11" s="1034"/>
      <c r="AD11" s="1034"/>
      <c r="AE11" s="1035"/>
      <c r="AF11" s="1030"/>
      <c r="AG11" s="1031"/>
      <c r="AH11" s="1031"/>
      <c r="AI11" s="1031"/>
      <c r="AJ11" s="1032"/>
      <c r="AK11" s="1075"/>
      <c r="AL11" s="1076"/>
      <c r="AM11" s="1076"/>
      <c r="AN11" s="1076"/>
      <c r="AO11" s="1076"/>
      <c r="AP11" s="1076"/>
      <c r="AQ11" s="1076"/>
      <c r="AR11" s="1076"/>
      <c r="AS11" s="1076"/>
      <c r="AT11" s="1076"/>
      <c r="AU11" s="1077"/>
      <c r="AV11" s="1077"/>
      <c r="AW11" s="1077"/>
      <c r="AX11" s="1077"/>
      <c r="AY11" s="1078"/>
      <c r="AZ11" s="232"/>
      <c r="BA11" s="232"/>
      <c r="BB11" s="232"/>
      <c r="BC11" s="232"/>
      <c r="BD11" s="232"/>
      <c r="BE11" s="233"/>
      <c r="BF11" s="233"/>
      <c r="BG11" s="233"/>
      <c r="BH11" s="233"/>
      <c r="BI11" s="233"/>
      <c r="BJ11" s="233"/>
      <c r="BK11" s="233"/>
      <c r="BL11" s="233"/>
      <c r="BM11" s="233"/>
      <c r="BN11" s="233"/>
      <c r="BO11" s="233"/>
      <c r="BP11" s="233"/>
      <c r="BQ11" s="238">
        <v>5</v>
      </c>
      <c r="BR11" s="239"/>
      <c r="BS11" s="995"/>
      <c r="BT11" s="996"/>
      <c r="BU11" s="996"/>
      <c r="BV11" s="996"/>
      <c r="BW11" s="996"/>
      <c r="BX11" s="996"/>
      <c r="BY11" s="996"/>
      <c r="BZ11" s="996"/>
      <c r="CA11" s="996"/>
      <c r="CB11" s="996"/>
      <c r="CC11" s="996"/>
      <c r="CD11" s="996"/>
      <c r="CE11" s="996"/>
      <c r="CF11" s="996"/>
      <c r="CG11" s="1011"/>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34"/>
    </row>
    <row r="12" spans="1:131" s="235" customFormat="1" ht="26.25" customHeight="1" x14ac:dyDescent="0.15">
      <c r="A12" s="238">
        <v>6</v>
      </c>
      <c r="B12" s="1025"/>
      <c r="C12" s="1026"/>
      <c r="D12" s="1026"/>
      <c r="E12" s="1026"/>
      <c r="F12" s="1026"/>
      <c r="G12" s="1026"/>
      <c r="H12" s="1026"/>
      <c r="I12" s="1026"/>
      <c r="J12" s="1026"/>
      <c r="K12" s="1026"/>
      <c r="L12" s="1026"/>
      <c r="M12" s="1026"/>
      <c r="N12" s="1026"/>
      <c r="O12" s="1026"/>
      <c r="P12" s="1027"/>
      <c r="Q12" s="1033"/>
      <c r="R12" s="1034"/>
      <c r="S12" s="1034"/>
      <c r="T12" s="1034"/>
      <c r="U12" s="1034"/>
      <c r="V12" s="1034"/>
      <c r="W12" s="1034"/>
      <c r="X12" s="1034"/>
      <c r="Y12" s="1034"/>
      <c r="Z12" s="1034"/>
      <c r="AA12" s="1034"/>
      <c r="AB12" s="1034"/>
      <c r="AC12" s="1034"/>
      <c r="AD12" s="1034"/>
      <c r="AE12" s="1035"/>
      <c r="AF12" s="1030"/>
      <c r="AG12" s="1031"/>
      <c r="AH12" s="1031"/>
      <c r="AI12" s="1031"/>
      <c r="AJ12" s="1032"/>
      <c r="AK12" s="1075"/>
      <c r="AL12" s="1076"/>
      <c r="AM12" s="1076"/>
      <c r="AN12" s="1076"/>
      <c r="AO12" s="1076"/>
      <c r="AP12" s="1076"/>
      <c r="AQ12" s="1076"/>
      <c r="AR12" s="1076"/>
      <c r="AS12" s="1076"/>
      <c r="AT12" s="1076"/>
      <c r="AU12" s="1077"/>
      <c r="AV12" s="1077"/>
      <c r="AW12" s="1077"/>
      <c r="AX12" s="1077"/>
      <c r="AY12" s="1078"/>
      <c r="AZ12" s="232"/>
      <c r="BA12" s="232"/>
      <c r="BB12" s="232"/>
      <c r="BC12" s="232"/>
      <c r="BD12" s="232"/>
      <c r="BE12" s="233"/>
      <c r="BF12" s="233"/>
      <c r="BG12" s="233"/>
      <c r="BH12" s="233"/>
      <c r="BI12" s="233"/>
      <c r="BJ12" s="233"/>
      <c r="BK12" s="233"/>
      <c r="BL12" s="233"/>
      <c r="BM12" s="233"/>
      <c r="BN12" s="233"/>
      <c r="BO12" s="233"/>
      <c r="BP12" s="233"/>
      <c r="BQ12" s="238">
        <v>6</v>
      </c>
      <c r="BR12" s="239"/>
      <c r="BS12" s="995"/>
      <c r="BT12" s="996"/>
      <c r="BU12" s="996"/>
      <c r="BV12" s="996"/>
      <c r="BW12" s="996"/>
      <c r="BX12" s="996"/>
      <c r="BY12" s="996"/>
      <c r="BZ12" s="996"/>
      <c r="CA12" s="996"/>
      <c r="CB12" s="996"/>
      <c r="CC12" s="996"/>
      <c r="CD12" s="996"/>
      <c r="CE12" s="996"/>
      <c r="CF12" s="996"/>
      <c r="CG12" s="1011"/>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34"/>
    </row>
    <row r="13" spans="1:131" s="235" customFormat="1" ht="26.25" customHeight="1" x14ac:dyDescent="0.15">
      <c r="A13" s="238">
        <v>7</v>
      </c>
      <c r="B13" s="1025"/>
      <c r="C13" s="1026"/>
      <c r="D13" s="1026"/>
      <c r="E13" s="1026"/>
      <c r="F13" s="1026"/>
      <c r="G13" s="1026"/>
      <c r="H13" s="1026"/>
      <c r="I13" s="1026"/>
      <c r="J13" s="1026"/>
      <c r="K13" s="1026"/>
      <c r="L13" s="1026"/>
      <c r="M13" s="1026"/>
      <c r="N13" s="1026"/>
      <c r="O13" s="1026"/>
      <c r="P13" s="1027"/>
      <c r="Q13" s="1033"/>
      <c r="R13" s="1034"/>
      <c r="S13" s="1034"/>
      <c r="T13" s="1034"/>
      <c r="U13" s="1034"/>
      <c r="V13" s="1034"/>
      <c r="W13" s="1034"/>
      <c r="X13" s="1034"/>
      <c r="Y13" s="1034"/>
      <c r="Z13" s="1034"/>
      <c r="AA13" s="1034"/>
      <c r="AB13" s="1034"/>
      <c r="AC13" s="1034"/>
      <c r="AD13" s="1034"/>
      <c r="AE13" s="1035"/>
      <c r="AF13" s="1030"/>
      <c r="AG13" s="1031"/>
      <c r="AH13" s="1031"/>
      <c r="AI13" s="1031"/>
      <c r="AJ13" s="1032"/>
      <c r="AK13" s="1075"/>
      <c r="AL13" s="1076"/>
      <c r="AM13" s="1076"/>
      <c r="AN13" s="1076"/>
      <c r="AO13" s="1076"/>
      <c r="AP13" s="1076"/>
      <c r="AQ13" s="1076"/>
      <c r="AR13" s="1076"/>
      <c r="AS13" s="1076"/>
      <c r="AT13" s="1076"/>
      <c r="AU13" s="1077"/>
      <c r="AV13" s="1077"/>
      <c r="AW13" s="1077"/>
      <c r="AX13" s="1077"/>
      <c r="AY13" s="1078"/>
      <c r="AZ13" s="232"/>
      <c r="BA13" s="232"/>
      <c r="BB13" s="232"/>
      <c r="BC13" s="232"/>
      <c r="BD13" s="232"/>
      <c r="BE13" s="233"/>
      <c r="BF13" s="233"/>
      <c r="BG13" s="233"/>
      <c r="BH13" s="233"/>
      <c r="BI13" s="233"/>
      <c r="BJ13" s="233"/>
      <c r="BK13" s="233"/>
      <c r="BL13" s="233"/>
      <c r="BM13" s="233"/>
      <c r="BN13" s="233"/>
      <c r="BO13" s="233"/>
      <c r="BP13" s="233"/>
      <c r="BQ13" s="238">
        <v>7</v>
      </c>
      <c r="BR13" s="239"/>
      <c r="BS13" s="995"/>
      <c r="BT13" s="996"/>
      <c r="BU13" s="996"/>
      <c r="BV13" s="996"/>
      <c r="BW13" s="996"/>
      <c r="BX13" s="996"/>
      <c r="BY13" s="996"/>
      <c r="BZ13" s="996"/>
      <c r="CA13" s="996"/>
      <c r="CB13" s="996"/>
      <c r="CC13" s="996"/>
      <c r="CD13" s="996"/>
      <c r="CE13" s="996"/>
      <c r="CF13" s="996"/>
      <c r="CG13" s="1011"/>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34"/>
    </row>
    <row r="14" spans="1:131" s="235" customFormat="1" ht="26.25" customHeight="1" x14ac:dyDescent="0.15">
      <c r="A14" s="238">
        <v>8</v>
      </c>
      <c r="B14" s="1025"/>
      <c r="C14" s="1026"/>
      <c r="D14" s="1026"/>
      <c r="E14" s="1026"/>
      <c r="F14" s="1026"/>
      <c r="G14" s="1026"/>
      <c r="H14" s="1026"/>
      <c r="I14" s="1026"/>
      <c r="J14" s="1026"/>
      <c r="K14" s="1026"/>
      <c r="L14" s="1026"/>
      <c r="M14" s="1026"/>
      <c r="N14" s="1026"/>
      <c r="O14" s="1026"/>
      <c r="P14" s="1027"/>
      <c r="Q14" s="1033"/>
      <c r="R14" s="1034"/>
      <c r="S14" s="1034"/>
      <c r="T14" s="1034"/>
      <c r="U14" s="1034"/>
      <c r="V14" s="1034"/>
      <c r="W14" s="1034"/>
      <c r="X14" s="1034"/>
      <c r="Y14" s="1034"/>
      <c r="Z14" s="1034"/>
      <c r="AA14" s="1034"/>
      <c r="AB14" s="1034"/>
      <c r="AC14" s="1034"/>
      <c r="AD14" s="1034"/>
      <c r="AE14" s="1035"/>
      <c r="AF14" s="1030"/>
      <c r="AG14" s="1031"/>
      <c r="AH14" s="1031"/>
      <c r="AI14" s="1031"/>
      <c r="AJ14" s="1032"/>
      <c r="AK14" s="1075"/>
      <c r="AL14" s="1076"/>
      <c r="AM14" s="1076"/>
      <c r="AN14" s="1076"/>
      <c r="AO14" s="1076"/>
      <c r="AP14" s="1076"/>
      <c r="AQ14" s="1076"/>
      <c r="AR14" s="1076"/>
      <c r="AS14" s="1076"/>
      <c r="AT14" s="1076"/>
      <c r="AU14" s="1077"/>
      <c r="AV14" s="1077"/>
      <c r="AW14" s="1077"/>
      <c r="AX14" s="1077"/>
      <c r="AY14" s="1078"/>
      <c r="AZ14" s="232"/>
      <c r="BA14" s="232"/>
      <c r="BB14" s="232"/>
      <c r="BC14" s="232"/>
      <c r="BD14" s="232"/>
      <c r="BE14" s="233"/>
      <c r="BF14" s="233"/>
      <c r="BG14" s="233"/>
      <c r="BH14" s="233"/>
      <c r="BI14" s="233"/>
      <c r="BJ14" s="233"/>
      <c r="BK14" s="233"/>
      <c r="BL14" s="233"/>
      <c r="BM14" s="233"/>
      <c r="BN14" s="233"/>
      <c r="BO14" s="233"/>
      <c r="BP14" s="233"/>
      <c r="BQ14" s="238">
        <v>8</v>
      </c>
      <c r="BR14" s="239"/>
      <c r="BS14" s="995"/>
      <c r="BT14" s="996"/>
      <c r="BU14" s="996"/>
      <c r="BV14" s="996"/>
      <c r="BW14" s="996"/>
      <c r="BX14" s="996"/>
      <c r="BY14" s="996"/>
      <c r="BZ14" s="996"/>
      <c r="CA14" s="996"/>
      <c r="CB14" s="996"/>
      <c r="CC14" s="996"/>
      <c r="CD14" s="996"/>
      <c r="CE14" s="996"/>
      <c r="CF14" s="996"/>
      <c r="CG14" s="1011"/>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34"/>
    </row>
    <row r="15" spans="1:131" s="235" customFormat="1" ht="26.25" customHeight="1" x14ac:dyDescent="0.15">
      <c r="A15" s="238">
        <v>9</v>
      </c>
      <c r="B15" s="1025"/>
      <c r="C15" s="1026"/>
      <c r="D15" s="1026"/>
      <c r="E15" s="1026"/>
      <c r="F15" s="1026"/>
      <c r="G15" s="1026"/>
      <c r="H15" s="1026"/>
      <c r="I15" s="1026"/>
      <c r="J15" s="1026"/>
      <c r="K15" s="1026"/>
      <c r="L15" s="1026"/>
      <c r="M15" s="1026"/>
      <c r="N15" s="1026"/>
      <c r="O15" s="1026"/>
      <c r="P15" s="1027"/>
      <c r="Q15" s="1033"/>
      <c r="R15" s="1034"/>
      <c r="S15" s="1034"/>
      <c r="T15" s="1034"/>
      <c r="U15" s="1034"/>
      <c r="V15" s="1034"/>
      <c r="W15" s="1034"/>
      <c r="X15" s="1034"/>
      <c r="Y15" s="1034"/>
      <c r="Z15" s="1034"/>
      <c r="AA15" s="1034"/>
      <c r="AB15" s="1034"/>
      <c r="AC15" s="1034"/>
      <c r="AD15" s="1034"/>
      <c r="AE15" s="1035"/>
      <c r="AF15" s="1030"/>
      <c r="AG15" s="1031"/>
      <c r="AH15" s="1031"/>
      <c r="AI15" s="1031"/>
      <c r="AJ15" s="1032"/>
      <c r="AK15" s="1075"/>
      <c r="AL15" s="1076"/>
      <c r="AM15" s="1076"/>
      <c r="AN15" s="1076"/>
      <c r="AO15" s="1076"/>
      <c r="AP15" s="1076"/>
      <c r="AQ15" s="1076"/>
      <c r="AR15" s="1076"/>
      <c r="AS15" s="1076"/>
      <c r="AT15" s="1076"/>
      <c r="AU15" s="1077"/>
      <c r="AV15" s="1077"/>
      <c r="AW15" s="1077"/>
      <c r="AX15" s="1077"/>
      <c r="AY15" s="1078"/>
      <c r="AZ15" s="232"/>
      <c r="BA15" s="232"/>
      <c r="BB15" s="232"/>
      <c r="BC15" s="232"/>
      <c r="BD15" s="232"/>
      <c r="BE15" s="233"/>
      <c r="BF15" s="233"/>
      <c r="BG15" s="233"/>
      <c r="BH15" s="233"/>
      <c r="BI15" s="233"/>
      <c r="BJ15" s="233"/>
      <c r="BK15" s="233"/>
      <c r="BL15" s="233"/>
      <c r="BM15" s="233"/>
      <c r="BN15" s="233"/>
      <c r="BO15" s="233"/>
      <c r="BP15" s="233"/>
      <c r="BQ15" s="238">
        <v>9</v>
      </c>
      <c r="BR15" s="239"/>
      <c r="BS15" s="995"/>
      <c r="BT15" s="996"/>
      <c r="BU15" s="996"/>
      <c r="BV15" s="996"/>
      <c r="BW15" s="996"/>
      <c r="BX15" s="996"/>
      <c r="BY15" s="996"/>
      <c r="BZ15" s="996"/>
      <c r="CA15" s="996"/>
      <c r="CB15" s="996"/>
      <c r="CC15" s="996"/>
      <c r="CD15" s="996"/>
      <c r="CE15" s="996"/>
      <c r="CF15" s="996"/>
      <c r="CG15" s="1011"/>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34"/>
    </row>
    <row r="16" spans="1:131" s="235" customFormat="1" ht="26.25" customHeight="1" x14ac:dyDescent="0.15">
      <c r="A16" s="238">
        <v>10</v>
      </c>
      <c r="B16" s="1025"/>
      <c r="C16" s="1026"/>
      <c r="D16" s="1026"/>
      <c r="E16" s="1026"/>
      <c r="F16" s="1026"/>
      <c r="G16" s="1026"/>
      <c r="H16" s="1026"/>
      <c r="I16" s="1026"/>
      <c r="J16" s="1026"/>
      <c r="K16" s="1026"/>
      <c r="L16" s="1026"/>
      <c r="M16" s="1026"/>
      <c r="N16" s="1026"/>
      <c r="O16" s="1026"/>
      <c r="P16" s="1027"/>
      <c r="Q16" s="1033"/>
      <c r="R16" s="1034"/>
      <c r="S16" s="1034"/>
      <c r="T16" s="1034"/>
      <c r="U16" s="1034"/>
      <c r="V16" s="1034"/>
      <c r="W16" s="1034"/>
      <c r="X16" s="1034"/>
      <c r="Y16" s="1034"/>
      <c r="Z16" s="1034"/>
      <c r="AA16" s="1034"/>
      <c r="AB16" s="1034"/>
      <c r="AC16" s="1034"/>
      <c r="AD16" s="1034"/>
      <c r="AE16" s="1035"/>
      <c r="AF16" s="1030"/>
      <c r="AG16" s="1031"/>
      <c r="AH16" s="1031"/>
      <c r="AI16" s="1031"/>
      <c r="AJ16" s="1032"/>
      <c r="AK16" s="1075"/>
      <c r="AL16" s="1076"/>
      <c r="AM16" s="1076"/>
      <c r="AN16" s="1076"/>
      <c r="AO16" s="1076"/>
      <c r="AP16" s="1076"/>
      <c r="AQ16" s="1076"/>
      <c r="AR16" s="1076"/>
      <c r="AS16" s="1076"/>
      <c r="AT16" s="1076"/>
      <c r="AU16" s="1077"/>
      <c r="AV16" s="1077"/>
      <c r="AW16" s="1077"/>
      <c r="AX16" s="1077"/>
      <c r="AY16" s="1078"/>
      <c r="AZ16" s="232"/>
      <c r="BA16" s="232"/>
      <c r="BB16" s="232"/>
      <c r="BC16" s="232"/>
      <c r="BD16" s="232"/>
      <c r="BE16" s="233"/>
      <c r="BF16" s="233"/>
      <c r="BG16" s="233"/>
      <c r="BH16" s="233"/>
      <c r="BI16" s="233"/>
      <c r="BJ16" s="233"/>
      <c r="BK16" s="233"/>
      <c r="BL16" s="233"/>
      <c r="BM16" s="233"/>
      <c r="BN16" s="233"/>
      <c r="BO16" s="233"/>
      <c r="BP16" s="233"/>
      <c r="BQ16" s="238">
        <v>10</v>
      </c>
      <c r="BR16" s="239"/>
      <c r="BS16" s="995"/>
      <c r="BT16" s="996"/>
      <c r="BU16" s="996"/>
      <c r="BV16" s="996"/>
      <c r="BW16" s="996"/>
      <c r="BX16" s="996"/>
      <c r="BY16" s="996"/>
      <c r="BZ16" s="996"/>
      <c r="CA16" s="996"/>
      <c r="CB16" s="996"/>
      <c r="CC16" s="996"/>
      <c r="CD16" s="996"/>
      <c r="CE16" s="996"/>
      <c r="CF16" s="996"/>
      <c r="CG16" s="1011"/>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34"/>
    </row>
    <row r="17" spans="1:131" s="235" customFormat="1" ht="26.25" customHeight="1" x14ac:dyDescent="0.15">
      <c r="A17" s="238">
        <v>11</v>
      </c>
      <c r="B17" s="1025"/>
      <c r="C17" s="1026"/>
      <c r="D17" s="1026"/>
      <c r="E17" s="1026"/>
      <c r="F17" s="1026"/>
      <c r="G17" s="1026"/>
      <c r="H17" s="1026"/>
      <c r="I17" s="1026"/>
      <c r="J17" s="1026"/>
      <c r="K17" s="1026"/>
      <c r="L17" s="1026"/>
      <c r="M17" s="1026"/>
      <c r="N17" s="1026"/>
      <c r="O17" s="1026"/>
      <c r="P17" s="1027"/>
      <c r="Q17" s="1033"/>
      <c r="R17" s="1034"/>
      <c r="S17" s="1034"/>
      <c r="T17" s="1034"/>
      <c r="U17" s="1034"/>
      <c r="V17" s="1034"/>
      <c r="W17" s="1034"/>
      <c r="X17" s="1034"/>
      <c r="Y17" s="1034"/>
      <c r="Z17" s="1034"/>
      <c r="AA17" s="1034"/>
      <c r="AB17" s="1034"/>
      <c r="AC17" s="1034"/>
      <c r="AD17" s="1034"/>
      <c r="AE17" s="1035"/>
      <c r="AF17" s="1030"/>
      <c r="AG17" s="1031"/>
      <c r="AH17" s="1031"/>
      <c r="AI17" s="1031"/>
      <c r="AJ17" s="1032"/>
      <c r="AK17" s="1075"/>
      <c r="AL17" s="1076"/>
      <c r="AM17" s="1076"/>
      <c r="AN17" s="1076"/>
      <c r="AO17" s="1076"/>
      <c r="AP17" s="1076"/>
      <c r="AQ17" s="1076"/>
      <c r="AR17" s="1076"/>
      <c r="AS17" s="1076"/>
      <c r="AT17" s="1076"/>
      <c r="AU17" s="1077"/>
      <c r="AV17" s="1077"/>
      <c r="AW17" s="1077"/>
      <c r="AX17" s="1077"/>
      <c r="AY17" s="1078"/>
      <c r="AZ17" s="232"/>
      <c r="BA17" s="232"/>
      <c r="BB17" s="232"/>
      <c r="BC17" s="232"/>
      <c r="BD17" s="232"/>
      <c r="BE17" s="233"/>
      <c r="BF17" s="233"/>
      <c r="BG17" s="233"/>
      <c r="BH17" s="233"/>
      <c r="BI17" s="233"/>
      <c r="BJ17" s="233"/>
      <c r="BK17" s="233"/>
      <c r="BL17" s="233"/>
      <c r="BM17" s="233"/>
      <c r="BN17" s="233"/>
      <c r="BO17" s="233"/>
      <c r="BP17" s="233"/>
      <c r="BQ17" s="238">
        <v>11</v>
      </c>
      <c r="BR17" s="239"/>
      <c r="BS17" s="995"/>
      <c r="BT17" s="996"/>
      <c r="BU17" s="996"/>
      <c r="BV17" s="996"/>
      <c r="BW17" s="996"/>
      <c r="BX17" s="996"/>
      <c r="BY17" s="996"/>
      <c r="BZ17" s="996"/>
      <c r="CA17" s="996"/>
      <c r="CB17" s="996"/>
      <c r="CC17" s="996"/>
      <c r="CD17" s="996"/>
      <c r="CE17" s="996"/>
      <c r="CF17" s="996"/>
      <c r="CG17" s="1011"/>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34"/>
    </row>
    <row r="18" spans="1:131" s="235" customFormat="1" ht="26.25" customHeight="1" x14ac:dyDescent="0.15">
      <c r="A18" s="238">
        <v>12</v>
      </c>
      <c r="B18" s="1025"/>
      <c r="C18" s="1026"/>
      <c r="D18" s="1026"/>
      <c r="E18" s="1026"/>
      <c r="F18" s="1026"/>
      <c r="G18" s="1026"/>
      <c r="H18" s="1026"/>
      <c r="I18" s="1026"/>
      <c r="J18" s="1026"/>
      <c r="K18" s="1026"/>
      <c r="L18" s="1026"/>
      <c r="M18" s="1026"/>
      <c r="N18" s="1026"/>
      <c r="O18" s="1026"/>
      <c r="P18" s="1027"/>
      <c r="Q18" s="1033"/>
      <c r="R18" s="1034"/>
      <c r="S18" s="1034"/>
      <c r="T18" s="1034"/>
      <c r="U18" s="1034"/>
      <c r="V18" s="1034"/>
      <c r="W18" s="1034"/>
      <c r="X18" s="1034"/>
      <c r="Y18" s="1034"/>
      <c r="Z18" s="1034"/>
      <c r="AA18" s="1034"/>
      <c r="AB18" s="1034"/>
      <c r="AC18" s="1034"/>
      <c r="AD18" s="1034"/>
      <c r="AE18" s="1035"/>
      <c r="AF18" s="1030"/>
      <c r="AG18" s="1031"/>
      <c r="AH18" s="1031"/>
      <c r="AI18" s="1031"/>
      <c r="AJ18" s="1032"/>
      <c r="AK18" s="1075"/>
      <c r="AL18" s="1076"/>
      <c r="AM18" s="1076"/>
      <c r="AN18" s="1076"/>
      <c r="AO18" s="1076"/>
      <c r="AP18" s="1076"/>
      <c r="AQ18" s="1076"/>
      <c r="AR18" s="1076"/>
      <c r="AS18" s="1076"/>
      <c r="AT18" s="1076"/>
      <c r="AU18" s="1077"/>
      <c r="AV18" s="1077"/>
      <c r="AW18" s="1077"/>
      <c r="AX18" s="1077"/>
      <c r="AY18" s="1078"/>
      <c r="AZ18" s="232"/>
      <c r="BA18" s="232"/>
      <c r="BB18" s="232"/>
      <c r="BC18" s="232"/>
      <c r="BD18" s="232"/>
      <c r="BE18" s="233"/>
      <c r="BF18" s="233"/>
      <c r="BG18" s="233"/>
      <c r="BH18" s="233"/>
      <c r="BI18" s="233"/>
      <c r="BJ18" s="233"/>
      <c r="BK18" s="233"/>
      <c r="BL18" s="233"/>
      <c r="BM18" s="233"/>
      <c r="BN18" s="233"/>
      <c r="BO18" s="233"/>
      <c r="BP18" s="233"/>
      <c r="BQ18" s="238">
        <v>12</v>
      </c>
      <c r="BR18" s="239"/>
      <c r="BS18" s="995"/>
      <c r="BT18" s="996"/>
      <c r="BU18" s="996"/>
      <c r="BV18" s="996"/>
      <c r="BW18" s="996"/>
      <c r="BX18" s="996"/>
      <c r="BY18" s="996"/>
      <c r="BZ18" s="996"/>
      <c r="CA18" s="996"/>
      <c r="CB18" s="996"/>
      <c r="CC18" s="996"/>
      <c r="CD18" s="996"/>
      <c r="CE18" s="996"/>
      <c r="CF18" s="996"/>
      <c r="CG18" s="1011"/>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34"/>
    </row>
    <row r="19" spans="1:131" s="235" customFormat="1" ht="26.25" customHeight="1" x14ac:dyDescent="0.15">
      <c r="A19" s="238">
        <v>13</v>
      </c>
      <c r="B19" s="1025"/>
      <c r="C19" s="1026"/>
      <c r="D19" s="1026"/>
      <c r="E19" s="1026"/>
      <c r="F19" s="1026"/>
      <c r="G19" s="1026"/>
      <c r="H19" s="1026"/>
      <c r="I19" s="1026"/>
      <c r="J19" s="1026"/>
      <c r="K19" s="1026"/>
      <c r="L19" s="1026"/>
      <c r="M19" s="1026"/>
      <c r="N19" s="1026"/>
      <c r="O19" s="1026"/>
      <c r="P19" s="1027"/>
      <c r="Q19" s="1033"/>
      <c r="R19" s="1034"/>
      <c r="S19" s="1034"/>
      <c r="T19" s="1034"/>
      <c r="U19" s="1034"/>
      <c r="V19" s="1034"/>
      <c r="W19" s="1034"/>
      <c r="X19" s="1034"/>
      <c r="Y19" s="1034"/>
      <c r="Z19" s="1034"/>
      <c r="AA19" s="1034"/>
      <c r="AB19" s="1034"/>
      <c r="AC19" s="1034"/>
      <c r="AD19" s="1034"/>
      <c r="AE19" s="1035"/>
      <c r="AF19" s="1030"/>
      <c r="AG19" s="1031"/>
      <c r="AH19" s="1031"/>
      <c r="AI19" s="1031"/>
      <c r="AJ19" s="1032"/>
      <c r="AK19" s="1075"/>
      <c r="AL19" s="1076"/>
      <c r="AM19" s="1076"/>
      <c r="AN19" s="1076"/>
      <c r="AO19" s="1076"/>
      <c r="AP19" s="1076"/>
      <c r="AQ19" s="1076"/>
      <c r="AR19" s="1076"/>
      <c r="AS19" s="1076"/>
      <c r="AT19" s="1076"/>
      <c r="AU19" s="1077"/>
      <c r="AV19" s="1077"/>
      <c r="AW19" s="1077"/>
      <c r="AX19" s="1077"/>
      <c r="AY19" s="1078"/>
      <c r="AZ19" s="232"/>
      <c r="BA19" s="232"/>
      <c r="BB19" s="232"/>
      <c r="BC19" s="232"/>
      <c r="BD19" s="232"/>
      <c r="BE19" s="233"/>
      <c r="BF19" s="233"/>
      <c r="BG19" s="233"/>
      <c r="BH19" s="233"/>
      <c r="BI19" s="233"/>
      <c r="BJ19" s="233"/>
      <c r="BK19" s="233"/>
      <c r="BL19" s="233"/>
      <c r="BM19" s="233"/>
      <c r="BN19" s="233"/>
      <c r="BO19" s="233"/>
      <c r="BP19" s="233"/>
      <c r="BQ19" s="238">
        <v>13</v>
      </c>
      <c r="BR19" s="239"/>
      <c r="BS19" s="995"/>
      <c r="BT19" s="996"/>
      <c r="BU19" s="996"/>
      <c r="BV19" s="996"/>
      <c r="BW19" s="996"/>
      <c r="BX19" s="996"/>
      <c r="BY19" s="996"/>
      <c r="BZ19" s="996"/>
      <c r="CA19" s="996"/>
      <c r="CB19" s="996"/>
      <c r="CC19" s="996"/>
      <c r="CD19" s="996"/>
      <c r="CE19" s="996"/>
      <c r="CF19" s="996"/>
      <c r="CG19" s="1011"/>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4"/>
    </row>
    <row r="20" spans="1:131" s="235" customFormat="1" ht="26.25" customHeight="1" x14ac:dyDescent="0.15">
      <c r="A20" s="238">
        <v>14</v>
      </c>
      <c r="B20" s="1025"/>
      <c r="C20" s="1026"/>
      <c r="D20" s="1026"/>
      <c r="E20" s="1026"/>
      <c r="F20" s="1026"/>
      <c r="G20" s="1026"/>
      <c r="H20" s="1026"/>
      <c r="I20" s="1026"/>
      <c r="J20" s="1026"/>
      <c r="K20" s="1026"/>
      <c r="L20" s="1026"/>
      <c r="M20" s="1026"/>
      <c r="N20" s="1026"/>
      <c r="O20" s="1026"/>
      <c r="P20" s="1027"/>
      <c r="Q20" s="1033"/>
      <c r="R20" s="1034"/>
      <c r="S20" s="1034"/>
      <c r="T20" s="1034"/>
      <c r="U20" s="1034"/>
      <c r="V20" s="1034"/>
      <c r="W20" s="1034"/>
      <c r="X20" s="1034"/>
      <c r="Y20" s="1034"/>
      <c r="Z20" s="1034"/>
      <c r="AA20" s="1034"/>
      <c r="AB20" s="1034"/>
      <c r="AC20" s="1034"/>
      <c r="AD20" s="1034"/>
      <c r="AE20" s="1035"/>
      <c r="AF20" s="1030"/>
      <c r="AG20" s="1031"/>
      <c r="AH20" s="1031"/>
      <c r="AI20" s="1031"/>
      <c r="AJ20" s="1032"/>
      <c r="AK20" s="1075"/>
      <c r="AL20" s="1076"/>
      <c r="AM20" s="1076"/>
      <c r="AN20" s="1076"/>
      <c r="AO20" s="1076"/>
      <c r="AP20" s="1076"/>
      <c r="AQ20" s="1076"/>
      <c r="AR20" s="1076"/>
      <c r="AS20" s="1076"/>
      <c r="AT20" s="1076"/>
      <c r="AU20" s="1077"/>
      <c r="AV20" s="1077"/>
      <c r="AW20" s="1077"/>
      <c r="AX20" s="1077"/>
      <c r="AY20" s="1078"/>
      <c r="AZ20" s="232"/>
      <c r="BA20" s="232"/>
      <c r="BB20" s="232"/>
      <c r="BC20" s="232"/>
      <c r="BD20" s="232"/>
      <c r="BE20" s="233"/>
      <c r="BF20" s="233"/>
      <c r="BG20" s="233"/>
      <c r="BH20" s="233"/>
      <c r="BI20" s="233"/>
      <c r="BJ20" s="233"/>
      <c r="BK20" s="233"/>
      <c r="BL20" s="233"/>
      <c r="BM20" s="233"/>
      <c r="BN20" s="233"/>
      <c r="BO20" s="233"/>
      <c r="BP20" s="233"/>
      <c r="BQ20" s="238">
        <v>14</v>
      </c>
      <c r="BR20" s="239"/>
      <c r="BS20" s="995"/>
      <c r="BT20" s="996"/>
      <c r="BU20" s="996"/>
      <c r="BV20" s="996"/>
      <c r="BW20" s="996"/>
      <c r="BX20" s="996"/>
      <c r="BY20" s="996"/>
      <c r="BZ20" s="996"/>
      <c r="CA20" s="996"/>
      <c r="CB20" s="996"/>
      <c r="CC20" s="996"/>
      <c r="CD20" s="996"/>
      <c r="CE20" s="996"/>
      <c r="CF20" s="996"/>
      <c r="CG20" s="1011"/>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4"/>
    </row>
    <row r="21" spans="1:131" s="235" customFormat="1" ht="26.25" customHeight="1" thickBot="1" x14ac:dyDescent="0.2">
      <c r="A21" s="238">
        <v>15</v>
      </c>
      <c r="B21" s="1025"/>
      <c r="C21" s="1026"/>
      <c r="D21" s="1026"/>
      <c r="E21" s="1026"/>
      <c r="F21" s="1026"/>
      <c r="G21" s="1026"/>
      <c r="H21" s="1026"/>
      <c r="I21" s="1026"/>
      <c r="J21" s="1026"/>
      <c r="K21" s="1026"/>
      <c r="L21" s="1026"/>
      <c r="M21" s="1026"/>
      <c r="N21" s="1026"/>
      <c r="O21" s="1026"/>
      <c r="P21" s="1027"/>
      <c r="Q21" s="1033"/>
      <c r="R21" s="1034"/>
      <c r="S21" s="1034"/>
      <c r="T21" s="1034"/>
      <c r="U21" s="1034"/>
      <c r="V21" s="1034"/>
      <c r="W21" s="1034"/>
      <c r="X21" s="1034"/>
      <c r="Y21" s="1034"/>
      <c r="Z21" s="1034"/>
      <c r="AA21" s="1034"/>
      <c r="AB21" s="1034"/>
      <c r="AC21" s="1034"/>
      <c r="AD21" s="1034"/>
      <c r="AE21" s="1035"/>
      <c r="AF21" s="1030"/>
      <c r="AG21" s="1031"/>
      <c r="AH21" s="1031"/>
      <c r="AI21" s="1031"/>
      <c r="AJ21" s="1032"/>
      <c r="AK21" s="1075"/>
      <c r="AL21" s="1076"/>
      <c r="AM21" s="1076"/>
      <c r="AN21" s="1076"/>
      <c r="AO21" s="1076"/>
      <c r="AP21" s="1076"/>
      <c r="AQ21" s="1076"/>
      <c r="AR21" s="1076"/>
      <c r="AS21" s="1076"/>
      <c r="AT21" s="1076"/>
      <c r="AU21" s="1077"/>
      <c r="AV21" s="1077"/>
      <c r="AW21" s="1077"/>
      <c r="AX21" s="1077"/>
      <c r="AY21" s="1078"/>
      <c r="AZ21" s="232"/>
      <c r="BA21" s="232"/>
      <c r="BB21" s="232"/>
      <c r="BC21" s="232"/>
      <c r="BD21" s="232"/>
      <c r="BE21" s="233"/>
      <c r="BF21" s="233"/>
      <c r="BG21" s="233"/>
      <c r="BH21" s="233"/>
      <c r="BI21" s="233"/>
      <c r="BJ21" s="233"/>
      <c r="BK21" s="233"/>
      <c r="BL21" s="233"/>
      <c r="BM21" s="233"/>
      <c r="BN21" s="233"/>
      <c r="BO21" s="233"/>
      <c r="BP21" s="233"/>
      <c r="BQ21" s="238">
        <v>15</v>
      </c>
      <c r="BR21" s="239"/>
      <c r="BS21" s="995"/>
      <c r="BT21" s="996"/>
      <c r="BU21" s="996"/>
      <c r="BV21" s="996"/>
      <c r="BW21" s="996"/>
      <c r="BX21" s="996"/>
      <c r="BY21" s="996"/>
      <c r="BZ21" s="996"/>
      <c r="CA21" s="996"/>
      <c r="CB21" s="996"/>
      <c r="CC21" s="996"/>
      <c r="CD21" s="996"/>
      <c r="CE21" s="996"/>
      <c r="CF21" s="996"/>
      <c r="CG21" s="1011"/>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4"/>
    </row>
    <row r="22" spans="1:131" s="235" customFormat="1" ht="26.25" customHeight="1" x14ac:dyDescent="0.15">
      <c r="A22" s="238">
        <v>16</v>
      </c>
      <c r="B22" s="1025"/>
      <c r="C22" s="1026"/>
      <c r="D22" s="1026"/>
      <c r="E22" s="1026"/>
      <c r="F22" s="1026"/>
      <c r="G22" s="1026"/>
      <c r="H22" s="1026"/>
      <c r="I22" s="1026"/>
      <c r="J22" s="1026"/>
      <c r="K22" s="1026"/>
      <c r="L22" s="1026"/>
      <c r="M22" s="1026"/>
      <c r="N22" s="1026"/>
      <c r="O22" s="1026"/>
      <c r="P22" s="1027"/>
      <c r="Q22" s="1068"/>
      <c r="R22" s="1069"/>
      <c r="S22" s="1069"/>
      <c r="T22" s="1069"/>
      <c r="U22" s="1069"/>
      <c r="V22" s="1069"/>
      <c r="W22" s="1069"/>
      <c r="X22" s="1069"/>
      <c r="Y22" s="1069"/>
      <c r="Z22" s="1069"/>
      <c r="AA22" s="1069"/>
      <c r="AB22" s="1069"/>
      <c r="AC22" s="1069"/>
      <c r="AD22" s="1069"/>
      <c r="AE22" s="1070"/>
      <c r="AF22" s="1030"/>
      <c r="AG22" s="1031"/>
      <c r="AH22" s="1031"/>
      <c r="AI22" s="1031"/>
      <c r="AJ22" s="1032"/>
      <c r="AK22" s="1071"/>
      <c r="AL22" s="1072"/>
      <c r="AM22" s="1072"/>
      <c r="AN22" s="1072"/>
      <c r="AO22" s="1072"/>
      <c r="AP22" s="1072"/>
      <c r="AQ22" s="1072"/>
      <c r="AR22" s="1072"/>
      <c r="AS22" s="1072"/>
      <c r="AT22" s="1072"/>
      <c r="AU22" s="1073"/>
      <c r="AV22" s="1073"/>
      <c r="AW22" s="1073"/>
      <c r="AX22" s="1073"/>
      <c r="AY22" s="1074"/>
      <c r="AZ22" s="1023" t="s">
        <v>393</v>
      </c>
      <c r="BA22" s="1023"/>
      <c r="BB22" s="1023"/>
      <c r="BC22" s="1023"/>
      <c r="BD22" s="1024"/>
      <c r="BE22" s="233"/>
      <c r="BF22" s="233"/>
      <c r="BG22" s="233"/>
      <c r="BH22" s="233"/>
      <c r="BI22" s="233"/>
      <c r="BJ22" s="233"/>
      <c r="BK22" s="233"/>
      <c r="BL22" s="233"/>
      <c r="BM22" s="233"/>
      <c r="BN22" s="233"/>
      <c r="BO22" s="233"/>
      <c r="BP22" s="233"/>
      <c r="BQ22" s="238">
        <v>16</v>
      </c>
      <c r="BR22" s="239"/>
      <c r="BS22" s="995"/>
      <c r="BT22" s="996"/>
      <c r="BU22" s="996"/>
      <c r="BV22" s="996"/>
      <c r="BW22" s="996"/>
      <c r="BX22" s="996"/>
      <c r="BY22" s="996"/>
      <c r="BZ22" s="996"/>
      <c r="CA22" s="996"/>
      <c r="CB22" s="996"/>
      <c r="CC22" s="996"/>
      <c r="CD22" s="996"/>
      <c r="CE22" s="996"/>
      <c r="CF22" s="996"/>
      <c r="CG22" s="1011"/>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2"/>
      <c r="R23" s="1056"/>
      <c r="S23" s="1056"/>
      <c r="T23" s="1056"/>
      <c r="U23" s="1056"/>
      <c r="V23" s="1056"/>
      <c r="W23" s="1056"/>
      <c r="X23" s="1056"/>
      <c r="Y23" s="1056"/>
      <c r="Z23" s="1056"/>
      <c r="AA23" s="1056"/>
      <c r="AB23" s="1056"/>
      <c r="AC23" s="1056"/>
      <c r="AD23" s="1056"/>
      <c r="AE23" s="1063"/>
      <c r="AF23" s="1064">
        <v>430</v>
      </c>
      <c r="AG23" s="1056"/>
      <c r="AH23" s="1056"/>
      <c r="AI23" s="1056"/>
      <c r="AJ23" s="1065"/>
      <c r="AK23" s="1066"/>
      <c r="AL23" s="1067"/>
      <c r="AM23" s="1067"/>
      <c r="AN23" s="1067"/>
      <c r="AO23" s="1067"/>
      <c r="AP23" s="1056"/>
      <c r="AQ23" s="1056"/>
      <c r="AR23" s="1056"/>
      <c r="AS23" s="1056"/>
      <c r="AT23" s="1056"/>
      <c r="AU23" s="1057"/>
      <c r="AV23" s="1057"/>
      <c r="AW23" s="1057"/>
      <c r="AX23" s="1057"/>
      <c r="AY23" s="1058"/>
      <c r="AZ23" s="1059" t="s">
        <v>396</v>
      </c>
      <c r="BA23" s="1060"/>
      <c r="BB23" s="1060"/>
      <c r="BC23" s="1060"/>
      <c r="BD23" s="1061"/>
      <c r="BE23" s="233"/>
      <c r="BF23" s="233"/>
      <c r="BG23" s="233"/>
      <c r="BH23" s="233"/>
      <c r="BI23" s="233"/>
      <c r="BJ23" s="233"/>
      <c r="BK23" s="233"/>
      <c r="BL23" s="233"/>
      <c r="BM23" s="233"/>
      <c r="BN23" s="233"/>
      <c r="BO23" s="233"/>
      <c r="BP23" s="233"/>
      <c r="BQ23" s="238">
        <v>17</v>
      </c>
      <c r="BR23" s="239"/>
      <c r="BS23" s="995"/>
      <c r="BT23" s="996"/>
      <c r="BU23" s="996"/>
      <c r="BV23" s="996"/>
      <c r="BW23" s="996"/>
      <c r="BX23" s="996"/>
      <c r="BY23" s="996"/>
      <c r="BZ23" s="996"/>
      <c r="CA23" s="996"/>
      <c r="CB23" s="996"/>
      <c r="CC23" s="996"/>
      <c r="CD23" s="996"/>
      <c r="CE23" s="996"/>
      <c r="CF23" s="996"/>
      <c r="CG23" s="1011"/>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4"/>
    </row>
    <row r="24" spans="1:131" s="235" customFormat="1" ht="26.25" customHeight="1" x14ac:dyDescent="0.15">
      <c r="A24" s="1055" t="s">
        <v>397</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32"/>
      <c r="BA24" s="232"/>
      <c r="BB24" s="232"/>
      <c r="BC24" s="232"/>
      <c r="BD24" s="232"/>
      <c r="BE24" s="233"/>
      <c r="BF24" s="233"/>
      <c r="BG24" s="233"/>
      <c r="BH24" s="233"/>
      <c r="BI24" s="233"/>
      <c r="BJ24" s="233"/>
      <c r="BK24" s="233"/>
      <c r="BL24" s="233"/>
      <c r="BM24" s="233"/>
      <c r="BN24" s="233"/>
      <c r="BO24" s="233"/>
      <c r="BP24" s="233"/>
      <c r="BQ24" s="238">
        <v>18</v>
      </c>
      <c r="BR24" s="239"/>
      <c r="BS24" s="995"/>
      <c r="BT24" s="996"/>
      <c r="BU24" s="996"/>
      <c r="BV24" s="996"/>
      <c r="BW24" s="996"/>
      <c r="BX24" s="996"/>
      <c r="BY24" s="996"/>
      <c r="BZ24" s="996"/>
      <c r="CA24" s="996"/>
      <c r="CB24" s="996"/>
      <c r="CC24" s="996"/>
      <c r="CD24" s="996"/>
      <c r="CE24" s="996"/>
      <c r="CF24" s="996"/>
      <c r="CG24" s="1011"/>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4"/>
    </row>
    <row r="25" spans="1:131" ht="26.25" customHeight="1" thickBot="1" x14ac:dyDescent="0.2">
      <c r="A25" s="1054" t="s">
        <v>398</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32"/>
      <c r="BK25" s="232"/>
      <c r="BL25" s="232"/>
      <c r="BM25" s="232"/>
      <c r="BN25" s="232"/>
      <c r="BO25" s="241"/>
      <c r="BP25" s="241"/>
      <c r="BQ25" s="238">
        <v>19</v>
      </c>
      <c r="BR25" s="239"/>
      <c r="BS25" s="995"/>
      <c r="BT25" s="996"/>
      <c r="BU25" s="996"/>
      <c r="BV25" s="996"/>
      <c r="BW25" s="996"/>
      <c r="BX25" s="996"/>
      <c r="BY25" s="996"/>
      <c r="BZ25" s="996"/>
      <c r="CA25" s="996"/>
      <c r="CB25" s="996"/>
      <c r="CC25" s="996"/>
      <c r="CD25" s="996"/>
      <c r="CE25" s="996"/>
      <c r="CF25" s="996"/>
      <c r="CG25" s="1011"/>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30"/>
    </row>
    <row r="26" spans="1:131" ht="26.25" customHeight="1" x14ac:dyDescent="0.15">
      <c r="A26" s="998" t="s">
        <v>374</v>
      </c>
      <c r="B26" s="999"/>
      <c r="C26" s="999"/>
      <c r="D26" s="999"/>
      <c r="E26" s="999"/>
      <c r="F26" s="999"/>
      <c r="G26" s="999"/>
      <c r="H26" s="999"/>
      <c r="I26" s="999"/>
      <c r="J26" s="999"/>
      <c r="K26" s="999"/>
      <c r="L26" s="999"/>
      <c r="M26" s="999"/>
      <c r="N26" s="999"/>
      <c r="O26" s="999"/>
      <c r="P26" s="1000"/>
      <c r="Q26" s="984" t="s">
        <v>399</v>
      </c>
      <c r="R26" s="985"/>
      <c r="S26" s="985"/>
      <c r="T26" s="985"/>
      <c r="U26" s="986"/>
      <c r="V26" s="984" t="s">
        <v>400</v>
      </c>
      <c r="W26" s="985"/>
      <c r="X26" s="985"/>
      <c r="Y26" s="985"/>
      <c r="Z26" s="986"/>
      <c r="AA26" s="984" t="s">
        <v>401</v>
      </c>
      <c r="AB26" s="985"/>
      <c r="AC26" s="985"/>
      <c r="AD26" s="985"/>
      <c r="AE26" s="985"/>
      <c r="AF26" s="1050" t="s">
        <v>402</v>
      </c>
      <c r="AG26" s="1005"/>
      <c r="AH26" s="1005"/>
      <c r="AI26" s="1005"/>
      <c r="AJ26" s="1051"/>
      <c r="AK26" s="985" t="s">
        <v>403</v>
      </c>
      <c r="AL26" s="985"/>
      <c r="AM26" s="985"/>
      <c r="AN26" s="985"/>
      <c r="AO26" s="986"/>
      <c r="AP26" s="984" t="s">
        <v>404</v>
      </c>
      <c r="AQ26" s="985"/>
      <c r="AR26" s="985"/>
      <c r="AS26" s="985"/>
      <c r="AT26" s="986"/>
      <c r="AU26" s="984" t="s">
        <v>405</v>
      </c>
      <c r="AV26" s="985"/>
      <c r="AW26" s="985"/>
      <c r="AX26" s="985"/>
      <c r="AY26" s="986"/>
      <c r="AZ26" s="984" t="s">
        <v>406</v>
      </c>
      <c r="BA26" s="985"/>
      <c r="BB26" s="985"/>
      <c r="BC26" s="985"/>
      <c r="BD26" s="986"/>
      <c r="BE26" s="984" t="s">
        <v>381</v>
      </c>
      <c r="BF26" s="985"/>
      <c r="BG26" s="985"/>
      <c r="BH26" s="985"/>
      <c r="BI26" s="990"/>
      <c r="BJ26" s="232"/>
      <c r="BK26" s="232"/>
      <c r="BL26" s="232"/>
      <c r="BM26" s="232"/>
      <c r="BN26" s="232"/>
      <c r="BO26" s="241"/>
      <c r="BP26" s="241"/>
      <c r="BQ26" s="238">
        <v>20</v>
      </c>
      <c r="BR26" s="239"/>
      <c r="BS26" s="995"/>
      <c r="BT26" s="996"/>
      <c r="BU26" s="996"/>
      <c r="BV26" s="996"/>
      <c r="BW26" s="996"/>
      <c r="BX26" s="996"/>
      <c r="BY26" s="996"/>
      <c r="BZ26" s="996"/>
      <c r="CA26" s="996"/>
      <c r="CB26" s="996"/>
      <c r="CC26" s="996"/>
      <c r="CD26" s="996"/>
      <c r="CE26" s="996"/>
      <c r="CF26" s="996"/>
      <c r="CG26" s="1011"/>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30"/>
    </row>
    <row r="27" spans="1:131" ht="26.25" customHeight="1" thickBot="1" x14ac:dyDescent="0.2">
      <c r="A27" s="1001"/>
      <c r="B27" s="1002"/>
      <c r="C27" s="1002"/>
      <c r="D27" s="1002"/>
      <c r="E27" s="1002"/>
      <c r="F27" s="1002"/>
      <c r="G27" s="1002"/>
      <c r="H27" s="1002"/>
      <c r="I27" s="1002"/>
      <c r="J27" s="1002"/>
      <c r="K27" s="1002"/>
      <c r="L27" s="1002"/>
      <c r="M27" s="1002"/>
      <c r="N27" s="1002"/>
      <c r="O27" s="1002"/>
      <c r="P27" s="1003"/>
      <c r="Q27" s="987"/>
      <c r="R27" s="988"/>
      <c r="S27" s="988"/>
      <c r="T27" s="988"/>
      <c r="U27" s="989"/>
      <c r="V27" s="987"/>
      <c r="W27" s="988"/>
      <c r="X27" s="988"/>
      <c r="Y27" s="988"/>
      <c r="Z27" s="989"/>
      <c r="AA27" s="987"/>
      <c r="AB27" s="988"/>
      <c r="AC27" s="988"/>
      <c r="AD27" s="988"/>
      <c r="AE27" s="988"/>
      <c r="AF27" s="1052"/>
      <c r="AG27" s="1008"/>
      <c r="AH27" s="1008"/>
      <c r="AI27" s="1008"/>
      <c r="AJ27" s="1053"/>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1"/>
      <c r="BJ27" s="232"/>
      <c r="BK27" s="232"/>
      <c r="BL27" s="232"/>
      <c r="BM27" s="232"/>
      <c r="BN27" s="232"/>
      <c r="BO27" s="241"/>
      <c r="BP27" s="241"/>
      <c r="BQ27" s="238">
        <v>21</v>
      </c>
      <c r="BR27" s="239"/>
      <c r="BS27" s="995"/>
      <c r="BT27" s="996"/>
      <c r="BU27" s="996"/>
      <c r="BV27" s="996"/>
      <c r="BW27" s="996"/>
      <c r="BX27" s="996"/>
      <c r="BY27" s="996"/>
      <c r="BZ27" s="996"/>
      <c r="CA27" s="996"/>
      <c r="CB27" s="996"/>
      <c r="CC27" s="996"/>
      <c r="CD27" s="996"/>
      <c r="CE27" s="996"/>
      <c r="CF27" s="996"/>
      <c r="CG27" s="1011"/>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30"/>
    </row>
    <row r="28" spans="1:131" ht="26.25" customHeight="1" thickTop="1" x14ac:dyDescent="0.15">
      <c r="A28" s="242">
        <v>1</v>
      </c>
      <c r="B28" s="1039" t="s">
        <v>407</v>
      </c>
      <c r="C28" s="1040"/>
      <c r="D28" s="1040"/>
      <c r="E28" s="1040"/>
      <c r="F28" s="1040"/>
      <c r="G28" s="1040"/>
      <c r="H28" s="1040"/>
      <c r="I28" s="1040"/>
      <c r="J28" s="1040"/>
      <c r="K28" s="1040"/>
      <c r="L28" s="1040"/>
      <c r="M28" s="1040"/>
      <c r="N28" s="1040"/>
      <c r="O28" s="1040"/>
      <c r="P28" s="1041"/>
      <c r="Q28" s="1042">
        <v>3458</v>
      </c>
      <c r="R28" s="1043"/>
      <c r="S28" s="1043"/>
      <c r="T28" s="1043"/>
      <c r="U28" s="1043"/>
      <c r="V28" s="1043">
        <v>3416</v>
      </c>
      <c r="W28" s="1043"/>
      <c r="X28" s="1043"/>
      <c r="Y28" s="1043"/>
      <c r="Z28" s="1043"/>
      <c r="AA28" s="1043">
        <v>41</v>
      </c>
      <c r="AB28" s="1043"/>
      <c r="AC28" s="1043"/>
      <c r="AD28" s="1043"/>
      <c r="AE28" s="1044"/>
      <c r="AF28" s="1045">
        <v>41</v>
      </c>
      <c r="AG28" s="1043"/>
      <c r="AH28" s="1043"/>
      <c r="AI28" s="1043"/>
      <c r="AJ28" s="1046"/>
      <c r="AK28" s="1047">
        <v>270</v>
      </c>
      <c r="AL28" s="1048"/>
      <c r="AM28" s="1048"/>
      <c r="AN28" s="1048"/>
      <c r="AO28" s="1048"/>
      <c r="AP28" s="1048">
        <v>0</v>
      </c>
      <c r="AQ28" s="1048"/>
      <c r="AR28" s="1048"/>
      <c r="AS28" s="1048"/>
      <c r="AT28" s="1048"/>
      <c r="AU28" s="1048">
        <v>0</v>
      </c>
      <c r="AV28" s="1048"/>
      <c r="AW28" s="1048"/>
      <c r="AX28" s="1048"/>
      <c r="AY28" s="1048"/>
      <c r="AZ28" s="1049" t="s">
        <v>588</v>
      </c>
      <c r="BA28" s="1049"/>
      <c r="BB28" s="1049"/>
      <c r="BC28" s="1049"/>
      <c r="BD28" s="1049"/>
      <c r="BE28" s="1037"/>
      <c r="BF28" s="1037"/>
      <c r="BG28" s="1037"/>
      <c r="BH28" s="1037"/>
      <c r="BI28" s="1038"/>
      <c r="BJ28" s="232"/>
      <c r="BK28" s="232"/>
      <c r="BL28" s="232"/>
      <c r="BM28" s="232"/>
      <c r="BN28" s="232"/>
      <c r="BO28" s="241"/>
      <c r="BP28" s="241"/>
      <c r="BQ28" s="238">
        <v>22</v>
      </c>
      <c r="BR28" s="239"/>
      <c r="BS28" s="995"/>
      <c r="BT28" s="996"/>
      <c r="BU28" s="996"/>
      <c r="BV28" s="996"/>
      <c r="BW28" s="996"/>
      <c r="BX28" s="996"/>
      <c r="BY28" s="996"/>
      <c r="BZ28" s="996"/>
      <c r="CA28" s="996"/>
      <c r="CB28" s="996"/>
      <c r="CC28" s="996"/>
      <c r="CD28" s="996"/>
      <c r="CE28" s="996"/>
      <c r="CF28" s="996"/>
      <c r="CG28" s="1011"/>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30"/>
    </row>
    <row r="29" spans="1:131" ht="26.25" customHeight="1" x14ac:dyDescent="0.15">
      <c r="A29" s="242">
        <v>2</v>
      </c>
      <c r="B29" s="1025" t="s">
        <v>408</v>
      </c>
      <c r="C29" s="1026"/>
      <c r="D29" s="1026"/>
      <c r="E29" s="1026"/>
      <c r="F29" s="1026"/>
      <c r="G29" s="1026"/>
      <c r="H29" s="1026"/>
      <c r="I29" s="1026"/>
      <c r="J29" s="1026"/>
      <c r="K29" s="1026"/>
      <c r="L29" s="1026"/>
      <c r="M29" s="1026"/>
      <c r="N29" s="1026"/>
      <c r="O29" s="1026"/>
      <c r="P29" s="1027"/>
      <c r="Q29" s="1033">
        <v>2901</v>
      </c>
      <c r="R29" s="1034"/>
      <c r="S29" s="1034"/>
      <c r="T29" s="1034"/>
      <c r="U29" s="1034"/>
      <c r="V29" s="1034">
        <v>2856</v>
      </c>
      <c r="W29" s="1034"/>
      <c r="X29" s="1034"/>
      <c r="Y29" s="1034"/>
      <c r="Z29" s="1034"/>
      <c r="AA29" s="1034">
        <v>46</v>
      </c>
      <c r="AB29" s="1034"/>
      <c r="AC29" s="1034"/>
      <c r="AD29" s="1034"/>
      <c r="AE29" s="1035"/>
      <c r="AF29" s="1030">
        <v>46</v>
      </c>
      <c r="AG29" s="1031"/>
      <c r="AH29" s="1031"/>
      <c r="AI29" s="1031"/>
      <c r="AJ29" s="1032"/>
      <c r="AK29" s="980">
        <v>411</v>
      </c>
      <c r="AL29" s="971"/>
      <c r="AM29" s="971"/>
      <c r="AN29" s="971"/>
      <c r="AO29" s="971"/>
      <c r="AP29" s="971">
        <v>0</v>
      </c>
      <c r="AQ29" s="971"/>
      <c r="AR29" s="971"/>
      <c r="AS29" s="971"/>
      <c r="AT29" s="971"/>
      <c r="AU29" s="971">
        <v>0</v>
      </c>
      <c r="AV29" s="971"/>
      <c r="AW29" s="971"/>
      <c r="AX29" s="971"/>
      <c r="AY29" s="971"/>
      <c r="AZ29" s="1036" t="s">
        <v>589</v>
      </c>
      <c r="BA29" s="1036"/>
      <c r="BB29" s="1036"/>
      <c r="BC29" s="1036"/>
      <c r="BD29" s="1036"/>
      <c r="BE29" s="972"/>
      <c r="BF29" s="972"/>
      <c r="BG29" s="972"/>
      <c r="BH29" s="972"/>
      <c r="BI29" s="973"/>
      <c r="BJ29" s="232"/>
      <c r="BK29" s="232"/>
      <c r="BL29" s="232"/>
      <c r="BM29" s="232"/>
      <c r="BN29" s="232"/>
      <c r="BO29" s="241"/>
      <c r="BP29" s="241"/>
      <c r="BQ29" s="238">
        <v>23</v>
      </c>
      <c r="BR29" s="239"/>
      <c r="BS29" s="995"/>
      <c r="BT29" s="996"/>
      <c r="BU29" s="996"/>
      <c r="BV29" s="996"/>
      <c r="BW29" s="996"/>
      <c r="BX29" s="996"/>
      <c r="BY29" s="996"/>
      <c r="BZ29" s="996"/>
      <c r="CA29" s="996"/>
      <c r="CB29" s="996"/>
      <c r="CC29" s="996"/>
      <c r="CD29" s="996"/>
      <c r="CE29" s="996"/>
      <c r="CF29" s="996"/>
      <c r="CG29" s="1011"/>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30"/>
    </row>
    <row r="30" spans="1:131" ht="26.25" customHeight="1" x14ac:dyDescent="0.15">
      <c r="A30" s="242">
        <v>3</v>
      </c>
      <c r="B30" s="1025" t="s">
        <v>409</v>
      </c>
      <c r="C30" s="1026"/>
      <c r="D30" s="1026"/>
      <c r="E30" s="1026"/>
      <c r="F30" s="1026"/>
      <c r="G30" s="1026"/>
      <c r="H30" s="1026"/>
      <c r="I30" s="1026"/>
      <c r="J30" s="1026"/>
      <c r="K30" s="1026"/>
      <c r="L30" s="1026"/>
      <c r="M30" s="1026"/>
      <c r="N30" s="1026"/>
      <c r="O30" s="1026"/>
      <c r="P30" s="1027"/>
      <c r="Q30" s="1033">
        <v>550</v>
      </c>
      <c r="R30" s="1034"/>
      <c r="S30" s="1034"/>
      <c r="T30" s="1034"/>
      <c r="U30" s="1034"/>
      <c r="V30" s="1034">
        <v>550</v>
      </c>
      <c r="W30" s="1034"/>
      <c r="X30" s="1034"/>
      <c r="Y30" s="1034"/>
      <c r="Z30" s="1034"/>
      <c r="AA30" s="1034">
        <v>0</v>
      </c>
      <c r="AB30" s="1034"/>
      <c r="AC30" s="1034"/>
      <c r="AD30" s="1034"/>
      <c r="AE30" s="1035"/>
      <c r="AF30" s="1030" t="s">
        <v>410</v>
      </c>
      <c r="AG30" s="1031"/>
      <c r="AH30" s="1031"/>
      <c r="AI30" s="1031"/>
      <c r="AJ30" s="1032"/>
      <c r="AK30" s="980">
        <v>126</v>
      </c>
      <c r="AL30" s="971"/>
      <c r="AM30" s="971"/>
      <c r="AN30" s="971"/>
      <c r="AO30" s="971"/>
      <c r="AP30" s="971">
        <v>0</v>
      </c>
      <c r="AQ30" s="971"/>
      <c r="AR30" s="971"/>
      <c r="AS30" s="971"/>
      <c r="AT30" s="971"/>
      <c r="AU30" s="971">
        <v>0</v>
      </c>
      <c r="AV30" s="971"/>
      <c r="AW30" s="971"/>
      <c r="AX30" s="971"/>
      <c r="AY30" s="971"/>
      <c r="AZ30" s="1036" t="s">
        <v>587</v>
      </c>
      <c r="BA30" s="1036"/>
      <c r="BB30" s="1036"/>
      <c r="BC30" s="1036"/>
      <c r="BD30" s="1036"/>
      <c r="BE30" s="972"/>
      <c r="BF30" s="972"/>
      <c r="BG30" s="972"/>
      <c r="BH30" s="972"/>
      <c r="BI30" s="973"/>
      <c r="BJ30" s="232"/>
      <c r="BK30" s="232"/>
      <c r="BL30" s="232"/>
      <c r="BM30" s="232"/>
      <c r="BN30" s="232"/>
      <c r="BO30" s="241"/>
      <c r="BP30" s="241"/>
      <c r="BQ30" s="238">
        <v>24</v>
      </c>
      <c r="BR30" s="239"/>
      <c r="BS30" s="995"/>
      <c r="BT30" s="996"/>
      <c r="BU30" s="996"/>
      <c r="BV30" s="996"/>
      <c r="BW30" s="996"/>
      <c r="BX30" s="996"/>
      <c r="BY30" s="996"/>
      <c r="BZ30" s="996"/>
      <c r="CA30" s="996"/>
      <c r="CB30" s="996"/>
      <c r="CC30" s="996"/>
      <c r="CD30" s="996"/>
      <c r="CE30" s="996"/>
      <c r="CF30" s="996"/>
      <c r="CG30" s="1011"/>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30"/>
    </row>
    <row r="31" spans="1:131" ht="26.25" customHeight="1" x14ac:dyDescent="0.15">
      <c r="A31" s="242">
        <v>4</v>
      </c>
      <c r="B31" s="1025" t="s">
        <v>411</v>
      </c>
      <c r="C31" s="1026"/>
      <c r="D31" s="1026"/>
      <c r="E31" s="1026"/>
      <c r="F31" s="1026"/>
      <c r="G31" s="1026"/>
      <c r="H31" s="1026"/>
      <c r="I31" s="1026"/>
      <c r="J31" s="1026"/>
      <c r="K31" s="1026"/>
      <c r="L31" s="1026"/>
      <c r="M31" s="1026"/>
      <c r="N31" s="1026"/>
      <c r="O31" s="1026"/>
      <c r="P31" s="1027"/>
      <c r="Q31" s="1033">
        <v>628</v>
      </c>
      <c r="R31" s="1034"/>
      <c r="S31" s="1034"/>
      <c r="T31" s="1034"/>
      <c r="U31" s="1034"/>
      <c r="V31" s="1034">
        <v>654</v>
      </c>
      <c r="W31" s="1034"/>
      <c r="X31" s="1034"/>
      <c r="Y31" s="1034"/>
      <c r="Z31" s="1034"/>
      <c r="AA31" s="1034">
        <v>-27</v>
      </c>
      <c r="AB31" s="1034"/>
      <c r="AC31" s="1034"/>
      <c r="AD31" s="1034"/>
      <c r="AE31" s="1035"/>
      <c r="AF31" s="1030">
        <v>49</v>
      </c>
      <c r="AG31" s="1031"/>
      <c r="AH31" s="1031"/>
      <c r="AI31" s="1031"/>
      <c r="AJ31" s="1032"/>
      <c r="AK31" s="980">
        <v>60</v>
      </c>
      <c r="AL31" s="971"/>
      <c r="AM31" s="971"/>
      <c r="AN31" s="971"/>
      <c r="AO31" s="971"/>
      <c r="AP31" s="971">
        <v>41</v>
      </c>
      <c r="AQ31" s="971"/>
      <c r="AR31" s="971"/>
      <c r="AS31" s="971"/>
      <c r="AT31" s="971"/>
      <c r="AU31" s="971">
        <v>22</v>
      </c>
      <c r="AV31" s="971"/>
      <c r="AW31" s="971"/>
      <c r="AX31" s="971"/>
      <c r="AY31" s="971"/>
      <c r="AZ31" s="1036" t="s">
        <v>587</v>
      </c>
      <c r="BA31" s="1036"/>
      <c r="BB31" s="1036"/>
      <c r="BC31" s="1036"/>
      <c r="BD31" s="1036"/>
      <c r="BE31" s="972" t="s">
        <v>412</v>
      </c>
      <c r="BF31" s="972"/>
      <c r="BG31" s="972"/>
      <c r="BH31" s="972"/>
      <c r="BI31" s="973"/>
      <c r="BJ31" s="232"/>
      <c r="BK31" s="232"/>
      <c r="BL31" s="232"/>
      <c r="BM31" s="232"/>
      <c r="BN31" s="232"/>
      <c r="BO31" s="241"/>
      <c r="BP31" s="241"/>
      <c r="BQ31" s="238">
        <v>25</v>
      </c>
      <c r="BR31" s="239"/>
      <c r="BS31" s="995"/>
      <c r="BT31" s="996"/>
      <c r="BU31" s="996"/>
      <c r="BV31" s="996"/>
      <c r="BW31" s="996"/>
      <c r="BX31" s="996"/>
      <c r="BY31" s="996"/>
      <c r="BZ31" s="996"/>
      <c r="CA31" s="996"/>
      <c r="CB31" s="996"/>
      <c r="CC31" s="996"/>
      <c r="CD31" s="996"/>
      <c r="CE31" s="996"/>
      <c r="CF31" s="996"/>
      <c r="CG31" s="1011"/>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30"/>
    </row>
    <row r="32" spans="1:131" ht="26.25" customHeight="1" x14ac:dyDescent="0.15">
      <c r="A32" s="242">
        <v>5</v>
      </c>
      <c r="B32" s="1025" t="s">
        <v>413</v>
      </c>
      <c r="C32" s="1026"/>
      <c r="D32" s="1026"/>
      <c r="E32" s="1026"/>
      <c r="F32" s="1026"/>
      <c r="G32" s="1026"/>
      <c r="H32" s="1026"/>
      <c r="I32" s="1026"/>
      <c r="J32" s="1026"/>
      <c r="K32" s="1026"/>
      <c r="L32" s="1026"/>
      <c r="M32" s="1026"/>
      <c r="N32" s="1026"/>
      <c r="O32" s="1026"/>
      <c r="P32" s="1027"/>
      <c r="Q32" s="1033">
        <v>1842</v>
      </c>
      <c r="R32" s="1034"/>
      <c r="S32" s="1034"/>
      <c r="T32" s="1034"/>
      <c r="U32" s="1034"/>
      <c r="V32" s="1034">
        <v>1790</v>
      </c>
      <c r="W32" s="1034"/>
      <c r="X32" s="1034"/>
      <c r="Y32" s="1034"/>
      <c r="Z32" s="1034"/>
      <c r="AA32" s="1034">
        <v>52</v>
      </c>
      <c r="AB32" s="1034"/>
      <c r="AC32" s="1034"/>
      <c r="AD32" s="1034"/>
      <c r="AE32" s="1035"/>
      <c r="AF32" s="1030">
        <v>301</v>
      </c>
      <c r="AG32" s="1031"/>
      <c r="AH32" s="1031"/>
      <c r="AI32" s="1031"/>
      <c r="AJ32" s="1032"/>
      <c r="AK32" s="980">
        <v>878</v>
      </c>
      <c r="AL32" s="971"/>
      <c r="AM32" s="971"/>
      <c r="AN32" s="971"/>
      <c r="AO32" s="971"/>
      <c r="AP32" s="971">
        <v>13766</v>
      </c>
      <c r="AQ32" s="971"/>
      <c r="AR32" s="971"/>
      <c r="AS32" s="971"/>
      <c r="AT32" s="971"/>
      <c r="AU32" s="971">
        <v>12141</v>
      </c>
      <c r="AV32" s="971"/>
      <c r="AW32" s="971"/>
      <c r="AX32" s="971"/>
      <c r="AY32" s="971"/>
      <c r="AZ32" s="1036" t="s">
        <v>588</v>
      </c>
      <c r="BA32" s="1036"/>
      <c r="BB32" s="1036"/>
      <c r="BC32" s="1036"/>
      <c r="BD32" s="1036"/>
      <c r="BE32" s="972" t="s">
        <v>414</v>
      </c>
      <c r="BF32" s="972"/>
      <c r="BG32" s="972"/>
      <c r="BH32" s="972"/>
      <c r="BI32" s="973"/>
      <c r="BJ32" s="232"/>
      <c r="BK32" s="232"/>
      <c r="BL32" s="232"/>
      <c r="BM32" s="232"/>
      <c r="BN32" s="232"/>
      <c r="BO32" s="241"/>
      <c r="BP32" s="241"/>
      <c r="BQ32" s="238">
        <v>26</v>
      </c>
      <c r="BR32" s="239"/>
      <c r="BS32" s="995"/>
      <c r="BT32" s="996"/>
      <c r="BU32" s="996"/>
      <c r="BV32" s="996"/>
      <c r="BW32" s="996"/>
      <c r="BX32" s="996"/>
      <c r="BY32" s="996"/>
      <c r="BZ32" s="996"/>
      <c r="CA32" s="996"/>
      <c r="CB32" s="996"/>
      <c r="CC32" s="996"/>
      <c r="CD32" s="996"/>
      <c r="CE32" s="996"/>
      <c r="CF32" s="996"/>
      <c r="CG32" s="1011"/>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30"/>
    </row>
    <row r="33" spans="1:131" ht="26.25" customHeight="1" x14ac:dyDescent="0.15">
      <c r="A33" s="242">
        <v>6</v>
      </c>
      <c r="B33" s="1025"/>
      <c r="C33" s="1026"/>
      <c r="D33" s="1026"/>
      <c r="E33" s="1026"/>
      <c r="F33" s="1026"/>
      <c r="G33" s="1026"/>
      <c r="H33" s="1026"/>
      <c r="I33" s="1026"/>
      <c r="J33" s="1026"/>
      <c r="K33" s="1026"/>
      <c r="L33" s="1026"/>
      <c r="M33" s="1026"/>
      <c r="N33" s="1026"/>
      <c r="O33" s="1026"/>
      <c r="P33" s="1027"/>
      <c r="Q33" s="1033"/>
      <c r="R33" s="1034"/>
      <c r="S33" s="1034"/>
      <c r="T33" s="1034"/>
      <c r="U33" s="1034"/>
      <c r="V33" s="1034"/>
      <c r="W33" s="1034"/>
      <c r="X33" s="1034"/>
      <c r="Y33" s="1034"/>
      <c r="Z33" s="1034"/>
      <c r="AA33" s="1034"/>
      <c r="AB33" s="1034"/>
      <c r="AC33" s="1034"/>
      <c r="AD33" s="1034"/>
      <c r="AE33" s="1035"/>
      <c r="AF33" s="1030"/>
      <c r="AG33" s="1031"/>
      <c r="AH33" s="1031"/>
      <c r="AI33" s="1031"/>
      <c r="AJ33" s="1032"/>
      <c r="AK33" s="980"/>
      <c r="AL33" s="971"/>
      <c r="AM33" s="971"/>
      <c r="AN33" s="971"/>
      <c r="AO33" s="971"/>
      <c r="AP33" s="971"/>
      <c r="AQ33" s="971"/>
      <c r="AR33" s="971"/>
      <c r="AS33" s="971"/>
      <c r="AT33" s="971"/>
      <c r="AU33" s="971"/>
      <c r="AV33" s="971"/>
      <c r="AW33" s="971"/>
      <c r="AX33" s="971"/>
      <c r="AY33" s="971"/>
      <c r="AZ33" s="1036"/>
      <c r="BA33" s="1036"/>
      <c r="BB33" s="1036"/>
      <c r="BC33" s="1036"/>
      <c r="BD33" s="1036"/>
      <c r="BE33" s="972"/>
      <c r="BF33" s="972"/>
      <c r="BG33" s="972"/>
      <c r="BH33" s="972"/>
      <c r="BI33" s="973"/>
      <c r="BJ33" s="232"/>
      <c r="BK33" s="232"/>
      <c r="BL33" s="232"/>
      <c r="BM33" s="232"/>
      <c r="BN33" s="232"/>
      <c r="BO33" s="241"/>
      <c r="BP33" s="241"/>
      <c r="BQ33" s="238">
        <v>27</v>
      </c>
      <c r="BR33" s="239"/>
      <c r="BS33" s="995"/>
      <c r="BT33" s="996"/>
      <c r="BU33" s="996"/>
      <c r="BV33" s="996"/>
      <c r="BW33" s="996"/>
      <c r="BX33" s="996"/>
      <c r="BY33" s="996"/>
      <c r="BZ33" s="996"/>
      <c r="CA33" s="996"/>
      <c r="CB33" s="996"/>
      <c r="CC33" s="996"/>
      <c r="CD33" s="996"/>
      <c r="CE33" s="996"/>
      <c r="CF33" s="996"/>
      <c r="CG33" s="1011"/>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30"/>
    </row>
    <row r="34" spans="1:131" ht="26.25" customHeight="1" x14ac:dyDescent="0.15">
      <c r="A34" s="242">
        <v>7</v>
      </c>
      <c r="B34" s="1025"/>
      <c r="C34" s="1026"/>
      <c r="D34" s="1026"/>
      <c r="E34" s="1026"/>
      <c r="F34" s="1026"/>
      <c r="G34" s="1026"/>
      <c r="H34" s="1026"/>
      <c r="I34" s="1026"/>
      <c r="J34" s="1026"/>
      <c r="K34" s="1026"/>
      <c r="L34" s="1026"/>
      <c r="M34" s="1026"/>
      <c r="N34" s="1026"/>
      <c r="O34" s="1026"/>
      <c r="P34" s="1027"/>
      <c r="Q34" s="1033"/>
      <c r="R34" s="1034"/>
      <c r="S34" s="1034"/>
      <c r="T34" s="1034"/>
      <c r="U34" s="1034"/>
      <c r="V34" s="1034"/>
      <c r="W34" s="1034"/>
      <c r="X34" s="1034"/>
      <c r="Y34" s="1034"/>
      <c r="Z34" s="1034"/>
      <c r="AA34" s="1034"/>
      <c r="AB34" s="1034"/>
      <c r="AC34" s="1034"/>
      <c r="AD34" s="1034"/>
      <c r="AE34" s="1035"/>
      <c r="AF34" s="1030"/>
      <c r="AG34" s="1031"/>
      <c r="AH34" s="1031"/>
      <c r="AI34" s="1031"/>
      <c r="AJ34" s="1032"/>
      <c r="AK34" s="980"/>
      <c r="AL34" s="971"/>
      <c r="AM34" s="971"/>
      <c r="AN34" s="971"/>
      <c r="AO34" s="971"/>
      <c r="AP34" s="971"/>
      <c r="AQ34" s="971"/>
      <c r="AR34" s="971"/>
      <c r="AS34" s="971"/>
      <c r="AT34" s="971"/>
      <c r="AU34" s="971"/>
      <c r="AV34" s="971"/>
      <c r="AW34" s="971"/>
      <c r="AX34" s="971"/>
      <c r="AY34" s="971"/>
      <c r="AZ34" s="1036"/>
      <c r="BA34" s="1036"/>
      <c r="BB34" s="1036"/>
      <c r="BC34" s="1036"/>
      <c r="BD34" s="1036"/>
      <c r="BE34" s="972"/>
      <c r="BF34" s="972"/>
      <c r="BG34" s="972"/>
      <c r="BH34" s="972"/>
      <c r="BI34" s="973"/>
      <c r="BJ34" s="232"/>
      <c r="BK34" s="232"/>
      <c r="BL34" s="232"/>
      <c r="BM34" s="232"/>
      <c r="BN34" s="232"/>
      <c r="BO34" s="241"/>
      <c r="BP34" s="241"/>
      <c r="BQ34" s="238">
        <v>28</v>
      </c>
      <c r="BR34" s="239"/>
      <c r="BS34" s="995"/>
      <c r="BT34" s="996"/>
      <c r="BU34" s="996"/>
      <c r="BV34" s="996"/>
      <c r="BW34" s="996"/>
      <c r="BX34" s="996"/>
      <c r="BY34" s="996"/>
      <c r="BZ34" s="996"/>
      <c r="CA34" s="996"/>
      <c r="CB34" s="996"/>
      <c r="CC34" s="996"/>
      <c r="CD34" s="996"/>
      <c r="CE34" s="996"/>
      <c r="CF34" s="996"/>
      <c r="CG34" s="1011"/>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30"/>
    </row>
    <row r="35" spans="1:131" ht="26.25" customHeight="1" x14ac:dyDescent="0.15">
      <c r="A35" s="242">
        <v>8</v>
      </c>
      <c r="B35" s="1025"/>
      <c r="C35" s="1026"/>
      <c r="D35" s="1026"/>
      <c r="E35" s="1026"/>
      <c r="F35" s="1026"/>
      <c r="G35" s="1026"/>
      <c r="H35" s="1026"/>
      <c r="I35" s="1026"/>
      <c r="J35" s="1026"/>
      <c r="K35" s="1026"/>
      <c r="L35" s="1026"/>
      <c r="M35" s="1026"/>
      <c r="N35" s="1026"/>
      <c r="O35" s="1026"/>
      <c r="P35" s="1027"/>
      <c r="Q35" s="1033"/>
      <c r="R35" s="1034"/>
      <c r="S35" s="1034"/>
      <c r="T35" s="1034"/>
      <c r="U35" s="1034"/>
      <c r="V35" s="1034"/>
      <c r="W35" s="1034"/>
      <c r="X35" s="1034"/>
      <c r="Y35" s="1034"/>
      <c r="Z35" s="1034"/>
      <c r="AA35" s="1034"/>
      <c r="AB35" s="1034"/>
      <c r="AC35" s="1034"/>
      <c r="AD35" s="1034"/>
      <c r="AE35" s="1035"/>
      <c r="AF35" s="1030"/>
      <c r="AG35" s="1031"/>
      <c r="AH35" s="1031"/>
      <c r="AI35" s="1031"/>
      <c r="AJ35" s="1032"/>
      <c r="AK35" s="980"/>
      <c r="AL35" s="971"/>
      <c r="AM35" s="971"/>
      <c r="AN35" s="971"/>
      <c r="AO35" s="971"/>
      <c r="AP35" s="971"/>
      <c r="AQ35" s="971"/>
      <c r="AR35" s="971"/>
      <c r="AS35" s="971"/>
      <c r="AT35" s="971"/>
      <c r="AU35" s="971"/>
      <c r="AV35" s="971"/>
      <c r="AW35" s="971"/>
      <c r="AX35" s="971"/>
      <c r="AY35" s="971"/>
      <c r="AZ35" s="1036"/>
      <c r="BA35" s="1036"/>
      <c r="BB35" s="1036"/>
      <c r="BC35" s="1036"/>
      <c r="BD35" s="1036"/>
      <c r="BE35" s="972"/>
      <c r="BF35" s="972"/>
      <c r="BG35" s="972"/>
      <c r="BH35" s="972"/>
      <c r="BI35" s="973"/>
      <c r="BJ35" s="232"/>
      <c r="BK35" s="232"/>
      <c r="BL35" s="232"/>
      <c r="BM35" s="232"/>
      <c r="BN35" s="232"/>
      <c r="BO35" s="241"/>
      <c r="BP35" s="241"/>
      <c r="BQ35" s="238">
        <v>29</v>
      </c>
      <c r="BR35" s="239"/>
      <c r="BS35" s="995"/>
      <c r="BT35" s="996"/>
      <c r="BU35" s="996"/>
      <c r="BV35" s="996"/>
      <c r="BW35" s="996"/>
      <c r="BX35" s="996"/>
      <c r="BY35" s="996"/>
      <c r="BZ35" s="996"/>
      <c r="CA35" s="996"/>
      <c r="CB35" s="996"/>
      <c r="CC35" s="996"/>
      <c r="CD35" s="996"/>
      <c r="CE35" s="996"/>
      <c r="CF35" s="996"/>
      <c r="CG35" s="1011"/>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30"/>
    </row>
    <row r="36" spans="1:131" ht="26.25" customHeight="1" x14ac:dyDescent="0.15">
      <c r="A36" s="242">
        <v>9</v>
      </c>
      <c r="B36" s="1025"/>
      <c r="C36" s="1026"/>
      <c r="D36" s="1026"/>
      <c r="E36" s="1026"/>
      <c r="F36" s="1026"/>
      <c r="G36" s="1026"/>
      <c r="H36" s="1026"/>
      <c r="I36" s="1026"/>
      <c r="J36" s="1026"/>
      <c r="K36" s="1026"/>
      <c r="L36" s="1026"/>
      <c r="M36" s="1026"/>
      <c r="N36" s="1026"/>
      <c r="O36" s="1026"/>
      <c r="P36" s="1027"/>
      <c r="Q36" s="1033"/>
      <c r="R36" s="1034"/>
      <c r="S36" s="1034"/>
      <c r="T36" s="1034"/>
      <c r="U36" s="1034"/>
      <c r="V36" s="1034"/>
      <c r="W36" s="1034"/>
      <c r="X36" s="1034"/>
      <c r="Y36" s="1034"/>
      <c r="Z36" s="1034"/>
      <c r="AA36" s="1034"/>
      <c r="AB36" s="1034"/>
      <c r="AC36" s="1034"/>
      <c r="AD36" s="1034"/>
      <c r="AE36" s="1035"/>
      <c r="AF36" s="1030"/>
      <c r="AG36" s="1031"/>
      <c r="AH36" s="1031"/>
      <c r="AI36" s="1031"/>
      <c r="AJ36" s="1032"/>
      <c r="AK36" s="980"/>
      <c r="AL36" s="971"/>
      <c r="AM36" s="971"/>
      <c r="AN36" s="971"/>
      <c r="AO36" s="971"/>
      <c r="AP36" s="971"/>
      <c r="AQ36" s="971"/>
      <c r="AR36" s="971"/>
      <c r="AS36" s="971"/>
      <c r="AT36" s="971"/>
      <c r="AU36" s="971"/>
      <c r="AV36" s="971"/>
      <c r="AW36" s="971"/>
      <c r="AX36" s="971"/>
      <c r="AY36" s="971"/>
      <c r="AZ36" s="1036"/>
      <c r="BA36" s="1036"/>
      <c r="BB36" s="1036"/>
      <c r="BC36" s="1036"/>
      <c r="BD36" s="1036"/>
      <c r="BE36" s="972"/>
      <c r="BF36" s="972"/>
      <c r="BG36" s="972"/>
      <c r="BH36" s="972"/>
      <c r="BI36" s="973"/>
      <c r="BJ36" s="232"/>
      <c r="BK36" s="232"/>
      <c r="BL36" s="232"/>
      <c r="BM36" s="232"/>
      <c r="BN36" s="232"/>
      <c r="BO36" s="241"/>
      <c r="BP36" s="241"/>
      <c r="BQ36" s="238">
        <v>30</v>
      </c>
      <c r="BR36" s="239"/>
      <c r="BS36" s="995"/>
      <c r="BT36" s="996"/>
      <c r="BU36" s="996"/>
      <c r="BV36" s="996"/>
      <c r="BW36" s="996"/>
      <c r="BX36" s="996"/>
      <c r="BY36" s="996"/>
      <c r="BZ36" s="996"/>
      <c r="CA36" s="996"/>
      <c r="CB36" s="996"/>
      <c r="CC36" s="996"/>
      <c r="CD36" s="996"/>
      <c r="CE36" s="996"/>
      <c r="CF36" s="996"/>
      <c r="CG36" s="1011"/>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30"/>
    </row>
    <row r="37" spans="1:131" ht="26.25" customHeight="1" x14ac:dyDescent="0.15">
      <c r="A37" s="242">
        <v>10</v>
      </c>
      <c r="B37" s="1025"/>
      <c r="C37" s="1026"/>
      <c r="D37" s="1026"/>
      <c r="E37" s="1026"/>
      <c r="F37" s="1026"/>
      <c r="G37" s="1026"/>
      <c r="H37" s="1026"/>
      <c r="I37" s="1026"/>
      <c r="J37" s="1026"/>
      <c r="K37" s="1026"/>
      <c r="L37" s="1026"/>
      <c r="M37" s="1026"/>
      <c r="N37" s="1026"/>
      <c r="O37" s="1026"/>
      <c r="P37" s="1027"/>
      <c r="Q37" s="1033"/>
      <c r="R37" s="1034"/>
      <c r="S37" s="1034"/>
      <c r="T37" s="1034"/>
      <c r="U37" s="1034"/>
      <c r="V37" s="1034"/>
      <c r="W37" s="1034"/>
      <c r="X37" s="1034"/>
      <c r="Y37" s="1034"/>
      <c r="Z37" s="1034"/>
      <c r="AA37" s="1034"/>
      <c r="AB37" s="1034"/>
      <c r="AC37" s="1034"/>
      <c r="AD37" s="1034"/>
      <c r="AE37" s="1035"/>
      <c r="AF37" s="1030"/>
      <c r="AG37" s="1031"/>
      <c r="AH37" s="1031"/>
      <c r="AI37" s="1031"/>
      <c r="AJ37" s="1032"/>
      <c r="AK37" s="980"/>
      <c r="AL37" s="971"/>
      <c r="AM37" s="971"/>
      <c r="AN37" s="971"/>
      <c r="AO37" s="971"/>
      <c r="AP37" s="971"/>
      <c r="AQ37" s="971"/>
      <c r="AR37" s="971"/>
      <c r="AS37" s="971"/>
      <c r="AT37" s="971"/>
      <c r="AU37" s="971"/>
      <c r="AV37" s="971"/>
      <c r="AW37" s="971"/>
      <c r="AX37" s="971"/>
      <c r="AY37" s="971"/>
      <c r="AZ37" s="1036"/>
      <c r="BA37" s="1036"/>
      <c r="BB37" s="1036"/>
      <c r="BC37" s="1036"/>
      <c r="BD37" s="1036"/>
      <c r="BE37" s="972"/>
      <c r="BF37" s="972"/>
      <c r="BG37" s="972"/>
      <c r="BH37" s="972"/>
      <c r="BI37" s="973"/>
      <c r="BJ37" s="232"/>
      <c r="BK37" s="232"/>
      <c r="BL37" s="232"/>
      <c r="BM37" s="232"/>
      <c r="BN37" s="232"/>
      <c r="BO37" s="241"/>
      <c r="BP37" s="241"/>
      <c r="BQ37" s="238">
        <v>31</v>
      </c>
      <c r="BR37" s="239"/>
      <c r="BS37" s="995"/>
      <c r="BT37" s="996"/>
      <c r="BU37" s="996"/>
      <c r="BV37" s="996"/>
      <c r="BW37" s="996"/>
      <c r="BX37" s="996"/>
      <c r="BY37" s="996"/>
      <c r="BZ37" s="996"/>
      <c r="CA37" s="996"/>
      <c r="CB37" s="996"/>
      <c r="CC37" s="996"/>
      <c r="CD37" s="996"/>
      <c r="CE37" s="996"/>
      <c r="CF37" s="996"/>
      <c r="CG37" s="1011"/>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30"/>
    </row>
    <row r="38" spans="1:131" ht="26.25" customHeight="1" x14ac:dyDescent="0.15">
      <c r="A38" s="242">
        <v>11</v>
      </c>
      <c r="B38" s="1025"/>
      <c r="C38" s="1026"/>
      <c r="D38" s="1026"/>
      <c r="E38" s="1026"/>
      <c r="F38" s="1026"/>
      <c r="G38" s="1026"/>
      <c r="H38" s="1026"/>
      <c r="I38" s="1026"/>
      <c r="J38" s="1026"/>
      <c r="K38" s="1026"/>
      <c r="L38" s="1026"/>
      <c r="M38" s="1026"/>
      <c r="N38" s="1026"/>
      <c r="O38" s="1026"/>
      <c r="P38" s="1027"/>
      <c r="Q38" s="1033"/>
      <c r="R38" s="1034"/>
      <c r="S38" s="1034"/>
      <c r="T38" s="1034"/>
      <c r="U38" s="1034"/>
      <c r="V38" s="1034"/>
      <c r="W38" s="1034"/>
      <c r="X38" s="1034"/>
      <c r="Y38" s="1034"/>
      <c r="Z38" s="1034"/>
      <c r="AA38" s="1034"/>
      <c r="AB38" s="1034"/>
      <c r="AC38" s="1034"/>
      <c r="AD38" s="1034"/>
      <c r="AE38" s="1035"/>
      <c r="AF38" s="1030"/>
      <c r="AG38" s="1031"/>
      <c r="AH38" s="1031"/>
      <c r="AI38" s="1031"/>
      <c r="AJ38" s="1032"/>
      <c r="AK38" s="980"/>
      <c r="AL38" s="971"/>
      <c r="AM38" s="971"/>
      <c r="AN38" s="971"/>
      <c r="AO38" s="971"/>
      <c r="AP38" s="971"/>
      <c r="AQ38" s="971"/>
      <c r="AR38" s="971"/>
      <c r="AS38" s="971"/>
      <c r="AT38" s="971"/>
      <c r="AU38" s="971"/>
      <c r="AV38" s="971"/>
      <c r="AW38" s="971"/>
      <c r="AX38" s="971"/>
      <c r="AY38" s="971"/>
      <c r="AZ38" s="1036"/>
      <c r="BA38" s="1036"/>
      <c r="BB38" s="1036"/>
      <c r="BC38" s="1036"/>
      <c r="BD38" s="1036"/>
      <c r="BE38" s="972"/>
      <c r="BF38" s="972"/>
      <c r="BG38" s="972"/>
      <c r="BH38" s="972"/>
      <c r="BI38" s="973"/>
      <c r="BJ38" s="232"/>
      <c r="BK38" s="232"/>
      <c r="BL38" s="232"/>
      <c r="BM38" s="232"/>
      <c r="BN38" s="232"/>
      <c r="BO38" s="241"/>
      <c r="BP38" s="241"/>
      <c r="BQ38" s="238">
        <v>32</v>
      </c>
      <c r="BR38" s="239"/>
      <c r="BS38" s="995"/>
      <c r="BT38" s="996"/>
      <c r="BU38" s="996"/>
      <c r="BV38" s="996"/>
      <c r="BW38" s="996"/>
      <c r="BX38" s="996"/>
      <c r="BY38" s="996"/>
      <c r="BZ38" s="996"/>
      <c r="CA38" s="996"/>
      <c r="CB38" s="996"/>
      <c r="CC38" s="996"/>
      <c r="CD38" s="996"/>
      <c r="CE38" s="996"/>
      <c r="CF38" s="996"/>
      <c r="CG38" s="1011"/>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30"/>
    </row>
    <row r="39" spans="1:131" ht="26.25" customHeight="1" x14ac:dyDescent="0.15">
      <c r="A39" s="242">
        <v>12</v>
      </c>
      <c r="B39" s="1025"/>
      <c r="C39" s="1026"/>
      <c r="D39" s="1026"/>
      <c r="E39" s="1026"/>
      <c r="F39" s="1026"/>
      <c r="G39" s="1026"/>
      <c r="H39" s="1026"/>
      <c r="I39" s="1026"/>
      <c r="J39" s="1026"/>
      <c r="K39" s="1026"/>
      <c r="L39" s="1026"/>
      <c r="M39" s="1026"/>
      <c r="N39" s="1026"/>
      <c r="O39" s="1026"/>
      <c r="P39" s="1027"/>
      <c r="Q39" s="1033"/>
      <c r="R39" s="1034"/>
      <c r="S39" s="1034"/>
      <c r="T39" s="1034"/>
      <c r="U39" s="1034"/>
      <c r="V39" s="1034"/>
      <c r="W39" s="1034"/>
      <c r="X39" s="1034"/>
      <c r="Y39" s="1034"/>
      <c r="Z39" s="1034"/>
      <c r="AA39" s="1034"/>
      <c r="AB39" s="1034"/>
      <c r="AC39" s="1034"/>
      <c r="AD39" s="1034"/>
      <c r="AE39" s="1035"/>
      <c r="AF39" s="1030"/>
      <c r="AG39" s="1031"/>
      <c r="AH39" s="1031"/>
      <c r="AI39" s="1031"/>
      <c r="AJ39" s="1032"/>
      <c r="AK39" s="980"/>
      <c r="AL39" s="971"/>
      <c r="AM39" s="971"/>
      <c r="AN39" s="971"/>
      <c r="AO39" s="971"/>
      <c r="AP39" s="971"/>
      <c r="AQ39" s="971"/>
      <c r="AR39" s="971"/>
      <c r="AS39" s="971"/>
      <c r="AT39" s="971"/>
      <c r="AU39" s="971"/>
      <c r="AV39" s="971"/>
      <c r="AW39" s="971"/>
      <c r="AX39" s="971"/>
      <c r="AY39" s="971"/>
      <c r="AZ39" s="1036"/>
      <c r="BA39" s="1036"/>
      <c r="BB39" s="1036"/>
      <c r="BC39" s="1036"/>
      <c r="BD39" s="1036"/>
      <c r="BE39" s="972"/>
      <c r="BF39" s="972"/>
      <c r="BG39" s="972"/>
      <c r="BH39" s="972"/>
      <c r="BI39" s="973"/>
      <c r="BJ39" s="232"/>
      <c r="BK39" s="232"/>
      <c r="BL39" s="232"/>
      <c r="BM39" s="232"/>
      <c r="BN39" s="232"/>
      <c r="BO39" s="241"/>
      <c r="BP39" s="241"/>
      <c r="BQ39" s="238">
        <v>33</v>
      </c>
      <c r="BR39" s="239"/>
      <c r="BS39" s="995"/>
      <c r="BT39" s="996"/>
      <c r="BU39" s="996"/>
      <c r="BV39" s="996"/>
      <c r="BW39" s="996"/>
      <c r="BX39" s="996"/>
      <c r="BY39" s="996"/>
      <c r="BZ39" s="996"/>
      <c r="CA39" s="996"/>
      <c r="CB39" s="996"/>
      <c r="CC39" s="996"/>
      <c r="CD39" s="996"/>
      <c r="CE39" s="996"/>
      <c r="CF39" s="996"/>
      <c r="CG39" s="1011"/>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30"/>
    </row>
    <row r="40" spans="1:131" ht="26.25" customHeight="1" x14ac:dyDescent="0.15">
      <c r="A40" s="238">
        <v>13</v>
      </c>
      <c r="B40" s="1025"/>
      <c r="C40" s="1026"/>
      <c r="D40" s="1026"/>
      <c r="E40" s="1026"/>
      <c r="F40" s="1026"/>
      <c r="G40" s="1026"/>
      <c r="H40" s="1026"/>
      <c r="I40" s="1026"/>
      <c r="J40" s="1026"/>
      <c r="K40" s="1026"/>
      <c r="L40" s="1026"/>
      <c r="M40" s="1026"/>
      <c r="N40" s="1026"/>
      <c r="O40" s="1026"/>
      <c r="P40" s="1027"/>
      <c r="Q40" s="1033"/>
      <c r="R40" s="1034"/>
      <c r="S40" s="1034"/>
      <c r="T40" s="1034"/>
      <c r="U40" s="1034"/>
      <c r="V40" s="1034"/>
      <c r="W40" s="1034"/>
      <c r="X40" s="1034"/>
      <c r="Y40" s="1034"/>
      <c r="Z40" s="1034"/>
      <c r="AA40" s="1034"/>
      <c r="AB40" s="1034"/>
      <c r="AC40" s="1034"/>
      <c r="AD40" s="1034"/>
      <c r="AE40" s="1035"/>
      <c r="AF40" s="1030"/>
      <c r="AG40" s="1031"/>
      <c r="AH40" s="1031"/>
      <c r="AI40" s="1031"/>
      <c r="AJ40" s="1032"/>
      <c r="AK40" s="980"/>
      <c r="AL40" s="971"/>
      <c r="AM40" s="971"/>
      <c r="AN40" s="971"/>
      <c r="AO40" s="971"/>
      <c r="AP40" s="971"/>
      <c r="AQ40" s="971"/>
      <c r="AR40" s="971"/>
      <c r="AS40" s="971"/>
      <c r="AT40" s="971"/>
      <c r="AU40" s="971"/>
      <c r="AV40" s="971"/>
      <c r="AW40" s="971"/>
      <c r="AX40" s="971"/>
      <c r="AY40" s="971"/>
      <c r="AZ40" s="1036"/>
      <c r="BA40" s="1036"/>
      <c r="BB40" s="1036"/>
      <c r="BC40" s="1036"/>
      <c r="BD40" s="1036"/>
      <c r="BE40" s="972"/>
      <c r="BF40" s="972"/>
      <c r="BG40" s="972"/>
      <c r="BH40" s="972"/>
      <c r="BI40" s="973"/>
      <c r="BJ40" s="232"/>
      <c r="BK40" s="232"/>
      <c r="BL40" s="232"/>
      <c r="BM40" s="232"/>
      <c r="BN40" s="232"/>
      <c r="BO40" s="241"/>
      <c r="BP40" s="241"/>
      <c r="BQ40" s="238">
        <v>34</v>
      </c>
      <c r="BR40" s="239"/>
      <c r="BS40" s="995"/>
      <c r="BT40" s="996"/>
      <c r="BU40" s="996"/>
      <c r="BV40" s="996"/>
      <c r="BW40" s="996"/>
      <c r="BX40" s="996"/>
      <c r="BY40" s="996"/>
      <c r="BZ40" s="996"/>
      <c r="CA40" s="996"/>
      <c r="CB40" s="996"/>
      <c r="CC40" s="996"/>
      <c r="CD40" s="996"/>
      <c r="CE40" s="996"/>
      <c r="CF40" s="996"/>
      <c r="CG40" s="1011"/>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30"/>
    </row>
    <row r="41" spans="1:131" ht="26.25" customHeight="1" x14ac:dyDescent="0.15">
      <c r="A41" s="238">
        <v>14</v>
      </c>
      <c r="B41" s="1025"/>
      <c r="C41" s="1026"/>
      <c r="D41" s="1026"/>
      <c r="E41" s="1026"/>
      <c r="F41" s="1026"/>
      <c r="G41" s="1026"/>
      <c r="H41" s="1026"/>
      <c r="I41" s="1026"/>
      <c r="J41" s="1026"/>
      <c r="K41" s="1026"/>
      <c r="L41" s="1026"/>
      <c r="M41" s="1026"/>
      <c r="N41" s="1026"/>
      <c r="O41" s="1026"/>
      <c r="P41" s="1027"/>
      <c r="Q41" s="1033"/>
      <c r="R41" s="1034"/>
      <c r="S41" s="1034"/>
      <c r="T41" s="1034"/>
      <c r="U41" s="1034"/>
      <c r="V41" s="1034"/>
      <c r="W41" s="1034"/>
      <c r="X41" s="1034"/>
      <c r="Y41" s="1034"/>
      <c r="Z41" s="1034"/>
      <c r="AA41" s="1034"/>
      <c r="AB41" s="1034"/>
      <c r="AC41" s="1034"/>
      <c r="AD41" s="1034"/>
      <c r="AE41" s="1035"/>
      <c r="AF41" s="1030"/>
      <c r="AG41" s="1031"/>
      <c r="AH41" s="1031"/>
      <c r="AI41" s="1031"/>
      <c r="AJ41" s="1032"/>
      <c r="AK41" s="980"/>
      <c r="AL41" s="971"/>
      <c r="AM41" s="971"/>
      <c r="AN41" s="971"/>
      <c r="AO41" s="971"/>
      <c r="AP41" s="971"/>
      <c r="AQ41" s="971"/>
      <c r="AR41" s="971"/>
      <c r="AS41" s="971"/>
      <c r="AT41" s="971"/>
      <c r="AU41" s="971"/>
      <c r="AV41" s="971"/>
      <c r="AW41" s="971"/>
      <c r="AX41" s="971"/>
      <c r="AY41" s="971"/>
      <c r="AZ41" s="1036"/>
      <c r="BA41" s="1036"/>
      <c r="BB41" s="1036"/>
      <c r="BC41" s="1036"/>
      <c r="BD41" s="1036"/>
      <c r="BE41" s="972"/>
      <c r="BF41" s="972"/>
      <c r="BG41" s="972"/>
      <c r="BH41" s="972"/>
      <c r="BI41" s="973"/>
      <c r="BJ41" s="232"/>
      <c r="BK41" s="232"/>
      <c r="BL41" s="232"/>
      <c r="BM41" s="232"/>
      <c r="BN41" s="232"/>
      <c r="BO41" s="241"/>
      <c r="BP41" s="241"/>
      <c r="BQ41" s="238">
        <v>35</v>
      </c>
      <c r="BR41" s="239"/>
      <c r="BS41" s="995"/>
      <c r="BT41" s="996"/>
      <c r="BU41" s="996"/>
      <c r="BV41" s="996"/>
      <c r="BW41" s="996"/>
      <c r="BX41" s="996"/>
      <c r="BY41" s="996"/>
      <c r="BZ41" s="996"/>
      <c r="CA41" s="996"/>
      <c r="CB41" s="996"/>
      <c r="CC41" s="996"/>
      <c r="CD41" s="996"/>
      <c r="CE41" s="996"/>
      <c r="CF41" s="996"/>
      <c r="CG41" s="1011"/>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30"/>
    </row>
    <row r="42" spans="1:131" ht="26.25" customHeight="1" x14ac:dyDescent="0.15">
      <c r="A42" s="238">
        <v>15</v>
      </c>
      <c r="B42" s="1025"/>
      <c r="C42" s="1026"/>
      <c r="D42" s="1026"/>
      <c r="E42" s="1026"/>
      <c r="F42" s="1026"/>
      <c r="G42" s="1026"/>
      <c r="H42" s="1026"/>
      <c r="I42" s="1026"/>
      <c r="J42" s="1026"/>
      <c r="K42" s="1026"/>
      <c r="L42" s="1026"/>
      <c r="M42" s="1026"/>
      <c r="N42" s="1026"/>
      <c r="O42" s="1026"/>
      <c r="P42" s="1027"/>
      <c r="Q42" s="1033"/>
      <c r="R42" s="1034"/>
      <c r="S42" s="1034"/>
      <c r="T42" s="1034"/>
      <c r="U42" s="1034"/>
      <c r="V42" s="1034"/>
      <c r="W42" s="1034"/>
      <c r="X42" s="1034"/>
      <c r="Y42" s="1034"/>
      <c r="Z42" s="1034"/>
      <c r="AA42" s="1034"/>
      <c r="AB42" s="1034"/>
      <c r="AC42" s="1034"/>
      <c r="AD42" s="1034"/>
      <c r="AE42" s="1035"/>
      <c r="AF42" s="1030"/>
      <c r="AG42" s="1031"/>
      <c r="AH42" s="1031"/>
      <c r="AI42" s="1031"/>
      <c r="AJ42" s="1032"/>
      <c r="AK42" s="980"/>
      <c r="AL42" s="971"/>
      <c r="AM42" s="971"/>
      <c r="AN42" s="971"/>
      <c r="AO42" s="971"/>
      <c r="AP42" s="971"/>
      <c r="AQ42" s="971"/>
      <c r="AR42" s="971"/>
      <c r="AS42" s="971"/>
      <c r="AT42" s="971"/>
      <c r="AU42" s="971"/>
      <c r="AV42" s="971"/>
      <c r="AW42" s="971"/>
      <c r="AX42" s="971"/>
      <c r="AY42" s="971"/>
      <c r="AZ42" s="1036"/>
      <c r="BA42" s="1036"/>
      <c r="BB42" s="1036"/>
      <c r="BC42" s="1036"/>
      <c r="BD42" s="1036"/>
      <c r="BE42" s="972"/>
      <c r="BF42" s="972"/>
      <c r="BG42" s="972"/>
      <c r="BH42" s="972"/>
      <c r="BI42" s="973"/>
      <c r="BJ42" s="232"/>
      <c r="BK42" s="232"/>
      <c r="BL42" s="232"/>
      <c r="BM42" s="232"/>
      <c r="BN42" s="232"/>
      <c r="BO42" s="241"/>
      <c r="BP42" s="241"/>
      <c r="BQ42" s="238">
        <v>36</v>
      </c>
      <c r="BR42" s="239"/>
      <c r="BS42" s="995"/>
      <c r="BT42" s="996"/>
      <c r="BU42" s="996"/>
      <c r="BV42" s="996"/>
      <c r="BW42" s="996"/>
      <c r="BX42" s="996"/>
      <c r="BY42" s="996"/>
      <c r="BZ42" s="996"/>
      <c r="CA42" s="996"/>
      <c r="CB42" s="996"/>
      <c r="CC42" s="996"/>
      <c r="CD42" s="996"/>
      <c r="CE42" s="996"/>
      <c r="CF42" s="996"/>
      <c r="CG42" s="1011"/>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30"/>
    </row>
    <row r="43" spans="1:131" ht="26.25" customHeight="1" x14ac:dyDescent="0.15">
      <c r="A43" s="238">
        <v>16</v>
      </c>
      <c r="B43" s="1025"/>
      <c r="C43" s="1026"/>
      <c r="D43" s="1026"/>
      <c r="E43" s="1026"/>
      <c r="F43" s="1026"/>
      <c r="G43" s="1026"/>
      <c r="H43" s="1026"/>
      <c r="I43" s="1026"/>
      <c r="J43" s="1026"/>
      <c r="K43" s="1026"/>
      <c r="L43" s="1026"/>
      <c r="M43" s="1026"/>
      <c r="N43" s="1026"/>
      <c r="O43" s="1026"/>
      <c r="P43" s="1027"/>
      <c r="Q43" s="1033"/>
      <c r="R43" s="1034"/>
      <c r="S43" s="1034"/>
      <c r="T43" s="1034"/>
      <c r="U43" s="1034"/>
      <c r="V43" s="1034"/>
      <c r="W43" s="1034"/>
      <c r="X43" s="1034"/>
      <c r="Y43" s="1034"/>
      <c r="Z43" s="1034"/>
      <c r="AA43" s="1034"/>
      <c r="AB43" s="1034"/>
      <c r="AC43" s="1034"/>
      <c r="AD43" s="1034"/>
      <c r="AE43" s="1035"/>
      <c r="AF43" s="1030"/>
      <c r="AG43" s="1031"/>
      <c r="AH43" s="1031"/>
      <c r="AI43" s="1031"/>
      <c r="AJ43" s="1032"/>
      <c r="AK43" s="980"/>
      <c r="AL43" s="971"/>
      <c r="AM43" s="971"/>
      <c r="AN43" s="971"/>
      <c r="AO43" s="971"/>
      <c r="AP43" s="971"/>
      <c r="AQ43" s="971"/>
      <c r="AR43" s="971"/>
      <c r="AS43" s="971"/>
      <c r="AT43" s="971"/>
      <c r="AU43" s="971"/>
      <c r="AV43" s="971"/>
      <c r="AW43" s="971"/>
      <c r="AX43" s="971"/>
      <c r="AY43" s="971"/>
      <c r="AZ43" s="1036"/>
      <c r="BA43" s="1036"/>
      <c r="BB43" s="1036"/>
      <c r="BC43" s="1036"/>
      <c r="BD43" s="1036"/>
      <c r="BE43" s="972"/>
      <c r="BF43" s="972"/>
      <c r="BG43" s="972"/>
      <c r="BH43" s="972"/>
      <c r="BI43" s="973"/>
      <c r="BJ43" s="232"/>
      <c r="BK43" s="232"/>
      <c r="BL43" s="232"/>
      <c r="BM43" s="232"/>
      <c r="BN43" s="232"/>
      <c r="BO43" s="241"/>
      <c r="BP43" s="241"/>
      <c r="BQ43" s="238">
        <v>37</v>
      </c>
      <c r="BR43" s="239"/>
      <c r="BS43" s="995"/>
      <c r="BT43" s="996"/>
      <c r="BU43" s="996"/>
      <c r="BV43" s="996"/>
      <c r="BW43" s="996"/>
      <c r="BX43" s="996"/>
      <c r="BY43" s="996"/>
      <c r="BZ43" s="996"/>
      <c r="CA43" s="996"/>
      <c r="CB43" s="996"/>
      <c r="CC43" s="996"/>
      <c r="CD43" s="996"/>
      <c r="CE43" s="996"/>
      <c r="CF43" s="996"/>
      <c r="CG43" s="1011"/>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30"/>
    </row>
    <row r="44" spans="1:131" ht="26.25" customHeight="1" x14ac:dyDescent="0.15">
      <c r="A44" s="238">
        <v>17</v>
      </c>
      <c r="B44" s="1025"/>
      <c r="C44" s="1026"/>
      <c r="D44" s="1026"/>
      <c r="E44" s="1026"/>
      <c r="F44" s="1026"/>
      <c r="G44" s="1026"/>
      <c r="H44" s="1026"/>
      <c r="I44" s="1026"/>
      <c r="J44" s="1026"/>
      <c r="K44" s="1026"/>
      <c r="L44" s="1026"/>
      <c r="M44" s="1026"/>
      <c r="N44" s="1026"/>
      <c r="O44" s="1026"/>
      <c r="P44" s="1027"/>
      <c r="Q44" s="1033"/>
      <c r="R44" s="1034"/>
      <c r="S44" s="1034"/>
      <c r="T44" s="1034"/>
      <c r="U44" s="1034"/>
      <c r="V44" s="1034"/>
      <c r="W44" s="1034"/>
      <c r="X44" s="1034"/>
      <c r="Y44" s="1034"/>
      <c r="Z44" s="1034"/>
      <c r="AA44" s="1034"/>
      <c r="AB44" s="1034"/>
      <c r="AC44" s="1034"/>
      <c r="AD44" s="1034"/>
      <c r="AE44" s="1035"/>
      <c r="AF44" s="1030"/>
      <c r="AG44" s="1031"/>
      <c r="AH44" s="1031"/>
      <c r="AI44" s="1031"/>
      <c r="AJ44" s="1032"/>
      <c r="AK44" s="980"/>
      <c r="AL44" s="971"/>
      <c r="AM44" s="971"/>
      <c r="AN44" s="971"/>
      <c r="AO44" s="971"/>
      <c r="AP44" s="971"/>
      <c r="AQ44" s="971"/>
      <c r="AR44" s="971"/>
      <c r="AS44" s="971"/>
      <c r="AT44" s="971"/>
      <c r="AU44" s="971"/>
      <c r="AV44" s="971"/>
      <c r="AW44" s="971"/>
      <c r="AX44" s="971"/>
      <c r="AY44" s="971"/>
      <c r="AZ44" s="1036"/>
      <c r="BA44" s="1036"/>
      <c r="BB44" s="1036"/>
      <c r="BC44" s="1036"/>
      <c r="BD44" s="1036"/>
      <c r="BE44" s="972"/>
      <c r="BF44" s="972"/>
      <c r="BG44" s="972"/>
      <c r="BH44" s="972"/>
      <c r="BI44" s="973"/>
      <c r="BJ44" s="232"/>
      <c r="BK44" s="232"/>
      <c r="BL44" s="232"/>
      <c r="BM44" s="232"/>
      <c r="BN44" s="232"/>
      <c r="BO44" s="241"/>
      <c r="BP44" s="241"/>
      <c r="BQ44" s="238">
        <v>38</v>
      </c>
      <c r="BR44" s="239"/>
      <c r="BS44" s="995"/>
      <c r="BT44" s="996"/>
      <c r="BU44" s="996"/>
      <c r="BV44" s="996"/>
      <c r="BW44" s="996"/>
      <c r="BX44" s="996"/>
      <c r="BY44" s="996"/>
      <c r="BZ44" s="996"/>
      <c r="CA44" s="996"/>
      <c r="CB44" s="996"/>
      <c r="CC44" s="996"/>
      <c r="CD44" s="996"/>
      <c r="CE44" s="996"/>
      <c r="CF44" s="996"/>
      <c r="CG44" s="1011"/>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30"/>
    </row>
    <row r="45" spans="1:131" ht="26.25" customHeight="1" x14ac:dyDescent="0.15">
      <c r="A45" s="238">
        <v>18</v>
      </c>
      <c r="B45" s="1025"/>
      <c r="C45" s="1026"/>
      <c r="D45" s="1026"/>
      <c r="E45" s="1026"/>
      <c r="F45" s="1026"/>
      <c r="G45" s="1026"/>
      <c r="H45" s="1026"/>
      <c r="I45" s="1026"/>
      <c r="J45" s="1026"/>
      <c r="K45" s="1026"/>
      <c r="L45" s="1026"/>
      <c r="M45" s="1026"/>
      <c r="N45" s="1026"/>
      <c r="O45" s="1026"/>
      <c r="P45" s="1027"/>
      <c r="Q45" s="1033"/>
      <c r="R45" s="1034"/>
      <c r="S45" s="1034"/>
      <c r="T45" s="1034"/>
      <c r="U45" s="1034"/>
      <c r="V45" s="1034"/>
      <c r="W45" s="1034"/>
      <c r="X45" s="1034"/>
      <c r="Y45" s="1034"/>
      <c r="Z45" s="1034"/>
      <c r="AA45" s="1034"/>
      <c r="AB45" s="1034"/>
      <c r="AC45" s="1034"/>
      <c r="AD45" s="1034"/>
      <c r="AE45" s="1035"/>
      <c r="AF45" s="1030"/>
      <c r="AG45" s="1031"/>
      <c r="AH45" s="1031"/>
      <c r="AI45" s="1031"/>
      <c r="AJ45" s="1032"/>
      <c r="AK45" s="980"/>
      <c r="AL45" s="971"/>
      <c r="AM45" s="971"/>
      <c r="AN45" s="971"/>
      <c r="AO45" s="971"/>
      <c r="AP45" s="971"/>
      <c r="AQ45" s="971"/>
      <c r="AR45" s="971"/>
      <c r="AS45" s="971"/>
      <c r="AT45" s="971"/>
      <c r="AU45" s="971"/>
      <c r="AV45" s="971"/>
      <c r="AW45" s="971"/>
      <c r="AX45" s="971"/>
      <c r="AY45" s="971"/>
      <c r="AZ45" s="1036"/>
      <c r="BA45" s="1036"/>
      <c r="BB45" s="1036"/>
      <c r="BC45" s="1036"/>
      <c r="BD45" s="1036"/>
      <c r="BE45" s="972"/>
      <c r="BF45" s="972"/>
      <c r="BG45" s="972"/>
      <c r="BH45" s="972"/>
      <c r="BI45" s="973"/>
      <c r="BJ45" s="232"/>
      <c r="BK45" s="232"/>
      <c r="BL45" s="232"/>
      <c r="BM45" s="232"/>
      <c r="BN45" s="232"/>
      <c r="BO45" s="241"/>
      <c r="BP45" s="241"/>
      <c r="BQ45" s="238">
        <v>39</v>
      </c>
      <c r="BR45" s="239"/>
      <c r="BS45" s="995"/>
      <c r="BT45" s="996"/>
      <c r="BU45" s="996"/>
      <c r="BV45" s="996"/>
      <c r="BW45" s="996"/>
      <c r="BX45" s="996"/>
      <c r="BY45" s="996"/>
      <c r="BZ45" s="996"/>
      <c r="CA45" s="996"/>
      <c r="CB45" s="996"/>
      <c r="CC45" s="996"/>
      <c r="CD45" s="996"/>
      <c r="CE45" s="996"/>
      <c r="CF45" s="996"/>
      <c r="CG45" s="1011"/>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30"/>
    </row>
    <row r="46" spans="1:131" ht="26.25" customHeight="1" x14ac:dyDescent="0.15">
      <c r="A46" s="238">
        <v>19</v>
      </c>
      <c r="B46" s="1025"/>
      <c r="C46" s="1026"/>
      <c r="D46" s="1026"/>
      <c r="E46" s="1026"/>
      <c r="F46" s="1026"/>
      <c r="G46" s="1026"/>
      <c r="H46" s="1026"/>
      <c r="I46" s="1026"/>
      <c r="J46" s="1026"/>
      <c r="K46" s="1026"/>
      <c r="L46" s="1026"/>
      <c r="M46" s="1026"/>
      <c r="N46" s="1026"/>
      <c r="O46" s="1026"/>
      <c r="P46" s="1027"/>
      <c r="Q46" s="1033"/>
      <c r="R46" s="1034"/>
      <c r="S46" s="1034"/>
      <c r="T46" s="1034"/>
      <c r="U46" s="1034"/>
      <c r="V46" s="1034"/>
      <c r="W46" s="1034"/>
      <c r="X46" s="1034"/>
      <c r="Y46" s="1034"/>
      <c r="Z46" s="1034"/>
      <c r="AA46" s="1034"/>
      <c r="AB46" s="1034"/>
      <c r="AC46" s="1034"/>
      <c r="AD46" s="1034"/>
      <c r="AE46" s="1035"/>
      <c r="AF46" s="1030"/>
      <c r="AG46" s="1031"/>
      <c r="AH46" s="1031"/>
      <c r="AI46" s="1031"/>
      <c r="AJ46" s="1032"/>
      <c r="AK46" s="980"/>
      <c r="AL46" s="971"/>
      <c r="AM46" s="971"/>
      <c r="AN46" s="971"/>
      <c r="AO46" s="971"/>
      <c r="AP46" s="971"/>
      <c r="AQ46" s="971"/>
      <c r="AR46" s="971"/>
      <c r="AS46" s="971"/>
      <c r="AT46" s="971"/>
      <c r="AU46" s="971"/>
      <c r="AV46" s="971"/>
      <c r="AW46" s="971"/>
      <c r="AX46" s="971"/>
      <c r="AY46" s="971"/>
      <c r="AZ46" s="1036"/>
      <c r="BA46" s="1036"/>
      <c r="BB46" s="1036"/>
      <c r="BC46" s="1036"/>
      <c r="BD46" s="1036"/>
      <c r="BE46" s="972"/>
      <c r="BF46" s="972"/>
      <c r="BG46" s="972"/>
      <c r="BH46" s="972"/>
      <c r="BI46" s="973"/>
      <c r="BJ46" s="232"/>
      <c r="BK46" s="232"/>
      <c r="BL46" s="232"/>
      <c r="BM46" s="232"/>
      <c r="BN46" s="232"/>
      <c r="BO46" s="241"/>
      <c r="BP46" s="241"/>
      <c r="BQ46" s="238">
        <v>40</v>
      </c>
      <c r="BR46" s="239"/>
      <c r="BS46" s="995"/>
      <c r="BT46" s="996"/>
      <c r="BU46" s="996"/>
      <c r="BV46" s="996"/>
      <c r="BW46" s="996"/>
      <c r="BX46" s="996"/>
      <c r="BY46" s="996"/>
      <c r="BZ46" s="996"/>
      <c r="CA46" s="996"/>
      <c r="CB46" s="996"/>
      <c r="CC46" s="996"/>
      <c r="CD46" s="996"/>
      <c r="CE46" s="996"/>
      <c r="CF46" s="996"/>
      <c r="CG46" s="1011"/>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30"/>
    </row>
    <row r="47" spans="1:131" ht="26.25" customHeight="1" x14ac:dyDescent="0.15">
      <c r="A47" s="238">
        <v>20</v>
      </c>
      <c r="B47" s="1025"/>
      <c r="C47" s="1026"/>
      <c r="D47" s="1026"/>
      <c r="E47" s="1026"/>
      <c r="F47" s="1026"/>
      <c r="G47" s="1026"/>
      <c r="H47" s="1026"/>
      <c r="I47" s="1026"/>
      <c r="J47" s="1026"/>
      <c r="K47" s="1026"/>
      <c r="L47" s="1026"/>
      <c r="M47" s="1026"/>
      <c r="N47" s="1026"/>
      <c r="O47" s="1026"/>
      <c r="P47" s="1027"/>
      <c r="Q47" s="1033"/>
      <c r="R47" s="1034"/>
      <c r="S47" s="1034"/>
      <c r="T47" s="1034"/>
      <c r="U47" s="1034"/>
      <c r="V47" s="1034"/>
      <c r="W47" s="1034"/>
      <c r="X47" s="1034"/>
      <c r="Y47" s="1034"/>
      <c r="Z47" s="1034"/>
      <c r="AA47" s="1034"/>
      <c r="AB47" s="1034"/>
      <c r="AC47" s="1034"/>
      <c r="AD47" s="1034"/>
      <c r="AE47" s="1035"/>
      <c r="AF47" s="1030"/>
      <c r="AG47" s="1031"/>
      <c r="AH47" s="1031"/>
      <c r="AI47" s="1031"/>
      <c r="AJ47" s="1032"/>
      <c r="AK47" s="980"/>
      <c r="AL47" s="971"/>
      <c r="AM47" s="971"/>
      <c r="AN47" s="971"/>
      <c r="AO47" s="971"/>
      <c r="AP47" s="971"/>
      <c r="AQ47" s="971"/>
      <c r="AR47" s="971"/>
      <c r="AS47" s="971"/>
      <c r="AT47" s="971"/>
      <c r="AU47" s="971"/>
      <c r="AV47" s="971"/>
      <c r="AW47" s="971"/>
      <c r="AX47" s="971"/>
      <c r="AY47" s="971"/>
      <c r="AZ47" s="1036"/>
      <c r="BA47" s="1036"/>
      <c r="BB47" s="1036"/>
      <c r="BC47" s="1036"/>
      <c r="BD47" s="1036"/>
      <c r="BE47" s="972"/>
      <c r="BF47" s="972"/>
      <c r="BG47" s="972"/>
      <c r="BH47" s="972"/>
      <c r="BI47" s="973"/>
      <c r="BJ47" s="232"/>
      <c r="BK47" s="232"/>
      <c r="BL47" s="232"/>
      <c r="BM47" s="232"/>
      <c r="BN47" s="232"/>
      <c r="BO47" s="241"/>
      <c r="BP47" s="241"/>
      <c r="BQ47" s="238">
        <v>41</v>
      </c>
      <c r="BR47" s="239"/>
      <c r="BS47" s="995"/>
      <c r="BT47" s="996"/>
      <c r="BU47" s="996"/>
      <c r="BV47" s="996"/>
      <c r="BW47" s="996"/>
      <c r="BX47" s="996"/>
      <c r="BY47" s="996"/>
      <c r="BZ47" s="996"/>
      <c r="CA47" s="996"/>
      <c r="CB47" s="996"/>
      <c r="CC47" s="996"/>
      <c r="CD47" s="996"/>
      <c r="CE47" s="996"/>
      <c r="CF47" s="996"/>
      <c r="CG47" s="1011"/>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30"/>
    </row>
    <row r="48" spans="1:131" ht="26.25" customHeight="1" x14ac:dyDescent="0.15">
      <c r="A48" s="238">
        <v>21</v>
      </c>
      <c r="B48" s="1025"/>
      <c r="C48" s="1026"/>
      <c r="D48" s="1026"/>
      <c r="E48" s="1026"/>
      <c r="F48" s="1026"/>
      <c r="G48" s="1026"/>
      <c r="H48" s="1026"/>
      <c r="I48" s="1026"/>
      <c r="J48" s="1026"/>
      <c r="K48" s="1026"/>
      <c r="L48" s="1026"/>
      <c r="M48" s="1026"/>
      <c r="N48" s="1026"/>
      <c r="O48" s="1026"/>
      <c r="P48" s="1027"/>
      <c r="Q48" s="1033"/>
      <c r="R48" s="1034"/>
      <c r="S48" s="1034"/>
      <c r="T48" s="1034"/>
      <c r="U48" s="1034"/>
      <c r="V48" s="1034"/>
      <c r="W48" s="1034"/>
      <c r="X48" s="1034"/>
      <c r="Y48" s="1034"/>
      <c r="Z48" s="1034"/>
      <c r="AA48" s="1034"/>
      <c r="AB48" s="1034"/>
      <c r="AC48" s="1034"/>
      <c r="AD48" s="1034"/>
      <c r="AE48" s="1035"/>
      <c r="AF48" s="1030"/>
      <c r="AG48" s="1031"/>
      <c r="AH48" s="1031"/>
      <c r="AI48" s="1031"/>
      <c r="AJ48" s="1032"/>
      <c r="AK48" s="980"/>
      <c r="AL48" s="971"/>
      <c r="AM48" s="971"/>
      <c r="AN48" s="971"/>
      <c r="AO48" s="971"/>
      <c r="AP48" s="971"/>
      <c r="AQ48" s="971"/>
      <c r="AR48" s="971"/>
      <c r="AS48" s="971"/>
      <c r="AT48" s="971"/>
      <c r="AU48" s="971"/>
      <c r="AV48" s="971"/>
      <c r="AW48" s="971"/>
      <c r="AX48" s="971"/>
      <c r="AY48" s="971"/>
      <c r="AZ48" s="1036"/>
      <c r="BA48" s="1036"/>
      <c r="BB48" s="1036"/>
      <c r="BC48" s="1036"/>
      <c r="BD48" s="1036"/>
      <c r="BE48" s="972"/>
      <c r="BF48" s="972"/>
      <c r="BG48" s="972"/>
      <c r="BH48" s="972"/>
      <c r="BI48" s="973"/>
      <c r="BJ48" s="232"/>
      <c r="BK48" s="232"/>
      <c r="BL48" s="232"/>
      <c r="BM48" s="232"/>
      <c r="BN48" s="232"/>
      <c r="BO48" s="241"/>
      <c r="BP48" s="241"/>
      <c r="BQ48" s="238">
        <v>42</v>
      </c>
      <c r="BR48" s="239"/>
      <c r="BS48" s="995"/>
      <c r="BT48" s="996"/>
      <c r="BU48" s="996"/>
      <c r="BV48" s="996"/>
      <c r="BW48" s="996"/>
      <c r="BX48" s="996"/>
      <c r="BY48" s="996"/>
      <c r="BZ48" s="996"/>
      <c r="CA48" s="996"/>
      <c r="CB48" s="996"/>
      <c r="CC48" s="996"/>
      <c r="CD48" s="996"/>
      <c r="CE48" s="996"/>
      <c r="CF48" s="996"/>
      <c r="CG48" s="1011"/>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30"/>
    </row>
    <row r="49" spans="1:131" ht="26.25" customHeight="1" x14ac:dyDescent="0.15">
      <c r="A49" s="238">
        <v>22</v>
      </c>
      <c r="B49" s="1025"/>
      <c r="C49" s="1026"/>
      <c r="D49" s="1026"/>
      <c r="E49" s="1026"/>
      <c r="F49" s="1026"/>
      <c r="G49" s="1026"/>
      <c r="H49" s="1026"/>
      <c r="I49" s="1026"/>
      <c r="J49" s="1026"/>
      <c r="K49" s="1026"/>
      <c r="L49" s="1026"/>
      <c r="M49" s="1026"/>
      <c r="N49" s="1026"/>
      <c r="O49" s="1026"/>
      <c r="P49" s="1027"/>
      <c r="Q49" s="1033"/>
      <c r="R49" s="1034"/>
      <c r="S49" s="1034"/>
      <c r="T49" s="1034"/>
      <c r="U49" s="1034"/>
      <c r="V49" s="1034"/>
      <c r="W49" s="1034"/>
      <c r="X49" s="1034"/>
      <c r="Y49" s="1034"/>
      <c r="Z49" s="1034"/>
      <c r="AA49" s="1034"/>
      <c r="AB49" s="1034"/>
      <c r="AC49" s="1034"/>
      <c r="AD49" s="1034"/>
      <c r="AE49" s="1035"/>
      <c r="AF49" s="1030"/>
      <c r="AG49" s="1031"/>
      <c r="AH49" s="1031"/>
      <c r="AI49" s="1031"/>
      <c r="AJ49" s="1032"/>
      <c r="AK49" s="980"/>
      <c r="AL49" s="971"/>
      <c r="AM49" s="971"/>
      <c r="AN49" s="971"/>
      <c r="AO49" s="971"/>
      <c r="AP49" s="971"/>
      <c r="AQ49" s="971"/>
      <c r="AR49" s="971"/>
      <c r="AS49" s="971"/>
      <c r="AT49" s="971"/>
      <c r="AU49" s="971"/>
      <c r="AV49" s="971"/>
      <c r="AW49" s="971"/>
      <c r="AX49" s="971"/>
      <c r="AY49" s="971"/>
      <c r="AZ49" s="1036"/>
      <c r="BA49" s="1036"/>
      <c r="BB49" s="1036"/>
      <c r="BC49" s="1036"/>
      <c r="BD49" s="1036"/>
      <c r="BE49" s="972"/>
      <c r="BF49" s="972"/>
      <c r="BG49" s="972"/>
      <c r="BH49" s="972"/>
      <c r="BI49" s="973"/>
      <c r="BJ49" s="232"/>
      <c r="BK49" s="232"/>
      <c r="BL49" s="232"/>
      <c r="BM49" s="232"/>
      <c r="BN49" s="232"/>
      <c r="BO49" s="241"/>
      <c r="BP49" s="241"/>
      <c r="BQ49" s="238">
        <v>43</v>
      </c>
      <c r="BR49" s="239"/>
      <c r="BS49" s="995"/>
      <c r="BT49" s="996"/>
      <c r="BU49" s="996"/>
      <c r="BV49" s="996"/>
      <c r="BW49" s="996"/>
      <c r="BX49" s="996"/>
      <c r="BY49" s="996"/>
      <c r="BZ49" s="996"/>
      <c r="CA49" s="996"/>
      <c r="CB49" s="996"/>
      <c r="CC49" s="996"/>
      <c r="CD49" s="996"/>
      <c r="CE49" s="996"/>
      <c r="CF49" s="996"/>
      <c r="CG49" s="1011"/>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30"/>
    </row>
    <row r="50" spans="1:131" ht="26.25" customHeight="1" x14ac:dyDescent="0.15">
      <c r="A50" s="238">
        <v>23</v>
      </c>
      <c r="B50" s="1025"/>
      <c r="C50" s="1026"/>
      <c r="D50" s="1026"/>
      <c r="E50" s="1026"/>
      <c r="F50" s="1026"/>
      <c r="G50" s="1026"/>
      <c r="H50" s="1026"/>
      <c r="I50" s="1026"/>
      <c r="J50" s="1026"/>
      <c r="K50" s="1026"/>
      <c r="L50" s="1026"/>
      <c r="M50" s="1026"/>
      <c r="N50" s="1026"/>
      <c r="O50" s="1026"/>
      <c r="P50" s="1027"/>
      <c r="Q50" s="1028"/>
      <c r="R50" s="1020"/>
      <c r="S50" s="1020"/>
      <c r="T50" s="1020"/>
      <c r="U50" s="1020"/>
      <c r="V50" s="1020"/>
      <c r="W50" s="1020"/>
      <c r="X50" s="1020"/>
      <c r="Y50" s="1020"/>
      <c r="Z50" s="1020"/>
      <c r="AA50" s="1020"/>
      <c r="AB50" s="1020"/>
      <c r="AC50" s="1020"/>
      <c r="AD50" s="1020"/>
      <c r="AE50" s="1029"/>
      <c r="AF50" s="1030"/>
      <c r="AG50" s="1031"/>
      <c r="AH50" s="1031"/>
      <c r="AI50" s="1031"/>
      <c r="AJ50" s="1032"/>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972"/>
      <c r="BF50" s="972"/>
      <c r="BG50" s="972"/>
      <c r="BH50" s="972"/>
      <c r="BI50" s="973"/>
      <c r="BJ50" s="232"/>
      <c r="BK50" s="232"/>
      <c r="BL50" s="232"/>
      <c r="BM50" s="232"/>
      <c r="BN50" s="232"/>
      <c r="BO50" s="241"/>
      <c r="BP50" s="241"/>
      <c r="BQ50" s="238">
        <v>44</v>
      </c>
      <c r="BR50" s="239"/>
      <c r="BS50" s="995"/>
      <c r="BT50" s="996"/>
      <c r="BU50" s="996"/>
      <c r="BV50" s="996"/>
      <c r="BW50" s="996"/>
      <c r="BX50" s="996"/>
      <c r="BY50" s="996"/>
      <c r="BZ50" s="996"/>
      <c r="CA50" s="996"/>
      <c r="CB50" s="996"/>
      <c r="CC50" s="996"/>
      <c r="CD50" s="996"/>
      <c r="CE50" s="996"/>
      <c r="CF50" s="996"/>
      <c r="CG50" s="1011"/>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30"/>
    </row>
    <row r="51" spans="1:131" ht="26.25" customHeight="1" x14ac:dyDescent="0.15">
      <c r="A51" s="238">
        <v>24</v>
      </c>
      <c r="B51" s="1025"/>
      <c r="C51" s="1026"/>
      <c r="D51" s="1026"/>
      <c r="E51" s="1026"/>
      <c r="F51" s="1026"/>
      <c r="G51" s="1026"/>
      <c r="H51" s="1026"/>
      <c r="I51" s="1026"/>
      <c r="J51" s="1026"/>
      <c r="K51" s="1026"/>
      <c r="L51" s="1026"/>
      <c r="M51" s="1026"/>
      <c r="N51" s="1026"/>
      <c r="O51" s="1026"/>
      <c r="P51" s="1027"/>
      <c r="Q51" s="1028"/>
      <c r="R51" s="1020"/>
      <c r="S51" s="1020"/>
      <c r="T51" s="1020"/>
      <c r="U51" s="1020"/>
      <c r="V51" s="1020"/>
      <c r="W51" s="1020"/>
      <c r="X51" s="1020"/>
      <c r="Y51" s="1020"/>
      <c r="Z51" s="1020"/>
      <c r="AA51" s="1020"/>
      <c r="AB51" s="1020"/>
      <c r="AC51" s="1020"/>
      <c r="AD51" s="1020"/>
      <c r="AE51" s="1029"/>
      <c r="AF51" s="1030"/>
      <c r="AG51" s="1031"/>
      <c r="AH51" s="1031"/>
      <c r="AI51" s="1031"/>
      <c r="AJ51" s="1032"/>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972"/>
      <c r="BF51" s="972"/>
      <c r="BG51" s="972"/>
      <c r="BH51" s="972"/>
      <c r="BI51" s="973"/>
      <c r="BJ51" s="232"/>
      <c r="BK51" s="232"/>
      <c r="BL51" s="232"/>
      <c r="BM51" s="232"/>
      <c r="BN51" s="232"/>
      <c r="BO51" s="241"/>
      <c r="BP51" s="241"/>
      <c r="BQ51" s="238">
        <v>45</v>
      </c>
      <c r="BR51" s="239"/>
      <c r="BS51" s="995"/>
      <c r="BT51" s="996"/>
      <c r="BU51" s="996"/>
      <c r="BV51" s="996"/>
      <c r="BW51" s="996"/>
      <c r="BX51" s="996"/>
      <c r="BY51" s="996"/>
      <c r="BZ51" s="996"/>
      <c r="CA51" s="996"/>
      <c r="CB51" s="996"/>
      <c r="CC51" s="996"/>
      <c r="CD51" s="996"/>
      <c r="CE51" s="996"/>
      <c r="CF51" s="996"/>
      <c r="CG51" s="1011"/>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30"/>
    </row>
    <row r="52" spans="1:131" ht="26.25" customHeight="1" x14ac:dyDescent="0.15">
      <c r="A52" s="238">
        <v>25</v>
      </c>
      <c r="B52" s="1025"/>
      <c r="C52" s="1026"/>
      <c r="D52" s="1026"/>
      <c r="E52" s="1026"/>
      <c r="F52" s="1026"/>
      <c r="G52" s="1026"/>
      <c r="H52" s="1026"/>
      <c r="I52" s="1026"/>
      <c r="J52" s="1026"/>
      <c r="K52" s="1026"/>
      <c r="L52" s="1026"/>
      <c r="M52" s="1026"/>
      <c r="N52" s="1026"/>
      <c r="O52" s="1026"/>
      <c r="P52" s="1027"/>
      <c r="Q52" s="1028"/>
      <c r="R52" s="1020"/>
      <c r="S52" s="1020"/>
      <c r="T52" s="1020"/>
      <c r="U52" s="1020"/>
      <c r="V52" s="1020"/>
      <c r="W52" s="1020"/>
      <c r="X52" s="1020"/>
      <c r="Y52" s="1020"/>
      <c r="Z52" s="1020"/>
      <c r="AA52" s="1020"/>
      <c r="AB52" s="1020"/>
      <c r="AC52" s="1020"/>
      <c r="AD52" s="1020"/>
      <c r="AE52" s="1029"/>
      <c r="AF52" s="1030"/>
      <c r="AG52" s="1031"/>
      <c r="AH52" s="1031"/>
      <c r="AI52" s="1031"/>
      <c r="AJ52" s="1032"/>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972"/>
      <c r="BF52" s="972"/>
      <c r="BG52" s="972"/>
      <c r="BH52" s="972"/>
      <c r="BI52" s="973"/>
      <c r="BJ52" s="232"/>
      <c r="BK52" s="232"/>
      <c r="BL52" s="232"/>
      <c r="BM52" s="232"/>
      <c r="BN52" s="232"/>
      <c r="BO52" s="241"/>
      <c r="BP52" s="241"/>
      <c r="BQ52" s="238">
        <v>46</v>
      </c>
      <c r="BR52" s="239"/>
      <c r="BS52" s="995"/>
      <c r="BT52" s="996"/>
      <c r="BU52" s="996"/>
      <c r="BV52" s="996"/>
      <c r="BW52" s="996"/>
      <c r="BX52" s="996"/>
      <c r="BY52" s="996"/>
      <c r="BZ52" s="996"/>
      <c r="CA52" s="996"/>
      <c r="CB52" s="996"/>
      <c r="CC52" s="996"/>
      <c r="CD52" s="996"/>
      <c r="CE52" s="996"/>
      <c r="CF52" s="996"/>
      <c r="CG52" s="1011"/>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30"/>
    </row>
    <row r="53" spans="1:131" ht="26.25" customHeight="1" x14ac:dyDescent="0.15">
      <c r="A53" s="238">
        <v>26</v>
      </c>
      <c r="B53" s="1025"/>
      <c r="C53" s="1026"/>
      <c r="D53" s="1026"/>
      <c r="E53" s="1026"/>
      <c r="F53" s="1026"/>
      <c r="G53" s="1026"/>
      <c r="H53" s="1026"/>
      <c r="I53" s="1026"/>
      <c r="J53" s="1026"/>
      <c r="K53" s="1026"/>
      <c r="L53" s="1026"/>
      <c r="M53" s="1026"/>
      <c r="N53" s="1026"/>
      <c r="O53" s="1026"/>
      <c r="P53" s="1027"/>
      <c r="Q53" s="1028"/>
      <c r="R53" s="1020"/>
      <c r="S53" s="1020"/>
      <c r="T53" s="1020"/>
      <c r="U53" s="1020"/>
      <c r="V53" s="1020"/>
      <c r="W53" s="1020"/>
      <c r="X53" s="1020"/>
      <c r="Y53" s="1020"/>
      <c r="Z53" s="1020"/>
      <c r="AA53" s="1020"/>
      <c r="AB53" s="1020"/>
      <c r="AC53" s="1020"/>
      <c r="AD53" s="1020"/>
      <c r="AE53" s="1029"/>
      <c r="AF53" s="1030"/>
      <c r="AG53" s="1031"/>
      <c r="AH53" s="1031"/>
      <c r="AI53" s="1031"/>
      <c r="AJ53" s="1032"/>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972"/>
      <c r="BF53" s="972"/>
      <c r="BG53" s="972"/>
      <c r="BH53" s="972"/>
      <c r="BI53" s="973"/>
      <c r="BJ53" s="232"/>
      <c r="BK53" s="232"/>
      <c r="BL53" s="232"/>
      <c r="BM53" s="232"/>
      <c r="BN53" s="232"/>
      <c r="BO53" s="241"/>
      <c r="BP53" s="241"/>
      <c r="BQ53" s="238">
        <v>47</v>
      </c>
      <c r="BR53" s="239"/>
      <c r="BS53" s="995"/>
      <c r="BT53" s="996"/>
      <c r="BU53" s="996"/>
      <c r="BV53" s="996"/>
      <c r="BW53" s="996"/>
      <c r="BX53" s="996"/>
      <c r="BY53" s="996"/>
      <c r="BZ53" s="996"/>
      <c r="CA53" s="996"/>
      <c r="CB53" s="996"/>
      <c r="CC53" s="996"/>
      <c r="CD53" s="996"/>
      <c r="CE53" s="996"/>
      <c r="CF53" s="996"/>
      <c r="CG53" s="1011"/>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30"/>
    </row>
    <row r="54" spans="1:131" ht="26.25" customHeight="1" x14ac:dyDescent="0.15">
      <c r="A54" s="238">
        <v>27</v>
      </c>
      <c r="B54" s="1025"/>
      <c r="C54" s="1026"/>
      <c r="D54" s="1026"/>
      <c r="E54" s="1026"/>
      <c r="F54" s="1026"/>
      <c r="G54" s="1026"/>
      <c r="H54" s="1026"/>
      <c r="I54" s="1026"/>
      <c r="J54" s="1026"/>
      <c r="K54" s="1026"/>
      <c r="L54" s="1026"/>
      <c r="M54" s="1026"/>
      <c r="N54" s="1026"/>
      <c r="O54" s="1026"/>
      <c r="P54" s="1027"/>
      <c r="Q54" s="1028"/>
      <c r="R54" s="1020"/>
      <c r="S54" s="1020"/>
      <c r="T54" s="1020"/>
      <c r="U54" s="1020"/>
      <c r="V54" s="1020"/>
      <c r="W54" s="1020"/>
      <c r="X54" s="1020"/>
      <c r="Y54" s="1020"/>
      <c r="Z54" s="1020"/>
      <c r="AA54" s="1020"/>
      <c r="AB54" s="1020"/>
      <c r="AC54" s="1020"/>
      <c r="AD54" s="1020"/>
      <c r="AE54" s="1029"/>
      <c r="AF54" s="1030"/>
      <c r="AG54" s="1031"/>
      <c r="AH54" s="1031"/>
      <c r="AI54" s="1031"/>
      <c r="AJ54" s="1032"/>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972"/>
      <c r="BF54" s="972"/>
      <c r="BG54" s="972"/>
      <c r="BH54" s="972"/>
      <c r="BI54" s="973"/>
      <c r="BJ54" s="232"/>
      <c r="BK54" s="232"/>
      <c r="BL54" s="232"/>
      <c r="BM54" s="232"/>
      <c r="BN54" s="232"/>
      <c r="BO54" s="241"/>
      <c r="BP54" s="241"/>
      <c r="BQ54" s="238">
        <v>48</v>
      </c>
      <c r="BR54" s="239"/>
      <c r="BS54" s="995"/>
      <c r="BT54" s="996"/>
      <c r="BU54" s="996"/>
      <c r="BV54" s="996"/>
      <c r="BW54" s="996"/>
      <c r="BX54" s="996"/>
      <c r="BY54" s="996"/>
      <c r="BZ54" s="996"/>
      <c r="CA54" s="996"/>
      <c r="CB54" s="996"/>
      <c r="CC54" s="996"/>
      <c r="CD54" s="996"/>
      <c r="CE54" s="996"/>
      <c r="CF54" s="996"/>
      <c r="CG54" s="1011"/>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30"/>
    </row>
    <row r="55" spans="1:131" ht="26.25" customHeight="1" x14ac:dyDescent="0.15">
      <c r="A55" s="238">
        <v>28</v>
      </c>
      <c r="B55" s="1025"/>
      <c r="C55" s="1026"/>
      <c r="D55" s="1026"/>
      <c r="E55" s="1026"/>
      <c r="F55" s="1026"/>
      <c r="G55" s="1026"/>
      <c r="H55" s="1026"/>
      <c r="I55" s="1026"/>
      <c r="J55" s="1026"/>
      <c r="K55" s="1026"/>
      <c r="L55" s="1026"/>
      <c r="M55" s="1026"/>
      <c r="N55" s="1026"/>
      <c r="O55" s="1026"/>
      <c r="P55" s="1027"/>
      <c r="Q55" s="1028"/>
      <c r="R55" s="1020"/>
      <c r="S55" s="1020"/>
      <c r="T55" s="1020"/>
      <c r="U55" s="1020"/>
      <c r="V55" s="1020"/>
      <c r="W55" s="1020"/>
      <c r="X55" s="1020"/>
      <c r="Y55" s="1020"/>
      <c r="Z55" s="1020"/>
      <c r="AA55" s="1020"/>
      <c r="AB55" s="1020"/>
      <c r="AC55" s="1020"/>
      <c r="AD55" s="1020"/>
      <c r="AE55" s="1029"/>
      <c r="AF55" s="1030"/>
      <c r="AG55" s="1031"/>
      <c r="AH55" s="1031"/>
      <c r="AI55" s="1031"/>
      <c r="AJ55" s="1032"/>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972"/>
      <c r="BF55" s="972"/>
      <c r="BG55" s="972"/>
      <c r="BH55" s="972"/>
      <c r="BI55" s="973"/>
      <c r="BJ55" s="232"/>
      <c r="BK55" s="232"/>
      <c r="BL55" s="232"/>
      <c r="BM55" s="232"/>
      <c r="BN55" s="232"/>
      <c r="BO55" s="241"/>
      <c r="BP55" s="241"/>
      <c r="BQ55" s="238">
        <v>49</v>
      </c>
      <c r="BR55" s="239"/>
      <c r="BS55" s="995"/>
      <c r="BT55" s="996"/>
      <c r="BU55" s="996"/>
      <c r="BV55" s="996"/>
      <c r="BW55" s="996"/>
      <c r="BX55" s="996"/>
      <c r="BY55" s="996"/>
      <c r="BZ55" s="996"/>
      <c r="CA55" s="996"/>
      <c r="CB55" s="996"/>
      <c r="CC55" s="996"/>
      <c r="CD55" s="996"/>
      <c r="CE55" s="996"/>
      <c r="CF55" s="996"/>
      <c r="CG55" s="1011"/>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30"/>
    </row>
    <row r="56" spans="1:131" ht="26.25" customHeight="1" x14ac:dyDescent="0.15">
      <c r="A56" s="238">
        <v>29</v>
      </c>
      <c r="B56" s="1025"/>
      <c r="C56" s="1026"/>
      <c r="D56" s="1026"/>
      <c r="E56" s="1026"/>
      <c r="F56" s="1026"/>
      <c r="G56" s="1026"/>
      <c r="H56" s="1026"/>
      <c r="I56" s="1026"/>
      <c r="J56" s="1026"/>
      <c r="K56" s="1026"/>
      <c r="L56" s="1026"/>
      <c r="M56" s="1026"/>
      <c r="N56" s="1026"/>
      <c r="O56" s="1026"/>
      <c r="P56" s="1027"/>
      <c r="Q56" s="1028"/>
      <c r="R56" s="1020"/>
      <c r="S56" s="1020"/>
      <c r="T56" s="1020"/>
      <c r="U56" s="1020"/>
      <c r="V56" s="1020"/>
      <c r="W56" s="1020"/>
      <c r="X56" s="1020"/>
      <c r="Y56" s="1020"/>
      <c r="Z56" s="1020"/>
      <c r="AA56" s="1020"/>
      <c r="AB56" s="1020"/>
      <c r="AC56" s="1020"/>
      <c r="AD56" s="1020"/>
      <c r="AE56" s="1029"/>
      <c r="AF56" s="1030"/>
      <c r="AG56" s="1031"/>
      <c r="AH56" s="1031"/>
      <c r="AI56" s="1031"/>
      <c r="AJ56" s="1032"/>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972"/>
      <c r="BF56" s="972"/>
      <c r="BG56" s="972"/>
      <c r="BH56" s="972"/>
      <c r="BI56" s="973"/>
      <c r="BJ56" s="232"/>
      <c r="BK56" s="232"/>
      <c r="BL56" s="232"/>
      <c r="BM56" s="232"/>
      <c r="BN56" s="232"/>
      <c r="BO56" s="241"/>
      <c r="BP56" s="241"/>
      <c r="BQ56" s="238">
        <v>50</v>
      </c>
      <c r="BR56" s="239"/>
      <c r="BS56" s="995"/>
      <c r="BT56" s="996"/>
      <c r="BU56" s="996"/>
      <c r="BV56" s="996"/>
      <c r="BW56" s="996"/>
      <c r="BX56" s="996"/>
      <c r="BY56" s="996"/>
      <c r="BZ56" s="996"/>
      <c r="CA56" s="996"/>
      <c r="CB56" s="996"/>
      <c r="CC56" s="996"/>
      <c r="CD56" s="996"/>
      <c r="CE56" s="996"/>
      <c r="CF56" s="996"/>
      <c r="CG56" s="1011"/>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30"/>
    </row>
    <row r="57" spans="1:131" ht="26.25" customHeight="1" x14ac:dyDescent="0.15">
      <c r="A57" s="238">
        <v>30</v>
      </c>
      <c r="B57" s="1025"/>
      <c r="C57" s="1026"/>
      <c r="D57" s="1026"/>
      <c r="E57" s="1026"/>
      <c r="F57" s="1026"/>
      <c r="G57" s="1026"/>
      <c r="H57" s="1026"/>
      <c r="I57" s="1026"/>
      <c r="J57" s="1026"/>
      <c r="K57" s="1026"/>
      <c r="L57" s="1026"/>
      <c r="M57" s="1026"/>
      <c r="N57" s="1026"/>
      <c r="O57" s="1026"/>
      <c r="P57" s="1027"/>
      <c r="Q57" s="1028"/>
      <c r="R57" s="1020"/>
      <c r="S57" s="1020"/>
      <c r="T57" s="1020"/>
      <c r="U57" s="1020"/>
      <c r="V57" s="1020"/>
      <c r="W57" s="1020"/>
      <c r="X57" s="1020"/>
      <c r="Y57" s="1020"/>
      <c r="Z57" s="1020"/>
      <c r="AA57" s="1020"/>
      <c r="AB57" s="1020"/>
      <c r="AC57" s="1020"/>
      <c r="AD57" s="1020"/>
      <c r="AE57" s="1029"/>
      <c r="AF57" s="1030"/>
      <c r="AG57" s="1031"/>
      <c r="AH57" s="1031"/>
      <c r="AI57" s="1031"/>
      <c r="AJ57" s="1032"/>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972"/>
      <c r="BF57" s="972"/>
      <c r="BG57" s="972"/>
      <c r="BH57" s="972"/>
      <c r="BI57" s="973"/>
      <c r="BJ57" s="232"/>
      <c r="BK57" s="232"/>
      <c r="BL57" s="232"/>
      <c r="BM57" s="232"/>
      <c r="BN57" s="232"/>
      <c r="BO57" s="241"/>
      <c r="BP57" s="241"/>
      <c r="BQ57" s="238">
        <v>51</v>
      </c>
      <c r="BR57" s="239"/>
      <c r="BS57" s="995"/>
      <c r="BT57" s="996"/>
      <c r="BU57" s="996"/>
      <c r="BV57" s="996"/>
      <c r="BW57" s="996"/>
      <c r="BX57" s="996"/>
      <c r="BY57" s="996"/>
      <c r="BZ57" s="996"/>
      <c r="CA57" s="996"/>
      <c r="CB57" s="996"/>
      <c r="CC57" s="996"/>
      <c r="CD57" s="996"/>
      <c r="CE57" s="996"/>
      <c r="CF57" s="996"/>
      <c r="CG57" s="1011"/>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30"/>
    </row>
    <row r="58" spans="1:131" ht="26.25" customHeight="1" x14ac:dyDescent="0.15">
      <c r="A58" s="238">
        <v>31</v>
      </c>
      <c r="B58" s="1025"/>
      <c r="C58" s="1026"/>
      <c r="D58" s="1026"/>
      <c r="E58" s="1026"/>
      <c r="F58" s="1026"/>
      <c r="G58" s="1026"/>
      <c r="H58" s="1026"/>
      <c r="I58" s="1026"/>
      <c r="J58" s="1026"/>
      <c r="K58" s="1026"/>
      <c r="L58" s="1026"/>
      <c r="M58" s="1026"/>
      <c r="N58" s="1026"/>
      <c r="O58" s="1026"/>
      <c r="P58" s="1027"/>
      <c r="Q58" s="1028"/>
      <c r="R58" s="1020"/>
      <c r="S58" s="1020"/>
      <c r="T58" s="1020"/>
      <c r="U58" s="1020"/>
      <c r="V58" s="1020"/>
      <c r="W58" s="1020"/>
      <c r="X58" s="1020"/>
      <c r="Y58" s="1020"/>
      <c r="Z58" s="1020"/>
      <c r="AA58" s="1020"/>
      <c r="AB58" s="1020"/>
      <c r="AC58" s="1020"/>
      <c r="AD58" s="1020"/>
      <c r="AE58" s="1029"/>
      <c r="AF58" s="1030"/>
      <c r="AG58" s="1031"/>
      <c r="AH58" s="1031"/>
      <c r="AI58" s="1031"/>
      <c r="AJ58" s="1032"/>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972"/>
      <c r="BF58" s="972"/>
      <c r="BG58" s="972"/>
      <c r="BH58" s="972"/>
      <c r="BI58" s="973"/>
      <c r="BJ58" s="232"/>
      <c r="BK58" s="232"/>
      <c r="BL58" s="232"/>
      <c r="BM58" s="232"/>
      <c r="BN58" s="232"/>
      <c r="BO58" s="241"/>
      <c r="BP58" s="241"/>
      <c r="BQ58" s="238">
        <v>52</v>
      </c>
      <c r="BR58" s="239"/>
      <c r="BS58" s="995"/>
      <c r="BT58" s="996"/>
      <c r="BU58" s="996"/>
      <c r="BV58" s="996"/>
      <c r="BW58" s="996"/>
      <c r="BX58" s="996"/>
      <c r="BY58" s="996"/>
      <c r="BZ58" s="996"/>
      <c r="CA58" s="996"/>
      <c r="CB58" s="996"/>
      <c r="CC58" s="996"/>
      <c r="CD58" s="996"/>
      <c r="CE58" s="996"/>
      <c r="CF58" s="996"/>
      <c r="CG58" s="1011"/>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30"/>
    </row>
    <row r="59" spans="1:131" ht="26.25" customHeight="1" x14ac:dyDescent="0.15">
      <c r="A59" s="238">
        <v>32</v>
      </c>
      <c r="B59" s="1025"/>
      <c r="C59" s="1026"/>
      <c r="D59" s="1026"/>
      <c r="E59" s="1026"/>
      <c r="F59" s="1026"/>
      <c r="G59" s="1026"/>
      <c r="H59" s="1026"/>
      <c r="I59" s="1026"/>
      <c r="J59" s="1026"/>
      <c r="K59" s="1026"/>
      <c r="L59" s="1026"/>
      <c r="M59" s="1026"/>
      <c r="N59" s="1026"/>
      <c r="O59" s="1026"/>
      <c r="P59" s="1027"/>
      <c r="Q59" s="1028"/>
      <c r="R59" s="1020"/>
      <c r="S59" s="1020"/>
      <c r="T59" s="1020"/>
      <c r="U59" s="1020"/>
      <c r="V59" s="1020"/>
      <c r="W59" s="1020"/>
      <c r="X59" s="1020"/>
      <c r="Y59" s="1020"/>
      <c r="Z59" s="1020"/>
      <c r="AA59" s="1020"/>
      <c r="AB59" s="1020"/>
      <c r="AC59" s="1020"/>
      <c r="AD59" s="1020"/>
      <c r="AE59" s="1029"/>
      <c r="AF59" s="1030"/>
      <c r="AG59" s="1031"/>
      <c r="AH59" s="1031"/>
      <c r="AI59" s="1031"/>
      <c r="AJ59" s="1032"/>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972"/>
      <c r="BF59" s="972"/>
      <c r="BG59" s="972"/>
      <c r="BH59" s="972"/>
      <c r="BI59" s="973"/>
      <c r="BJ59" s="232"/>
      <c r="BK59" s="232"/>
      <c r="BL59" s="232"/>
      <c r="BM59" s="232"/>
      <c r="BN59" s="232"/>
      <c r="BO59" s="241"/>
      <c r="BP59" s="241"/>
      <c r="BQ59" s="238">
        <v>53</v>
      </c>
      <c r="BR59" s="239"/>
      <c r="BS59" s="995"/>
      <c r="BT59" s="996"/>
      <c r="BU59" s="996"/>
      <c r="BV59" s="996"/>
      <c r="BW59" s="996"/>
      <c r="BX59" s="996"/>
      <c r="BY59" s="996"/>
      <c r="BZ59" s="996"/>
      <c r="CA59" s="996"/>
      <c r="CB59" s="996"/>
      <c r="CC59" s="996"/>
      <c r="CD59" s="996"/>
      <c r="CE59" s="996"/>
      <c r="CF59" s="996"/>
      <c r="CG59" s="1011"/>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30"/>
    </row>
    <row r="60" spans="1:131" ht="26.25" customHeight="1" x14ac:dyDescent="0.15">
      <c r="A60" s="238">
        <v>33</v>
      </c>
      <c r="B60" s="1025"/>
      <c r="C60" s="1026"/>
      <c r="D60" s="1026"/>
      <c r="E60" s="1026"/>
      <c r="F60" s="1026"/>
      <c r="G60" s="1026"/>
      <c r="H60" s="1026"/>
      <c r="I60" s="1026"/>
      <c r="J60" s="1026"/>
      <c r="K60" s="1026"/>
      <c r="L60" s="1026"/>
      <c r="M60" s="1026"/>
      <c r="N60" s="1026"/>
      <c r="O60" s="1026"/>
      <c r="P60" s="1027"/>
      <c r="Q60" s="1028"/>
      <c r="R60" s="1020"/>
      <c r="S60" s="1020"/>
      <c r="T60" s="1020"/>
      <c r="U60" s="1020"/>
      <c r="V60" s="1020"/>
      <c r="W60" s="1020"/>
      <c r="X60" s="1020"/>
      <c r="Y60" s="1020"/>
      <c r="Z60" s="1020"/>
      <c r="AA60" s="1020"/>
      <c r="AB60" s="1020"/>
      <c r="AC60" s="1020"/>
      <c r="AD60" s="1020"/>
      <c r="AE60" s="1029"/>
      <c r="AF60" s="1030"/>
      <c r="AG60" s="1031"/>
      <c r="AH60" s="1031"/>
      <c r="AI60" s="1031"/>
      <c r="AJ60" s="1032"/>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972"/>
      <c r="BF60" s="972"/>
      <c r="BG60" s="972"/>
      <c r="BH60" s="972"/>
      <c r="BI60" s="973"/>
      <c r="BJ60" s="232"/>
      <c r="BK60" s="232"/>
      <c r="BL60" s="232"/>
      <c r="BM60" s="232"/>
      <c r="BN60" s="232"/>
      <c r="BO60" s="241"/>
      <c r="BP60" s="241"/>
      <c r="BQ60" s="238">
        <v>54</v>
      </c>
      <c r="BR60" s="239"/>
      <c r="BS60" s="995"/>
      <c r="BT60" s="996"/>
      <c r="BU60" s="996"/>
      <c r="BV60" s="996"/>
      <c r="BW60" s="996"/>
      <c r="BX60" s="996"/>
      <c r="BY60" s="996"/>
      <c r="BZ60" s="996"/>
      <c r="CA60" s="996"/>
      <c r="CB60" s="996"/>
      <c r="CC60" s="996"/>
      <c r="CD60" s="996"/>
      <c r="CE60" s="996"/>
      <c r="CF60" s="996"/>
      <c r="CG60" s="1011"/>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30"/>
    </row>
    <row r="61" spans="1:131" ht="26.25" customHeight="1" thickBot="1" x14ac:dyDescent="0.2">
      <c r="A61" s="238">
        <v>34</v>
      </c>
      <c r="B61" s="1025"/>
      <c r="C61" s="1026"/>
      <c r="D61" s="1026"/>
      <c r="E61" s="1026"/>
      <c r="F61" s="1026"/>
      <c r="G61" s="1026"/>
      <c r="H61" s="1026"/>
      <c r="I61" s="1026"/>
      <c r="J61" s="1026"/>
      <c r="K61" s="1026"/>
      <c r="L61" s="1026"/>
      <c r="M61" s="1026"/>
      <c r="N61" s="1026"/>
      <c r="O61" s="1026"/>
      <c r="P61" s="1027"/>
      <c r="Q61" s="1028"/>
      <c r="R61" s="1020"/>
      <c r="S61" s="1020"/>
      <c r="T61" s="1020"/>
      <c r="U61" s="1020"/>
      <c r="V61" s="1020"/>
      <c r="W61" s="1020"/>
      <c r="X61" s="1020"/>
      <c r="Y61" s="1020"/>
      <c r="Z61" s="1020"/>
      <c r="AA61" s="1020"/>
      <c r="AB61" s="1020"/>
      <c r="AC61" s="1020"/>
      <c r="AD61" s="1020"/>
      <c r="AE61" s="1029"/>
      <c r="AF61" s="1030"/>
      <c r="AG61" s="1031"/>
      <c r="AH61" s="1031"/>
      <c r="AI61" s="1031"/>
      <c r="AJ61" s="1032"/>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972"/>
      <c r="BF61" s="972"/>
      <c r="BG61" s="972"/>
      <c r="BH61" s="972"/>
      <c r="BI61" s="973"/>
      <c r="BJ61" s="232"/>
      <c r="BK61" s="232"/>
      <c r="BL61" s="232"/>
      <c r="BM61" s="232"/>
      <c r="BN61" s="232"/>
      <c r="BO61" s="241"/>
      <c r="BP61" s="241"/>
      <c r="BQ61" s="238">
        <v>55</v>
      </c>
      <c r="BR61" s="239"/>
      <c r="BS61" s="995"/>
      <c r="BT61" s="996"/>
      <c r="BU61" s="996"/>
      <c r="BV61" s="996"/>
      <c r="BW61" s="996"/>
      <c r="BX61" s="996"/>
      <c r="BY61" s="996"/>
      <c r="BZ61" s="996"/>
      <c r="CA61" s="996"/>
      <c r="CB61" s="996"/>
      <c r="CC61" s="996"/>
      <c r="CD61" s="996"/>
      <c r="CE61" s="996"/>
      <c r="CF61" s="996"/>
      <c r="CG61" s="1011"/>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30"/>
    </row>
    <row r="62" spans="1:131" ht="26.25" customHeight="1" x14ac:dyDescent="0.15">
      <c r="A62" s="238">
        <v>35</v>
      </c>
      <c r="B62" s="1025"/>
      <c r="C62" s="1026"/>
      <c r="D62" s="1026"/>
      <c r="E62" s="1026"/>
      <c r="F62" s="1026"/>
      <c r="G62" s="1026"/>
      <c r="H62" s="1026"/>
      <c r="I62" s="1026"/>
      <c r="J62" s="1026"/>
      <c r="K62" s="1026"/>
      <c r="L62" s="1026"/>
      <c r="M62" s="1026"/>
      <c r="N62" s="1026"/>
      <c r="O62" s="1026"/>
      <c r="P62" s="1027"/>
      <c r="Q62" s="1028"/>
      <c r="R62" s="1020"/>
      <c r="S62" s="1020"/>
      <c r="T62" s="1020"/>
      <c r="U62" s="1020"/>
      <c r="V62" s="1020"/>
      <c r="W62" s="1020"/>
      <c r="X62" s="1020"/>
      <c r="Y62" s="1020"/>
      <c r="Z62" s="1020"/>
      <c r="AA62" s="1020"/>
      <c r="AB62" s="1020"/>
      <c r="AC62" s="1020"/>
      <c r="AD62" s="1020"/>
      <c r="AE62" s="1029"/>
      <c r="AF62" s="1030"/>
      <c r="AG62" s="1031"/>
      <c r="AH62" s="1031"/>
      <c r="AI62" s="1031"/>
      <c r="AJ62" s="1032"/>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972"/>
      <c r="BF62" s="972"/>
      <c r="BG62" s="972"/>
      <c r="BH62" s="972"/>
      <c r="BI62" s="973"/>
      <c r="BJ62" s="1022" t="s">
        <v>415</v>
      </c>
      <c r="BK62" s="1023"/>
      <c r="BL62" s="1023"/>
      <c r="BM62" s="1023"/>
      <c r="BN62" s="1024"/>
      <c r="BO62" s="241"/>
      <c r="BP62" s="241"/>
      <c r="BQ62" s="238">
        <v>56</v>
      </c>
      <c r="BR62" s="239"/>
      <c r="BS62" s="995"/>
      <c r="BT62" s="996"/>
      <c r="BU62" s="996"/>
      <c r="BV62" s="996"/>
      <c r="BW62" s="996"/>
      <c r="BX62" s="996"/>
      <c r="BY62" s="996"/>
      <c r="BZ62" s="996"/>
      <c r="CA62" s="996"/>
      <c r="CB62" s="996"/>
      <c r="CC62" s="996"/>
      <c r="CD62" s="996"/>
      <c r="CE62" s="996"/>
      <c r="CF62" s="996"/>
      <c r="CG62" s="1011"/>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30"/>
    </row>
    <row r="63" spans="1:131" ht="26.25" customHeight="1" thickBot="1" x14ac:dyDescent="0.2">
      <c r="A63" s="240" t="s">
        <v>394</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5"/>
      <c r="AF63" s="1016">
        <v>437</v>
      </c>
      <c r="AG63" s="959"/>
      <c r="AH63" s="959"/>
      <c r="AI63" s="959"/>
      <c r="AJ63" s="1017"/>
      <c r="AK63" s="1018"/>
      <c r="AL63" s="963"/>
      <c r="AM63" s="963"/>
      <c r="AN63" s="963"/>
      <c r="AO63" s="963"/>
      <c r="AP63" s="959"/>
      <c r="AQ63" s="959"/>
      <c r="AR63" s="959"/>
      <c r="AS63" s="959"/>
      <c r="AT63" s="959"/>
      <c r="AU63" s="959"/>
      <c r="AV63" s="959"/>
      <c r="AW63" s="959"/>
      <c r="AX63" s="959"/>
      <c r="AY63" s="959"/>
      <c r="AZ63" s="1012"/>
      <c r="BA63" s="1012"/>
      <c r="BB63" s="1012"/>
      <c r="BC63" s="1012"/>
      <c r="BD63" s="1012"/>
      <c r="BE63" s="960"/>
      <c r="BF63" s="960"/>
      <c r="BG63" s="960"/>
      <c r="BH63" s="960"/>
      <c r="BI63" s="961"/>
      <c r="BJ63" s="1013" t="s">
        <v>417</v>
      </c>
      <c r="BK63" s="953"/>
      <c r="BL63" s="953"/>
      <c r="BM63" s="953"/>
      <c r="BN63" s="1014"/>
      <c r="BO63" s="241"/>
      <c r="BP63" s="241"/>
      <c r="BQ63" s="238">
        <v>57</v>
      </c>
      <c r="BR63" s="239"/>
      <c r="BS63" s="995"/>
      <c r="BT63" s="996"/>
      <c r="BU63" s="996"/>
      <c r="BV63" s="996"/>
      <c r="BW63" s="996"/>
      <c r="BX63" s="996"/>
      <c r="BY63" s="996"/>
      <c r="BZ63" s="996"/>
      <c r="CA63" s="996"/>
      <c r="CB63" s="996"/>
      <c r="CC63" s="996"/>
      <c r="CD63" s="996"/>
      <c r="CE63" s="996"/>
      <c r="CF63" s="996"/>
      <c r="CG63" s="1011"/>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5"/>
      <c r="BT64" s="996"/>
      <c r="BU64" s="996"/>
      <c r="BV64" s="996"/>
      <c r="BW64" s="996"/>
      <c r="BX64" s="996"/>
      <c r="BY64" s="996"/>
      <c r="BZ64" s="996"/>
      <c r="CA64" s="996"/>
      <c r="CB64" s="996"/>
      <c r="CC64" s="996"/>
      <c r="CD64" s="996"/>
      <c r="CE64" s="996"/>
      <c r="CF64" s="996"/>
      <c r="CG64" s="1011"/>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5"/>
      <c r="BT65" s="996"/>
      <c r="BU65" s="996"/>
      <c r="BV65" s="996"/>
      <c r="BW65" s="996"/>
      <c r="BX65" s="996"/>
      <c r="BY65" s="996"/>
      <c r="BZ65" s="996"/>
      <c r="CA65" s="996"/>
      <c r="CB65" s="996"/>
      <c r="CC65" s="996"/>
      <c r="CD65" s="996"/>
      <c r="CE65" s="996"/>
      <c r="CF65" s="996"/>
      <c r="CG65" s="1011"/>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30"/>
    </row>
    <row r="66" spans="1:131" ht="26.25" customHeight="1" x14ac:dyDescent="0.15">
      <c r="A66" s="998" t="s">
        <v>419</v>
      </c>
      <c r="B66" s="999"/>
      <c r="C66" s="999"/>
      <c r="D66" s="999"/>
      <c r="E66" s="999"/>
      <c r="F66" s="999"/>
      <c r="G66" s="999"/>
      <c r="H66" s="999"/>
      <c r="I66" s="999"/>
      <c r="J66" s="999"/>
      <c r="K66" s="999"/>
      <c r="L66" s="999"/>
      <c r="M66" s="999"/>
      <c r="N66" s="999"/>
      <c r="O66" s="999"/>
      <c r="P66" s="1000"/>
      <c r="Q66" s="984" t="s">
        <v>420</v>
      </c>
      <c r="R66" s="985"/>
      <c r="S66" s="985"/>
      <c r="T66" s="985"/>
      <c r="U66" s="986"/>
      <c r="V66" s="984" t="s">
        <v>421</v>
      </c>
      <c r="W66" s="985"/>
      <c r="X66" s="985"/>
      <c r="Y66" s="985"/>
      <c r="Z66" s="986"/>
      <c r="AA66" s="984" t="s">
        <v>422</v>
      </c>
      <c r="AB66" s="985"/>
      <c r="AC66" s="985"/>
      <c r="AD66" s="985"/>
      <c r="AE66" s="986"/>
      <c r="AF66" s="1004" t="s">
        <v>423</v>
      </c>
      <c r="AG66" s="1005"/>
      <c r="AH66" s="1005"/>
      <c r="AI66" s="1005"/>
      <c r="AJ66" s="1006"/>
      <c r="AK66" s="984" t="s">
        <v>424</v>
      </c>
      <c r="AL66" s="999"/>
      <c r="AM66" s="999"/>
      <c r="AN66" s="999"/>
      <c r="AO66" s="1000"/>
      <c r="AP66" s="984" t="s">
        <v>425</v>
      </c>
      <c r="AQ66" s="985"/>
      <c r="AR66" s="985"/>
      <c r="AS66" s="985"/>
      <c r="AT66" s="986"/>
      <c r="AU66" s="984" t="s">
        <v>426</v>
      </c>
      <c r="AV66" s="985"/>
      <c r="AW66" s="985"/>
      <c r="AX66" s="985"/>
      <c r="AY66" s="986"/>
      <c r="AZ66" s="984" t="s">
        <v>381</v>
      </c>
      <c r="BA66" s="985"/>
      <c r="BB66" s="985"/>
      <c r="BC66" s="985"/>
      <c r="BD66" s="990"/>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1"/>
      <c r="B67" s="1002"/>
      <c r="C67" s="1002"/>
      <c r="D67" s="1002"/>
      <c r="E67" s="1002"/>
      <c r="F67" s="1002"/>
      <c r="G67" s="1002"/>
      <c r="H67" s="1002"/>
      <c r="I67" s="1002"/>
      <c r="J67" s="1002"/>
      <c r="K67" s="1002"/>
      <c r="L67" s="1002"/>
      <c r="M67" s="1002"/>
      <c r="N67" s="1002"/>
      <c r="O67" s="1002"/>
      <c r="P67" s="1003"/>
      <c r="Q67" s="987"/>
      <c r="R67" s="988"/>
      <c r="S67" s="988"/>
      <c r="T67" s="988"/>
      <c r="U67" s="989"/>
      <c r="V67" s="987"/>
      <c r="W67" s="988"/>
      <c r="X67" s="988"/>
      <c r="Y67" s="988"/>
      <c r="Z67" s="989"/>
      <c r="AA67" s="987"/>
      <c r="AB67" s="988"/>
      <c r="AC67" s="988"/>
      <c r="AD67" s="988"/>
      <c r="AE67" s="989"/>
      <c r="AF67" s="1007"/>
      <c r="AG67" s="1008"/>
      <c r="AH67" s="1008"/>
      <c r="AI67" s="1008"/>
      <c r="AJ67" s="1009"/>
      <c r="AK67" s="1010"/>
      <c r="AL67" s="1002"/>
      <c r="AM67" s="1002"/>
      <c r="AN67" s="1002"/>
      <c r="AO67" s="1003"/>
      <c r="AP67" s="987"/>
      <c r="AQ67" s="988"/>
      <c r="AR67" s="988"/>
      <c r="AS67" s="988"/>
      <c r="AT67" s="989"/>
      <c r="AU67" s="987"/>
      <c r="AV67" s="988"/>
      <c r="AW67" s="988"/>
      <c r="AX67" s="988"/>
      <c r="AY67" s="989"/>
      <c r="AZ67" s="987"/>
      <c r="BA67" s="988"/>
      <c r="BB67" s="988"/>
      <c r="BC67" s="988"/>
      <c r="BD67" s="991"/>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1208" t="s">
        <v>590</v>
      </c>
      <c r="C68" s="1209"/>
      <c r="D68" s="1209"/>
      <c r="E68" s="1209"/>
      <c r="F68" s="1209"/>
      <c r="G68" s="1209"/>
      <c r="H68" s="1209"/>
      <c r="I68" s="1209"/>
      <c r="J68" s="1209"/>
      <c r="K68" s="1209"/>
      <c r="L68" s="1209"/>
      <c r="M68" s="1209"/>
      <c r="N68" s="1209"/>
      <c r="O68" s="1209"/>
      <c r="P68" s="1210"/>
      <c r="Q68" s="1211">
        <v>0</v>
      </c>
      <c r="R68" s="1212"/>
      <c r="S68" s="1212"/>
      <c r="T68" s="1212"/>
      <c r="U68" s="1212"/>
      <c r="V68" s="1212">
        <v>0</v>
      </c>
      <c r="W68" s="1212"/>
      <c r="X68" s="1212"/>
      <c r="Y68" s="1212"/>
      <c r="Z68" s="1212"/>
      <c r="AA68" s="1212">
        <v>0</v>
      </c>
      <c r="AB68" s="1212"/>
      <c r="AC68" s="1212"/>
      <c r="AD68" s="1212"/>
      <c r="AE68" s="1212"/>
      <c r="AF68" s="1212">
        <v>0</v>
      </c>
      <c r="AG68" s="1212"/>
      <c r="AH68" s="1212"/>
      <c r="AI68" s="1212"/>
      <c r="AJ68" s="1212"/>
      <c r="AK68" s="1212">
        <v>0</v>
      </c>
      <c r="AL68" s="1212"/>
      <c r="AM68" s="1212"/>
      <c r="AN68" s="1212"/>
      <c r="AO68" s="1212"/>
      <c r="AP68" s="1212">
        <v>140</v>
      </c>
      <c r="AQ68" s="1212"/>
      <c r="AR68" s="1212"/>
      <c r="AS68" s="1212"/>
      <c r="AT68" s="1212"/>
      <c r="AU68" s="1212">
        <v>56</v>
      </c>
      <c r="AV68" s="1212"/>
      <c r="AW68" s="1212"/>
      <c r="AX68" s="1212"/>
      <c r="AY68" s="1212"/>
      <c r="AZ68" s="982"/>
      <c r="BA68" s="982"/>
      <c r="BB68" s="982"/>
      <c r="BC68" s="982"/>
      <c r="BD68" s="983"/>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1213" t="s">
        <v>591</v>
      </c>
      <c r="C69" s="1214"/>
      <c r="D69" s="1214"/>
      <c r="E69" s="1214"/>
      <c r="F69" s="1214"/>
      <c r="G69" s="1214"/>
      <c r="H69" s="1214"/>
      <c r="I69" s="1214"/>
      <c r="J69" s="1214"/>
      <c r="K69" s="1214"/>
      <c r="L69" s="1214"/>
      <c r="M69" s="1214"/>
      <c r="N69" s="1214"/>
      <c r="O69" s="1214"/>
      <c r="P69" s="1215"/>
      <c r="Q69" s="1216">
        <v>1199</v>
      </c>
      <c r="R69" s="1217"/>
      <c r="S69" s="1217"/>
      <c r="T69" s="1217"/>
      <c r="U69" s="1217"/>
      <c r="V69" s="1217">
        <v>1044</v>
      </c>
      <c r="W69" s="1217"/>
      <c r="X69" s="1217"/>
      <c r="Y69" s="1217"/>
      <c r="Z69" s="1217"/>
      <c r="AA69" s="1217">
        <v>155</v>
      </c>
      <c r="AB69" s="1217"/>
      <c r="AC69" s="1217"/>
      <c r="AD69" s="1217"/>
      <c r="AE69" s="1217"/>
      <c r="AF69" s="1217">
        <v>155</v>
      </c>
      <c r="AG69" s="1217"/>
      <c r="AH69" s="1217"/>
      <c r="AI69" s="1217"/>
      <c r="AJ69" s="1217"/>
      <c r="AK69" s="1217">
        <v>8</v>
      </c>
      <c r="AL69" s="1217"/>
      <c r="AM69" s="1217"/>
      <c r="AN69" s="1217"/>
      <c r="AO69" s="1217"/>
      <c r="AP69" s="1217">
        <v>1900</v>
      </c>
      <c r="AQ69" s="1217"/>
      <c r="AR69" s="1217"/>
      <c r="AS69" s="1217"/>
      <c r="AT69" s="1217"/>
      <c r="AU69" s="1217">
        <v>0</v>
      </c>
      <c r="AV69" s="1217"/>
      <c r="AW69" s="1217"/>
      <c r="AX69" s="1217"/>
      <c r="AY69" s="1217"/>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1213" t="s">
        <v>592</v>
      </c>
      <c r="C70" s="1214"/>
      <c r="D70" s="1214"/>
      <c r="E70" s="1214"/>
      <c r="F70" s="1214"/>
      <c r="G70" s="1214"/>
      <c r="H70" s="1214"/>
      <c r="I70" s="1214"/>
      <c r="J70" s="1214"/>
      <c r="K70" s="1214"/>
      <c r="L70" s="1214"/>
      <c r="M70" s="1214"/>
      <c r="N70" s="1214"/>
      <c r="O70" s="1214"/>
      <c r="P70" s="1215"/>
      <c r="Q70" s="1216">
        <v>2826</v>
      </c>
      <c r="R70" s="1217"/>
      <c r="S70" s="1217"/>
      <c r="T70" s="1217"/>
      <c r="U70" s="1217"/>
      <c r="V70" s="1217">
        <v>2750</v>
      </c>
      <c r="W70" s="1217"/>
      <c r="X70" s="1217"/>
      <c r="Y70" s="1217"/>
      <c r="Z70" s="1217"/>
      <c r="AA70" s="1217">
        <v>76</v>
      </c>
      <c r="AB70" s="1217"/>
      <c r="AC70" s="1217"/>
      <c r="AD70" s="1217"/>
      <c r="AE70" s="1217"/>
      <c r="AF70" s="1217">
        <v>76</v>
      </c>
      <c r="AG70" s="1217"/>
      <c r="AH70" s="1217"/>
      <c r="AI70" s="1217"/>
      <c r="AJ70" s="1217"/>
      <c r="AK70" s="1217">
        <v>0</v>
      </c>
      <c r="AL70" s="1217"/>
      <c r="AM70" s="1217"/>
      <c r="AN70" s="1217"/>
      <c r="AO70" s="1217"/>
      <c r="AP70" s="1217">
        <v>0</v>
      </c>
      <c r="AQ70" s="1217"/>
      <c r="AR70" s="1217"/>
      <c r="AS70" s="1217"/>
      <c r="AT70" s="1217"/>
      <c r="AU70" s="1217">
        <v>0</v>
      </c>
      <c r="AV70" s="1217"/>
      <c r="AW70" s="1217"/>
      <c r="AX70" s="1217"/>
      <c r="AY70" s="1217"/>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1213" t="s">
        <v>593</v>
      </c>
      <c r="C71" s="1214"/>
      <c r="D71" s="1214"/>
      <c r="E71" s="1214"/>
      <c r="F71" s="1214"/>
      <c r="G71" s="1214"/>
      <c r="H71" s="1214"/>
      <c r="I71" s="1214"/>
      <c r="J71" s="1214"/>
      <c r="K71" s="1214"/>
      <c r="L71" s="1214"/>
      <c r="M71" s="1214"/>
      <c r="N71" s="1214"/>
      <c r="O71" s="1214"/>
      <c r="P71" s="1215"/>
      <c r="Q71" s="1216">
        <v>561</v>
      </c>
      <c r="R71" s="1217"/>
      <c r="S71" s="1217"/>
      <c r="T71" s="1217"/>
      <c r="U71" s="1217"/>
      <c r="V71" s="1217">
        <v>328</v>
      </c>
      <c r="W71" s="1217"/>
      <c r="X71" s="1217"/>
      <c r="Y71" s="1217"/>
      <c r="Z71" s="1217"/>
      <c r="AA71" s="1217">
        <v>232</v>
      </c>
      <c r="AB71" s="1217"/>
      <c r="AC71" s="1217"/>
      <c r="AD71" s="1217"/>
      <c r="AE71" s="1217"/>
      <c r="AF71" s="1217">
        <v>232</v>
      </c>
      <c r="AG71" s="1217"/>
      <c r="AH71" s="1217"/>
      <c r="AI71" s="1217"/>
      <c r="AJ71" s="1217"/>
      <c r="AK71" s="1217">
        <v>0</v>
      </c>
      <c r="AL71" s="1217"/>
      <c r="AM71" s="1217"/>
      <c r="AN71" s="1217"/>
      <c r="AO71" s="1217"/>
      <c r="AP71" s="1217">
        <v>0</v>
      </c>
      <c r="AQ71" s="1217"/>
      <c r="AR71" s="1217"/>
      <c r="AS71" s="1217"/>
      <c r="AT71" s="1217"/>
      <c r="AU71" s="1217">
        <v>0</v>
      </c>
      <c r="AV71" s="1217"/>
      <c r="AW71" s="1217"/>
      <c r="AX71" s="1217"/>
      <c r="AY71" s="1217"/>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1213" t="s">
        <v>594</v>
      </c>
      <c r="C72" s="1214"/>
      <c r="D72" s="1214"/>
      <c r="E72" s="1214"/>
      <c r="F72" s="1214"/>
      <c r="G72" s="1214"/>
      <c r="H72" s="1214"/>
      <c r="I72" s="1214"/>
      <c r="J72" s="1214"/>
      <c r="K72" s="1214"/>
      <c r="L72" s="1214"/>
      <c r="M72" s="1214"/>
      <c r="N72" s="1214"/>
      <c r="O72" s="1214"/>
      <c r="P72" s="1215"/>
      <c r="Q72" s="1216">
        <v>843822</v>
      </c>
      <c r="R72" s="1217"/>
      <c r="S72" s="1217"/>
      <c r="T72" s="1217"/>
      <c r="U72" s="1217"/>
      <c r="V72" s="1217">
        <v>825694</v>
      </c>
      <c r="W72" s="1217"/>
      <c r="X72" s="1217"/>
      <c r="Y72" s="1217"/>
      <c r="Z72" s="1217"/>
      <c r="AA72" s="1217">
        <v>18128</v>
      </c>
      <c r="AB72" s="1217"/>
      <c r="AC72" s="1217"/>
      <c r="AD72" s="1217"/>
      <c r="AE72" s="1217"/>
      <c r="AF72" s="1217">
        <v>18128</v>
      </c>
      <c r="AG72" s="1217"/>
      <c r="AH72" s="1217"/>
      <c r="AI72" s="1217"/>
      <c r="AJ72" s="1217"/>
      <c r="AK72" s="1217">
        <v>9864</v>
      </c>
      <c r="AL72" s="1217"/>
      <c r="AM72" s="1217"/>
      <c r="AN72" s="1217"/>
      <c r="AO72" s="1217"/>
      <c r="AP72" s="1217">
        <v>0</v>
      </c>
      <c r="AQ72" s="1217"/>
      <c r="AR72" s="1217"/>
      <c r="AS72" s="1217"/>
      <c r="AT72" s="1217"/>
      <c r="AU72" s="1217">
        <v>0</v>
      </c>
      <c r="AV72" s="1217"/>
      <c r="AW72" s="1217"/>
      <c r="AX72" s="1217"/>
      <c r="AY72" s="1217"/>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311</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311</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311</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1575912</v>
      </c>
      <c r="AB110" s="889"/>
      <c r="AC110" s="889"/>
      <c r="AD110" s="889"/>
      <c r="AE110" s="890"/>
      <c r="AF110" s="891">
        <v>1486798</v>
      </c>
      <c r="AG110" s="889"/>
      <c r="AH110" s="889"/>
      <c r="AI110" s="889"/>
      <c r="AJ110" s="890"/>
      <c r="AK110" s="891">
        <v>1364460</v>
      </c>
      <c r="AL110" s="889"/>
      <c r="AM110" s="889"/>
      <c r="AN110" s="889"/>
      <c r="AO110" s="890"/>
      <c r="AP110" s="892">
        <v>19.5</v>
      </c>
      <c r="AQ110" s="893"/>
      <c r="AR110" s="893"/>
      <c r="AS110" s="893"/>
      <c r="AT110" s="894"/>
      <c r="AU110" s="930" t="s">
        <v>74</v>
      </c>
      <c r="AV110" s="931"/>
      <c r="AW110" s="931"/>
      <c r="AX110" s="931"/>
      <c r="AY110" s="931"/>
      <c r="AZ110" s="840" t="s">
        <v>441</v>
      </c>
      <c r="BA110" s="808"/>
      <c r="BB110" s="808"/>
      <c r="BC110" s="808"/>
      <c r="BD110" s="808"/>
      <c r="BE110" s="808"/>
      <c r="BF110" s="808"/>
      <c r="BG110" s="808"/>
      <c r="BH110" s="808"/>
      <c r="BI110" s="808"/>
      <c r="BJ110" s="808"/>
      <c r="BK110" s="808"/>
      <c r="BL110" s="808"/>
      <c r="BM110" s="808"/>
      <c r="BN110" s="808"/>
      <c r="BO110" s="808"/>
      <c r="BP110" s="809"/>
      <c r="BQ110" s="841">
        <v>12692594</v>
      </c>
      <c r="BR110" s="825"/>
      <c r="BS110" s="825"/>
      <c r="BT110" s="825"/>
      <c r="BU110" s="825"/>
      <c r="BV110" s="825">
        <v>12107179</v>
      </c>
      <c r="BW110" s="825"/>
      <c r="BX110" s="825"/>
      <c r="BY110" s="825"/>
      <c r="BZ110" s="825"/>
      <c r="CA110" s="825">
        <v>11250518</v>
      </c>
      <c r="CB110" s="825"/>
      <c r="CC110" s="825"/>
      <c r="CD110" s="825"/>
      <c r="CE110" s="825"/>
      <c r="CF110" s="863">
        <v>160.6</v>
      </c>
      <c r="CG110" s="864"/>
      <c r="CH110" s="864"/>
      <c r="CI110" s="864"/>
      <c r="CJ110" s="864"/>
      <c r="CK110" s="926" t="s">
        <v>442</v>
      </c>
      <c r="CL110" s="883"/>
      <c r="CM110" s="84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444</v>
      </c>
      <c r="DH110" s="825"/>
      <c r="DI110" s="825"/>
      <c r="DJ110" s="825"/>
      <c r="DK110" s="825"/>
      <c r="DL110" s="825" t="s">
        <v>444</v>
      </c>
      <c r="DM110" s="825"/>
      <c r="DN110" s="825"/>
      <c r="DO110" s="825"/>
      <c r="DP110" s="825"/>
      <c r="DQ110" s="825" t="s">
        <v>444</v>
      </c>
      <c r="DR110" s="825"/>
      <c r="DS110" s="825"/>
      <c r="DT110" s="825"/>
      <c r="DU110" s="825"/>
      <c r="DV110" s="826" t="s">
        <v>444</v>
      </c>
      <c r="DW110" s="826"/>
      <c r="DX110" s="826"/>
      <c r="DY110" s="826"/>
      <c r="DZ110" s="827"/>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444</v>
      </c>
      <c r="AB111" s="913"/>
      <c r="AC111" s="913"/>
      <c r="AD111" s="913"/>
      <c r="AE111" s="914"/>
      <c r="AF111" s="915" t="s">
        <v>444</v>
      </c>
      <c r="AG111" s="913"/>
      <c r="AH111" s="913"/>
      <c r="AI111" s="913"/>
      <c r="AJ111" s="914"/>
      <c r="AK111" s="915" t="s">
        <v>410</v>
      </c>
      <c r="AL111" s="913"/>
      <c r="AM111" s="913"/>
      <c r="AN111" s="913"/>
      <c r="AO111" s="914"/>
      <c r="AP111" s="916" t="s">
        <v>444</v>
      </c>
      <c r="AQ111" s="917"/>
      <c r="AR111" s="917"/>
      <c r="AS111" s="917"/>
      <c r="AT111" s="918"/>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447</v>
      </c>
      <c r="BR111" s="817"/>
      <c r="BS111" s="817"/>
      <c r="BT111" s="817"/>
      <c r="BU111" s="817"/>
      <c r="BV111" s="817" t="s">
        <v>444</v>
      </c>
      <c r="BW111" s="817"/>
      <c r="BX111" s="817"/>
      <c r="BY111" s="817"/>
      <c r="BZ111" s="817"/>
      <c r="CA111" s="817" t="s">
        <v>447</v>
      </c>
      <c r="CB111" s="817"/>
      <c r="CC111" s="817"/>
      <c r="CD111" s="817"/>
      <c r="CE111" s="817"/>
      <c r="CF111" s="872" t="s">
        <v>444</v>
      </c>
      <c r="CG111" s="873"/>
      <c r="CH111" s="873"/>
      <c r="CI111" s="873"/>
      <c r="CJ111" s="873"/>
      <c r="CK111" s="927"/>
      <c r="CL111" s="885"/>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444</v>
      </c>
      <c r="DM111" s="817"/>
      <c r="DN111" s="817"/>
      <c r="DO111" s="817"/>
      <c r="DP111" s="817"/>
      <c r="DQ111" s="817" t="s">
        <v>444</v>
      </c>
      <c r="DR111" s="817"/>
      <c r="DS111" s="817"/>
      <c r="DT111" s="817"/>
      <c r="DU111" s="817"/>
      <c r="DV111" s="794" t="s">
        <v>444</v>
      </c>
      <c r="DW111" s="794"/>
      <c r="DX111" s="794"/>
      <c r="DY111" s="794"/>
      <c r="DZ111" s="795"/>
    </row>
    <row r="112" spans="1:131" s="230" customFormat="1" ht="26.25" customHeight="1" x14ac:dyDescent="0.15">
      <c r="A112" s="919" t="s">
        <v>449</v>
      </c>
      <c r="B112" s="920"/>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444</v>
      </c>
      <c r="AG112" s="780"/>
      <c r="AH112" s="780"/>
      <c r="AI112" s="780"/>
      <c r="AJ112" s="781"/>
      <c r="AK112" s="782" t="s">
        <v>451</v>
      </c>
      <c r="AL112" s="780"/>
      <c r="AM112" s="780"/>
      <c r="AN112" s="780"/>
      <c r="AO112" s="781"/>
      <c r="AP112" s="821" t="s">
        <v>451</v>
      </c>
      <c r="AQ112" s="822"/>
      <c r="AR112" s="822"/>
      <c r="AS112" s="822"/>
      <c r="AT112" s="823"/>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14644861</v>
      </c>
      <c r="BR112" s="817"/>
      <c r="BS112" s="817"/>
      <c r="BT112" s="817"/>
      <c r="BU112" s="817"/>
      <c r="BV112" s="817">
        <v>13610102</v>
      </c>
      <c r="BW112" s="817"/>
      <c r="BX112" s="817"/>
      <c r="BY112" s="817"/>
      <c r="BZ112" s="817"/>
      <c r="CA112" s="817">
        <v>13239929</v>
      </c>
      <c r="CB112" s="817"/>
      <c r="CC112" s="817"/>
      <c r="CD112" s="817"/>
      <c r="CE112" s="817"/>
      <c r="CF112" s="872">
        <v>189</v>
      </c>
      <c r="CG112" s="873"/>
      <c r="CH112" s="873"/>
      <c r="CI112" s="873"/>
      <c r="CJ112" s="873"/>
      <c r="CK112" s="927"/>
      <c r="CL112" s="885"/>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444</v>
      </c>
      <c r="DH112" s="817"/>
      <c r="DI112" s="817"/>
      <c r="DJ112" s="817"/>
      <c r="DK112" s="817"/>
      <c r="DL112" s="817" t="s">
        <v>444</v>
      </c>
      <c r="DM112" s="817"/>
      <c r="DN112" s="817"/>
      <c r="DO112" s="817"/>
      <c r="DP112" s="817"/>
      <c r="DQ112" s="817" t="s">
        <v>444</v>
      </c>
      <c r="DR112" s="817"/>
      <c r="DS112" s="817"/>
      <c r="DT112" s="817"/>
      <c r="DU112" s="817"/>
      <c r="DV112" s="794" t="s">
        <v>451</v>
      </c>
      <c r="DW112" s="794"/>
      <c r="DX112" s="794"/>
      <c r="DY112" s="794"/>
      <c r="DZ112" s="795"/>
    </row>
    <row r="113" spans="1:130" s="230" customFormat="1" ht="26.25" customHeight="1" x14ac:dyDescent="0.15">
      <c r="A113" s="921"/>
      <c r="B113" s="922"/>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1168319</v>
      </c>
      <c r="AB113" s="913"/>
      <c r="AC113" s="913"/>
      <c r="AD113" s="913"/>
      <c r="AE113" s="914"/>
      <c r="AF113" s="915">
        <v>1069727</v>
      </c>
      <c r="AG113" s="913"/>
      <c r="AH113" s="913"/>
      <c r="AI113" s="913"/>
      <c r="AJ113" s="914"/>
      <c r="AK113" s="915">
        <v>1029728</v>
      </c>
      <c r="AL113" s="913"/>
      <c r="AM113" s="913"/>
      <c r="AN113" s="913"/>
      <c r="AO113" s="914"/>
      <c r="AP113" s="916">
        <v>14.7</v>
      </c>
      <c r="AQ113" s="917"/>
      <c r="AR113" s="917"/>
      <c r="AS113" s="917"/>
      <c r="AT113" s="918"/>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83557</v>
      </c>
      <c r="BR113" s="817"/>
      <c r="BS113" s="817"/>
      <c r="BT113" s="817"/>
      <c r="BU113" s="817"/>
      <c r="BV113" s="817">
        <v>68887</v>
      </c>
      <c r="BW113" s="817"/>
      <c r="BX113" s="817"/>
      <c r="BY113" s="817"/>
      <c r="BZ113" s="817"/>
      <c r="CA113" s="817">
        <v>56032</v>
      </c>
      <c r="CB113" s="817"/>
      <c r="CC113" s="817"/>
      <c r="CD113" s="817"/>
      <c r="CE113" s="817"/>
      <c r="CF113" s="872">
        <v>0.8</v>
      </c>
      <c r="CG113" s="873"/>
      <c r="CH113" s="873"/>
      <c r="CI113" s="873"/>
      <c r="CJ113" s="873"/>
      <c r="CK113" s="927"/>
      <c r="CL113" s="885"/>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444</v>
      </c>
      <c r="DM113" s="780"/>
      <c r="DN113" s="780"/>
      <c r="DO113" s="780"/>
      <c r="DP113" s="781"/>
      <c r="DQ113" s="782" t="s">
        <v>444</v>
      </c>
      <c r="DR113" s="780"/>
      <c r="DS113" s="780"/>
      <c r="DT113" s="780"/>
      <c r="DU113" s="781"/>
      <c r="DV113" s="821" t="s">
        <v>444</v>
      </c>
      <c r="DW113" s="822"/>
      <c r="DX113" s="822"/>
      <c r="DY113" s="822"/>
      <c r="DZ113" s="823"/>
    </row>
    <row r="114" spans="1:130" s="230" customFormat="1" ht="26.25" customHeight="1" x14ac:dyDescent="0.15">
      <c r="A114" s="921"/>
      <c r="B114" s="922"/>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9692</v>
      </c>
      <c r="AB114" s="780"/>
      <c r="AC114" s="780"/>
      <c r="AD114" s="780"/>
      <c r="AE114" s="781"/>
      <c r="AF114" s="782">
        <v>8007</v>
      </c>
      <c r="AG114" s="780"/>
      <c r="AH114" s="780"/>
      <c r="AI114" s="780"/>
      <c r="AJ114" s="781"/>
      <c r="AK114" s="782">
        <v>7082</v>
      </c>
      <c r="AL114" s="780"/>
      <c r="AM114" s="780"/>
      <c r="AN114" s="780"/>
      <c r="AO114" s="781"/>
      <c r="AP114" s="821">
        <v>0.1</v>
      </c>
      <c r="AQ114" s="822"/>
      <c r="AR114" s="822"/>
      <c r="AS114" s="822"/>
      <c r="AT114" s="823"/>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1289196</v>
      </c>
      <c r="BR114" s="817"/>
      <c r="BS114" s="817"/>
      <c r="BT114" s="817"/>
      <c r="BU114" s="817"/>
      <c r="BV114" s="817">
        <v>1372534</v>
      </c>
      <c r="BW114" s="817"/>
      <c r="BX114" s="817"/>
      <c r="BY114" s="817"/>
      <c r="BZ114" s="817"/>
      <c r="CA114" s="817">
        <v>1247214</v>
      </c>
      <c r="CB114" s="817"/>
      <c r="CC114" s="817"/>
      <c r="CD114" s="817"/>
      <c r="CE114" s="817"/>
      <c r="CF114" s="872">
        <v>17.8</v>
      </c>
      <c r="CG114" s="873"/>
      <c r="CH114" s="873"/>
      <c r="CI114" s="873"/>
      <c r="CJ114" s="873"/>
      <c r="CK114" s="927"/>
      <c r="CL114" s="885"/>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447</v>
      </c>
      <c r="DM114" s="780"/>
      <c r="DN114" s="780"/>
      <c r="DO114" s="780"/>
      <c r="DP114" s="781"/>
      <c r="DQ114" s="782" t="s">
        <v>444</v>
      </c>
      <c r="DR114" s="780"/>
      <c r="DS114" s="780"/>
      <c r="DT114" s="780"/>
      <c r="DU114" s="781"/>
      <c r="DV114" s="821" t="s">
        <v>447</v>
      </c>
      <c r="DW114" s="822"/>
      <c r="DX114" s="822"/>
      <c r="DY114" s="822"/>
      <c r="DZ114" s="823"/>
    </row>
    <row r="115" spans="1:130" s="230" customFormat="1" ht="26.25" customHeight="1" x14ac:dyDescent="0.15">
      <c r="A115" s="921"/>
      <c r="B115" s="922"/>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444</v>
      </c>
      <c r="AB115" s="913"/>
      <c r="AC115" s="913"/>
      <c r="AD115" s="913"/>
      <c r="AE115" s="914"/>
      <c r="AF115" s="915" t="s">
        <v>447</v>
      </c>
      <c r="AG115" s="913"/>
      <c r="AH115" s="913"/>
      <c r="AI115" s="913"/>
      <c r="AJ115" s="914"/>
      <c r="AK115" s="915" t="s">
        <v>451</v>
      </c>
      <c r="AL115" s="913"/>
      <c r="AM115" s="913"/>
      <c r="AN115" s="913"/>
      <c r="AO115" s="914"/>
      <c r="AP115" s="916" t="s">
        <v>444</v>
      </c>
      <c r="AQ115" s="917"/>
      <c r="AR115" s="917"/>
      <c r="AS115" s="917"/>
      <c r="AT115" s="918"/>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t="s">
        <v>444</v>
      </c>
      <c r="BW115" s="817"/>
      <c r="BX115" s="817"/>
      <c r="BY115" s="817"/>
      <c r="BZ115" s="817"/>
      <c r="CA115" s="817" t="s">
        <v>130</v>
      </c>
      <c r="CB115" s="817"/>
      <c r="CC115" s="817"/>
      <c r="CD115" s="817"/>
      <c r="CE115" s="817"/>
      <c r="CF115" s="872" t="s">
        <v>444</v>
      </c>
      <c r="CG115" s="873"/>
      <c r="CH115" s="873"/>
      <c r="CI115" s="873"/>
      <c r="CJ115" s="873"/>
      <c r="CK115" s="927"/>
      <c r="CL115" s="885"/>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444</v>
      </c>
      <c r="DM115" s="780"/>
      <c r="DN115" s="780"/>
      <c r="DO115" s="780"/>
      <c r="DP115" s="781"/>
      <c r="DQ115" s="782" t="s">
        <v>451</v>
      </c>
      <c r="DR115" s="780"/>
      <c r="DS115" s="780"/>
      <c r="DT115" s="780"/>
      <c r="DU115" s="781"/>
      <c r="DV115" s="821" t="s">
        <v>130</v>
      </c>
      <c r="DW115" s="822"/>
      <c r="DX115" s="822"/>
      <c r="DY115" s="822"/>
      <c r="DZ115" s="823"/>
    </row>
    <row r="116" spans="1:130" s="230" customFormat="1" ht="26.25" customHeight="1" x14ac:dyDescent="0.15">
      <c r="A116" s="923"/>
      <c r="B116" s="924"/>
      <c r="C116" s="819" t="s">
        <v>463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t="s">
        <v>447</v>
      </c>
      <c r="AB116" s="780"/>
      <c r="AC116" s="780"/>
      <c r="AD116" s="780"/>
      <c r="AE116" s="781"/>
      <c r="AF116" s="782" t="s">
        <v>444</v>
      </c>
      <c r="AG116" s="780"/>
      <c r="AH116" s="780"/>
      <c r="AI116" s="780"/>
      <c r="AJ116" s="781"/>
      <c r="AK116" s="782" t="s">
        <v>444</v>
      </c>
      <c r="AL116" s="780"/>
      <c r="AM116" s="780"/>
      <c r="AN116" s="780"/>
      <c r="AO116" s="781"/>
      <c r="AP116" s="821" t="s">
        <v>451</v>
      </c>
      <c r="AQ116" s="822"/>
      <c r="AR116" s="822"/>
      <c r="AS116" s="822"/>
      <c r="AT116" s="823"/>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451</v>
      </c>
      <c r="BR116" s="817"/>
      <c r="BS116" s="817"/>
      <c r="BT116" s="817"/>
      <c r="BU116" s="817"/>
      <c r="BV116" s="817" t="s">
        <v>451</v>
      </c>
      <c r="BW116" s="817"/>
      <c r="BX116" s="817"/>
      <c r="BY116" s="817"/>
      <c r="BZ116" s="817"/>
      <c r="CA116" s="817" t="s">
        <v>447</v>
      </c>
      <c r="CB116" s="817"/>
      <c r="CC116" s="817"/>
      <c r="CD116" s="817"/>
      <c r="CE116" s="817"/>
      <c r="CF116" s="872" t="s">
        <v>444</v>
      </c>
      <c r="CG116" s="873"/>
      <c r="CH116" s="873"/>
      <c r="CI116" s="873"/>
      <c r="CJ116" s="873"/>
      <c r="CK116" s="927"/>
      <c r="CL116" s="885"/>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444</v>
      </c>
      <c r="DH116" s="780"/>
      <c r="DI116" s="780"/>
      <c r="DJ116" s="780"/>
      <c r="DK116" s="781"/>
      <c r="DL116" s="782" t="s">
        <v>444</v>
      </c>
      <c r="DM116" s="780"/>
      <c r="DN116" s="780"/>
      <c r="DO116" s="780"/>
      <c r="DP116" s="781"/>
      <c r="DQ116" s="782" t="s">
        <v>447</v>
      </c>
      <c r="DR116" s="780"/>
      <c r="DS116" s="780"/>
      <c r="DT116" s="780"/>
      <c r="DU116" s="781"/>
      <c r="DV116" s="821" t="s">
        <v>444</v>
      </c>
      <c r="DW116" s="822"/>
      <c r="DX116" s="822"/>
      <c r="DY116" s="822"/>
      <c r="DZ116" s="823"/>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466</v>
      </c>
      <c r="Z117" s="897"/>
      <c r="AA117" s="902">
        <v>2753923</v>
      </c>
      <c r="AB117" s="903"/>
      <c r="AC117" s="903"/>
      <c r="AD117" s="903"/>
      <c r="AE117" s="904"/>
      <c r="AF117" s="905">
        <v>2564532</v>
      </c>
      <c r="AG117" s="903"/>
      <c r="AH117" s="903"/>
      <c r="AI117" s="903"/>
      <c r="AJ117" s="904"/>
      <c r="AK117" s="905">
        <v>2401270</v>
      </c>
      <c r="AL117" s="903"/>
      <c r="AM117" s="903"/>
      <c r="AN117" s="903"/>
      <c r="AO117" s="904"/>
      <c r="AP117" s="906"/>
      <c r="AQ117" s="907"/>
      <c r="AR117" s="907"/>
      <c r="AS117" s="907"/>
      <c r="AT117" s="908"/>
      <c r="AU117" s="932"/>
      <c r="AV117" s="933"/>
      <c r="AW117" s="933"/>
      <c r="AX117" s="933"/>
      <c r="AY117" s="933"/>
      <c r="AZ117" s="860" t="s">
        <v>467</v>
      </c>
      <c r="BA117" s="861"/>
      <c r="BB117" s="861"/>
      <c r="BC117" s="861"/>
      <c r="BD117" s="861"/>
      <c r="BE117" s="861"/>
      <c r="BF117" s="861"/>
      <c r="BG117" s="861"/>
      <c r="BH117" s="861"/>
      <c r="BI117" s="861"/>
      <c r="BJ117" s="861"/>
      <c r="BK117" s="861"/>
      <c r="BL117" s="861"/>
      <c r="BM117" s="861"/>
      <c r="BN117" s="861"/>
      <c r="BO117" s="861"/>
      <c r="BP117" s="862"/>
      <c r="BQ117" s="816" t="s">
        <v>444</v>
      </c>
      <c r="BR117" s="817"/>
      <c r="BS117" s="817"/>
      <c r="BT117" s="817"/>
      <c r="BU117" s="817"/>
      <c r="BV117" s="817" t="s">
        <v>444</v>
      </c>
      <c r="BW117" s="817"/>
      <c r="BX117" s="817"/>
      <c r="BY117" s="817"/>
      <c r="BZ117" s="817"/>
      <c r="CA117" s="817" t="s">
        <v>444</v>
      </c>
      <c r="CB117" s="817"/>
      <c r="CC117" s="817"/>
      <c r="CD117" s="817"/>
      <c r="CE117" s="817"/>
      <c r="CF117" s="872" t="s">
        <v>444</v>
      </c>
      <c r="CG117" s="873"/>
      <c r="CH117" s="873"/>
      <c r="CI117" s="873"/>
      <c r="CJ117" s="873"/>
      <c r="CK117" s="927"/>
      <c r="CL117" s="885"/>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444</v>
      </c>
      <c r="DM117" s="780"/>
      <c r="DN117" s="780"/>
      <c r="DO117" s="780"/>
      <c r="DP117" s="781"/>
      <c r="DQ117" s="782" t="s">
        <v>444</v>
      </c>
      <c r="DR117" s="780"/>
      <c r="DS117" s="780"/>
      <c r="DT117" s="780"/>
      <c r="DU117" s="781"/>
      <c r="DV117" s="821" t="s">
        <v>444</v>
      </c>
      <c r="DW117" s="822"/>
      <c r="DX117" s="822"/>
      <c r="DY117" s="822"/>
      <c r="DZ117" s="823"/>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311</v>
      </c>
      <c r="AL118" s="896"/>
      <c r="AM118" s="896"/>
      <c r="AN118" s="896"/>
      <c r="AO118" s="897"/>
      <c r="AP118" s="899" t="s">
        <v>438</v>
      </c>
      <c r="AQ118" s="900"/>
      <c r="AR118" s="900"/>
      <c r="AS118" s="900"/>
      <c r="AT118" s="901"/>
      <c r="AU118" s="932"/>
      <c r="AV118" s="933"/>
      <c r="AW118" s="933"/>
      <c r="AX118" s="933"/>
      <c r="AY118" s="933"/>
      <c r="AZ118" s="818" t="s">
        <v>469</v>
      </c>
      <c r="BA118" s="819"/>
      <c r="BB118" s="819"/>
      <c r="BC118" s="819"/>
      <c r="BD118" s="819"/>
      <c r="BE118" s="819"/>
      <c r="BF118" s="819"/>
      <c r="BG118" s="819"/>
      <c r="BH118" s="819"/>
      <c r="BI118" s="819"/>
      <c r="BJ118" s="819"/>
      <c r="BK118" s="819"/>
      <c r="BL118" s="819"/>
      <c r="BM118" s="819"/>
      <c r="BN118" s="819"/>
      <c r="BO118" s="819"/>
      <c r="BP118" s="820"/>
      <c r="BQ118" s="856" t="s">
        <v>470</v>
      </c>
      <c r="BR118" s="857"/>
      <c r="BS118" s="857"/>
      <c r="BT118" s="857"/>
      <c r="BU118" s="857"/>
      <c r="BV118" s="857" t="s">
        <v>396</v>
      </c>
      <c r="BW118" s="857"/>
      <c r="BX118" s="857"/>
      <c r="BY118" s="857"/>
      <c r="BZ118" s="857"/>
      <c r="CA118" s="857" t="s">
        <v>471</v>
      </c>
      <c r="CB118" s="857"/>
      <c r="CC118" s="857"/>
      <c r="CD118" s="857"/>
      <c r="CE118" s="857"/>
      <c r="CF118" s="872" t="s">
        <v>471</v>
      </c>
      <c r="CG118" s="873"/>
      <c r="CH118" s="873"/>
      <c r="CI118" s="873"/>
      <c r="CJ118" s="873"/>
      <c r="CK118" s="927"/>
      <c r="CL118" s="885"/>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471</v>
      </c>
      <c r="DH118" s="780"/>
      <c r="DI118" s="780"/>
      <c r="DJ118" s="780"/>
      <c r="DK118" s="781"/>
      <c r="DL118" s="782" t="s">
        <v>471</v>
      </c>
      <c r="DM118" s="780"/>
      <c r="DN118" s="780"/>
      <c r="DO118" s="780"/>
      <c r="DP118" s="781"/>
      <c r="DQ118" s="782" t="s">
        <v>471</v>
      </c>
      <c r="DR118" s="780"/>
      <c r="DS118" s="780"/>
      <c r="DT118" s="780"/>
      <c r="DU118" s="781"/>
      <c r="DV118" s="821" t="s">
        <v>471</v>
      </c>
      <c r="DW118" s="822"/>
      <c r="DX118" s="822"/>
      <c r="DY118" s="822"/>
      <c r="DZ118" s="823"/>
    </row>
    <row r="119" spans="1:130" s="230" customFormat="1" ht="26.25" customHeight="1" x14ac:dyDescent="0.15">
      <c r="A119" s="882" t="s">
        <v>442</v>
      </c>
      <c r="B119" s="883"/>
      <c r="C119" s="84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471</v>
      </c>
      <c r="AB119" s="889"/>
      <c r="AC119" s="889"/>
      <c r="AD119" s="889"/>
      <c r="AE119" s="890"/>
      <c r="AF119" s="891" t="s">
        <v>447</v>
      </c>
      <c r="AG119" s="889"/>
      <c r="AH119" s="889"/>
      <c r="AI119" s="889"/>
      <c r="AJ119" s="890"/>
      <c r="AK119" s="891" t="s">
        <v>471</v>
      </c>
      <c r="AL119" s="889"/>
      <c r="AM119" s="889"/>
      <c r="AN119" s="889"/>
      <c r="AO119" s="890"/>
      <c r="AP119" s="892" t="s">
        <v>471</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54" t="s">
        <v>473</v>
      </c>
      <c r="BP119" s="855"/>
      <c r="BQ119" s="856">
        <v>28710208</v>
      </c>
      <c r="BR119" s="857"/>
      <c r="BS119" s="857"/>
      <c r="BT119" s="857"/>
      <c r="BU119" s="857"/>
      <c r="BV119" s="857">
        <v>27158702</v>
      </c>
      <c r="BW119" s="857"/>
      <c r="BX119" s="857"/>
      <c r="BY119" s="857"/>
      <c r="BZ119" s="857"/>
      <c r="CA119" s="857">
        <v>25793693</v>
      </c>
      <c r="CB119" s="857"/>
      <c r="CC119" s="857"/>
      <c r="CD119" s="857"/>
      <c r="CE119" s="857"/>
      <c r="CF119" s="748"/>
      <c r="CG119" s="749"/>
      <c r="CH119" s="749"/>
      <c r="CI119" s="749"/>
      <c r="CJ119" s="853"/>
      <c r="CK119" s="928"/>
      <c r="CL119" s="887"/>
      <c r="CM119" s="818" t="s">
        <v>474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471</v>
      </c>
      <c r="DH119" s="764"/>
      <c r="DI119" s="764"/>
      <c r="DJ119" s="764"/>
      <c r="DK119" s="765"/>
      <c r="DL119" s="766" t="s">
        <v>447</v>
      </c>
      <c r="DM119" s="764"/>
      <c r="DN119" s="764"/>
      <c r="DO119" s="764"/>
      <c r="DP119" s="765"/>
      <c r="DQ119" s="766" t="s">
        <v>471</v>
      </c>
      <c r="DR119" s="764"/>
      <c r="DS119" s="764"/>
      <c r="DT119" s="764"/>
      <c r="DU119" s="765"/>
      <c r="DV119" s="828" t="s">
        <v>471</v>
      </c>
      <c r="DW119" s="829"/>
      <c r="DX119" s="829"/>
      <c r="DY119" s="829"/>
      <c r="DZ119" s="830"/>
    </row>
    <row r="120" spans="1:130" s="230" customFormat="1" ht="26.25" customHeight="1" x14ac:dyDescent="0.15">
      <c r="A120" s="884"/>
      <c r="B120" s="885"/>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396</v>
      </c>
      <c r="AB120" s="780"/>
      <c r="AC120" s="780"/>
      <c r="AD120" s="780"/>
      <c r="AE120" s="781"/>
      <c r="AF120" s="782" t="s">
        <v>471</v>
      </c>
      <c r="AG120" s="780"/>
      <c r="AH120" s="780"/>
      <c r="AI120" s="780"/>
      <c r="AJ120" s="781"/>
      <c r="AK120" s="782" t="s">
        <v>470</v>
      </c>
      <c r="AL120" s="780"/>
      <c r="AM120" s="780"/>
      <c r="AN120" s="780"/>
      <c r="AO120" s="781"/>
      <c r="AP120" s="821" t="s">
        <v>471</v>
      </c>
      <c r="AQ120" s="822"/>
      <c r="AR120" s="822"/>
      <c r="AS120" s="822"/>
      <c r="AT120" s="823"/>
      <c r="AU120" s="874" t="s">
        <v>475</v>
      </c>
      <c r="AV120" s="875"/>
      <c r="AW120" s="875"/>
      <c r="AX120" s="875"/>
      <c r="AY120" s="876"/>
      <c r="AZ120" s="840" t="s">
        <v>476</v>
      </c>
      <c r="BA120" s="808"/>
      <c r="BB120" s="808"/>
      <c r="BC120" s="808"/>
      <c r="BD120" s="808"/>
      <c r="BE120" s="808"/>
      <c r="BF120" s="808"/>
      <c r="BG120" s="808"/>
      <c r="BH120" s="808"/>
      <c r="BI120" s="808"/>
      <c r="BJ120" s="808"/>
      <c r="BK120" s="808"/>
      <c r="BL120" s="808"/>
      <c r="BM120" s="808"/>
      <c r="BN120" s="808"/>
      <c r="BO120" s="808"/>
      <c r="BP120" s="809"/>
      <c r="BQ120" s="841">
        <v>3272676</v>
      </c>
      <c r="BR120" s="825"/>
      <c r="BS120" s="825"/>
      <c r="BT120" s="825"/>
      <c r="BU120" s="825"/>
      <c r="BV120" s="825">
        <v>3727380</v>
      </c>
      <c r="BW120" s="825"/>
      <c r="BX120" s="825"/>
      <c r="BY120" s="825"/>
      <c r="BZ120" s="825"/>
      <c r="CA120" s="825">
        <v>3721913</v>
      </c>
      <c r="CB120" s="825"/>
      <c r="CC120" s="825"/>
      <c r="CD120" s="825"/>
      <c r="CE120" s="825"/>
      <c r="CF120" s="863">
        <v>53.1</v>
      </c>
      <c r="CG120" s="864"/>
      <c r="CH120" s="864"/>
      <c r="CI120" s="864"/>
      <c r="CJ120" s="864"/>
      <c r="CK120" s="865" t="s">
        <v>477</v>
      </c>
      <c r="CL120" s="832"/>
      <c r="CM120" s="832"/>
      <c r="CN120" s="832"/>
      <c r="CO120" s="833"/>
      <c r="CP120" s="869" t="s">
        <v>478</v>
      </c>
      <c r="CQ120" s="870"/>
      <c r="CR120" s="870"/>
      <c r="CS120" s="870"/>
      <c r="CT120" s="870"/>
      <c r="CU120" s="870"/>
      <c r="CV120" s="870"/>
      <c r="CW120" s="870"/>
      <c r="CX120" s="870"/>
      <c r="CY120" s="870"/>
      <c r="CZ120" s="870"/>
      <c r="DA120" s="870"/>
      <c r="DB120" s="870"/>
      <c r="DC120" s="870"/>
      <c r="DD120" s="870"/>
      <c r="DE120" s="870"/>
      <c r="DF120" s="871"/>
      <c r="DG120" s="841">
        <v>14619742</v>
      </c>
      <c r="DH120" s="825"/>
      <c r="DI120" s="825"/>
      <c r="DJ120" s="825"/>
      <c r="DK120" s="825"/>
      <c r="DL120" s="825">
        <v>13593072</v>
      </c>
      <c r="DM120" s="825"/>
      <c r="DN120" s="825"/>
      <c r="DO120" s="825"/>
      <c r="DP120" s="825"/>
      <c r="DQ120" s="825">
        <v>13218211</v>
      </c>
      <c r="DR120" s="825"/>
      <c r="DS120" s="825"/>
      <c r="DT120" s="825"/>
      <c r="DU120" s="825"/>
      <c r="DV120" s="826">
        <v>188.7</v>
      </c>
      <c r="DW120" s="826"/>
      <c r="DX120" s="826"/>
      <c r="DY120" s="826"/>
      <c r="DZ120" s="827"/>
    </row>
    <row r="121" spans="1:130" s="230" customFormat="1" ht="26.25" customHeight="1" x14ac:dyDescent="0.15">
      <c r="A121" s="884"/>
      <c r="B121" s="885"/>
      <c r="C121" s="860" t="s">
        <v>479</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471</v>
      </c>
      <c r="AB121" s="780"/>
      <c r="AC121" s="780"/>
      <c r="AD121" s="780"/>
      <c r="AE121" s="781"/>
      <c r="AF121" s="782" t="s">
        <v>480</v>
      </c>
      <c r="AG121" s="780"/>
      <c r="AH121" s="780"/>
      <c r="AI121" s="780"/>
      <c r="AJ121" s="781"/>
      <c r="AK121" s="782" t="s">
        <v>471</v>
      </c>
      <c r="AL121" s="780"/>
      <c r="AM121" s="780"/>
      <c r="AN121" s="780"/>
      <c r="AO121" s="781"/>
      <c r="AP121" s="821" t="s">
        <v>471</v>
      </c>
      <c r="AQ121" s="822"/>
      <c r="AR121" s="822"/>
      <c r="AS121" s="822"/>
      <c r="AT121" s="823"/>
      <c r="AU121" s="877"/>
      <c r="AV121" s="878"/>
      <c r="AW121" s="878"/>
      <c r="AX121" s="878"/>
      <c r="AY121" s="879"/>
      <c r="AZ121" s="815" t="s">
        <v>481</v>
      </c>
      <c r="BA121" s="752"/>
      <c r="BB121" s="752"/>
      <c r="BC121" s="752"/>
      <c r="BD121" s="752"/>
      <c r="BE121" s="752"/>
      <c r="BF121" s="752"/>
      <c r="BG121" s="752"/>
      <c r="BH121" s="752"/>
      <c r="BI121" s="752"/>
      <c r="BJ121" s="752"/>
      <c r="BK121" s="752"/>
      <c r="BL121" s="752"/>
      <c r="BM121" s="752"/>
      <c r="BN121" s="752"/>
      <c r="BO121" s="752"/>
      <c r="BP121" s="753"/>
      <c r="BQ121" s="816">
        <v>2401871</v>
      </c>
      <c r="BR121" s="817"/>
      <c r="BS121" s="817"/>
      <c r="BT121" s="817"/>
      <c r="BU121" s="817"/>
      <c r="BV121" s="817">
        <v>2300957</v>
      </c>
      <c r="BW121" s="817"/>
      <c r="BX121" s="817"/>
      <c r="BY121" s="817"/>
      <c r="BZ121" s="817"/>
      <c r="CA121" s="817">
        <v>2352168</v>
      </c>
      <c r="CB121" s="817"/>
      <c r="CC121" s="817"/>
      <c r="CD121" s="817"/>
      <c r="CE121" s="817"/>
      <c r="CF121" s="872">
        <v>33.6</v>
      </c>
      <c r="CG121" s="873"/>
      <c r="CH121" s="873"/>
      <c r="CI121" s="873"/>
      <c r="CJ121" s="873"/>
      <c r="CK121" s="866"/>
      <c r="CL121" s="835"/>
      <c r="CM121" s="835"/>
      <c r="CN121" s="835"/>
      <c r="CO121" s="836"/>
      <c r="CP121" s="844" t="s">
        <v>482</v>
      </c>
      <c r="CQ121" s="845"/>
      <c r="CR121" s="845"/>
      <c r="CS121" s="845"/>
      <c r="CT121" s="845"/>
      <c r="CU121" s="845"/>
      <c r="CV121" s="845"/>
      <c r="CW121" s="845"/>
      <c r="CX121" s="845"/>
      <c r="CY121" s="845"/>
      <c r="CZ121" s="845"/>
      <c r="DA121" s="845"/>
      <c r="DB121" s="845"/>
      <c r="DC121" s="845"/>
      <c r="DD121" s="845"/>
      <c r="DE121" s="845"/>
      <c r="DF121" s="846"/>
      <c r="DG121" s="816">
        <v>25119</v>
      </c>
      <c r="DH121" s="817"/>
      <c r="DI121" s="817"/>
      <c r="DJ121" s="817"/>
      <c r="DK121" s="817"/>
      <c r="DL121" s="817">
        <v>17030</v>
      </c>
      <c r="DM121" s="817"/>
      <c r="DN121" s="817"/>
      <c r="DO121" s="817"/>
      <c r="DP121" s="817"/>
      <c r="DQ121" s="817">
        <v>21718</v>
      </c>
      <c r="DR121" s="817"/>
      <c r="DS121" s="817"/>
      <c r="DT121" s="817"/>
      <c r="DU121" s="817"/>
      <c r="DV121" s="794">
        <v>0.3</v>
      </c>
      <c r="DW121" s="794"/>
      <c r="DX121" s="794"/>
      <c r="DY121" s="794"/>
      <c r="DZ121" s="795"/>
    </row>
    <row r="122" spans="1:130" s="230" customFormat="1" ht="26.25" customHeight="1" x14ac:dyDescent="0.15">
      <c r="A122" s="884"/>
      <c r="B122" s="885"/>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471</v>
      </c>
      <c r="AB122" s="780"/>
      <c r="AC122" s="780"/>
      <c r="AD122" s="780"/>
      <c r="AE122" s="781"/>
      <c r="AF122" s="782" t="s">
        <v>471</v>
      </c>
      <c r="AG122" s="780"/>
      <c r="AH122" s="780"/>
      <c r="AI122" s="780"/>
      <c r="AJ122" s="781"/>
      <c r="AK122" s="782" t="s">
        <v>471</v>
      </c>
      <c r="AL122" s="780"/>
      <c r="AM122" s="780"/>
      <c r="AN122" s="780"/>
      <c r="AO122" s="781"/>
      <c r="AP122" s="821" t="s">
        <v>471</v>
      </c>
      <c r="AQ122" s="822"/>
      <c r="AR122" s="822"/>
      <c r="AS122" s="822"/>
      <c r="AT122" s="823"/>
      <c r="AU122" s="877"/>
      <c r="AV122" s="878"/>
      <c r="AW122" s="878"/>
      <c r="AX122" s="878"/>
      <c r="AY122" s="879"/>
      <c r="AZ122" s="818" t="s">
        <v>483</v>
      </c>
      <c r="BA122" s="819"/>
      <c r="BB122" s="819"/>
      <c r="BC122" s="819"/>
      <c r="BD122" s="819"/>
      <c r="BE122" s="819"/>
      <c r="BF122" s="819"/>
      <c r="BG122" s="819"/>
      <c r="BH122" s="819"/>
      <c r="BI122" s="819"/>
      <c r="BJ122" s="819"/>
      <c r="BK122" s="819"/>
      <c r="BL122" s="819"/>
      <c r="BM122" s="819"/>
      <c r="BN122" s="819"/>
      <c r="BO122" s="819"/>
      <c r="BP122" s="820"/>
      <c r="BQ122" s="856">
        <v>17389076</v>
      </c>
      <c r="BR122" s="857"/>
      <c r="BS122" s="857"/>
      <c r="BT122" s="857"/>
      <c r="BU122" s="857"/>
      <c r="BV122" s="857">
        <v>16284055</v>
      </c>
      <c r="BW122" s="857"/>
      <c r="BX122" s="857"/>
      <c r="BY122" s="857"/>
      <c r="BZ122" s="857"/>
      <c r="CA122" s="857">
        <v>15701320</v>
      </c>
      <c r="CB122" s="857"/>
      <c r="CC122" s="857"/>
      <c r="CD122" s="857"/>
      <c r="CE122" s="857"/>
      <c r="CF122" s="858">
        <v>224.2</v>
      </c>
      <c r="CG122" s="859"/>
      <c r="CH122" s="859"/>
      <c r="CI122" s="859"/>
      <c r="CJ122" s="859"/>
      <c r="CK122" s="866"/>
      <c r="CL122" s="835"/>
      <c r="CM122" s="835"/>
      <c r="CN122" s="835"/>
      <c r="CO122" s="836"/>
      <c r="CP122" s="844"/>
      <c r="CQ122" s="845"/>
      <c r="CR122" s="845"/>
      <c r="CS122" s="845"/>
      <c r="CT122" s="845"/>
      <c r="CU122" s="845"/>
      <c r="CV122" s="845"/>
      <c r="CW122" s="845"/>
      <c r="CX122" s="845"/>
      <c r="CY122" s="845"/>
      <c r="CZ122" s="845"/>
      <c r="DA122" s="845"/>
      <c r="DB122" s="845"/>
      <c r="DC122" s="845"/>
      <c r="DD122" s="845"/>
      <c r="DE122" s="845"/>
      <c r="DF122" s="846"/>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15">
      <c r="A123" s="884"/>
      <c r="B123" s="885"/>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471</v>
      </c>
      <c r="AB123" s="780"/>
      <c r="AC123" s="780"/>
      <c r="AD123" s="780"/>
      <c r="AE123" s="781"/>
      <c r="AF123" s="782" t="s">
        <v>471</v>
      </c>
      <c r="AG123" s="780"/>
      <c r="AH123" s="780"/>
      <c r="AI123" s="780"/>
      <c r="AJ123" s="781"/>
      <c r="AK123" s="782" t="s">
        <v>471</v>
      </c>
      <c r="AL123" s="780"/>
      <c r="AM123" s="780"/>
      <c r="AN123" s="780"/>
      <c r="AO123" s="781"/>
      <c r="AP123" s="821" t="s">
        <v>471</v>
      </c>
      <c r="AQ123" s="822"/>
      <c r="AR123" s="822"/>
      <c r="AS123" s="822"/>
      <c r="AT123" s="823"/>
      <c r="AU123" s="880"/>
      <c r="AV123" s="881"/>
      <c r="AW123" s="881"/>
      <c r="AX123" s="881"/>
      <c r="AY123" s="881"/>
      <c r="AZ123" s="251" t="s">
        <v>189</v>
      </c>
      <c r="BA123" s="251"/>
      <c r="BB123" s="251"/>
      <c r="BC123" s="251"/>
      <c r="BD123" s="251"/>
      <c r="BE123" s="251"/>
      <c r="BF123" s="251"/>
      <c r="BG123" s="251"/>
      <c r="BH123" s="251"/>
      <c r="BI123" s="251"/>
      <c r="BJ123" s="251"/>
      <c r="BK123" s="251"/>
      <c r="BL123" s="251"/>
      <c r="BM123" s="251"/>
      <c r="BN123" s="251"/>
      <c r="BO123" s="854" t="s">
        <v>484</v>
      </c>
      <c r="BP123" s="855"/>
      <c r="BQ123" s="851">
        <v>23063623</v>
      </c>
      <c r="BR123" s="852"/>
      <c r="BS123" s="852"/>
      <c r="BT123" s="852"/>
      <c r="BU123" s="852"/>
      <c r="BV123" s="852">
        <v>22312392</v>
      </c>
      <c r="BW123" s="852"/>
      <c r="BX123" s="852"/>
      <c r="BY123" s="852"/>
      <c r="BZ123" s="852"/>
      <c r="CA123" s="852">
        <v>21775401</v>
      </c>
      <c r="CB123" s="852"/>
      <c r="CC123" s="852"/>
      <c r="CD123" s="852"/>
      <c r="CE123" s="852"/>
      <c r="CF123" s="748"/>
      <c r="CG123" s="749"/>
      <c r="CH123" s="749"/>
      <c r="CI123" s="749"/>
      <c r="CJ123" s="853"/>
      <c r="CK123" s="866"/>
      <c r="CL123" s="835"/>
      <c r="CM123" s="835"/>
      <c r="CN123" s="835"/>
      <c r="CO123" s="836"/>
      <c r="CP123" s="844"/>
      <c r="CQ123" s="845"/>
      <c r="CR123" s="845"/>
      <c r="CS123" s="845"/>
      <c r="CT123" s="845"/>
      <c r="CU123" s="845"/>
      <c r="CV123" s="845"/>
      <c r="CW123" s="845"/>
      <c r="CX123" s="845"/>
      <c r="CY123" s="845"/>
      <c r="CZ123" s="845"/>
      <c r="DA123" s="845"/>
      <c r="DB123" s="845"/>
      <c r="DC123" s="845"/>
      <c r="DD123" s="845"/>
      <c r="DE123" s="845"/>
      <c r="DF123" s="846"/>
      <c r="DG123" s="779"/>
      <c r="DH123" s="780"/>
      <c r="DI123" s="780"/>
      <c r="DJ123" s="780"/>
      <c r="DK123" s="781"/>
      <c r="DL123" s="782"/>
      <c r="DM123" s="780"/>
      <c r="DN123" s="780"/>
      <c r="DO123" s="780"/>
      <c r="DP123" s="781"/>
      <c r="DQ123" s="782"/>
      <c r="DR123" s="780"/>
      <c r="DS123" s="780"/>
      <c r="DT123" s="780"/>
      <c r="DU123" s="781"/>
      <c r="DV123" s="821"/>
      <c r="DW123" s="822"/>
      <c r="DX123" s="822"/>
      <c r="DY123" s="822"/>
      <c r="DZ123" s="823"/>
    </row>
    <row r="124" spans="1:130" s="230" customFormat="1" ht="26.25" customHeight="1" thickBot="1" x14ac:dyDescent="0.2">
      <c r="A124" s="884"/>
      <c r="B124" s="885"/>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471</v>
      </c>
      <c r="AB124" s="780"/>
      <c r="AC124" s="780"/>
      <c r="AD124" s="780"/>
      <c r="AE124" s="781"/>
      <c r="AF124" s="782" t="s">
        <v>417</v>
      </c>
      <c r="AG124" s="780"/>
      <c r="AH124" s="780"/>
      <c r="AI124" s="780"/>
      <c r="AJ124" s="781"/>
      <c r="AK124" s="782" t="s">
        <v>471</v>
      </c>
      <c r="AL124" s="780"/>
      <c r="AM124" s="780"/>
      <c r="AN124" s="780"/>
      <c r="AO124" s="781"/>
      <c r="AP124" s="821" t="s">
        <v>471</v>
      </c>
      <c r="AQ124" s="822"/>
      <c r="AR124" s="822"/>
      <c r="AS124" s="822"/>
      <c r="AT124" s="823"/>
      <c r="AU124" s="847" t="s">
        <v>485</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82.4</v>
      </c>
      <c r="BR124" s="842"/>
      <c r="BS124" s="842"/>
      <c r="BT124" s="842"/>
      <c r="BU124" s="842"/>
      <c r="BV124" s="842">
        <v>66.7</v>
      </c>
      <c r="BW124" s="842"/>
      <c r="BX124" s="842"/>
      <c r="BY124" s="842"/>
      <c r="BZ124" s="842"/>
      <c r="CA124" s="842">
        <v>57.3</v>
      </c>
      <c r="CB124" s="842"/>
      <c r="CC124" s="842"/>
      <c r="CD124" s="842"/>
      <c r="CE124" s="842"/>
      <c r="CF124" s="726"/>
      <c r="CG124" s="727"/>
      <c r="CH124" s="727"/>
      <c r="CI124" s="727"/>
      <c r="CJ124" s="843"/>
      <c r="CK124" s="867"/>
      <c r="CL124" s="867"/>
      <c r="CM124" s="867"/>
      <c r="CN124" s="867"/>
      <c r="CO124" s="868"/>
      <c r="CP124" s="844" t="s">
        <v>486</v>
      </c>
      <c r="CQ124" s="845"/>
      <c r="CR124" s="845"/>
      <c r="CS124" s="845"/>
      <c r="CT124" s="845"/>
      <c r="CU124" s="845"/>
      <c r="CV124" s="845"/>
      <c r="CW124" s="845"/>
      <c r="CX124" s="845"/>
      <c r="CY124" s="845"/>
      <c r="CZ124" s="845"/>
      <c r="DA124" s="845"/>
      <c r="DB124" s="845"/>
      <c r="DC124" s="845"/>
      <c r="DD124" s="845"/>
      <c r="DE124" s="845"/>
      <c r="DF124" s="846"/>
      <c r="DG124" s="763" t="s">
        <v>471</v>
      </c>
      <c r="DH124" s="764"/>
      <c r="DI124" s="764"/>
      <c r="DJ124" s="764"/>
      <c r="DK124" s="765"/>
      <c r="DL124" s="766" t="s">
        <v>471</v>
      </c>
      <c r="DM124" s="764"/>
      <c r="DN124" s="764"/>
      <c r="DO124" s="764"/>
      <c r="DP124" s="765"/>
      <c r="DQ124" s="766" t="s">
        <v>471</v>
      </c>
      <c r="DR124" s="764"/>
      <c r="DS124" s="764"/>
      <c r="DT124" s="764"/>
      <c r="DU124" s="765"/>
      <c r="DV124" s="828" t="s">
        <v>471</v>
      </c>
      <c r="DW124" s="829"/>
      <c r="DX124" s="829"/>
      <c r="DY124" s="829"/>
      <c r="DZ124" s="830"/>
    </row>
    <row r="125" spans="1:130" s="230" customFormat="1" ht="26.25" customHeight="1" x14ac:dyDescent="0.15">
      <c r="A125" s="884"/>
      <c r="B125" s="885"/>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447</v>
      </c>
      <c r="AB125" s="780"/>
      <c r="AC125" s="780"/>
      <c r="AD125" s="780"/>
      <c r="AE125" s="781"/>
      <c r="AF125" s="782" t="s">
        <v>471</v>
      </c>
      <c r="AG125" s="780"/>
      <c r="AH125" s="780"/>
      <c r="AI125" s="780"/>
      <c r="AJ125" s="781"/>
      <c r="AK125" s="782" t="s">
        <v>471</v>
      </c>
      <c r="AL125" s="780"/>
      <c r="AM125" s="780"/>
      <c r="AN125" s="780"/>
      <c r="AO125" s="781"/>
      <c r="AP125" s="821" t="s">
        <v>471</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487</v>
      </c>
      <c r="CL125" s="832"/>
      <c r="CM125" s="832"/>
      <c r="CN125" s="832"/>
      <c r="CO125" s="833"/>
      <c r="CP125" s="840" t="s">
        <v>488</v>
      </c>
      <c r="CQ125" s="808"/>
      <c r="CR125" s="808"/>
      <c r="CS125" s="808"/>
      <c r="CT125" s="808"/>
      <c r="CU125" s="808"/>
      <c r="CV125" s="808"/>
      <c r="CW125" s="808"/>
      <c r="CX125" s="808"/>
      <c r="CY125" s="808"/>
      <c r="CZ125" s="808"/>
      <c r="DA125" s="808"/>
      <c r="DB125" s="808"/>
      <c r="DC125" s="808"/>
      <c r="DD125" s="808"/>
      <c r="DE125" s="808"/>
      <c r="DF125" s="809"/>
      <c r="DG125" s="841" t="s">
        <v>471</v>
      </c>
      <c r="DH125" s="825"/>
      <c r="DI125" s="825"/>
      <c r="DJ125" s="825"/>
      <c r="DK125" s="825"/>
      <c r="DL125" s="825" t="s">
        <v>471</v>
      </c>
      <c r="DM125" s="825"/>
      <c r="DN125" s="825"/>
      <c r="DO125" s="825"/>
      <c r="DP125" s="825"/>
      <c r="DQ125" s="825" t="s">
        <v>480</v>
      </c>
      <c r="DR125" s="825"/>
      <c r="DS125" s="825"/>
      <c r="DT125" s="825"/>
      <c r="DU125" s="825"/>
      <c r="DV125" s="826" t="s">
        <v>470</v>
      </c>
      <c r="DW125" s="826"/>
      <c r="DX125" s="826"/>
      <c r="DY125" s="826"/>
      <c r="DZ125" s="827"/>
    </row>
    <row r="126" spans="1:130" s="230" customFormat="1" ht="26.25" customHeight="1" thickBot="1" x14ac:dyDescent="0.2">
      <c r="A126" s="884"/>
      <c r="B126" s="885"/>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470</v>
      </c>
      <c r="AB126" s="780"/>
      <c r="AC126" s="780"/>
      <c r="AD126" s="780"/>
      <c r="AE126" s="781"/>
      <c r="AF126" s="782" t="s">
        <v>471</v>
      </c>
      <c r="AG126" s="780"/>
      <c r="AH126" s="780"/>
      <c r="AI126" s="780"/>
      <c r="AJ126" s="781"/>
      <c r="AK126" s="782" t="s">
        <v>471</v>
      </c>
      <c r="AL126" s="780"/>
      <c r="AM126" s="780"/>
      <c r="AN126" s="780"/>
      <c r="AO126" s="781"/>
      <c r="AP126" s="821" t="s">
        <v>410</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489</v>
      </c>
      <c r="CQ126" s="752"/>
      <c r="CR126" s="752"/>
      <c r="CS126" s="752"/>
      <c r="CT126" s="752"/>
      <c r="CU126" s="752"/>
      <c r="CV126" s="752"/>
      <c r="CW126" s="752"/>
      <c r="CX126" s="752"/>
      <c r="CY126" s="752"/>
      <c r="CZ126" s="752"/>
      <c r="DA126" s="752"/>
      <c r="DB126" s="752"/>
      <c r="DC126" s="752"/>
      <c r="DD126" s="752"/>
      <c r="DE126" s="752"/>
      <c r="DF126" s="753"/>
      <c r="DG126" s="816" t="s">
        <v>470</v>
      </c>
      <c r="DH126" s="817"/>
      <c r="DI126" s="817"/>
      <c r="DJ126" s="817"/>
      <c r="DK126" s="817"/>
      <c r="DL126" s="817" t="s">
        <v>471</v>
      </c>
      <c r="DM126" s="817"/>
      <c r="DN126" s="817"/>
      <c r="DO126" s="817"/>
      <c r="DP126" s="817"/>
      <c r="DQ126" s="817" t="s">
        <v>471</v>
      </c>
      <c r="DR126" s="817"/>
      <c r="DS126" s="817"/>
      <c r="DT126" s="817"/>
      <c r="DU126" s="817"/>
      <c r="DV126" s="794" t="s">
        <v>471</v>
      </c>
      <c r="DW126" s="794"/>
      <c r="DX126" s="794"/>
      <c r="DY126" s="794"/>
      <c r="DZ126" s="795"/>
    </row>
    <row r="127" spans="1:130" s="230" customFormat="1" ht="26.25" customHeight="1" x14ac:dyDescent="0.15">
      <c r="A127" s="886"/>
      <c r="B127" s="887"/>
      <c r="C127" s="818" t="s">
        <v>490</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470</v>
      </c>
      <c r="AB127" s="780"/>
      <c r="AC127" s="780"/>
      <c r="AD127" s="780"/>
      <c r="AE127" s="781"/>
      <c r="AF127" s="782" t="s">
        <v>417</v>
      </c>
      <c r="AG127" s="780"/>
      <c r="AH127" s="780"/>
      <c r="AI127" s="780"/>
      <c r="AJ127" s="781"/>
      <c r="AK127" s="782" t="s">
        <v>480</v>
      </c>
      <c r="AL127" s="780"/>
      <c r="AM127" s="780"/>
      <c r="AN127" s="780"/>
      <c r="AO127" s="781"/>
      <c r="AP127" s="821" t="s">
        <v>471</v>
      </c>
      <c r="AQ127" s="822"/>
      <c r="AR127" s="822"/>
      <c r="AS127" s="822"/>
      <c r="AT127" s="823"/>
      <c r="AU127" s="232"/>
      <c r="AV127" s="232"/>
      <c r="AW127" s="232"/>
      <c r="AX127" s="824"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495</v>
      </c>
      <c r="CQ127" s="752"/>
      <c r="CR127" s="752"/>
      <c r="CS127" s="752"/>
      <c r="CT127" s="752"/>
      <c r="CU127" s="752"/>
      <c r="CV127" s="752"/>
      <c r="CW127" s="752"/>
      <c r="CX127" s="752"/>
      <c r="CY127" s="752"/>
      <c r="CZ127" s="752"/>
      <c r="DA127" s="752"/>
      <c r="DB127" s="752"/>
      <c r="DC127" s="752"/>
      <c r="DD127" s="752"/>
      <c r="DE127" s="752"/>
      <c r="DF127" s="753"/>
      <c r="DG127" s="816" t="s">
        <v>480</v>
      </c>
      <c r="DH127" s="817"/>
      <c r="DI127" s="817"/>
      <c r="DJ127" s="817"/>
      <c r="DK127" s="817"/>
      <c r="DL127" s="817" t="s">
        <v>471</v>
      </c>
      <c r="DM127" s="817"/>
      <c r="DN127" s="817"/>
      <c r="DO127" s="817"/>
      <c r="DP127" s="817"/>
      <c r="DQ127" s="817" t="s">
        <v>471</v>
      </c>
      <c r="DR127" s="817"/>
      <c r="DS127" s="817"/>
      <c r="DT127" s="817"/>
      <c r="DU127" s="817"/>
      <c r="DV127" s="794" t="s">
        <v>471</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268195</v>
      </c>
      <c r="AB128" s="801"/>
      <c r="AC128" s="801"/>
      <c r="AD128" s="801"/>
      <c r="AE128" s="802"/>
      <c r="AF128" s="803">
        <v>257052</v>
      </c>
      <c r="AG128" s="801"/>
      <c r="AH128" s="801"/>
      <c r="AI128" s="801"/>
      <c r="AJ128" s="802"/>
      <c r="AK128" s="803">
        <v>259155</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471</v>
      </c>
      <c r="BG128" s="787"/>
      <c r="BH128" s="787"/>
      <c r="BI128" s="787"/>
      <c r="BJ128" s="787"/>
      <c r="BK128" s="787"/>
      <c r="BL128" s="810"/>
      <c r="BM128" s="786">
        <v>13.65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499</v>
      </c>
      <c r="CQ128" s="730"/>
      <c r="CR128" s="730"/>
      <c r="CS128" s="730"/>
      <c r="CT128" s="730"/>
      <c r="CU128" s="730"/>
      <c r="CV128" s="730"/>
      <c r="CW128" s="730"/>
      <c r="CX128" s="730"/>
      <c r="CY128" s="730"/>
      <c r="CZ128" s="730"/>
      <c r="DA128" s="730"/>
      <c r="DB128" s="730"/>
      <c r="DC128" s="730"/>
      <c r="DD128" s="730"/>
      <c r="DE128" s="730"/>
      <c r="DF128" s="731"/>
      <c r="DG128" s="790" t="s">
        <v>417</v>
      </c>
      <c r="DH128" s="791"/>
      <c r="DI128" s="791"/>
      <c r="DJ128" s="791"/>
      <c r="DK128" s="791"/>
      <c r="DL128" s="791" t="s">
        <v>471</v>
      </c>
      <c r="DM128" s="791"/>
      <c r="DN128" s="791"/>
      <c r="DO128" s="791"/>
      <c r="DP128" s="791"/>
      <c r="DQ128" s="791" t="s">
        <v>471</v>
      </c>
      <c r="DR128" s="791"/>
      <c r="DS128" s="791"/>
      <c r="DT128" s="791"/>
      <c r="DU128" s="791"/>
      <c r="DV128" s="792" t="s">
        <v>410</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8312239</v>
      </c>
      <c r="AB129" s="780"/>
      <c r="AC129" s="780"/>
      <c r="AD129" s="780"/>
      <c r="AE129" s="781"/>
      <c r="AF129" s="782">
        <v>8679857</v>
      </c>
      <c r="AG129" s="780"/>
      <c r="AH129" s="780"/>
      <c r="AI129" s="780"/>
      <c r="AJ129" s="781"/>
      <c r="AK129" s="782">
        <v>8387020</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480</v>
      </c>
      <c r="BG129" s="771"/>
      <c r="BH129" s="771"/>
      <c r="BI129" s="771"/>
      <c r="BJ129" s="771"/>
      <c r="BK129" s="771"/>
      <c r="BL129" s="772"/>
      <c r="BM129" s="770">
        <v>18.649999999999999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1460592</v>
      </c>
      <c r="AB130" s="780"/>
      <c r="AC130" s="780"/>
      <c r="AD130" s="780"/>
      <c r="AE130" s="781"/>
      <c r="AF130" s="782">
        <v>1419433</v>
      </c>
      <c r="AG130" s="780"/>
      <c r="AH130" s="780"/>
      <c r="AI130" s="780"/>
      <c r="AJ130" s="781"/>
      <c r="AK130" s="782">
        <v>1382929</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12.6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6851647</v>
      </c>
      <c r="AB131" s="764"/>
      <c r="AC131" s="764"/>
      <c r="AD131" s="764"/>
      <c r="AE131" s="765"/>
      <c r="AF131" s="766">
        <v>7260424</v>
      </c>
      <c r="AG131" s="764"/>
      <c r="AH131" s="764"/>
      <c r="AI131" s="764"/>
      <c r="AJ131" s="765"/>
      <c r="AK131" s="766">
        <v>7004091</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57.3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14.961891639999999</v>
      </c>
      <c r="AB132" s="745"/>
      <c r="AC132" s="745"/>
      <c r="AD132" s="745"/>
      <c r="AE132" s="746"/>
      <c r="AF132" s="747">
        <v>12.231337999999999</v>
      </c>
      <c r="AG132" s="745"/>
      <c r="AH132" s="745"/>
      <c r="AI132" s="745"/>
      <c r="AJ132" s="746"/>
      <c r="AK132" s="747">
        <v>10.83917956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14.5</v>
      </c>
      <c r="AB133" s="724"/>
      <c r="AC133" s="724"/>
      <c r="AD133" s="724"/>
      <c r="AE133" s="725"/>
      <c r="AF133" s="723">
        <v>14</v>
      </c>
      <c r="AG133" s="724"/>
      <c r="AH133" s="724"/>
      <c r="AI133" s="724"/>
      <c r="AJ133" s="725"/>
      <c r="AK133" s="723">
        <v>12.6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bMhq6K9M3WXoDOyHG6CfQW11VPVW3Y5FgEvaSe19QDyiMWoTAoFQSo3RN9pyU/h1qcWaDZ9Bb4TuRjC0Dt2ZA==" saltValue="9sD+QIvULgqBRZPTqEdiV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4e3x+lSeblNJm1yjj5ycIU8a7shpeitv2HSkq84tL/wSAP4vz3kPs1In25bepYrf5Q5Jnh1/hMLi+V4mpjOAQ==" saltValue="KjY5TUhnLJCUeI8h0EA9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M1NO9ILx4mNQlgJ3gBFuKkmWc9d5RTwfLu9vvI+N+IjkTkiaoCPkS87obnSu2FD6ji2bEt4yAg6RqxiR3uqUQ==" saltValue="6oe5+X5rtPKwTLzzNvHb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0" t="s">
        <v>518</v>
      </c>
      <c r="AL9" s="1121"/>
      <c r="AM9" s="1121"/>
      <c r="AN9" s="1122"/>
      <c r="AO9" s="281">
        <v>2265445</v>
      </c>
      <c r="AP9" s="281">
        <v>80984</v>
      </c>
      <c r="AQ9" s="282">
        <v>90021</v>
      </c>
      <c r="AR9" s="283">
        <v>-10</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0" t="s">
        <v>519</v>
      </c>
      <c r="AL10" s="1121"/>
      <c r="AM10" s="1121"/>
      <c r="AN10" s="1122"/>
      <c r="AO10" s="284">
        <v>319729</v>
      </c>
      <c r="AP10" s="284">
        <v>11430</v>
      </c>
      <c r="AQ10" s="285">
        <v>11562</v>
      </c>
      <c r="AR10" s="286">
        <v>-1.1000000000000001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0" t="s">
        <v>520</v>
      </c>
      <c r="AL11" s="1121"/>
      <c r="AM11" s="1121"/>
      <c r="AN11" s="1122"/>
      <c r="AO11" s="284">
        <v>47176</v>
      </c>
      <c r="AP11" s="284">
        <v>1686</v>
      </c>
      <c r="AQ11" s="285">
        <v>947</v>
      </c>
      <c r="AR11" s="286">
        <v>78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0" t="s">
        <v>521</v>
      </c>
      <c r="AL12" s="1121"/>
      <c r="AM12" s="1121"/>
      <c r="AN12" s="1122"/>
      <c r="AO12" s="284" t="s">
        <v>522</v>
      </c>
      <c r="AP12" s="284" t="s">
        <v>522</v>
      </c>
      <c r="AQ12" s="285">
        <v>11</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0" t="s">
        <v>523</v>
      </c>
      <c r="AL13" s="1121"/>
      <c r="AM13" s="1121"/>
      <c r="AN13" s="1122"/>
      <c r="AO13" s="284">
        <v>57081</v>
      </c>
      <c r="AP13" s="284">
        <v>2041</v>
      </c>
      <c r="AQ13" s="285">
        <v>3606</v>
      </c>
      <c r="AR13" s="286">
        <v>-43.4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0" t="s">
        <v>524</v>
      </c>
      <c r="AL14" s="1121"/>
      <c r="AM14" s="1121"/>
      <c r="AN14" s="1122"/>
      <c r="AO14" s="284">
        <v>38580</v>
      </c>
      <c r="AP14" s="284">
        <v>1379</v>
      </c>
      <c r="AQ14" s="285">
        <v>1599</v>
      </c>
      <c r="AR14" s="286">
        <v>-13.8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3" t="s">
        <v>525</v>
      </c>
      <c r="AL15" s="1124"/>
      <c r="AM15" s="1124"/>
      <c r="AN15" s="1125"/>
      <c r="AO15" s="284">
        <v>-234090</v>
      </c>
      <c r="AP15" s="284">
        <v>-8368</v>
      </c>
      <c r="AQ15" s="285">
        <v>-6463</v>
      </c>
      <c r="AR15" s="286">
        <v>29.5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3" t="s">
        <v>189</v>
      </c>
      <c r="AL16" s="1124"/>
      <c r="AM16" s="1124"/>
      <c r="AN16" s="1125"/>
      <c r="AO16" s="284">
        <v>2493921</v>
      </c>
      <c r="AP16" s="284">
        <v>89151</v>
      </c>
      <c r="AQ16" s="285">
        <v>101283</v>
      </c>
      <c r="AR16" s="286">
        <v>-12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6" t="s">
        <v>530</v>
      </c>
      <c r="AL21" s="1127"/>
      <c r="AM21" s="1127"/>
      <c r="AN21" s="1128"/>
      <c r="AO21" s="297">
        <v>8.26</v>
      </c>
      <c r="AP21" s="298">
        <v>9.14</v>
      </c>
      <c r="AQ21" s="299">
        <v>-0.88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6" t="s">
        <v>531</v>
      </c>
      <c r="AL22" s="1127"/>
      <c r="AM22" s="1127"/>
      <c r="AN22" s="1128"/>
      <c r="AO22" s="302">
        <v>99.2</v>
      </c>
      <c r="AP22" s="303">
        <v>97.6</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04" t="s">
        <v>535</v>
      </c>
      <c r="AL32" s="1105"/>
      <c r="AM32" s="1105"/>
      <c r="AN32" s="1106"/>
      <c r="AO32" s="312">
        <v>1364460</v>
      </c>
      <c r="AP32" s="312">
        <v>48776</v>
      </c>
      <c r="AQ32" s="313">
        <v>58458</v>
      </c>
      <c r="AR32" s="314">
        <v>-16.600000000000001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04" t="s">
        <v>536</v>
      </c>
      <c r="AL33" s="1105"/>
      <c r="AM33" s="1105"/>
      <c r="AN33" s="1106"/>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04" t="s">
        <v>537</v>
      </c>
      <c r="AL34" s="1105"/>
      <c r="AM34" s="1105"/>
      <c r="AN34" s="1106"/>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04" t="s">
        <v>538</v>
      </c>
      <c r="AL35" s="1105"/>
      <c r="AM35" s="1105"/>
      <c r="AN35" s="1106"/>
      <c r="AO35" s="312">
        <v>1029728</v>
      </c>
      <c r="AP35" s="312">
        <v>36810</v>
      </c>
      <c r="AQ35" s="313">
        <v>14034</v>
      </c>
      <c r="AR35" s="314">
        <v>162.30000000000001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04" t="s">
        <v>539</v>
      </c>
      <c r="AL36" s="1105"/>
      <c r="AM36" s="1105"/>
      <c r="AN36" s="1106"/>
      <c r="AO36" s="312">
        <v>7082</v>
      </c>
      <c r="AP36" s="312">
        <v>253</v>
      </c>
      <c r="AQ36" s="313">
        <v>2546</v>
      </c>
      <c r="AR36" s="314">
        <v>-90.1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04" t="s">
        <v>540</v>
      </c>
      <c r="AL37" s="1105"/>
      <c r="AM37" s="1105"/>
      <c r="AN37" s="1106"/>
      <c r="AO37" s="312" t="s">
        <v>522</v>
      </c>
      <c r="AP37" s="312" t="s">
        <v>522</v>
      </c>
      <c r="AQ37" s="313">
        <v>290</v>
      </c>
      <c r="AR37" s="314" t="s">
        <v>522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07" t="s">
        <v>541</v>
      </c>
      <c r="AL38" s="1108"/>
      <c r="AM38" s="1108"/>
      <c r="AN38" s="1109"/>
      <c r="AO38" s="315" t="s">
        <v>522</v>
      </c>
      <c r="AP38" s="315" t="s">
        <v>522</v>
      </c>
      <c r="AQ38" s="316">
        <v>1</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07" t="s">
        <v>542</v>
      </c>
      <c r="AL39" s="1108"/>
      <c r="AM39" s="1108"/>
      <c r="AN39" s="1109"/>
      <c r="AO39" s="312">
        <v>-259155</v>
      </c>
      <c r="AP39" s="312">
        <v>-9264</v>
      </c>
      <c r="AQ39" s="313">
        <v>-4639</v>
      </c>
      <c r="AR39" s="314">
        <v>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04" t="s">
        <v>543</v>
      </c>
      <c r="AL40" s="1105"/>
      <c r="AM40" s="1105"/>
      <c r="AN40" s="1106"/>
      <c r="AO40" s="312">
        <v>-1382929</v>
      </c>
      <c r="AP40" s="312">
        <v>-49436</v>
      </c>
      <c r="AQ40" s="313">
        <v>-48753</v>
      </c>
      <c r="AR40" s="314">
        <v>1.4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0" t="s">
        <v>304</v>
      </c>
      <c r="AL41" s="1111"/>
      <c r="AM41" s="1111"/>
      <c r="AN41" s="1112"/>
      <c r="AO41" s="312">
        <v>759186</v>
      </c>
      <c r="AP41" s="312">
        <v>27139</v>
      </c>
      <c r="AQ41" s="313">
        <v>21939</v>
      </c>
      <c r="AR41" s="314">
        <v>23.7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681275</v>
      </c>
      <c r="AN51" s="334">
        <v>22965</v>
      </c>
      <c r="AO51" s="335">
        <v>-46.1</v>
      </c>
      <c r="AP51" s="336">
        <v>69729</v>
      </c>
      <c r="AQ51" s="337">
        <v>1.8</v>
      </c>
      <c r="AR51" s="338">
        <v>-47.9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443853</v>
      </c>
      <c r="AN52" s="342">
        <v>14962</v>
      </c>
      <c r="AO52" s="343">
        <v>-56.9</v>
      </c>
      <c r="AP52" s="344">
        <v>38908</v>
      </c>
      <c r="AQ52" s="345">
        <v>14</v>
      </c>
      <c r="AR52" s="346">
        <v>-70.900000000000006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1203200</v>
      </c>
      <c r="AN53" s="334">
        <v>41184</v>
      </c>
      <c r="AO53" s="335">
        <v>79.3</v>
      </c>
      <c r="AP53" s="336">
        <v>74581</v>
      </c>
      <c r="AQ53" s="337">
        <v>7</v>
      </c>
      <c r="AR53" s="338">
        <v>72.3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519047</v>
      </c>
      <c r="AN54" s="342">
        <v>17766</v>
      </c>
      <c r="AO54" s="343">
        <v>18.7</v>
      </c>
      <c r="AP54" s="344">
        <v>41563</v>
      </c>
      <c r="AQ54" s="345">
        <v>6.8</v>
      </c>
      <c r="AR54" s="346">
        <v>11.9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879009</v>
      </c>
      <c r="AN55" s="334">
        <v>30517</v>
      </c>
      <c r="AO55" s="335">
        <v>-25.9</v>
      </c>
      <c r="AP55" s="336">
        <v>76347</v>
      </c>
      <c r="AQ55" s="337">
        <v>2.4</v>
      </c>
      <c r="AR55" s="338">
        <v>-28.3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553046</v>
      </c>
      <c r="AN56" s="342">
        <v>19200</v>
      </c>
      <c r="AO56" s="343">
        <v>8.1</v>
      </c>
      <c r="AP56" s="344">
        <v>41762</v>
      </c>
      <c r="AQ56" s="345">
        <v>0.5</v>
      </c>
      <c r="AR56" s="346">
        <v>7.6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915241</v>
      </c>
      <c r="AN57" s="334">
        <v>32215</v>
      </c>
      <c r="AO57" s="335">
        <v>5.6</v>
      </c>
      <c r="AP57" s="336">
        <v>71279</v>
      </c>
      <c r="AQ57" s="337">
        <v>-6.6</v>
      </c>
      <c r="AR57" s="338">
        <v>12.2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712388</v>
      </c>
      <c r="AN58" s="342">
        <v>25075</v>
      </c>
      <c r="AO58" s="343">
        <v>30.6</v>
      </c>
      <c r="AP58" s="344">
        <v>36731</v>
      </c>
      <c r="AQ58" s="345">
        <v>-12</v>
      </c>
      <c r="AR58" s="346">
        <v>42.6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937827</v>
      </c>
      <c r="AN59" s="334">
        <v>33525</v>
      </c>
      <c r="AO59" s="335">
        <v>4.0999999999999996</v>
      </c>
      <c r="AP59" s="336">
        <v>74994</v>
      </c>
      <c r="AQ59" s="337">
        <v>5.2</v>
      </c>
      <c r="AR59" s="338">
        <v>-1.1000000000000001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571331</v>
      </c>
      <c r="AN60" s="342">
        <v>20424</v>
      </c>
      <c r="AO60" s="343">
        <v>-18.5</v>
      </c>
      <c r="AP60" s="344">
        <v>36188</v>
      </c>
      <c r="AQ60" s="345">
        <v>-1.5</v>
      </c>
      <c r="AR60" s="346">
        <v>-17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923310</v>
      </c>
      <c r="AN61" s="349">
        <v>32081</v>
      </c>
      <c r="AO61" s="350">
        <v>3.4</v>
      </c>
      <c r="AP61" s="351">
        <v>73386</v>
      </c>
      <c r="AQ61" s="352">
        <v>2</v>
      </c>
      <c r="AR61" s="338">
        <v>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559933</v>
      </c>
      <c r="AN62" s="342">
        <v>19485</v>
      </c>
      <c r="AO62" s="343">
        <v>-3.6</v>
      </c>
      <c r="AP62" s="344">
        <v>39030</v>
      </c>
      <c r="AQ62" s="345">
        <v>1.6</v>
      </c>
      <c r="AR62" s="346">
        <v>-5.2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JXzrp//YpwLgDoU/MlXlIcxVNn0c1oNE+21r00jt5w4Q9yTC6J+UCzJ19AHNlPa1lrNOEjEnr/eLaIicbjjrgw==" saltValue="AfUK9Az+t1pSwfOATWT/O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r//E+wQlpi6ie7ZkrswvzqwhzOTIdpbW1NL2g3Wvd5rK0Ky4wimgkGGVVjzjScyhaJ38xamkTeFS+/MOPXTxPQ==" saltValue="s6n8f3BGFV3dla8hgziK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K2gIV0uXSMSn/aCVLUt3B34we9vfRjagnIwX0bNtZuOOZ1i85y6CVjUpMYdwgBf0V09XRcyoArhrvRpJpABnXw==" saltValue="nWi6wA1Cqtb14OFY6wwC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0" t="s">
        <v>3</v>
      </c>
      <c r="D47" s="1130"/>
      <c r="E47" s="1131"/>
      <c r="F47" s="11">
        <v>22.43</v>
      </c>
      <c r="G47" s="12">
        <v>20.190000000000001</v>
      </c>
      <c r="H47" s="12">
        <v>17.649999999999999</v>
      </c>
      <c r="I47" s="12">
        <v>21.61</v>
      </c>
      <c r="J47" s="13">
        <v>21.14</v>
      </c>
    </row>
    <row r="48" spans="2:10" ht="57.75" customHeight="1" x14ac:dyDescent="0.15">
      <c r="B48" s="14"/>
      <c r="C48" s="1132" t="s">
        <v>4</v>
      </c>
      <c r="D48" s="1132"/>
      <c r="E48" s="1133"/>
      <c r="F48" s="15">
        <v>4.5599999999999996</v>
      </c>
      <c r="G48" s="16">
        <v>3.6</v>
      </c>
      <c r="H48" s="16">
        <v>4.46</v>
      </c>
      <c r="I48" s="16">
        <v>5.37</v>
      </c>
      <c r="J48" s="17">
        <v>5.12</v>
      </c>
    </row>
    <row r="49" spans="2:10" ht="57.75" customHeight="1" thickBot="1" x14ac:dyDescent="0.2">
      <c r="B49" s="18"/>
      <c r="C49" s="1134" t="s">
        <v>5</v>
      </c>
      <c r="D49" s="1134"/>
      <c r="E49" s="1135"/>
      <c r="F49" s="19" t="s">
        <v>568</v>
      </c>
      <c r="G49" s="20" t="s">
        <v>569</v>
      </c>
      <c r="H49" s="20" t="s">
        <v>570</v>
      </c>
      <c r="I49" s="20">
        <v>5.81</v>
      </c>
      <c r="J49" s="21" t="s">
        <v>571</v>
      </c>
    </row>
    <row r="50" spans="2:10" x14ac:dyDescent="0.15"/>
  </sheetData>
  <sheetProtection algorithmName="SHA-512" hashValue="nnjXCO3mRiSep/EKnL1ZFVPldsGNJPtRjrMLVOC2HRkHZo1IX9qPh+xahhcSlnC6nIxjZ5gSSdaEpRw9Ru1gZg==" saltValue="KB8EIsY96fNJLEpXMtpc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2024-03-18T02:14:55Z</cp:lastPrinted>
  <dcterms:created xsi:type="dcterms:W3CDTF">2024-03-14T03:21:36Z</dcterms:created>
  <dcterms:modified xsi:type="dcterms:W3CDTF">2024-03-18T02:19:06Z</dcterms:modified>
  <cp:category/>
</cp:coreProperties>
</file>