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002762\Desktop\"/>
    </mc:Choice>
  </mc:AlternateContent>
  <xr:revisionPtr revIDLastSave="0" documentId="8_{F23DBD15-957C-481C-8D9D-77EF47F10BAD}" xr6:coauthVersionLast="47" xr6:coauthVersionMax="47" xr10:uidLastSave="{00000000-0000-0000-0000-000000000000}"/>
  <bookViews>
    <workbookView xWindow="-120" yWindow="-120" windowWidth="20730" windowHeight="11160"/>
  </bookViews>
  <sheets>
    <sheet name="T3201" sheetId="3" r:id="rId1"/>
    <sheet name="T3202" sheetId="1" r:id="rId2"/>
    <sheet name="T3203" sheetId="5" r:id="rId3"/>
  </sheets>
  <definedNames>
    <definedName name="_xlnm._FilterDatabase" localSheetId="2" hidden="1">'T3203'!$A$7:$I$46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5" l="1"/>
  <c r="G104" i="5"/>
  <c r="A2" i="5"/>
  <c r="A53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97" i="5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8" i="5"/>
  <c r="C5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A2" i="1"/>
  <c r="A100" i="1"/>
  <c r="J2" i="1"/>
  <c r="K198" i="1"/>
  <c r="K51" i="1"/>
  <c r="H277" i="3"/>
  <c r="A277" i="3"/>
  <c r="F252" i="3"/>
  <c r="A252" i="3"/>
  <c r="H202" i="3"/>
  <c r="H102" i="3"/>
  <c r="A202" i="3"/>
  <c r="A102" i="3"/>
  <c r="H227" i="3"/>
  <c r="A227" i="3"/>
  <c r="H177" i="3"/>
  <c r="A177" i="3"/>
  <c r="F152" i="3"/>
  <c r="A152" i="3"/>
  <c r="H127" i="3"/>
  <c r="A127" i="3"/>
  <c r="H77" i="3"/>
  <c r="A77" i="3"/>
  <c r="F52" i="3"/>
  <c r="A52" i="3"/>
  <c r="H27" i="3"/>
  <c r="A27" i="3"/>
  <c r="A104" i="5"/>
  <c r="A51" i="1"/>
  <c r="G53" i="5"/>
  <c r="K100" i="1"/>
  <c r="A247" i="1"/>
  <c r="A149" i="1"/>
  <c r="A198" i="1"/>
  <c r="K247" i="1"/>
  <c r="K149" i="1"/>
</calcChain>
</file>

<file path=xl/sharedStrings.xml><?xml version="1.0" encoding="utf-8"?>
<sst xmlns="http://schemas.openxmlformats.org/spreadsheetml/2006/main" count="3792" uniqueCount="177">
  <si>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</si>
  <si>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</si>
  <si>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</si>
  <si>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</si>
  <si>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</si>
  <si>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</si>
  <si>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</si>
  <si>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</si>
  <si>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</si>
  <si>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</si>
  <si>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</si>
  <si>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</si>
  <si>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</si>
  <si>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</si>
  <si>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</si>
  <si>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  <rPh sb="6" eb="8">
      <t>カンセン</t>
    </rPh>
    <rPh sb="8" eb="9">
      <t>ショウ</t>
    </rPh>
    <phoneticPr fontId="2"/>
  </si>
  <si>
    <t>80歳以上</t>
    <rPh sb="2" eb="3">
      <t>サイ</t>
    </rPh>
    <rPh sb="3" eb="5">
      <t>イジョウ</t>
    </rPh>
    <phoneticPr fontId="2"/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</si>
  <si>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</si>
  <si>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</si>
  <si>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</si>
  <si>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</si>
  <si>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</si>
  <si>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</si>
  <si>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</si>
  <si>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</si>
  <si>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  <rPh sb="8" eb="10">
      <t>テイテン</t>
    </rPh>
    <rPh sb="10" eb="12">
      <t>タイショウ</t>
    </rPh>
    <rPh sb="12" eb="14">
      <t>シッペイ</t>
    </rPh>
    <phoneticPr fontId="2"/>
  </si>
  <si>
    <t>［小児科定点対象疾病］</t>
    <rPh sb="1" eb="4">
      <t>ショウニカ</t>
    </rPh>
    <rPh sb="4" eb="6">
      <t>テイテン</t>
    </rPh>
    <rPh sb="6" eb="8">
      <t>タイショウ</t>
    </rPh>
    <rPh sb="8" eb="10">
      <t>シッペイ</t>
    </rPh>
    <phoneticPr fontId="2"/>
  </si>
  <si>
    <t>［眼科定点対象疾病］</t>
    <rPh sb="1" eb="3">
      <t>ガンカ</t>
    </rPh>
    <rPh sb="3" eb="5">
      <t>テイテン</t>
    </rPh>
    <rPh sb="5" eb="7">
      <t>タイショウ</t>
    </rPh>
    <rPh sb="7" eb="9">
      <t>シッペイ</t>
    </rPh>
    <phoneticPr fontId="2"/>
  </si>
  <si>
    <t>　RSウイルス感染症</t>
    <rPh sb="7" eb="9">
      <t>カンセン</t>
    </rPh>
    <rPh sb="9" eb="10">
      <t>ショウ</t>
    </rPh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</si>
  <si>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</si>
  <si>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</si>
  <si>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</si>
  <si>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</si>
  <si>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</si>
  <si>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</si>
  <si>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</si>
  <si>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ヘルパンギーナ</t>
    <phoneticPr fontId="2"/>
  </si>
  <si>
    <t>　流行性耳下腺炎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</si>
  <si>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</si>
  <si>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</si>
  <si>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</si>
  <si>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</si>
  <si>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</si>
  <si>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</si>
  <si>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合計</t>
    <rPh sb="0" eb="2">
      <t>ゴウケイ</t>
    </rPh>
    <phoneticPr fontId="2"/>
  </si>
  <si>
    <t>　インフルエンザ</t>
    <phoneticPr fontId="2"/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</si>
  <si>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</si>
  <si>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</si>
  <si>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</si>
  <si>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</si>
  <si>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</si>
  <si>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</si>
  <si>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</si>
  <si>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</si>
  <si>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</si>
  <si>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</si>
  <si>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</si>
  <si>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</si>
  <si>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</si>
  <si>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</si>
  <si>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</si>
  <si>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</si>
  <si>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豊岡</t>
    <phoneticPr fontId="2"/>
  </si>
  <si>
    <t>　洲本</t>
    <phoneticPr fontId="2"/>
  </si>
  <si>
    <t>感染性胃腸炎</t>
    <phoneticPr fontId="2"/>
  </si>
  <si>
    <t>9歳</t>
    <rPh sb="1" eb="2">
      <t>サイ</t>
    </rPh>
    <phoneticPr fontId="2"/>
  </si>
  <si>
    <t>［基幹（病院）定点対象疾病］</t>
    <rPh sb="1" eb="3">
      <t>キカン</t>
    </rPh>
    <rPh sb="4" eb="6">
      <t>ビョウイン</t>
    </rPh>
    <rPh sb="7" eb="9">
      <t>テイテン</t>
    </rPh>
    <rPh sb="9" eb="11">
      <t>タイショウ</t>
    </rPh>
    <rPh sb="11" eb="13">
      <t>シッペイ</t>
    </rPh>
    <phoneticPr fontId="2"/>
  </si>
  <si>
    <t>過去６週の合計</t>
    <rPh sb="0" eb="2">
      <t>カコ</t>
    </rPh>
    <rPh sb="3" eb="4">
      <t>シュウ</t>
    </rPh>
    <phoneticPr fontId="2"/>
  </si>
  <si>
    <t>［ｲﾝﾌﾙｴﾝｻﾞ定点対象疾病］</t>
    <rPh sb="9" eb="11">
      <t>テイテン</t>
    </rPh>
    <rPh sb="11" eb="13">
      <t>タイショウ</t>
    </rPh>
    <rPh sb="13" eb="15">
      <t>シッペイ</t>
    </rPh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</si>
  <si>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</si>
  <si>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</si>
  <si>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　RSウイルス感染症</t>
    <rPh sb="7" eb="10">
      <t>カンセンショウ</t>
    </rPh>
    <phoneticPr fontId="2"/>
  </si>
  <si>
    <t>年齢階級別患者数　－その１－　［男女合計］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</si>
  <si>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年齢階級別患者数　－その２－　［男女合計　続き］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</si>
  <si>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［男性］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</si>
  <si>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［男性　続き］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</si>
  <si>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年齢階級別患者数　－その５－　［女性］</t>
    <rPh sb="0" eb="2">
      <t>ネンレイ</t>
    </rPh>
    <rPh sb="2" eb="5">
      <t>カイキュウベツ</t>
    </rPh>
    <rPh sb="5" eb="8">
      <t>カンジャスウ</t>
    </rPh>
    <rPh sb="16" eb="18">
      <t>ジョセイ</t>
    </rPh>
    <phoneticPr fontId="2"/>
  </si>
  <si>
    <t>年齢階級別患者数　－その６－　［女性　続き］</t>
    <rPh sb="0" eb="2">
      <t>ネンレイ</t>
    </rPh>
    <rPh sb="2" eb="5">
      <t>カイキュウベツ</t>
    </rPh>
    <rPh sb="5" eb="8">
      <t>カンジャスウ</t>
    </rPh>
    <rPh sb="16" eb="18">
      <t>ジョセイ</t>
    </rPh>
    <rPh sb="19" eb="20">
      <t>ツヅ</t>
    </rPh>
    <phoneticPr fontId="2"/>
  </si>
  <si>
    <t>週別患者数　－その１－　［男女合計］</t>
    <rPh sb="0" eb="2">
      <t>シュウベツ</t>
    </rPh>
    <rPh sb="2" eb="5">
      <t>カンジャスウ</t>
    </rPh>
    <rPh sb="13" eb="15">
      <t>ダンジョ</t>
    </rPh>
    <rPh sb="15" eb="17">
      <t>ゴウケイ</t>
    </rPh>
    <phoneticPr fontId="2"/>
  </si>
  <si>
    <t>週別患者数　－その２－　［男性］</t>
    <rPh sb="0" eb="2">
      <t>シュウベツ</t>
    </rPh>
    <rPh sb="2" eb="5">
      <t>カンジャスウ</t>
    </rPh>
    <rPh sb="13" eb="15">
      <t>ダンセイ</t>
    </rPh>
    <phoneticPr fontId="2"/>
  </si>
  <si>
    <t>週別患者数　－その３－　［女性］</t>
    <rPh sb="0" eb="2">
      <t>シュウベツ</t>
    </rPh>
    <rPh sb="2" eb="5">
      <t>カンジャスウ</t>
    </rPh>
    <rPh sb="13" eb="15">
      <t>ジョセイ</t>
    </rPh>
    <phoneticPr fontId="2"/>
  </si>
  <si>
    <t>保健所別患者数－その１－［男女合計］（インフルエンザ・RSウイルス感染症・咽頭結膜熱・Ａ群溶血性レンサ球菌咽頭炎・感染性胃腸炎）</t>
    <rPh sb="4" eb="7">
      <t>カンジャスウ</t>
    </rPh>
    <rPh sb="13" eb="15">
      <t>ダンジョ</t>
    </rPh>
    <rPh sb="15" eb="17">
      <t>ゴウケイ</t>
    </rPh>
    <rPh sb="33" eb="36">
      <t>カンセンショウ</t>
    </rPh>
    <rPh sb="37" eb="39">
      <t>イントウ</t>
    </rPh>
    <rPh sb="39" eb="41">
      <t>ケツマク</t>
    </rPh>
    <rPh sb="41" eb="42">
      <t>ネツ</t>
    </rPh>
    <rPh sb="44" eb="45">
      <t>グン</t>
    </rPh>
    <rPh sb="45" eb="48">
      <t>ヨウケツセイ</t>
    </rPh>
    <rPh sb="51" eb="53">
      <t>キュウキン</t>
    </rPh>
    <rPh sb="53" eb="55">
      <t>イントウ</t>
    </rPh>
    <rPh sb="55" eb="56">
      <t>エン</t>
    </rPh>
    <rPh sb="57" eb="60">
      <t>カンセンセイ</t>
    </rPh>
    <rPh sb="60" eb="63">
      <t>イチョウエン</t>
    </rPh>
    <phoneticPr fontId="2"/>
  </si>
  <si>
    <t>　龍野</t>
  </si>
  <si>
    <t>0歳</t>
    <rPh sb="1" eb="2">
      <t>サイ</t>
    </rPh>
    <phoneticPr fontId="1"/>
  </si>
  <si>
    <t>20歳以上</t>
    <rPh sb="2" eb="3">
      <t>サイ</t>
    </rPh>
    <rPh sb="3" eb="5">
      <t>イジョウ</t>
    </rPh>
    <phoneticPr fontId="2"/>
  </si>
  <si>
    <t>1-4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</si>
  <si>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</si>
  <si>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</si>
  <si>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</si>
  <si>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</si>
  <si>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</si>
  <si>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</si>
  <si>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</si>
  <si>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</si>
  <si>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70歳以上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</si>
  <si>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</si>
  <si>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</si>
  <si>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</si>
  <si>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</si>
  <si>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</si>
  <si>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45-49</t>
    <phoneticPr fontId="2"/>
  </si>
  <si>
    <t>0-5ヶ月</t>
  </si>
  <si>
    <t>0-5ヶ月</t>
    <phoneticPr fontId="2"/>
  </si>
  <si>
    <t>6-11ヶ月</t>
  </si>
  <si>
    <t>6-11ヶ月</t>
    <phoneticPr fontId="2"/>
  </si>
  <si>
    <t>-</t>
  </si>
  <si>
    <t>保健所別患者数－その５－［男性］（インフルエンザ・RSウイルス感染症・咽頭結膜熱・Ａ群溶血性レンサ球菌咽頭炎・感染性胃腸炎）</t>
    <rPh sb="4" eb="7">
      <t>カンジャスウ</t>
    </rPh>
    <rPh sb="13" eb="15">
      <t>ダンセイ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</si>
  <si>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保健所別患者数－その９－［女性］（インフルエンザ・RSウイルス感染症・咽頭結膜熱・Ａ群溶血性レンサ球菌咽頭炎・感染性胃腸炎）</t>
    <rPh sb="4" eb="7">
      <t>カンジャスウ</t>
    </rPh>
    <rPh sb="13" eb="15">
      <t>ジョセイ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</si>
  <si>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［小児科定点対象疾病］</t>
  </si>
  <si>
    <t>（定点なし）</t>
    <rPh sb="1" eb="3">
      <t>テイテン</t>
    </rPh>
    <phoneticPr fontId="2"/>
  </si>
  <si>
    <r>
      <t>インフルエンザ</t>
    </r>
    <r>
      <rPr>
        <sz val="7.5"/>
        <rFont val="ＭＳ Ｐゴシック"/>
        <family val="3"/>
        <charset val="128"/>
      </rPr>
      <t>（鳥インフルエンザ及び新型インフルエンザ等感染症を除く）</t>
    </r>
    <rPh sb="8" eb="9">
      <t>トリ</t>
    </rPh>
    <rPh sb="16" eb="17">
      <t>オヨ</t>
    </rPh>
    <rPh sb="18" eb="20">
      <t>シンガタ</t>
    </rPh>
    <rPh sb="27" eb="28">
      <t>トウ</t>
    </rPh>
    <rPh sb="28" eb="30">
      <t>カンセン</t>
    </rPh>
    <rPh sb="30" eb="31">
      <t>ショウ</t>
    </rPh>
    <rPh sb="32" eb="33">
      <t>ノゾ</t>
    </rPh>
    <phoneticPr fontId="2"/>
  </si>
  <si>
    <t>　（鳥インフルエンザ及び新型インフルエンザ等感染症を除く）</t>
    <rPh sb="10" eb="11">
      <t>オヨ</t>
    </rPh>
    <rPh sb="12" eb="14">
      <t>シンガタ</t>
    </rPh>
    <rPh sb="21" eb="22">
      <t>トウ</t>
    </rPh>
    <rPh sb="22" eb="24">
      <t>カンセン</t>
    </rPh>
    <rPh sb="24" eb="25">
      <t>ショウ</t>
    </rPh>
    <phoneticPr fontId="2"/>
  </si>
  <si>
    <t>感染性胃腸炎</t>
    <phoneticPr fontId="2"/>
  </si>
  <si>
    <t>　感染性胃腸炎</t>
    <phoneticPr fontId="2"/>
  </si>
  <si>
    <t>保健所別患者数－その４－［男女合計］（細菌性髄膜炎・無菌性髄膜炎・マイコプラズマ肺炎・クラミジア肺炎・感染性胃腸炎）</t>
    <rPh sb="4" eb="7">
      <t>カンジャスウ</t>
    </rPh>
    <rPh sb="13" eb="15">
      <t>ダンジョ</t>
    </rPh>
    <rPh sb="15" eb="17">
      <t>ゴウケイ</t>
    </rPh>
    <rPh sb="19" eb="21">
      <t>サイキン</t>
    </rPh>
    <rPh sb="21" eb="22">
      <t>セイ</t>
    </rPh>
    <rPh sb="22" eb="25">
      <t>ズイマクエン</t>
    </rPh>
    <rPh sb="26" eb="27">
      <t>ム</t>
    </rPh>
    <rPh sb="27" eb="29">
      <t>キンセイ</t>
    </rPh>
    <rPh sb="29" eb="32">
      <t>ズイマクエン</t>
    </rPh>
    <rPh sb="40" eb="42">
      <t>ハイエン</t>
    </rPh>
    <rPh sb="48" eb="50">
      <t>ハイエン</t>
    </rPh>
    <rPh sb="51" eb="54">
      <t>カンセンセイ</t>
    </rPh>
    <rPh sb="54" eb="56">
      <t>イチョウ</t>
    </rPh>
    <rPh sb="56" eb="57">
      <t>エン</t>
    </rPh>
    <phoneticPr fontId="2"/>
  </si>
  <si>
    <t>保健所別患者数－その１２－［女性］（細菌性髄膜炎・無菌性髄膜炎・マイコプラズマ肺炎・クラミジア肺炎・感染性胃腸炎）</t>
    <rPh sb="4" eb="7">
      <t>カンジャスウ</t>
    </rPh>
    <rPh sb="14" eb="16">
      <t>ジョセイ</t>
    </rPh>
    <rPh sb="18" eb="20">
      <t>サイキン</t>
    </rPh>
    <rPh sb="20" eb="21">
      <t>セイ</t>
    </rPh>
    <rPh sb="21" eb="24">
      <t>ズイマクエン</t>
    </rPh>
    <rPh sb="25" eb="26">
      <t>ム</t>
    </rPh>
    <rPh sb="26" eb="28">
      <t>キンセイ</t>
    </rPh>
    <rPh sb="28" eb="31">
      <t>ズイマクエン</t>
    </rPh>
    <rPh sb="39" eb="41">
      <t>ハイエン</t>
    </rPh>
    <rPh sb="47" eb="49">
      <t>ハイエン</t>
    </rPh>
    <phoneticPr fontId="2"/>
  </si>
  <si>
    <t>保健所別患者数－その８－［男性］（細菌性髄膜炎・無菌性髄膜炎・マイコプラズマ肺炎・クラミジア肺炎・感染性胃腸炎）</t>
    <rPh sb="4" eb="7">
      <t>カンジャスウ</t>
    </rPh>
    <rPh sb="13" eb="15">
      <t>ダンセイ</t>
    </rPh>
    <rPh sb="17" eb="19">
      <t>サイキン</t>
    </rPh>
    <rPh sb="19" eb="20">
      <t>セイ</t>
    </rPh>
    <rPh sb="20" eb="23">
      <t>ズイマクエン</t>
    </rPh>
    <rPh sb="24" eb="25">
      <t>ム</t>
    </rPh>
    <rPh sb="25" eb="27">
      <t>キンセイ</t>
    </rPh>
    <rPh sb="27" eb="30">
      <t>ズイマクエン</t>
    </rPh>
    <rPh sb="38" eb="40">
      <t>ハイエン</t>
    </rPh>
    <rPh sb="46" eb="48">
      <t>ハイエン</t>
    </rPh>
    <phoneticPr fontId="2"/>
  </si>
  <si>
    <t>感染性胃腸炎(ﾛﾀｳｲﾙｽ)</t>
    <rPh sb="0" eb="3">
      <t>カンセンセイ</t>
    </rPh>
    <rPh sb="3" eb="6">
      <t>イチョウエン</t>
    </rPh>
    <phoneticPr fontId="2"/>
  </si>
  <si>
    <t>　感染性胃腸炎(ﾛﾀｳｲﾙｽ)</t>
    <phoneticPr fontId="2"/>
  </si>
  <si>
    <t>…</t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</si>
  <si>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</si>
  <si>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</si>
  <si>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</si>
  <si>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</si>
  <si>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</si>
  <si>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</si>
  <si>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</si>
  <si>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</si>
  <si>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</si>
  <si>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</si>
  <si>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</si>
  <si>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</si>
  <si>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</si>
  <si>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</si>
  <si>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</si>
  <si>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</si>
  <si>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</si>
  <si>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</si>
  <si>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</si>
  <si>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</si>
  <si>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</si>
  <si>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</si>
  <si>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</si>
  <si>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</si>
  <si>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</si>
  <si>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</si>
  <si>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</si>
  <si>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</si>
  <si>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</si>
  <si>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</si>
  <si>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</si>
  <si>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</si>
  <si>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</si>
  <si>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</si>
  <si>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保健所別患者数－その２－［男女合計］（水痘・手足口病・伝染性紅斑・突発性発しん・ヘルパンギーナ）</t>
    <rPh sb="4" eb="7">
      <t>カンジャスウ</t>
    </rPh>
    <rPh sb="13" eb="15">
      <t>ダンジョ</t>
    </rPh>
    <rPh sb="15" eb="17">
      <t>ゴウケイ</t>
    </rPh>
    <rPh sb="19" eb="21">
      <t>スイトウ</t>
    </rPh>
    <rPh sb="22" eb="24">
      <t>テアシ</t>
    </rPh>
    <rPh sb="24" eb="25">
      <t>クチ</t>
    </rPh>
    <rPh sb="25" eb="26">
      <t>ビョウ</t>
    </rPh>
    <rPh sb="27" eb="30">
      <t>デンセンセイ</t>
    </rPh>
    <rPh sb="30" eb="31">
      <t>コウ</t>
    </rPh>
    <rPh sb="31" eb="32">
      <t>ハン</t>
    </rPh>
    <rPh sb="33" eb="36">
      <t>トッパツセイ</t>
    </rPh>
    <rPh sb="36" eb="37">
      <t>ハッ</t>
    </rPh>
    <phoneticPr fontId="2"/>
  </si>
  <si>
    <t>保健所別患者数－その３－［男女合計］（流行性耳下腺炎・急性出血性結膜炎・流行性角結膜炎）</t>
    <rPh sb="4" eb="7">
      <t>カンジャスウ</t>
    </rPh>
    <rPh sb="13" eb="15">
      <t>ダンジョ</t>
    </rPh>
    <rPh sb="15" eb="17">
      <t>ゴウケイ</t>
    </rPh>
    <rPh sb="19" eb="22">
      <t>リュウコウセイ</t>
    </rPh>
    <rPh sb="22" eb="25">
      <t>ジカセン</t>
    </rPh>
    <rPh sb="25" eb="26">
      <t>ホノオ</t>
    </rPh>
    <rPh sb="27" eb="29">
      <t>キュウセイ</t>
    </rPh>
    <rPh sb="29" eb="32">
      <t>シュッケツセイ</t>
    </rPh>
    <rPh sb="32" eb="34">
      <t>ケツマク</t>
    </rPh>
    <rPh sb="34" eb="35">
      <t>エン</t>
    </rPh>
    <rPh sb="36" eb="39">
      <t>リュウコウセイ</t>
    </rPh>
    <rPh sb="39" eb="40">
      <t>カク</t>
    </rPh>
    <rPh sb="40" eb="42">
      <t>ケツマク</t>
    </rPh>
    <rPh sb="42" eb="43">
      <t>エン</t>
    </rPh>
    <phoneticPr fontId="2"/>
  </si>
  <si>
    <t>保健所別患者数－その６－［男性］（水痘・手足口病・伝染性紅斑・突発性発しん・ヘルパンギーナ）</t>
    <rPh sb="4" eb="7">
      <t>カンジャスウ</t>
    </rPh>
    <rPh sb="13" eb="15">
      <t>ダンセイ</t>
    </rPh>
    <rPh sb="17" eb="19">
      <t>スイトウ</t>
    </rPh>
    <rPh sb="20" eb="22">
      <t>テアシ</t>
    </rPh>
    <rPh sb="22" eb="23">
      <t>クチ</t>
    </rPh>
    <rPh sb="23" eb="24">
      <t>ビョウ</t>
    </rPh>
    <rPh sb="25" eb="28">
      <t>デンセンセイ</t>
    </rPh>
    <rPh sb="28" eb="29">
      <t>コウ</t>
    </rPh>
    <rPh sb="29" eb="30">
      <t>ハン</t>
    </rPh>
    <rPh sb="31" eb="34">
      <t>トッパツセイ</t>
    </rPh>
    <rPh sb="34" eb="35">
      <t>ハッ</t>
    </rPh>
    <phoneticPr fontId="2"/>
  </si>
  <si>
    <t>保健所別患者数－その１０－［女性］（水痘・手足口病・伝染性紅斑・突発性発しん・ヘルパンギーナ）</t>
    <rPh sb="4" eb="7">
      <t>カンジャスウ</t>
    </rPh>
    <rPh sb="14" eb="16">
      <t>ジョセイ</t>
    </rPh>
    <rPh sb="18" eb="20">
      <t>スイトウ</t>
    </rPh>
    <rPh sb="21" eb="23">
      <t>テアシ</t>
    </rPh>
    <rPh sb="23" eb="24">
      <t>クチ</t>
    </rPh>
    <rPh sb="24" eb="25">
      <t>ビョウ</t>
    </rPh>
    <rPh sb="26" eb="29">
      <t>デンセンセイ</t>
    </rPh>
    <rPh sb="29" eb="30">
      <t>コウ</t>
    </rPh>
    <rPh sb="30" eb="31">
      <t>ハン</t>
    </rPh>
    <rPh sb="32" eb="35">
      <t>トッパツセイ</t>
    </rPh>
    <rPh sb="35" eb="36">
      <t>ハッ</t>
    </rPh>
    <phoneticPr fontId="2"/>
  </si>
  <si>
    <t>保健所別患者数－その１１－［女性］（流行性耳下腺炎・急性出血性結膜炎・流行性角結膜炎）</t>
    <rPh sb="4" eb="7">
      <t>カンジャスウ</t>
    </rPh>
    <rPh sb="14" eb="16">
      <t>ジョセイ</t>
    </rPh>
    <rPh sb="18" eb="21">
      <t>リュウコウセイ</t>
    </rPh>
    <rPh sb="21" eb="24">
      <t>ジカセン</t>
    </rPh>
    <rPh sb="24" eb="25">
      <t>ホノオ</t>
    </rPh>
    <rPh sb="26" eb="28">
      <t>キュウセイ</t>
    </rPh>
    <rPh sb="28" eb="31">
      <t>シュッケツセイ</t>
    </rPh>
    <rPh sb="31" eb="33">
      <t>ケツマク</t>
    </rPh>
    <rPh sb="33" eb="34">
      <t>エン</t>
    </rPh>
    <rPh sb="35" eb="38">
      <t>リュウコウセイ</t>
    </rPh>
    <rPh sb="38" eb="39">
      <t>カク</t>
    </rPh>
    <rPh sb="39" eb="41">
      <t>ケツマク</t>
    </rPh>
    <rPh sb="41" eb="42">
      <t>エン</t>
    </rPh>
    <phoneticPr fontId="2"/>
  </si>
  <si>
    <t>保健所別患者数－その７－［男性］（流行性耳下腺炎・急性出血性結膜炎・流行性角結膜炎）</t>
    <rPh sb="4" eb="7">
      <t>カンジャスウ</t>
    </rPh>
    <rPh sb="13" eb="15">
      <t>ダンセイ</t>
    </rPh>
    <rPh sb="17" eb="20">
      <t>リュウコウセイ</t>
    </rPh>
    <rPh sb="20" eb="23">
      <t>ジカセン</t>
    </rPh>
    <rPh sb="23" eb="24">
      <t>エン</t>
    </rPh>
    <rPh sb="25" eb="27">
      <t>キュウセイ</t>
    </rPh>
    <rPh sb="27" eb="30">
      <t>シュッケツセイ</t>
    </rPh>
    <rPh sb="30" eb="32">
      <t>ケツマク</t>
    </rPh>
    <rPh sb="32" eb="33">
      <t>エン</t>
    </rPh>
    <rPh sb="34" eb="37">
      <t>リュウコウセイ</t>
    </rPh>
    <rPh sb="37" eb="41">
      <t>カクケツマクエン</t>
    </rPh>
    <phoneticPr fontId="2"/>
  </si>
  <si>
    <t>　宝塚</t>
  </si>
  <si>
    <t>　伊丹</t>
  </si>
  <si>
    <t>　芦屋</t>
  </si>
  <si>
    <t>　あかし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</si>
  <si>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</si>
  <si>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</si>
  <si>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</si>
  <si>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</si>
  <si>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</si>
  <si>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</si>
  <si>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</si>
  <si>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</si>
  <si>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</si>
  <si>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</si>
  <si>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</si>
  <si>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2022年30週</t>
    <phoneticPr fontId="2"/>
  </si>
  <si>
    <t>集計日:2022年8月4日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</si>
</sst>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176" fontId="0" fillId="2" borderId="11" xfId="0" applyNumberFormat="1" applyFill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2" borderId="1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76" fontId="0" fillId="2" borderId="12" xfId="0" applyNumberFormat="1" applyFill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176" fontId="0" fillId="2" borderId="18" xfId="0" applyNumberForma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vertical="center" indent="1"/>
    </xf>
    <xf numFmtId="176" fontId="0" fillId="0" borderId="12" xfId="0" applyNumberForma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2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quotePrefix="1" applyFill="1" applyBorder="1" applyAlignment="1">
      <alignment horizontal="center" vertical="center"/>
    </xf>
    <xf numFmtId="56" fontId="0" fillId="3" borderId="30" xfId="0" quotePrefix="1" applyNumberForma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5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177" fontId="0" fillId="3" borderId="38" xfId="0" applyNumberFormat="1" applyFill="1" applyBorder="1" applyAlignment="1">
      <alignment horizontal="right" vertical="center" indent="1"/>
    </xf>
    <xf numFmtId="177" fontId="0" fillId="3" borderId="39" xfId="0" applyNumberFormat="1" applyFill="1" applyBorder="1" applyAlignment="1">
      <alignment horizontal="right" vertical="center" indent="1"/>
    </xf>
    <xf numFmtId="177" fontId="0" fillId="3" borderId="10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176" fontId="0" fillId="2" borderId="12" xfId="0" applyNumberForma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2" borderId="11" xfId="0" applyNumberFormat="1" applyFill="1" applyBorder="1" applyAlignment="1">
      <alignment horizontal="centerContinuous" vertical="center"/>
    </xf>
    <xf numFmtId="176" fontId="0" fillId="2" borderId="11" xfId="0" applyNumberForma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" xfId="0" applyFill="1" applyBorder="1">
      <alignment vertical="center"/>
    </xf>
    <xf numFmtId="177" fontId="0" fillId="0" borderId="40" xfId="0" applyNumberForma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0"/>
  <sheetViews>
    <sheetView tabSelected="1" zoomScaleNormal="100" workbookViewId="0">
      <selection sqref="A1:K1"/>
    </sheetView>
  </sheetViews>
  <sheetFormatPr defaultRowHeight="13.5" x14ac:dyDescent="0.15"/>
  <cols>
    <col min="1" max="1" width="12.75" customWidth="1"/>
    <col min="2" max="11" width="12.125" customWidth="1"/>
  </cols>
  <sheetData>
    <row r="1" spans="1:11" ht="18" customHeight="1" x14ac:dyDescent="0.15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 x14ac:dyDescent="0.2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 x14ac:dyDescent="0.15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 x14ac:dyDescent="0.15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 x14ac:dyDescent="0.15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 x14ac:dyDescent="0.15">
      <c r="A6" s="27" t="s">
        <v>55</v>
      </c>
      <c r="B6" s="11">
        <v>10</v>
      </c>
      <c r="C6" s="30">
        <v>0.05</v>
      </c>
      <c r="D6" s="11">
        <v>733</v>
      </c>
      <c r="E6" s="20">
        <v>5.68</v>
      </c>
      <c r="F6" s="31">
        <v>21</v>
      </c>
      <c r="G6" s="30">
        <v>0.16</v>
      </c>
      <c r="H6" s="32">
        <v>37</v>
      </c>
      <c r="I6" s="33">
        <v>0.28999999999999998</v>
      </c>
      <c r="J6" s="31">
        <v>437</v>
      </c>
      <c r="K6" s="33">
        <v>3.39</v>
      </c>
    </row>
    <row r="7" spans="1:11" ht="18" customHeight="1" x14ac:dyDescent="0.15">
      <c r="A7" s="26" t="s">
        <v>56</v>
      </c>
      <c r="B7" s="10">
        <v>2</v>
      </c>
      <c r="C7" s="17">
        <v>0.04</v>
      </c>
      <c r="D7" s="10">
        <v>72</v>
      </c>
      <c r="E7" s="19">
        <v>2.3199999999999998</v>
      </c>
      <c r="F7" s="10">
        <v>2</v>
      </c>
      <c r="G7" s="17">
        <v>0.06</v>
      </c>
      <c r="H7" s="13">
        <v>24</v>
      </c>
      <c r="I7" s="23">
        <v>0.77</v>
      </c>
      <c r="J7" s="10">
        <v>106</v>
      </c>
      <c r="K7" s="23">
        <v>3.42</v>
      </c>
    </row>
    <row r="8" spans="1:11" ht="18" customHeight="1" x14ac:dyDescent="0.15">
      <c r="A8" s="27" t="s">
        <v>57</v>
      </c>
      <c r="B8" s="11">
        <v>3</v>
      </c>
      <c r="C8" s="18">
        <v>0.2</v>
      </c>
      <c r="D8" s="11">
        <v>107</v>
      </c>
      <c r="E8" s="20">
        <v>10.7</v>
      </c>
      <c r="F8" s="11">
        <v>2</v>
      </c>
      <c r="G8" s="18">
        <v>0.2</v>
      </c>
      <c r="H8" s="12" t="s">
        <v>105</v>
      </c>
      <c r="I8" s="22" t="s">
        <v>105</v>
      </c>
      <c r="J8" s="11">
        <v>38</v>
      </c>
      <c r="K8" s="22">
        <v>3.8</v>
      </c>
    </row>
    <row r="9" spans="1:11" ht="18" customHeight="1" x14ac:dyDescent="0.15">
      <c r="A9" s="26" t="s">
        <v>58</v>
      </c>
      <c r="B9" s="10">
        <v>3</v>
      </c>
      <c r="C9" s="17">
        <v>0.16</v>
      </c>
      <c r="D9" s="10">
        <v>131</v>
      </c>
      <c r="E9" s="19">
        <v>10.08</v>
      </c>
      <c r="F9" s="10">
        <v>2</v>
      </c>
      <c r="G9" s="17">
        <v>0.15</v>
      </c>
      <c r="H9" s="13">
        <v>1</v>
      </c>
      <c r="I9" s="23">
        <v>0.08</v>
      </c>
      <c r="J9" s="10">
        <v>77</v>
      </c>
      <c r="K9" s="23">
        <v>5.92</v>
      </c>
    </row>
    <row r="10" spans="1:11" ht="18" customHeight="1" x14ac:dyDescent="0.15">
      <c r="A10" s="27" t="s">
        <v>59</v>
      </c>
      <c r="B10" s="11" t="s">
        <v>105</v>
      </c>
      <c r="C10" s="18" t="s">
        <v>105</v>
      </c>
      <c r="D10" s="11">
        <v>32</v>
      </c>
      <c r="E10" s="20">
        <v>3.56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16</v>
      </c>
      <c r="K10" s="22">
        <v>1.78</v>
      </c>
    </row>
    <row r="11" spans="1:11" ht="18" customHeight="1" x14ac:dyDescent="0.15">
      <c r="A11" s="26" t="s">
        <v>163</v>
      </c>
      <c r="B11" s="10" t="s">
        <v>105</v>
      </c>
      <c r="C11" s="17" t="s">
        <v>105</v>
      </c>
      <c r="D11" s="10">
        <v>50</v>
      </c>
      <c r="E11" s="19">
        <v>7.14</v>
      </c>
      <c r="F11" s="10">
        <v>2</v>
      </c>
      <c r="G11" s="17">
        <v>0.28999999999999998</v>
      </c>
      <c r="H11" s="13">
        <v>1</v>
      </c>
      <c r="I11" s="23">
        <v>0.14000000000000001</v>
      </c>
      <c r="J11" s="10">
        <v>27</v>
      </c>
      <c r="K11" s="23">
        <v>3.86</v>
      </c>
    </row>
    <row r="12" spans="1:11" ht="18" customHeight="1" x14ac:dyDescent="0.15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 x14ac:dyDescent="0.15">
      <c r="A13" s="26" t="s">
        <v>161</v>
      </c>
      <c r="B13" s="10" t="s">
        <v>105</v>
      </c>
      <c r="C13" s="17" t="s">
        <v>105</v>
      </c>
      <c r="D13" s="10">
        <v>46</v>
      </c>
      <c r="E13" s="19">
        <v>5.75</v>
      </c>
      <c r="F13" s="10">
        <v>3</v>
      </c>
      <c r="G13" s="17">
        <v>0.38</v>
      </c>
      <c r="H13" s="13">
        <v>1</v>
      </c>
      <c r="I13" s="23">
        <v>0.13</v>
      </c>
      <c r="J13" s="10">
        <v>26</v>
      </c>
      <c r="K13" s="23">
        <v>3.25</v>
      </c>
    </row>
    <row r="14" spans="1:11" ht="18" customHeight="1" x14ac:dyDescent="0.15">
      <c r="A14" s="27" t="s">
        <v>160</v>
      </c>
      <c r="B14" s="11">
        <v>2</v>
      </c>
      <c r="C14" s="18">
        <v>0.22</v>
      </c>
      <c r="D14" s="11">
        <v>27</v>
      </c>
      <c r="E14" s="20">
        <v>4.5</v>
      </c>
      <c r="F14" s="11">
        <v>3</v>
      </c>
      <c r="G14" s="18">
        <v>0.5</v>
      </c>
      <c r="H14" s="12" t="s">
        <v>105</v>
      </c>
      <c r="I14" s="22" t="s">
        <v>105</v>
      </c>
      <c r="J14" s="11">
        <v>14</v>
      </c>
      <c r="K14" s="22">
        <v>2.33</v>
      </c>
    </row>
    <row r="15" spans="1:11" ht="18" customHeight="1" x14ac:dyDescent="0.15">
      <c r="A15" s="26" t="s">
        <v>60</v>
      </c>
      <c r="B15" s="10" t="s">
        <v>105</v>
      </c>
      <c r="C15" s="17" t="s">
        <v>105</v>
      </c>
      <c r="D15" s="10">
        <v>136</v>
      </c>
      <c r="E15" s="19">
        <v>15.11</v>
      </c>
      <c r="F15" s="10">
        <v>1</v>
      </c>
      <c r="G15" s="17">
        <v>0.11</v>
      </c>
      <c r="H15" s="13">
        <v>5</v>
      </c>
      <c r="I15" s="23">
        <v>0.56000000000000005</v>
      </c>
      <c r="J15" s="10">
        <v>17</v>
      </c>
      <c r="K15" s="23">
        <v>1.89</v>
      </c>
    </row>
    <row r="16" spans="1:11" ht="18" customHeight="1" x14ac:dyDescent="0.15">
      <c r="A16" s="27" t="s">
        <v>164</v>
      </c>
      <c r="B16" s="11" t="s">
        <v>105</v>
      </c>
      <c r="C16" s="18" t="s">
        <v>105</v>
      </c>
      <c r="D16" s="11">
        <v>30</v>
      </c>
      <c r="E16" s="20">
        <v>3.75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24</v>
      </c>
      <c r="K16" s="22">
        <v>3</v>
      </c>
    </row>
    <row r="17" spans="1:11" ht="18" customHeight="1" x14ac:dyDescent="0.15">
      <c r="A17" s="26" t="s">
        <v>82</v>
      </c>
      <c r="B17" s="10" t="s">
        <v>105</v>
      </c>
      <c r="C17" s="17" t="s">
        <v>105</v>
      </c>
      <c r="D17" s="10">
        <v>7</v>
      </c>
      <c r="E17" s="19">
        <v>1.4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8</v>
      </c>
      <c r="K17" s="23">
        <v>1.6</v>
      </c>
    </row>
    <row r="18" spans="1:11" ht="18" customHeight="1" x14ac:dyDescent="0.15">
      <c r="A18" s="27" t="s">
        <v>61</v>
      </c>
      <c r="B18" s="11" t="s">
        <v>105</v>
      </c>
      <c r="C18" s="18" t="s">
        <v>105</v>
      </c>
      <c r="D18" s="11">
        <v>35</v>
      </c>
      <c r="E18" s="20">
        <v>8.75</v>
      </c>
      <c r="F18" s="11" t="s">
        <v>105</v>
      </c>
      <c r="G18" s="18" t="s">
        <v>105</v>
      </c>
      <c r="H18" s="12">
        <v>1</v>
      </c>
      <c r="I18" s="22">
        <v>0.25</v>
      </c>
      <c r="J18" s="11">
        <v>30</v>
      </c>
      <c r="K18" s="22">
        <v>7.5</v>
      </c>
    </row>
    <row r="19" spans="1:11" ht="18" customHeight="1" x14ac:dyDescent="0.15">
      <c r="A19" s="26" t="s">
        <v>165</v>
      </c>
      <c r="B19" s="10" t="s">
        <v>105</v>
      </c>
      <c r="C19" s="17" t="s">
        <v>105</v>
      </c>
      <c r="D19" s="10">
        <v>8</v>
      </c>
      <c r="E19" s="19">
        <v>8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 t="s">
        <v>105</v>
      </c>
      <c r="K19" s="23" t="s">
        <v>105</v>
      </c>
    </row>
    <row r="20" spans="1:11" ht="18" customHeight="1" x14ac:dyDescent="0.15">
      <c r="A20" s="27" t="s">
        <v>62</v>
      </c>
      <c r="B20" s="11" t="s">
        <v>105</v>
      </c>
      <c r="C20" s="18" t="s">
        <v>105</v>
      </c>
      <c r="D20" s="11">
        <v>4</v>
      </c>
      <c r="E20" s="20">
        <v>0.8</v>
      </c>
      <c r="F20" s="11">
        <v>2</v>
      </c>
      <c r="G20" s="18">
        <v>0.4</v>
      </c>
      <c r="H20" s="12" t="s">
        <v>105</v>
      </c>
      <c r="I20" s="22" t="s">
        <v>105</v>
      </c>
      <c r="J20" s="11">
        <v>36</v>
      </c>
      <c r="K20" s="22">
        <v>7.2</v>
      </c>
    </row>
    <row r="21" spans="1:11" ht="18" customHeight="1" x14ac:dyDescent="0.15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>
        <v>2</v>
      </c>
      <c r="G21" s="35">
        <v>1</v>
      </c>
      <c r="H21" s="37">
        <v>3</v>
      </c>
      <c r="I21" s="38">
        <v>1.5</v>
      </c>
      <c r="J21" s="34">
        <v>1</v>
      </c>
      <c r="K21" s="38">
        <v>0.5</v>
      </c>
    </row>
    <row r="22" spans="1:11" ht="18" customHeight="1" x14ac:dyDescent="0.15">
      <c r="A22" s="27" t="s">
        <v>167</v>
      </c>
      <c r="B22" s="11" t="s">
        <v>105</v>
      </c>
      <c r="C22" s="18" t="s">
        <v>105</v>
      </c>
      <c r="D22" s="11">
        <v>5</v>
      </c>
      <c r="E22" s="20">
        <v>1.25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6</v>
      </c>
      <c r="K22" s="22">
        <v>1.5</v>
      </c>
    </row>
    <row r="23" spans="1:11" ht="18" customHeight="1" thickBot="1" x14ac:dyDescent="0.2">
      <c r="A23" s="48" t="s">
        <v>63</v>
      </c>
      <c r="B23" s="39" t="s">
        <v>105</v>
      </c>
      <c r="C23" s="40" t="s">
        <v>105</v>
      </c>
      <c r="D23" s="39">
        <v>43</v>
      </c>
      <c r="E23" s="41">
        <v>8.6</v>
      </c>
      <c r="F23" s="39">
        <v>1</v>
      </c>
      <c r="G23" s="40">
        <v>0.2</v>
      </c>
      <c r="H23" s="42">
        <v>1</v>
      </c>
      <c r="I23" s="43">
        <v>0.2</v>
      </c>
      <c r="J23" s="39">
        <v>10</v>
      </c>
      <c r="K23" s="43">
        <v>2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 x14ac:dyDescent="0.2">
      <c r="A27" s="126" t="str">
        <f>$A$2</f>
        <v>　兵庫県　５類定点把握感染症　2022年30週</v>
      </c>
      <c r="B27" s="126"/>
      <c r="C27" s="126"/>
      <c r="D27" s="127"/>
      <c r="E27" s="29"/>
      <c r="F27" s="28"/>
      <c r="G27" s="28"/>
      <c r="H27" s="127" t="str">
        <f>$H$2</f>
        <v>集計日:2022年8月4日</v>
      </c>
      <c r="I27" s="127"/>
      <c r="J27" s="127"/>
      <c r="K27" s="127"/>
    </row>
    <row r="28" spans="1:11" ht="18" customHeight="1" x14ac:dyDescent="0.15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 x14ac:dyDescent="0.15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 x14ac:dyDescent="0.15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 x14ac:dyDescent="0.15">
      <c r="A31" s="27" t="s">
        <v>55</v>
      </c>
      <c r="B31" s="11">
        <v>6</v>
      </c>
      <c r="C31" s="30">
        <v>0.05</v>
      </c>
      <c r="D31" s="11">
        <v>101</v>
      </c>
      <c r="E31" s="20">
        <v>0.78</v>
      </c>
      <c r="F31" s="31">
        <v>4</v>
      </c>
      <c r="G31" s="30">
        <v>0.03</v>
      </c>
      <c r="H31" s="32">
        <v>33</v>
      </c>
      <c r="I31" s="33">
        <v>0.26</v>
      </c>
      <c r="J31" s="31">
        <v>32</v>
      </c>
      <c r="K31" s="33">
        <v>0.25</v>
      </c>
    </row>
    <row r="32" spans="1:11" ht="18" customHeight="1" x14ac:dyDescent="0.15">
      <c r="A32" s="26" t="s">
        <v>56</v>
      </c>
      <c r="B32" s="10" t="s">
        <v>105</v>
      </c>
      <c r="C32" s="17" t="s">
        <v>105</v>
      </c>
      <c r="D32" s="10">
        <v>17</v>
      </c>
      <c r="E32" s="19">
        <v>0.55000000000000004</v>
      </c>
      <c r="F32" s="10" t="s">
        <v>105</v>
      </c>
      <c r="G32" s="17" t="s">
        <v>105</v>
      </c>
      <c r="H32" s="13">
        <v>4</v>
      </c>
      <c r="I32" s="23">
        <v>0.13</v>
      </c>
      <c r="J32" s="10">
        <v>6</v>
      </c>
      <c r="K32" s="23">
        <v>0.19</v>
      </c>
    </row>
    <row r="33" spans="1:11" ht="18" customHeight="1" x14ac:dyDescent="0.15">
      <c r="A33" s="27" t="s">
        <v>57</v>
      </c>
      <c r="B33" s="11">
        <v>2</v>
      </c>
      <c r="C33" s="18">
        <v>0.2</v>
      </c>
      <c r="D33" s="11">
        <v>15</v>
      </c>
      <c r="E33" s="20">
        <v>1.5</v>
      </c>
      <c r="F33" s="11" t="s">
        <v>105</v>
      </c>
      <c r="G33" s="18" t="s">
        <v>105</v>
      </c>
      <c r="H33" s="12">
        <v>4</v>
      </c>
      <c r="I33" s="22">
        <v>0.4</v>
      </c>
      <c r="J33" s="11">
        <v>8</v>
      </c>
      <c r="K33" s="22">
        <v>0.8</v>
      </c>
    </row>
    <row r="34" spans="1:11" ht="18" customHeight="1" x14ac:dyDescent="0.15">
      <c r="A34" s="26" t="s">
        <v>58</v>
      </c>
      <c r="B34" s="10" t="s">
        <v>105</v>
      </c>
      <c r="C34" s="17" t="s">
        <v>105</v>
      </c>
      <c r="D34" s="10">
        <v>19</v>
      </c>
      <c r="E34" s="19">
        <v>1.46</v>
      </c>
      <c r="F34" s="10">
        <v>1</v>
      </c>
      <c r="G34" s="17">
        <v>0.08</v>
      </c>
      <c r="H34" s="13">
        <v>2</v>
      </c>
      <c r="I34" s="23">
        <v>0.15</v>
      </c>
      <c r="J34" s="10" t="s">
        <v>105</v>
      </c>
      <c r="K34" s="23" t="s">
        <v>105</v>
      </c>
    </row>
    <row r="35" spans="1:11" ht="18" customHeight="1" x14ac:dyDescent="0.15">
      <c r="A35" s="27" t="s">
        <v>59</v>
      </c>
      <c r="B35" s="11" t="s">
        <v>105</v>
      </c>
      <c r="C35" s="18" t="s">
        <v>105</v>
      </c>
      <c r="D35" s="11">
        <v>6</v>
      </c>
      <c r="E35" s="20">
        <v>0.67</v>
      </c>
      <c r="F35" s="11" t="s">
        <v>105</v>
      </c>
      <c r="G35" s="18" t="s">
        <v>105</v>
      </c>
      <c r="H35" s="12">
        <v>1</v>
      </c>
      <c r="I35" s="22">
        <v>0.11</v>
      </c>
      <c r="J35" s="11">
        <v>6</v>
      </c>
      <c r="K35" s="22">
        <v>0.67</v>
      </c>
    </row>
    <row r="36" spans="1:11" ht="18" customHeight="1" x14ac:dyDescent="0.15">
      <c r="A36" s="26" t="s">
        <v>163</v>
      </c>
      <c r="B36" s="10" t="s">
        <v>105</v>
      </c>
      <c r="C36" s="17" t="s">
        <v>105</v>
      </c>
      <c r="D36" s="10">
        <v>5</v>
      </c>
      <c r="E36" s="19">
        <v>0.71</v>
      </c>
      <c r="F36" s="10" t="s">
        <v>105</v>
      </c>
      <c r="G36" s="17" t="s">
        <v>105</v>
      </c>
      <c r="H36" s="13">
        <v>10</v>
      </c>
      <c r="I36" s="23">
        <v>1.43</v>
      </c>
      <c r="J36" s="10">
        <v>1</v>
      </c>
      <c r="K36" s="23">
        <v>0.14000000000000001</v>
      </c>
    </row>
    <row r="37" spans="1:11" ht="18" customHeight="1" x14ac:dyDescent="0.15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 x14ac:dyDescent="0.15">
      <c r="A38" s="26" t="s">
        <v>161</v>
      </c>
      <c r="B38" s="10">
        <v>1</v>
      </c>
      <c r="C38" s="17">
        <v>0.13</v>
      </c>
      <c r="D38" s="10">
        <v>13</v>
      </c>
      <c r="E38" s="19">
        <v>1.63</v>
      </c>
      <c r="F38" s="10" t="s">
        <v>105</v>
      </c>
      <c r="G38" s="17" t="s">
        <v>105</v>
      </c>
      <c r="H38" s="13">
        <v>2</v>
      </c>
      <c r="I38" s="23">
        <v>0.25</v>
      </c>
      <c r="J38" s="10">
        <v>3</v>
      </c>
      <c r="K38" s="23">
        <v>0.38</v>
      </c>
    </row>
    <row r="39" spans="1:11" ht="18" customHeight="1" x14ac:dyDescent="0.15">
      <c r="A39" s="27" t="s">
        <v>160</v>
      </c>
      <c r="B39" s="11" t="s">
        <v>105</v>
      </c>
      <c r="C39" s="18" t="s">
        <v>105</v>
      </c>
      <c r="D39" s="11">
        <v>3</v>
      </c>
      <c r="E39" s="20">
        <v>0.5</v>
      </c>
      <c r="F39" s="11" t="s">
        <v>105</v>
      </c>
      <c r="G39" s="18" t="s">
        <v>105</v>
      </c>
      <c r="H39" s="12">
        <v>3</v>
      </c>
      <c r="I39" s="22">
        <v>0.5</v>
      </c>
      <c r="J39" s="11" t="s">
        <v>105</v>
      </c>
      <c r="K39" s="22" t="s">
        <v>105</v>
      </c>
    </row>
    <row r="40" spans="1:11" ht="18" customHeight="1" x14ac:dyDescent="0.15">
      <c r="A40" s="26" t="s">
        <v>60</v>
      </c>
      <c r="B40" s="10" t="s">
        <v>105</v>
      </c>
      <c r="C40" s="17" t="s">
        <v>105</v>
      </c>
      <c r="D40" s="10">
        <v>1</v>
      </c>
      <c r="E40" s="19">
        <v>0.11</v>
      </c>
      <c r="F40" s="10" t="s">
        <v>105</v>
      </c>
      <c r="G40" s="17" t="s">
        <v>105</v>
      </c>
      <c r="H40" s="13">
        <v>2</v>
      </c>
      <c r="I40" s="23">
        <v>0.22</v>
      </c>
      <c r="J40" s="10">
        <v>3</v>
      </c>
      <c r="K40" s="23">
        <v>0.33</v>
      </c>
    </row>
    <row r="41" spans="1:11" ht="18" customHeight="1" x14ac:dyDescent="0.15">
      <c r="A41" s="27" t="s">
        <v>164</v>
      </c>
      <c r="B41" s="11">
        <v>1</v>
      </c>
      <c r="C41" s="18">
        <v>0.13</v>
      </c>
      <c r="D41" s="11">
        <v>3</v>
      </c>
      <c r="E41" s="20">
        <v>0.38</v>
      </c>
      <c r="F41" s="11" t="s">
        <v>105</v>
      </c>
      <c r="G41" s="18" t="s">
        <v>105</v>
      </c>
      <c r="H41" s="12">
        <v>2</v>
      </c>
      <c r="I41" s="22">
        <v>0.25</v>
      </c>
      <c r="J41" s="11" t="s">
        <v>105</v>
      </c>
      <c r="K41" s="22" t="s">
        <v>105</v>
      </c>
    </row>
    <row r="42" spans="1:11" ht="18" customHeight="1" x14ac:dyDescent="0.15">
      <c r="A42" s="26" t="s">
        <v>82</v>
      </c>
      <c r="B42" s="10" t="s">
        <v>105</v>
      </c>
      <c r="C42" s="17" t="s">
        <v>105</v>
      </c>
      <c r="D42" s="10">
        <v>2</v>
      </c>
      <c r="E42" s="19">
        <v>0.4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 x14ac:dyDescent="0.15">
      <c r="A43" s="27" t="s">
        <v>61</v>
      </c>
      <c r="B43" s="11" t="s">
        <v>105</v>
      </c>
      <c r="C43" s="18" t="s">
        <v>105</v>
      </c>
      <c r="D43" s="11">
        <v>1</v>
      </c>
      <c r="E43" s="20">
        <v>0.25</v>
      </c>
      <c r="F43" s="11">
        <v>3</v>
      </c>
      <c r="G43" s="18">
        <v>0.75</v>
      </c>
      <c r="H43" s="12" t="s">
        <v>105</v>
      </c>
      <c r="I43" s="22" t="s">
        <v>105</v>
      </c>
      <c r="J43" s="11" t="s">
        <v>105</v>
      </c>
      <c r="K43" s="22" t="s">
        <v>105</v>
      </c>
    </row>
    <row r="44" spans="1:11" ht="18" customHeight="1" x14ac:dyDescent="0.15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>
        <v>1</v>
      </c>
      <c r="I44" s="23">
        <v>1</v>
      </c>
      <c r="J44" s="10" t="s">
        <v>105</v>
      </c>
      <c r="K44" s="23" t="s">
        <v>105</v>
      </c>
    </row>
    <row r="45" spans="1:11" ht="18" customHeight="1" x14ac:dyDescent="0.15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2</v>
      </c>
      <c r="I45" s="22">
        <v>0.4</v>
      </c>
      <c r="J45" s="11" t="s">
        <v>105</v>
      </c>
      <c r="K45" s="22" t="s">
        <v>105</v>
      </c>
    </row>
    <row r="46" spans="1:11" ht="18" customHeight="1" x14ac:dyDescent="0.15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 x14ac:dyDescent="0.15">
      <c r="A47" s="27" t="s">
        <v>167</v>
      </c>
      <c r="B47" s="11">
        <v>2</v>
      </c>
      <c r="C47" s="18">
        <v>0.5</v>
      </c>
      <c r="D47" s="11">
        <v>8</v>
      </c>
      <c r="E47" s="20">
        <v>2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>
        <v>5</v>
      </c>
      <c r="K47" s="22">
        <v>1.25</v>
      </c>
    </row>
    <row r="48" spans="1:11" ht="18" customHeight="1" thickBot="1" x14ac:dyDescent="0.2">
      <c r="A48" s="48" t="s">
        <v>63</v>
      </c>
      <c r="B48" s="39" t="s">
        <v>105</v>
      </c>
      <c r="C48" s="40" t="s">
        <v>105</v>
      </c>
      <c r="D48" s="39">
        <v>8</v>
      </c>
      <c r="E48" s="41">
        <v>1.6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spans="1:11" ht="18" customHeight="1" x14ac:dyDescent="0.15"/>
    <row r="50" spans="1:11" ht="18" customHeight="1" x14ac:dyDescent="0.15"/>
    <row r="51" spans="1:11" ht="18" customHeight="1" x14ac:dyDescent="0.15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 x14ac:dyDescent="0.2">
      <c r="A52" s="126" t="str">
        <f>$A$2</f>
        <v>　兵庫県　５類定点把握感染症　2022年30週</v>
      </c>
      <c r="B52" s="126"/>
      <c r="C52" s="126"/>
      <c r="D52" s="127"/>
      <c r="E52" s="29"/>
      <c r="F52" s="46" t="str">
        <f>$H$2</f>
        <v>集計日:2022年8月4日</v>
      </c>
      <c r="G52" s="28"/>
      <c r="I52" s="46"/>
      <c r="J52" s="46"/>
      <c r="K52" s="46"/>
    </row>
    <row r="53" spans="1:11" ht="18" customHeight="1" x14ac:dyDescent="0.15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11" ht="30" customHeight="1" x14ac:dyDescent="0.15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11" ht="18" customHeight="1" x14ac:dyDescent="0.15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11" ht="18" customHeight="1" x14ac:dyDescent="0.15">
      <c r="A56" s="27" t="s">
        <v>55</v>
      </c>
      <c r="B56" s="11">
        <v>3</v>
      </c>
      <c r="C56" s="20">
        <v>0.02</v>
      </c>
      <c r="D56" s="32" t="s">
        <v>105</v>
      </c>
      <c r="E56" s="33" t="s">
        <v>105</v>
      </c>
      <c r="F56" s="31">
        <v>9</v>
      </c>
      <c r="G56" s="33">
        <v>0.26</v>
      </c>
      <c r="H56" s="3"/>
      <c r="I56" s="3"/>
    </row>
    <row r="57" spans="1:11" ht="18" customHeight="1" x14ac:dyDescent="0.15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11" ht="18" customHeight="1" x14ac:dyDescent="0.15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11" ht="18" customHeight="1" x14ac:dyDescent="0.15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11" ht="18" customHeight="1" x14ac:dyDescent="0.15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11" ht="18" customHeight="1" x14ac:dyDescent="0.15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>
        <v>1</v>
      </c>
      <c r="G61" s="23">
        <v>0.5</v>
      </c>
      <c r="H61" s="3"/>
      <c r="I61" s="3"/>
    </row>
    <row r="62" spans="1:11" ht="18" customHeight="1" x14ac:dyDescent="0.15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11" ht="18" customHeight="1" x14ac:dyDescent="0.15">
      <c r="A63" s="26" t="s">
        <v>161</v>
      </c>
      <c r="B63" s="10">
        <v>2</v>
      </c>
      <c r="C63" s="19">
        <v>0.25</v>
      </c>
      <c r="D63" s="13" t="s">
        <v>105</v>
      </c>
      <c r="E63" s="23" t="s">
        <v>105</v>
      </c>
      <c r="F63" s="10">
        <v>5</v>
      </c>
      <c r="G63" s="23">
        <v>2.5</v>
      </c>
      <c r="H63" s="3"/>
      <c r="I63" s="3"/>
    </row>
    <row r="64" spans="1:11" ht="18" customHeight="1" x14ac:dyDescent="0.15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11" ht="18" customHeight="1" x14ac:dyDescent="0.15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11" ht="18" customHeight="1" x14ac:dyDescent="0.15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>
        <v>1</v>
      </c>
      <c r="G66" s="22">
        <v>0.5</v>
      </c>
      <c r="H66" s="3"/>
      <c r="I66" s="3"/>
    </row>
    <row r="67" spans="1:11" ht="18" customHeight="1" x14ac:dyDescent="0.15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11" ht="18" customHeight="1" x14ac:dyDescent="0.15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11" ht="18" customHeight="1" x14ac:dyDescent="0.15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11" ht="18" customHeight="1" x14ac:dyDescent="0.15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11" ht="18" customHeight="1" x14ac:dyDescent="0.15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11" ht="18" customHeight="1" x14ac:dyDescent="0.15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11" ht="18" customHeight="1" thickBot="1" x14ac:dyDescent="0.2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11" ht="18" customHeight="1" x14ac:dyDescent="0.15">
      <c r="A74" s="3"/>
      <c r="B74" s="7"/>
      <c r="C74" s="24"/>
      <c r="D74" s="7"/>
      <c r="E74" s="80"/>
      <c r="F74" s="7"/>
      <c r="G74" s="24"/>
      <c r="H74" s="7"/>
      <c r="I74" s="24"/>
    </row>
    <row r="75" spans="1:11" ht="18" customHeight="1" x14ac:dyDescent="0.15"/>
    <row r="76" spans="1:11" ht="18" customHeight="1" x14ac:dyDescent="0.15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 x14ac:dyDescent="0.2">
      <c r="A77" s="126" t="str">
        <f>$A$2</f>
        <v>　兵庫県　５類定点把握感染症　2022年30週</v>
      </c>
      <c r="B77" s="126"/>
      <c r="C77" s="126"/>
      <c r="D77" s="127"/>
      <c r="E77" s="29"/>
      <c r="F77" s="21"/>
      <c r="G77" s="21"/>
      <c r="H77" s="127" t="str">
        <f>$H$2</f>
        <v>集計日:2022年8月4日</v>
      </c>
      <c r="I77" s="127"/>
      <c r="J77" s="137"/>
      <c r="K77" s="137"/>
    </row>
    <row r="78" spans="1:11" ht="18" customHeight="1" x14ac:dyDescent="0.15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 x14ac:dyDescent="0.15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 x14ac:dyDescent="0.15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 x14ac:dyDescent="0.15">
      <c r="A81" s="27" t="s">
        <v>55</v>
      </c>
      <c r="B81" s="11" t="s">
        <v>105</v>
      </c>
      <c r="C81" s="20" t="s">
        <v>105</v>
      </c>
      <c r="D81" s="31">
        <v>1</v>
      </c>
      <c r="E81" s="30">
        <v>7.0000000000000007E-2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 x14ac:dyDescent="0.15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 x14ac:dyDescent="0.15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 x14ac:dyDescent="0.15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 x14ac:dyDescent="0.15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 x14ac:dyDescent="0.15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 x14ac:dyDescent="0.15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 x14ac:dyDescent="0.15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 x14ac:dyDescent="0.15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 x14ac:dyDescent="0.15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 x14ac:dyDescent="0.15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 x14ac:dyDescent="0.15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 x14ac:dyDescent="0.15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 x14ac:dyDescent="0.15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 x14ac:dyDescent="0.15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 x14ac:dyDescent="0.15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 x14ac:dyDescent="0.15">
      <c r="A97" s="27" t="s">
        <v>167</v>
      </c>
      <c r="B97" s="11" t="s">
        <v>105</v>
      </c>
      <c r="C97" s="20" t="s">
        <v>105</v>
      </c>
      <c r="D97" s="11">
        <v>1</v>
      </c>
      <c r="E97" s="18">
        <v>1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 x14ac:dyDescent="0.2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spans="1:11" ht="18" customHeight="1" x14ac:dyDescent="0.15"/>
    <row r="100" spans="1:11" ht="18" customHeight="1" x14ac:dyDescent="0.15"/>
    <row r="101" spans="1:11" ht="18" customHeight="1" x14ac:dyDescent="0.15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 x14ac:dyDescent="0.2">
      <c r="A102" s="126" t="str">
        <f>$A$2</f>
        <v>　兵庫県　５類定点把握感染症　2022年30週</v>
      </c>
      <c r="B102" s="126"/>
      <c r="C102" s="126"/>
      <c r="D102" s="127"/>
      <c r="E102" s="29"/>
      <c r="F102" s="28"/>
      <c r="G102" s="28"/>
      <c r="H102" s="127" t="str">
        <f>$H$2</f>
        <v>集計日:2022年8月4日</v>
      </c>
      <c r="I102" s="127"/>
      <c r="J102" s="127"/>
      <c r="K102" s="127"/>
    </row>
    <row r="103" spans="1:11" ht="18" customHeight="1" x14ac:dyDescent="0.15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 x14ac:dyDescent="0.15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 x14ac:dyDescent="0.15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 x14ac:dyDescent="0.15">
      <c r="A106" s="27" t="s">
        <v>55</v>
      </c>
      <c r="B106" s="11">
        <v>6</v>
      </c>
      <c r="C106" s="30">
        <v>0.03</v>
      </c>
      <c r="D106" s="11">
        <v>399</v>
      </c>
      <c r="E106" s="20">
        <v>3.09</v>
      </c>
      <c r="F106" s="31">
        <v>15</v>
      </c>
      <c r="G106" s="30">
        <v>0.12</v>
      </c>
      <c r="H106" s="32">
        <v>22</v>
      </c>
      <c r="I106" s="33">
        <v>0.17</v>
      </c>
      <c r="J106" s="31">
        <v>241</v>
      </c>
      <c r="K106" s="33">
        <v>1.87</v>
      </c>
    </row>
    <row r="107" spans="1:11" ht="18" customHeight="1" x14ac:dyDescent="0.15">
      <c r="A107" s="26" t="s">
        <v>56</v>
      </c>
      <c r="B107" s="10">
        <v>2</v>
      </c>
      <c r="C107" s="17">
        <v>0.04</v>
      </c>
      <c r="D107" s="10">
        <v>42</v>
      </c>
      <c r="E107" s="19">
        <v>1.35</v>
      </c>
      <c r="F107" s="10">
        <v>2</v>
      </c>
      <c r="G107" s="17">
        <v>0.06</v>
      </c>
      <c r="H107" s="13">
        <v>15</v>
      </c>
      <c r="I107" s="23">
        <v>0.48</v>
      </c>
      <c r="J107" s="10">
        <v>64</v>
      </c>
      <c r="K107" s="23">
        <v>2.06</v>
      </c>
    </row>
    <row r="108" spans="1:11" ht="18" customHeight="1" x14ac:dyDescent="0.15">
      <c r="A108" s="27" t="s">
        <v>57</v>
      </c>
      <c r="B108" s="11">
        <v>1</v>
      </c>
      <c r="C108" s="18">
        <v>7.0000000000000007E-2</v>
      </c>
      <c r="D108" s="11">
        <v>63</v>
      </c>
      <c r="E108" s="20">
        <v>6.3</v>
      </c>
      <c r="F108" s="11">
        <v>2</v>
      </c>
      <c r="G108" s="18">
        <v>0.2</v>
      </c>
      <c r="H108" s="12" t="s">
        <v>105</v>
      </c>
      <c r="I108" s="22" t="s">
        <v>105</v>
      </c>
      <c r="J108" s="11">
        <v>26</v>
      </c>
      <c r="K108" s="22">
        <v>2.6</v>
      </c>
    </row>
    <row r="109" spans="1:11" ht="18" customHeight="1" x14ac:dyDescent="0.15">
      <c r="A109" s="26" t="s">
        <v>58</v>
      </c>
      <c r="B109" s="10">
        <v>3</v>
      </c>
      <c r="C109" s="17">
        <v>0.16</v>
      </c>
      <c r="D109" s="10">
        <v>68</v>
      </c>
      <c r="E109" s="19">
        <v>5.23</v>
      </c>
      <c r="F109" s="10">
        <v>1</v>
      </c>
      <c r="G109" s="17">
        <v>0.08</v>
      </c>
      <c r="H109" s="13" t="s">
        <v>105</v>
      </c>
      <c r="I109" s="23" t="s">
        <v>105</v>
      </c>
      <c r="J109" s="10">
        <v>44</v>
      </c>
      <c r="K109" s="23">
        <v>3.38</v>
      </c>
    </row>
    <row r="110" spans="1:11" ht="18" customHeight="1" x14ac:dyDescent="0.15">
      <c r="A110" s="27" t="s">
        <v>59</v>
      </c>
      <c r="B110" s="11" t="s">
        <v>105</v>
      </c>
      <c r="C110" s="18" t="s">
        <v>105</v>
      </c>
      <c r="D110" s="11">
        <v>21</v>
      </c>
      <c r="E110" s="20">
        <v>2.33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10</v>
      </c>
      <c r="K110" s="22">
        <v>1.1100000000000001</v>
      </c>
    </row>
    <row r="111" spans="1:11" ht="18" customHeight="1" x14ac:dyDescent="0.15">
      <c r="A111" s="26" t="s">
        <v>163</v>
      </c>
      <c r="B111" s="10" t="s">
        <v>105</v>
      </c>
      <c r="C111" s="17" t="s">
        <v>105</v>
      </c>
      <c r="D111" s="10">
        <v>24</v>
      </c>
      <c r="E111" s="19">
        <v>3.43</v>
      </c>
      <c r="F111" s="10">
        <v>1</v>
      </c>
      <c r="G111" s="17">
        <v>0.14000000000000001</v>
      </c>
      <c r="H111" s="13" t="s">
        <v>105</v>
      </c>
      <c r="I111" s="23" t="s">
        <v>105</v>
      </c>
      <c r="J111" s="10">
        <v>14</v>
      </c>
      <c r="K111" s="23">
        <v>2</v>
      </c>
    </row>
    <row r="112" spans="1:11" ht="18" customHeight="1" x14ac:dyDescent="0.15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 x14ac:dyDescent="0.15">
      <c r="A113" s="26" t="s">
        <v>161</v>
      </c>
      <c r="B113" s="10" t="s">
        <v>105</v>
      </c>
      <c r="C113" s="17" t="s">
        <v>105</v>
      </c>
      <c r="D113" s="10">
        <v>35</v>
      </c>
      <c r="E113" s="19">
        <v>4.38</v>
      </c>
      <c r="F113" s="10">
        <v>3</v>
      </c>
      <c r="G113" s="17">
        <v>0.38</v>
      </c>
      <c r="H113" s="13">
        <v>1</v>
      </c>
      <c r="I113" s="23">
        <v>0.13</v>
      </c>
      <c r="J113" s="10">
        <v>12</v>
      </c>
      <c r="K113" s="23">
        <v>1.5</v>
      </c>
    </row>
    <row r="114" spans="1:11" ht="18" customHeight="1" x14ac:dyDescent="0.15">
      <c r="A114" s="27" t="s">
        <v>160</v>
      </c>
      <c r="B114" s="11" t="s">
        <v>105</v>
      </c>
      <c r="C114" s="18" t="s">
        <v>105</v>
      </c>
      <c r="D114" s="11">
        <v>12</v>
      </c>
      <c r="E114" s="20">
        <v>2</v>
      </c>
      <c r="F114" s="11">
        <v>2</v>
      </c>
      <c r="G114" s="18">
        <v>0.33</v>
      </c>
      <c r="H114" s="12" t="s">
        <v>105</v>
      </c>
      <c r="I114" s="22" t="s">
        <v>105</v>
      </c>
      <c r="J114" s="11">
        <v>7</v>
      </c>
      <c r="K114" s="22">
        <v>1.17</v>
      </c>
    </row>
    <row r="115" spans="1:11" ht="18" customHeight="1" x14ac:dyDescent="0.15">
      <c r="A115" s="26" t="s">
        <v>60</v>
      </c>
      <c r="B115" s="10" t="s">
        <v>105</v>
      </c>
      <c r="C115" s="17" t="s">
        <v>105</v>
      </c>
      <c r="D115" s="10">
        <v>71</v>
      </c>
      <c r="E115" s="19">
        <v>7.89</v>
      </c>
      <c r="F115" s="10" t="s">
        <v>105</v>
      </c>
      <c r="G115" s="17" t="s">
        <v>105</v>
      </c>
      <c r="H115" s="13">
        <v>2</v>
      </c>
      <c r="I115" s="23">
        <v>0.22</v>
      </c>
      <c r="J115" s="10">
        <v>9</v>
      </c>
      <c r="K115" s="23">
        <v>1</v>
      </c>
    </row>
    <row r="116" spans="1:11" ht="18" customHeight="1" x14ac:dyDescent="0.15">
      <c r="A116" s="27" t="s">
        <v>164</v>
      </c>
      <c r="B116" s="11" t="s">
        <v>105</v>
      </c>
      <c r="C116" s="18" t="s">
        <v>105</v>
      </c>
      <c r="D116" s="11">
        <v>15</v>
      </c>
      <c r="E116" s="20">
        <v>1.88</v>
      </c>
      <c r="F116" s="11">
        <v>1</v>
      </c>
      <c r="G116" s="18">
        <v>0.13</v>
      </c>
      <c r="H116" s="12" t="s">
        <v>105</v>
      </c>
      <c r="I116" s="22" t="s">
        <v>105</v>
      </c>
      <c r="J116" s="11">
        <v>11</v>
      </c>
      <c r="K116" s="22">
        <v>1.38</v>
      </c>
    </row>
    <row r="117" spans="1:11" ht="18" customHeight="1" x14ac:dyDescent="0.15">
      <c r="A117" s="26" t="s">
        <v>82</v>
      </c>
      <c r="B117" s="10" t="s">
        <v>105</v>
      </c>
      <c r="C117" s="17" t="s">
        <v>105</v>
      </c>
      <c r="D117" s="10">
        <v>3</v>
      </c>
      <c r="E117" s="19">
        <v>0.6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1</v>
      </c>
      <c r="K117" s="23">
        <v>0.2</v>
      </c>
    </row>
    <row r="118" spans="1:11" ht="18" customHeight="1" x14ac:dyDescent="0.15">
      <c r="A118" s="27" t="s">
        <v>61</v>
      </c>
      <c r="B118" s="11" t="s">
        <v>105</v>
      </c>
      <c r="C118" s="18" t="s">
        <v>105</v>
      </c>
      <c r="D118" s="11">
        <v>20</v>
      </c>
      <c r="E118" s="20">
        <v>5</v>
      </c>
      <c r="F118" s="11" t="s">
        <v>105</v>
      </c>
      <c r="G118" s="18" t="s">
        <v>105</v>
      </c>
      <c r="H118" s="12">
        <v>1</v>
      </c>
      <c r="I118" s="22">
        <v>0.25</v>
      </c>
      <c r="J118" s="11">
        <v>14</v>
      </c>
      <c r="K118" s="22">
        <v>3.5</v>
      </c>
    </row>
    <row r="119" spans="1:11" ht="18" customHeight="1" x14ac:dyDescent="0.15">
      <c r="A119" s="26" t="s">
        <v>165</v>
      </c>
      <c r="B119" s="10" t="s">
        <v>105</v>
      </c>
      <c r="C119" s="17" t="s">
        <v>105</v>
      </c>
      <c r="D119" s="10">
        <v>4</v>
      </c>
      <c r="E119" s="19">
        <v>4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 t="s">
        <v>105</v>
      </c>
      <c r="K119" s="23" t="s">
        <v>105</v>
      </c>
    </row>
    <row r="120" spans="1:11" ht="18" customHeight="1" x14ac:dyDescent="0.15">
      <c r="A120" s="27" t="s">
        <v>62</v>
      </c>
      <c r="B120" s="11" t="s">
        <v>105</v>
      </c>
      <c r="C120" s="18" t="s">
        <v>105</v>
      </c>
      <c r="D120" s="11">
        <v>1</v>
      </c>
      <c r="E120" s="20">
        <v>0.2</v>
      </c>
      <c r="F120" s="11">
        <v>1</v>
      </c>
      <c r="G120" s="18">
        <v>0.2</v>
      </c>
      <c r="H120" s="12" t="s">
        <v>105</v>
      </c>
      <c r="I120" s="22" t="s">
        <v>105</v>
      </c>
      <c r="J120" s="11">
        <v>18</v>
      </c>
      <c r="K120" s="22">
        <v>3.6</v>
      </c>
    </row>
    <row r="121" spans="1:11" ht="18" customHeight="1" x14ac:dyDescent="0.15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>
        <v>1</v>
      </c>
      <c r="G121" s="35">
        <v>0.5</v>
      </c>
      <c r="H121" s="37">
        <v>2</v>
      </c>
      <c r="I121" s="38">
        <v>1</v>
      </c>
      <c r="J121" s="34">
        <v>1</v>
      </c>
      <c r="K121" s="38">
        <v>0.5</v>
      </c>
    </row>
    <row r="122" spans="1:11" ht="18" customHeight="1" x14ac:dyDescent="0.15">
      <c r="A122" s="27" t="s">
        <v>167</v>
      </c>
      <c r="B122" s="11" t="s">
        <v>105</v>
      </c>
      <c r="C122" s="18" t="s">
        <v>105</v>
      </c>
      <c r="D122" s="11">
        <v>3</v>
      </c>
      <c r="E122" s="20">
        <v>0.75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2</v>
      </c>
      <c r="K122" s="22">
        <v>0.5</v>
      </c>
    </row>
    <row r="123" spans="1:11" ht="18" customHeight="1" thickBot="1" x14ac:dyDescent="0.2">
      <c r="A123" s="48" t="s">
        <v>63</v>
      </c>
      <c r="B123" s="39" t="s">
        <v>105</v>
      </c>
      <c r="C123" s="40" t="s">
        <v>105</v>
      </c>
      <c r="D123" s="39">
        <v>17</v>
      </c>
      <c r="E123" s="41">
        <v>3.4</v>
      </c>
      <c r="F123" s="39">
        <v>1</v>
      </c>
      <c r="G123" s="40">
        <v>0.2</v>
      </c>
      <c r="H123" s="42">
        <v>1</v>
      </c>
      <c r="I123" s="43">
        <v>0.2</v>
      </c>
      <c r="J123" s="39">
        <v>7</v>
      </c>
      <c r="K123" s="43">
        <v>1.4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 x14ac:dyDescent="0.2">
      <c r="A127" s="126" t="str">
        <f>$A$2</f>
        <v>　兵庫県　５類定点把握感染症　2022年30週</v>
      </c>
      <c r="B127" s="126"/>
      <c r="C127" s="126"/>
      <c r="D127" s="127"/>
      <c r="E127" s="29"/>
      <c r="F127" s="28"/>
      <c r="G127" s="28"/>
      <c r="H127" s="127" t="str">
        <f>$H$2</f>
        <v>集計日:2022年8月4日</v>
      </c>
      <c r="I127" s="127"/>
      <c r="J127" s="127"/>
      <c r="K127" s="127"/>
    </row>
    <row r="128" spans="1:11" ht="18" customHeight="1" x14ac:dyDescent="0.15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 x14ac:dyDescent="0.15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 x14ac:dyDescent="0.15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 x14ac:dyDescent="0.15">
      <c r="A131" s="27" t="s">
        <v>55</v>
      </c>
      <c r="B131" s="11">
        <v>3</v>
      </c>
      <c r="C131" s="30">
        <v>0.02</v>
      </c>
      <c r="D131" s="11">
        <v>50</v>
      </c>
      <c r="E131" s="20">
        <v>0.39</v>
      </c>
      <c r="F131" s="31">
        <v>3</v>
      </c>
      <c r="G131" s="30">
        <v>0.02</v>
      </c>
      <c r="H131" s="32">
        <v>13</v>
      </c>
      <c r="I131" s="33">
        <v>0.1</v>
      </c>
      <c r="J131" s="31">
        <v>20</v>
      </c>
      <c r="K131" s="33">
        <v>0.16</v>
      </c>
    </row>
    <row r="132" spans="1:11" ht="18" customHeight="1" x14ac:dyDescent="0.15">
      <c r="A132" s="26" t="s">
        <v>56</v>
      </c>
      <c r="B132" s="10" t="s">
        <v>105</v>
      </c>
      <c r="C132" s="17" t="s">
        <v>105</v>
      </c>
      <c r="D132" s="10">
        <v>12</v>
      </c>
      <c r="E132" s="19">
        <v>0.39</v>
      </c>
      <c r="F132" s="10" t="s">
        <v>105</v>
      </c>
      <c r="G132" s="17" t="s">
        <v>105</v>
      </c>
      <c r="H132" s="13">
        <v>2</v>
      </c>
      <c r="I132" s="23">
        <v>0.06</v>
      </c>
      <c r="J132" s="10">
        <v>4</v>
      </c>
      <c r="K132" s="23">
        <v>0.13</v>
      </c>
    </row>
    <row r="133" spans="1:11" ht="18" customHeight="1" x14ac:dyDescent="0.15">
      <c r="A133" s="27" t="s">
        <v>57</v>
      </c>
      <c r="B133" s="11">
        <v>1</v>
      </c>
      <c r="C133" s="18">
        <v>0.1</v>
      </c>
      <c r="D133" s="11">
        <v>8</v>
      </c>
      <c r="E133" s="20">
        <v>0.8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>
        <v>4</v>
      </c>
      <c r="K133" s="22">
        <v>0.4</v>
      </c>
    </row>
    <row r="134" spans="1:11" ht="18" customHeight="1" x14ac:dyDescent="0.15">
      <c r="A134" s="26" t="s">
        <v>58</v>
      </c>
      <c r="B134" s="10" t="s">
        <v>105</v>
      </c>
      <c r="C134" s="17" t="s">
        <v>105</v>
      </c>
      <c r="D134" s="10">
        <v>7</v>
      </c>
      <c r="E134" s="19">
        <v>0.54</v>
      </c>
      <c r="F134" s="10" t="s">
        <v>105</v>
      </c>
      <c r="G134" s="17" t="s">
        <v>105</v>
      </c>
      <c r="H134" s="13" t="s">
        <v>105</v>
      </c>
      <c r="I134" s="23" t="s">
        <v>105</v>
      </c>
      <c r="J134" s="10" t="s">
        <v>105</v>
      </c>
      <c r="K134" s="23" t="s">
        <v>105</v>
      </c>
    </row>
    <row r="135" spans="1:11" ht="18" customHeight="1" x14ac:dyDescent="0.15">
      <c r="A135" s="27" t="s">
        <v>59</v>
      </c>
      <c r="B135" s="11" t="s">
        <v>105</v>
      </c>
      <c r="C135" s="18" t="s">
        <v>105</v>
      </c>
      <c r="D135" s="11">
        <v>2</v>
      </c>
      <c r="E135" s="20">
        <v>0.22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>
        <v>3</v>
      </c>
      <c r="K135" s="22">
        <v>0.33</v>
      </c>
    </row>
    <row r="136" spans="1:11" ht="18" customHeight="1" x14ac:dyDescent="0.15">
      <c r="A136" s="26" t="s">
        <v>163</v>
      </c>
      <c r="B136" s="10" t="s">
        <v>105</v>
      </c>
      <c r="C136" s="17" t="s">
        <v>105</v>
      </c>
      <c r="D136" s="10">
        <v>2</v>
      </c>
      <c r="E136" s="19">
        <v>0.28999999999999998</v>
      </c>
      <c r="F136" s="10" t="s">
        <v>105</v>
      </c>
      <c r="G136" s="17" t="s">
        <v>105</v>
      </c>
      <c r="H136" s="13">
        <v>4</v>
      </c>
      <c r="I136" s="23">
        <v>0.56999999999999995</v>
      </c>
      <c r="J136" s="10">
        <v>1</v>
      </c>
      <c r="K136" s="23">
        <v>0.14000000000000001</v>
      </c>
    </row>
    <row r="137" spans="1:11" ht="18" customHeight="1" x14ac:dyDescent="0.15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 x14ac:dyDescent="0.15">
      <c r="A138" s="26" t="s">
        <v>161</v>
      </c>
      <c r="B138" s="10">
        <v>1</v>
      </c>
      <c r="C138" s="17">
        <v>0.13</v>
      </c>
      <c r="D138" s="10">
        <v>8</v>
      </c>
      <c r="E138" s="19">
        <v>1</v>
      </c>
      <c r="F138" s="10" t="s">
        <v>105</v>
      </c>
      <c r="G138" s="17" t="s">
        <v>105</v>
      </c>
      <c r="H138" s="13">
        <v>1</v>
      </c>
      <c r="I138" s="23">
        <v>0.13</v>
      </c>
      <c r="J138" s="10">
        <v>3</v>
      </c>
      <c r="K138" s="23">
        <v>0.38</v>
      </c>
    </row>
    <row r="139" spans="1:11" ht="18" customHeight="1" x14ac:dyDescent="0.15">
      <c r="A139" s="27" t="s">
        <v>160</v>
      </c>
      <c r="B139" s="11" t="s">
        <v>105</v>
      </c>
      <c r="C139" s="18" t="s">
        <v>105</v>
      </c>
      <c r="D139" s="11">
        <v>1</v>
      </c>
      <c r="E139" s="20">
        <v>0.17</v>
      </c>
      <c r="F139" s="11" t="s">
        <v>105</v>
      </c>
      <c r="G139" s="18" t="s">
        <v>105</v>
      </c>
      <c r="H139" s="12">
        <v>2</v>
      </c>
      <c r="I139" s="22">
        <v>0.33</v>
      </c>
      <c r="J139" s="11" t="s">
        <v>105</v>
      </c>
      <c r="K139" s="22" t="s">
        <v>105</v>
      </c>
    </row>
    <row r="140" spans="1:11" ht="18" customHeight="1" x14ac:dyDescent="0.15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1</v>
      </c>
      <c r="I140" s="23">
        <v>0.11</v>
      </c>
      <c r="J140" s="10">
        <v>1</v>
      </c>
      <c r="K140" s="23">
        <v>0.11</v>
      </c>
    </row>
    <row r="141" spans="1:11" ht="18" customHeight="1" x14ac:dyDescent="0.15">
      <c r="A141" s="27" t="s">
        <v>164</v>
      </c>
      <c r="B141" s="11">
        <v>1</v>
      </c>
      <c r="C141" s="18">
        <v>0.13</v>
      </c>
      <c r="D141" s="11">
        <v>2</v>
      </c>
      <c r="E141" s="20">
        <v>0.25</v>
      </c>
      <c r="F141" s="11" t="s">
        <v>105</v>
      </c>
      <c r="G141" s="18" t="s">
        <v>105</v>
      </c>
      <c r="H141" s="12">
        <v>2</v>
      </c>
      <c r="I141" s="22">
        <v>0.25</v>
      </c>
      <c r="J141" s="11" t="s">
        <v>105</v>
      </c>
      <c r="K141" s="22" t="s">
        <v>105</v>
      </c>
    </row>
    <row r="142" spans="1:11" ht="18" customHeight="1" x14ac:dyDescent="0.15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 x14ac:dyDescent="0.15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>
        <v>3</v>
      </c>
      <c r="G143" s="18">
        <v>0.75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 x14ac:dyDescent="0.15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>
        <v>1</v>
      </c>
      <c r="I144" s="23">
        <v>1</v>
      </c>
      <c r="J144" s="10" t="s">
        <v>105</v>
      </c>
      <c r="K144" s="23" t="s">
        <v>105</v>
      </c>
    </row>
    <row r="145" spans="1:11" ht="18" customHeight="1" x14ac:dyDescent="0.15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 x14ac:dyDescent="0.15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 x14ac:dyDescent="0.15">
      <c r="A147" s="27" t="s">
        <v>167</v>
      </c>
      <c r="B147" s="11" t="s">
        <v>105</v>
      </c>
      <c r="C147" s="18" t="s">
        <v>105</v>
      </c>
      <c r="D147" s="11">
        <v>5</v>
      </c>
      <c r="E147" s="20">
        <v>1.25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>
        <v>4</v>
      </c>
      <c r="K147" s="22">
        <v>1</v>
      </c>
    </row>
    <row r="148" spans="1:11" ht="18" customHeight="1" thickBot="1" x14ac:dyDescent="0.2">
      <c r="A148" s="48" t="s">
        <v>63</v>
      </c>
      <c r="B148" s="39" t="s">
        <v>105</v>
      </c>
      <c r="C148" s="40" t="s">
        <v>105</v>
      </c>
      <c r="D148" s="39">
        <v>3</v>
      </c>
      <c r="E148" s="41">
        <v>0.6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spans="1:11" ht="18" customHeight="1" x14ac:dyDescent="0.15"/>
    <row r="150" spans="1:11" ht="18" customHeight="1" x14ac:dyDescent="0.15"/>
    <row r="151" spans="1:11" ht="18" customHeight="1" x14ac:dyDescent="0.15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 x14ac:dyDescent="0.2">
      <c r="A152" s="126" t="str">
        <f>$A$2</f>
        <v>　兵庫県　５類定点把握感染症　2022年30週</v>
      </c>
      <c r="B152" s="126"/>
      <c r="C152" s="126"/>
      <c r="D152" s="127"/>
      <c r="E152" s="29"/>
      <c r="F152" s="21" t="str">
        <f>$H$2</f>
        <v>集計日:2022年8月4日</v>
      </c>
      <c r="G152" s="21"/>
      <c r="J152" s="46"/>
      <c r="K152" s="46"/>
    </row>
    <row r="153" spans="1:11" ht="18" customHeight="1" x14ac:dyDescent="0.15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11" ht="30" customHeight="1" x14ac:dyDescent="0.15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11" ht="18" customHeight="1" x14ac:dyDescent="0.15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11" ht="18" customHeight="1" x14ac:dyDescent="0.15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7</v>
      </c>
      <c r="G156" s="33">
        <v>0.2</v>
      </c>
      <c r="H156" s="3"/>
      <c r="I156" s="3"/>
    </row>
    <row r="157" spans="1:11" ht="18" customHeight="1" x14ac:dyDescent="0.15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11" ht="18" customHeight="1" x14ac:dyDescent="0.15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11" ht="18" customHeight="1" x14ac:dyDescent="0.15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11" ht="18" customHeight="1" x14ac:dyDescent="0.15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11" ht="18" customHeight="1" x14ac:dyDescent="0.15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>
        <v>1</v>
      </c>
      <c r="G161" s="23">
        <v>0.5</v>
      </c>
      <c r="H161" s="3"/>
      <c r="I161" s="3"/>
    </row>
    <row r="162" spans="1:11" ht="18" customHeight="1" x14ac:dyDescent="0.15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11" ht="18" customHeight="1" x14ac:dyDescent="0.15">
      <c r="A163" s="26" t="s">
        <v>161</v>
      </c>
      <c r="B163" s="10">
        <v>1</v>
      </c>
      <c r="C163" s="19">
        <v>0.13</v>
      </c>
      <c r="D163" s="13" t="s">
        <v>105</v>
      </c>
      <c r="E163" s="23" t="s">
        <v>105</v>
      </c>
      <c r="F163" s="10">
        <v>4</v>
      </c>
      <c r="G163" s="23">
        <v>2</v>
      </c>
      <c r="H163" s="3"/>
      <c r="I163" s="3"/>
    </row>
    <row r="164" spans="1:11" ht="18" customHeight="1" x14ac:dyDescent="0.15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11" ht="18" customHeight="1" x14ac:dyDescent="0.15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11" ht="18" customHeight="1" x14ac:dyDescent="0.15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11" ht="18" customHeight="1" x14ac:dyDescent="0.15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11" ht="18" customHeight="1" x14ac:dyDescent="0.15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11" ht="18" customHeight="1" x14ac:dyDescent="0.15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11" ht="18" customHeight="1" x14ac:dyDescent="0.15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11" ht="18" customHeight="1" x14ac:dyDescent="0.15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11" ht="18" customHeight="1" x14ac:dyDescent="0.15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11" ht="18" customHeight="1" thickBot="1" x14ac:dyDescent="0.2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11" ht="18" customHeight="1" x14ac:dyDescent="0.15">
      <c r="A174" s="3"/>
      <c r="B174" s="7"/>
      <c r="C174" s="24"/>
      <c r="D174" s="7"/>
      <c r="E174" s="80"/>
      <c r="F174" s="7"/>
      <c r="G174" s="24"/>
      <c r="H174" s="7"/>
      <c r="I174" s="24"/>
    </row>
    <row r="175" spans="1:11" ht="18" customHeight="1" x14ac:dyDescent="0.15"/>
    <row r="176" spans="1:11" ht="18" customHeight="1" x14ac:dyDescent="0.15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 x14ac:dyDescent="0.2">
      <c r="A177" s="126" t="str">
        <f>$A$2</f>
        <v>　兵庫県　５類定点把握感染症　2022年30週</v>
      </c>
      <c r="B177" s="126"/>
      <c r="C177" s="126"/>
      <c r="D177" s="127"/>
      <c r="E177" s="29"/>
      <c r="F177" s="21"/>
      <c r="G177" s="21"/>
      <c r="H177" s="127" t="str">
        <f>$H$2</f>
        <v>集計日:2022年8月4日</v>
      </c>
      <c r="I177" s="127"/>
      <c r="J177" s="137"/>
      <c r="K177" s="137"/>
    </row>
    <row r="178" spans="1:11" ht="18" customHeight="1" x14ac:dyDescent="0.15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 x14ac:dyDescent="0.15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 x14ac:dyDescent="0.15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 x14ac:dyDescent="0.15">
      <c r="A181" s="27" t="s">
        <v>55</v>
      </c>
      <c r="B181" s="11" t="s">
        <v>105</v>
      </c>
      <c r="C181" s="20" t="s">
        <v>105</v>
      </c>
      <c r="D181" s="31">
        <v>1</v>
      </c>
      <c r="E181" s="30">
        <v>7.0000000000000007E-2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 x14ac:dyDescent="0.15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 x14ac:dyDescent="0.15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 x14ac:dyDescent="0.15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 x14ac:dyDescent="0.15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 x14ac:dyDescent="0.15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 x14ac:dyDescent="0.15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 x14ac:dyDescent="0.15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 x14ac:dyDescent="0.15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 x14ac:dyDescent="0.15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 x14ac:dyDescent="0.15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 x14ac:dyDescent="0.15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 x14ac:dyDescent="0.15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 x14ac:dyDescent="0.15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 x14ac:dyDescent="0.15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 x14ac:dyDescent="0.15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 x14ac:dyDescent="0.15">
      <c r="A197" s="27" t="s">
        <v>167</v>
      </c>
      <c r="B197" s="11" t="s">
        <v>105</v>
      </c>
      <c r="C197" s="20" t="s">
        <v>105</v>
      </c>
      <c r="D197" s="11">
        <v>1</v>
      </c>
      <c r="E197" s="18">
        <v>1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 x14ac:dyDescent="0.2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spans="1:11" ht="18" customHeight="1" x14ac:dyDescent="0.15"/>
    <row r="200" spans="1:11" ht="18" customHeight="1" x14ac:dyDescent="0.15"/>
    <row r="201" spans="1:11" ht="18" customHeight="1" x14ac:dyDescent="0.15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 x14ac:dyDescent="0.2">
      <c r="A202" s="126" t="str">
        <f>$A$2</f>
        <v>　兵庫県　５類定点把握感染症　2022年30週</v>
      </c>
      <c r="B202" s="126"/>
      <c r="C202" s="126"/>
      <c r="D202" s="127"/>
      <c r="E202" s="29"/>
      <c r="F202" s="28"/>
      <c r="G202" s="28"/>
      <c r="H202" s="127" t="str">
        <f>$H$2</f>
        <v>集計日:2022年8月4日</v>
      </c>
      <c r="I202" s="127"/>
      <c r="J202" s="127"/>
      <c r="K202" s="127"/>
    </row>
    <row r="203" spans="1:11" ht="18" customHeight="1" x14ac:dyDescent="0.15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 x14ac:dyDescent="0.15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 x14ac:dyDescent="0.15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 x14ac:dyDescent="0.15">
      <c r="A206" s="27" t="s">
        <v>55</v>
      </c>
      <c r="B206" s="11">
        <v>4</v>
      </c>
      <c r="C206" s="30">
        <v>0.02</v>
      </c>
      <c r="D206" s="11">
        <v>334</v>
      </c>
      <c r="E206" s="20">
        <v>2.59</v>
      </c>
      <c r="F206" s="31">
        <v>6</v>
      </c>
      <c r="G206" s="30">
        <v>0.05</v>
      </c>
      <c r="H206" s="32">
        <v>15</v>
      </c>
      <c r="I206" s="33">
        <v>0.12</v>
      </c>
      <c r="J206" s="31">
        <v>196</v>
      </c>
      <c r="K206" s="33">
        <v>1.52</v>
      </c>
    </row>
    <row r="207" spans="1:11" ht="18" customHeight="1" x14ac:dyDescent="0.15">
      <c r="A207" s="26" t="s">
        <v>56</v>
      </c>
      <c r="B207" s="10" t="s">
        <v>105</v>
      </c>
      <c r="C207" s="17" t="s">
        <v>105</v>
      </c>
      <c r="D207" s="10">
        <v>30</v>
      </c>
      <c r="E207" s="19">
        <v>0.97</v>
      </c>
      <c r="F207" s="10" t="s">
        <v>105</v>
      </c>
      <c r="G207" s="17" t="s">
        <v>105</v>
      </c>
      <c r="H207" s="13">
        <v>9</v>
      </c>
      <c r="I207" s="23">
        <v>0.28999999999999998</v>
      </c>
      <c r="J207" s="10">
        <v>42</v>
      </c>
      <c r="K207" s="23">
        <v>1.35</v>
      </c>
    </row>
    <row r="208" spans="1:11" ht="18" customHeight="1" x14ac:dyDescent="0.15">
      <c r="A208" s="27" t="s">
        <v>57</v>
      </c>
      <c r="B208" s="11">
        <v>2</v>
      </c>
      <c r="C208" s="18">
        <v>0.13</v>
      </c>
      <c r="D208" s="11">
        <v>44</v>
      </c>
      <c r="E208" s="20">
        <v>4.4000000000000004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12</v>
      </c>
      <c r="K208" s="22">
        <v>1.2</v>
      </c>
    </row>
    <row r="209" spans="1:11" ht="18" customHeight="1" x14ac:dyDescent="0.15">
      <c r="A209" s="26" t="s">
        <v>58</v>
      </c>
      <c r="B209" s="10" t="s">
        <v>105</v>
      </c>
      <c r="C209" s="17" t="s">
        <v>105</v>
      </c>
      <c r="D209" s="10">
        <v>63</v>
      </c>
      <c r="E209" s="19">
        <v>4.8499999999999996</v>
      </c>
      <c r="F209" s="10">
        <v>1</v>
      </c>
      <c r="G209" s="17">
        <v>0.08</v>
      </c>
      <c r="H209" s="13">
        <v>1</v>
      </c>
      <c r="I209" s="23">
        <v>0.08</v>
      </c>
      <c r="J209" s="10">
        <v>33</v>
      </c>
      <c r="K209" s="23">
        <v>2.54</v>
      </c>
    </row>
    <row r="210" spans="1:11" ht="18" customHeight="1" x14ac:dyDescent="0.15">
      <c r="A210" s="27" t="s">
        <v>59</v>
      </c>
      <c r="B210" s="11" t="s">
        <v>105</v>
      </c>
      <c r="C210" s="18" t="s">
        <v>105</v>
      </c>
      <c r="D210" s="11">
        <v>11</v>
      </c>
      <c r="E210" s="20">
        <v>1.22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6</v>
      </c>
      <c r="K210" s="22">
        <v>0.67</v>
      </c>
    </row>
    <row r="211" spans="1:11" ht="18" customHeight="1" x14ac:dyDescent="0.15">
      <c r="A211" s="26" t="s">
        <v>163</v>
      </c>
      <c r="B211" s="10" t="s">
        <v>105</v>
      </c>
      <c r="C211" s="17" t="s">
        <v>105</v>
      </c>
      <c r="D211" s="10">
        <v>26</v>
      </c>
      <c r="E211" s="19">
        <v>3.71</v>
      </c>
      <c r="F211" s="10">
        <v>1</v>
      </c>
      <c r="G211" s="17">
        <v>0.14000000000000001</v>
      </c>
      <c r="H211" s="13">
        <v>1</v>
      </c>
      <c r="I211" s="23">
        <v>0.14000000000000001</v>
      </c>
      <c r="J211" s="10">
        <v>13</v>
      </c>
      <c r="K211" s="23">
        <v>1.86</v>
      </c>
    </row>
    <row r="212" spans="1:11" ht="18" customHeight="1" x14ac:dyDescent="0.15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 x14ac:dyDescent="0.15">
      <c r="A213" s="26" t="s">
        <v>161</v>
      </c>
      <c r="B213" s="10" t="s">
        <v>105</v>
      </c>
      <c r="C213" s="17" t="s">
        <v>105</v>
      </c>
      <c r="D213" s="10">
        <v>11</v>
      </c>
      <c r="E213" s="19">
        <v>1.38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14</v>
      </c>
      <c r="K213" s="23">
        <v>1.75</v>
      </c>
    </row>
    <row r="214" spans="1:11" ht="18" customHeight="1" x14ac:dyDescent="0.15">
      <c r="A214" s="27" t="s">
        <v>160</v>
      </c>
      <c r="B214" s="11">
        <v>2</v>
      </c>
      <c r="C214" s="18">
        <v>0.22</v>
      </c>
      <c r="D214" s="11">
        <v>15</v>
      </c>
      <c r="E214" s="20">
        <v>2.5</v>
      </c>
      <c r="F214" s="11">
        <v>1</v>
      </c>
      <c r="G214" s="18">
        <v>0.17</v>
      </c>
      <c r="H214" s="12" t="s">
        <v>105</v>
      </c>
      <c r="I214" s="22" t="s">
        <v>105</v>
      </c>
      <c r="J214" s="11">
        <v>7</v>
      </c>
      <c r="K214" s="22">
        <v>1.17</v>
      </c>
    </row>
    <row r="215" spans="1:11" ht="18" customHeight="1" x14ac:dyDescent="0.15">
      <c r="A215" s="26" t="s">
        <v>60</v>
      </c>
      <c r="B215" s="10" t="s">
        <v>105</v>
      </c>
      <c r="C215" s="17" t="s">
        <v>105</v>
      </c>
      <c r="D215" s="10">
        <v>65</v>
      </c>
      <c r="E215" s="19">
        <v>7.22</v>
      </c>
      <c r="F215" s="10">
        <v>1</v>
      </c>
      <c r="G215" s="17">
        <v>0.11</v>
      </c>
      <c r="H215" s="13">
        <v>3</v>
      </c>
      <c r="I215" s="23">
        <v>0.33</v>
      </c>
      <c r="J215" s="10">
        <v>8</v>
      </c>
      <c r="K215" s="23">
        <v>0.89</v>
      </c>
    </row>
    <row r="216" spans="1:11" ht="18" customHeight="1" x14ac:dyDescent="0.15">
      <c r="A216" s="27" t="s">
        <v>164</v>
      </c>
      <c r="B216" s="11" t="s">
        <v>105</v>
      </c>
      <c r="C216" s="18" t="s">
        <v>105</v>
      </c>
      <c r="D216" s="11">
        <v>15</v>
      </c>
      <c r="E216" s="20">
        <v>1.88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13</v>
      </c>
      <c r="K216" s="22">
        <v>1.63</v>
      </c>
    </row>
    <row r="217" spans="1:11" ht="18" customHeight="1" x14ac:dyDescent="0.15">
      <c r="A217" s="26" t="s">
        <v>82</v>
      </c>
      <c r="B217" s="10" t="s">
        <v>105</v>
      </c>
      <c r="C217" s="17" t="s">
        <v>105</v>
      </c>
      <c r="D217" s="10">
        <v>4</v>
      </c>
      <c r="E217" s="19">
        <v>0.8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7</v>
      </c>
      <c r="K217" s="23">
        <v>1.4</v>
      </c>
    </row>
    <row r="218" spans="1:11" ht="18" customHeight="1" x14ac:dyDescent="0.15">
      <c r="A218" s="27" t="s">
        <v>61</v>
      </c>
      <c r="B218" s="11" t="s">
        <v>105</v>
      </c>
      <c r="C218" s="18" t="s">
        <v>105</v>
      </c>
      <c r="D218" s="11">
        <v>15</v>
      </c>
      <c r="E218" s="20">
        <v>3.75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16</v>
      </c>
      <c r="K218" s="22">
        <v>4</v>
      </c>
    </row>
    <row r="219" spans="1:11" ht="18" customHeight="1" x14ac:dyDescent="0.15">
      <c r="A219" s="26" t="s">
        <v>165</v>
      </c>
      <c r="B219" s="10" t="s">
        <v>105</v>
      </c>
      <c r="C219" s="17" t="s">
        <v>105</v>
      </c>
      <c r="D219" s="10">
        <v>4</v>
      </c>
      <c r="E219" s="19">
        <v>4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 t="s">
        <v>105</v>
      </c>
      <c r="K219" s="23" t="s">
        <v>105</v>
      </c>
    </row>
    <row r="220" spans="1:11" ht="18" customHeight="1" x14ac:dyDescent="0.15">
      <c r="A220" s="27" t="s">
        <v>62</v>
      </c>
      <c r="B220" s="11" t="s">
        <v>105</v>
      </c>
      <c r="C220" s="18" t="s">
        <v>105</v>
      </c>
      <c r="D220" s="11">
        <v>3</v>
      </c>
      <c r="E220" s="20">
        <v>0.6</v>
      </c>
      <c r="F220" s="11">
        <v>1</v>
      </c>
      <c r="G220" s="18">
        <v>0.2</v>
      </c>
      <c r="H220" s="12" t="s">
        <v>105</v>
      </c>
      <c r="I220" s="22" t="s">
        <v>105</v>
      </c>
      <c r="J220" s="11">
        <v>18</v>
      </c>
      <c r="K220" s="22">
        <v>3.6</v>
      </c>
    </row>
    <row r="221" spans="1:11" ht="18" customHeight="1" x14ac:dyDescent="0.15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>
        <v>1</v>
      </c>
      <c r="G221" s="35">
        <v>0.5</v>
      </c>
      <c r="H221" s="37">
        <v>1</v>
      </c>
      <c r="I221" s="38">
        <v>0.5</v>
      </c>
      <c r="J221" s="34" t="s">
        <v>105</v>
      </c>
      <c r="K221" s="38" t="s">
        <v>105</v>
      </c>
    </row>
    <row r="222" spans="1:11" ht="18" customHeight="1" x14ac:dyDescent="0.15">
      <c r="A222" s="27" t="s">
        <v>167</v>
      </c>
      <c r="B222" s="11" t="s">
        <v>105</v>
      </c>
      <c r="C222" s="18" t="s">
        <v>105</v>
      </c>
      <c r="D222" s="11">
        <v>2</v>
      </c>
      <c r="E222" s="20">
        <v>0.5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4</v>
      </c>
      <c r="K222" s="22">
        <v>1</v>
      </c>
    </row>
    <row r="223" spans="1:11" ht="18" customHeight="1" thickBot="1" x14ac:dyDescent="0.2">
      <c r="A223" s="48" t="s">
        <v>63</v>
      </c>
      <c r="B223" s="39" t="s">
        <v>105</v>
      </c>
      <c r="C223" s="40" t="s">
        <v>105</v>
      </c>
      <c r="D223" s="39">
        <v>26</v>
      </c>
      <c r="E223" s="41">
        <v>5.2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3</v>
      </c>
      <c r="K223" s="43">
        <v>0.6</v>
      </c>
    </row>
    <row r="224" spans="1:11" ht="18" customHeight="1" x14ac:dyDescent="0.15"/>
    <row r="225" spans="1:11" ht="18" customHeight="1" x14ac:dyDescent="0.15"/>
    <row r="226" spans="1:11" ht="18" customHeight="1" x14ac:dyDescent="0.15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 x14ac:dyDescent="0.2">
      <c r="A227" s="126" t="str">
        <f>$A$2</f>
        <v>　兵庫県　５類定点把握感染症　2022年30週</v>
      </c>
      <c r="B227" s="126"/>
      <c r="C227" s="126"/>
      <c r="D227" s="127"/>
      <c r="E227" s="29"/>
      <c r="F227" s="28"/>
      <c r="G227" s="28"/>
      <c r="H227" s="127" t="str">
        <f>$H$2</f>
        <v>集計日:2022年8月4日</v>
      </c>
      <c r="I227" s="127"/>
      <c r="J227" s="127"/>
      <c r="K227" s="127"/>
    </row>
    <row r="228" spans="1:11" ht="18" customHeight="1" x14ac:dyDescent="0.15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 x14ac:dyDescent="0.15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 x14ac:dyDescent="0.15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 x14ac:dyDescent="0.15">
      <c r="A231" s="27" t="s">
        <v>55</v>
      </c>
      <c r="B231" s="11">
        <v>3</v>
      </c>
      <c r="C231" s="30">
        <v>0.02</v>
      </c>
      <c r="D231" s="11">
        <v>51</v>
      </c>
      <c r="E231" s="20">
        <v>0.4</v>
      </c>
      <c r="F231" s="31">
        <v>1</v>
      </c>
      <c r="G231" s="30">
        <v>0.01</v>
      </c>
      <c r="H231" s="32">
        <v>20</v>
      </c>
      <c r="I231" s="33">
        <v>0.16</v>
      </c>
      <c r="J231" s="31">
        <v>12</v>
      </c>
      <c r="K231" s="33">
        <v>0.09</v>
      </c>
    </row>
    <row r="232" spans="1:11" ht="18" customHeight="1" x14ac:dyDescent="0.15">
      <c r="A232" s="26" t="s">
        <v>56</v>
      </c>
      <c r="B232" s="10" t="s">
        <v>105</v>
      </c>
      <c r="C232" s="17" t="s">
        <v>105</v>
      </c>
      <c r="D232" s="10">
        <v>5</v>
      </c>
      <c r="E232" s="19">
        <v>0.16</v>
      </c>
      <c r="F232" s="10" t="s">
        <v>105</v>
      </c>
      <c r="G232" s="17" t="s">
        <v>105</v>
      </c>
      <c r="H232" s="13">
        <v>2</v>
      </c>
      <c r="I232" s="23">
        <v>0.06</v>
      </c>
      <c r="J232" s="10">
        <v>2</v>
      </c>
      <c r="K232" s="23">
        <v>0.06</v>
      </c>
    </row>
    <row r="233" spans="1:11" ht="18" customHeight="1" x14ac:dyDescent="0.15">
      <c r="A233" s="27" t="s">
        <v>57</v>
      </c>
      <c r="B233" s="11">
        <v>1</v>
      </c>
      <c r="C233" s="18">
        <v>0.1</v>
      </c>
      <c r="D233" s="11">
        <v>7</v>
      </c>
      <c r="E233" s="20">
        <v>0.7</v>
      </c>
      <c r="F233" s="11" t="s">
        <v>105</v>
      </c>
      <c r="G233" s="18" t="s">
        <v>105</v>
      </c>
      <c r="H233" s="12">
        <v>4</v>
      </c>
      <c r="I233" s="22">
        <v>0.4</v>
      </c>
      <c r="J233" s="11">
        <v>4</v>
      </c>
      <c r="K233" s="22">
        <v>0.4</v>
      </c>
    </row>
    <row r="234" spans="1:11" ht="18" customHeight="1" x14ac:dyDescent="0.15">
      <c r="A234" s="26" t="s">
        <v>58</v>
      </c>
      <c r="B234" s="10" t="s">
        <v>105</v>
      </c>
      <c r="C234" s="17" t="s">
        <v>105</v>
      </c>
      <c r="D234" s="10">
        <v>12</v>
      </c>
      <c r="E234" s="19">
        <v>0.92</v>
      </c>
      <c r="F234" s="10">
        <v>1</v>
      </c>
      <c r="G234" s="17">
        <v>0.08</v>
      </c>
      <c r="H234" s="13">
        <v>2</v>
      </c>
      <c r="I234" s="23">
        <v>0.15</v>
      </c>
      <c r="J234" s="10" t="s">
        <v>105</v>
      </c>
      <c r="K234" s="23" t="s">
        <v>105</v>
      </c>
    </row>
    <row r="235" spans="1:11" ht="18" customHeight="1" x14ac:dyDescent="0.15">
      <c r="A235" s="27" t="s">
        <v>59</v>
      </c>
      <c r="B235" s="11" t="s">
        <v>105</v>
      </c>
      <c r="C235" s="18" t="s">
        <v>105</v>
      </c>
      <c r="D235" s="11">
        <v>4</v>
      </c>
      <c r="E235" s="20">
        <v>0.44</v>
      </c>
      <c r="F235" s="11" t="s">
        <v>105</v>
      </c>
      <c r="G235" s="18" t="s">
        <v>105</v>
      </c>
      <c r="H235" s="12">
        <v>1</v>
      </c>
      <c r="I235" s="22">
        <v>0.11</v>
      </c>
      <c r="J235" s="11">
        <v>3</v>
      </c>
      <c r="K235" s="22">
        <v>0.33</v>
      </c>
    </row>
    <row r="236" spans="1:11" ht="18" customHeight="1" x14ac:dyDescent="0.15">
      <c r="A236" s="26" t="s">
        <v>163</v>
      </c>
      <c r="B236" s="10" t="s">
        <v>105</v>
      </c>
      <c r="C236" s="17" t="s">
        <v>105</v>
      </c>
      <c r="D236" s="10">
        <v>3</v>
      </c>
      <c r="E236" s="19">
        <v>0.43</v>
      </c>
      <c r="F236" s="10" t="s">
        <v>105</v>
      </c>
      <c r="G236" s="17" t="s">
        <v>105</v>
      </c>
      <c r="H236" s="13">
        <v>6</v>
      </c>
      <c r="I236" s="23">
        <v>0.86</v>
      </c>
      <c r="J236" s="10" t="s">
        <v>105</v>
      </c>
      <c r="K236" s="23" t="s">
        <v>105</v>
      </c>
    </row>
    <row r="237" spans="1:11" ht="18" customHeight="1" x14ac:dyDescent="0.15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 x14ac:dyDescent="0.15">
      <c r="A238" s="26" t="s">
        <v>161</v>
      </c>
      <c r="B238" s="10" t="s">
        <v>105</v>
      </c>
      <c r="C238" s="17" t="s">
        <v>105</v>
      </c>
      <c r="D238" s="10">
        <v>5</v>
      </c>
      <c r="E238" s="19">
        <v>0.63</v>
      </c>
      <c r="F238" s="10" t="s">
        <v>105</v>
      </c>
      <c r="G238" s="17" t="s">
        <v>105</v>
      </c>
      <c r="H238" s="13">
        <v>1</v>
      </c>
      <c r="I238" s="23">
        <v>0.13</v>
      </c>
      <c r="J238" s="10" t="s">
        <v>105</v>
      </c>
      <c r="K238" s="23" t="s">
        <v>105</v>
      </c>
    </row>
    <row r="239" spans="1:11" ht="18" customHeight="1" x14ac:dyDescent="0.15">
      <c r="A239" s="27" t="s">
        <v>160</v>
      </c>
      <c r="B239" s="11" t="s">
        <v>105</v>
      </c>
      <c r="C239" s="18" t="s">
        <v>105</v>
      </c>
      <c r="D239" s="11">
        <v>2</v>
      </c>
      <c r="E239" s="20">
        <v>0.33</v>
      </c>
      <c r="F239" s="11" t="s">
        <v>105</v>
      </c>
      <c r="G239" s="18" t="s">
        <v>105</v>
      </c>
      <c r="H239" s="12">
        <v>1</v>
      </c>
      <c r="I239" s="22">
        <v>0.17</v>
      </c>
      <c r="J239" s="11" t="s">
        <v>105</v>
      </c>
      <c r="K239" s="22" t="s">
        <v>105</v>
      </c>
    </row>
    <row r="240" spans="1:11" ht="18" customHeight="1" x14ac:dyDescent="0.15">
      <c r="A240" s="26" t="s">
        <v>60</v>
      </c>
      <c r="B240" s="10" t="s">
        <v>105</v>
      </c>
      <c r="C240" s="17" t="s">
        <v>105</v>
      </c>
      <c r="D240" s="10">
        <v>1</v>
      </c>
      <c r="E240" s="19">
        <v>0.11</v>
      </c>
      <c r="F240" s="10" t="s">
        <v>105</v>
      </c>
      <c r="G240" s="17" t="s">
        <v>105</v>
      </c>
      <c r="H240" s="13">
        <v>1</v>
      </c>
      <c r="I240" s="23">
        <v>0.11</v>
      </c>
      <c r="J240" s="10">
        <v>2</v>
      </c>
      <c r="K240" s="23">
        <v>0.22</v>
      </c>
    </row>
    <row r="241" spans="1:11" ht="18" customHeight="1" x14ac:dyDescent="0.15">
      <c r="A241" s="27" t="s">
        <v>164</v>
      </c>
      <c r="B241" s="11" t="s">
        <v>105</v>
      </c>
      <c r="C241" s="18" t="s">
        <v>105</v>
      </c>
      <c r="D241" s="11">
        <v>1</v>
      </c>
      <c r="E241" s="20">
        <v>0.13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 x14ac:dyDescent="0.15">
      <c r="A242" s="26" t="s">
        <v>82</v>
      </c>
      <c r="B242" s="10" t="s">
        <v>105</v>
      </c>
      <c r="C242" s="17" t="s">
        <v>105</v>
      </c>
      <c r="D242" s="10">
        <v>2</v>
      </c>
      <c r="E242" s="19">
        <v>0.4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 x14ac:dyDescent="0.15">
      <c r="A243" s="27" t="s">
        <v>61</v>
      </c>
      <c r="B243" s="11" t="s">
        <v>105</v>
      </c>
      <c r="C243" s="18" t="s">
        <v>105</v>
      </c>
      <c r="D243" s="11">
        <v>1</v>
      </c>
      <c r="E243" s="20">
        <v>0.25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 x14ac:dyDescent="0.15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 x14ac:dyDescent="0.15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2</v>
      </c>
      <c r="I245" s="22">
        <v>0.4</v>
      </c>
      <c r="J245" s="11" t="s">
        <v>105</v>
      </c>
      <c r="K245" s="22" t="s">
        <v>105</v>
      </c>
    </row>
    <row r="246" spans="1:11" ht="18" customHeight="1" x14ac:dyDescent="0.15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 x14ac:dyDescent="0.15">
      <c r="A247" s="27" t="s">
        <v>167</v>
      </c>
      <c r="B247" s="11">
        <v>2</v>
      </c>
      <c r="C247" s="18">
        <v>0.5</v>
      </c>
      <c r="D247" s="11">
        <v>3</v>
      </c>
      <c r="E247" s="20">
        <v>0.75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>
        <v>1</v>
      </c>
      <c r="K247" s="22">
        <v>0.25</v>
      </c>
    </row>
    <row r="248" spans="1:11" ht="18" customHeight="1" thickBot="1" x14ac:dyDescent="0.2">
      <c r="A248" s="48" t="s">
        <v>63</v>
      </c>
      <c r="B248" s="39" t="s">
        <v>105</v>
      </c>
      <c r="C248" s="40" t="s">
        <v>105</v>
      </c>
      <c r="D248" s="39">
        <v>5</v>
      </c>
      <c r="E248" s="41">
        <v>1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spans="1:11" ht="18" customHeight="1" x14ac:dyDescent="0.15"/>
    <row r="250" spans="1:11" ht="18" customHeight="1" x14ac:dyDescent="0.15"/>
    <row r="251" spans="1:11" ht="18" customHeight="1" x14ac:dyDescent="0.15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 x14ac:dyDescent="0.2">
      <c r="A252" s="126" t="str">
        <f>$A$2</f>
        <v>　兵庫県　５類定点把握感染症　2022年30週</v>
      </c>
      <c r="B252" s="126"/>
      <c r="C252" s="126"/>
      <c r="D252" s="127"/>
      <c r="E252" s="29"/>
      <c r="F252" s="21" t="str">
        <f>$H$2</f>
        <v>集計日:2022年8月4日</v>
      </c>
      <c r="G252" s="21"/>
      <c r="J252" s="46"/>
      <c r="K252" s="46"/>
    </row>
    <row r="253" spans="1:11" ht="18" customHeight="1" x14ac:dyDescent="0.15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11" ht="30" customHeight="1" x14ac:dyDescent="0.15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11" ht="18" customHeight="1" x14ac:dyDescent="0.15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11" ht="18" customHeight="1" x14ac:dyDescent="0.15">
      <c r="A256" s="27" t="s">
        <v>55</v>
      </c>
      <c r="B256" s="11">
        <v>2</v>
      </c>
      <c r="C256" s="20">
        <v>0.02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 x14ac:dyDescent="0.15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 x14ac:dyDescent="0.15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 x14ac:dyDescent="0.15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 x14ac:dyDescent="0.15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 x14ac:dyDescent="0.15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 x14ac:dyDescent="0.15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 x14ac:dyDescent="0.15">
      <c r="A263" s="26" t="s">
        <v>161</v>
      </c>
      <c r="B263" s="10">
        <v>1</v>
      </c>
      <c r="C263" s="19">
        <v>0.13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 x14ac:dyDescent="0.15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 x14ac:dyDescent="0.15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 x14ac:dyDescent="0.15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>
        <v>1</v>
      </c>
      <c r="G266" s="22">
        <v>0.5</v>
      </c>
      <c r="H266" s="3"/>
      <c r="I266" s="3"/>
    </row>
    <row r="267" spans="1:9" ht="18" customHeight="1" x14ac:dyDescent="0.15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 x14ac:dyDescent="0.15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 x14ac:dyDescent="0.15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 x14ac:dyDescent="0.15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 x14ac:dyDescent="0.15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 x14ac:dyDescent="0.15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11" ht="18" customHeight="1" thickBot="1" x14ac:dyDescent="0.2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11" ht="18" customHeight="1" x14ac:dyDescent="0.15">
      <c r="A274" s="3"/>
      <c r="B274" s="7"/>
      <c r="C274" s="24"/>
      <c r="D274" s="7"/>
      <c r="E274" s="80"/>
      <c r="F274" s="7"/>
      <c r="G274" s="24"/>
      <c r="H274" s="7"/>
      <c r="I274" s="24"/>
    </row>
    <row r="275" spans="1:11" ht="18" customHeight="1" x14ac:dyDescent="0.15"/>
    <row r="276" spans="1:11" ht="18" customHeight="1" x14ac:dyDescent="0.15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 x14ac:dyDescent="0.2">
      <c r="A277" s="126" t="str">
        <f>$A$2</f>
        <v>　兵庫県　５類定点把握感染症　2022年30週</v>
      </c>
      <c r="B277" s="126"/>
      <c r="C277" s="126"/>
      <c r="D277" s="127"/>
      <c r="E277" s="29"/>
      <c r="F277" s="21"/>
      <c r="G277" s="21"/>
      <c r="H277" s="127" t="str">
        <f>$H$2</f>
        <v>集計日:2022年8月4日</v>
      </c>
      <c r="I277" s="127"/>
      <c r="J277" s="137"/>
      <c r="K277" s="137"/>
    </row>
    <row r="278" spans="1:11" ht="18" customHeight="1" x14ac:dyDescent="0.15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 x14ac:dyDescent="0.15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 x14ac:dyDescent="0.15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 x14ac:dyDescent="0.15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 x14ac:dyDescent="0.15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 x14ac:dyDescent="0.15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 x14ac:dyDescent="0.15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 x14ac:dyDescent="0.15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 x14ac:dyDescent="0.15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 x14ac:dyDescent="0.15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 x14ac:dyDescent="0.15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 x14ac:dyDescent="0.15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 x14ac:dyDescent="0.15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 x14ac:dyDescent="0.15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 x14ac:dyDescent="0.15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 x14ac:dyDescent="0.15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 x14ac:dyDescent="0.15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 x14ac:dyDescent="0.15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 x14ac:dyDescent="0.15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 x14ac:dyDescent="0.15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 x14ac:dyDescent="0.2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spans="1:11" ht="18" customHeight="1" x14ac:dyDescent="0.15"/>
    <row r="300" spans="1:11" ht="18" customHeight="1" x14ac:dyDescent="0.15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  <rowBreaks count="11" manualBreakCount="11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9"/>
  <sheetViews>
    <sheetView topLeftCell="A106" zoomScaleNormal="100" workbookViewId="0">
      <selection sqref="A1:J1"/>
    </sheetView>
  </sheetViews>
  <sheetFormatPr defaultRowHeight="13.5" x14ac:dyDescent="0.15"/>
  <cols>
    <col min="1" max="1" width="33.5" customWidth="1"/>
    <col min="2" max="13" width="11.625" customWidth="1"/>
  </cols>
  <sheetData>
    <row r="1" spans="1:13" ht="14.25" x14ac:dyDescent="0.1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 x14ac:dyDescent="0.2">
      <c r="A2" s="126" t="str">
        <f>'T3201'!A2:D2</f>
        <v>　兵庫県　５類定点把握感染症　2022年30週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集計日:2022年8月4日</v>
      </c>
      <c r="K2" s="21"/>
      <c r="L2" s="21"/>
      <c r="M2" s="21"/>
    </row>
    <row r="3" spans="1:13" ht="14.25" thickBot="1" x14ac:dyDescent="0.2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x14ac:dyDescent="0.15">
      <c r="A4" s="1" t="s">
        <v>45</v>
      </c>
      <c r="B4" s="2" t="s">
        <v>1</v>
      </c>
      <c r="C4" s="87">
        <v>10</v>
      </c>
      <c r="D4" s="88" t="s">
        <v>105</v>
      </c>
      <c r="E4" s="88" t="s">
        <v>105</v>
      </c>
      <c r="F4" s="88" t="s">
        <v>105</v>
      </c>
      <c r="G4" s="88" t="s">
        <v>105</v>
      </c>
      <c r="H4" s="88">
        <v>1</v>
      </c>
      <c r="I4" s="88">
        <v>1</v>
      </c>
      <c r="J4" s="88">
        <v>1</v>
      </c>
      <c r="K4" s="88" t="s">
        <v>105</v>
      </c>
      <c r="L4" s="88" t="s">
        <v>105</v>
      </c>
      <c r="M4" s="89" t="s">
        <v>105</v>
      </c>
    </row>
    <row r="5" spans="1:13" ht="14.25" thickBot="1" x14ac:dyDescent="0.2">
      <c r="A5" s="118" t="s">
        <v>111</v>
      </c>
      <c r="B5" s="6" t="s">
        <v>2</v>
      </c>
      <c r="C5" s="90">
        <v>0.05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>
        <v>0.01</v>
      </c>
      <c r="I5" s="91">
        <v>0.01</v>
      </c>
      <c r="J5" s="91">
        <v>0.01</v>
      </c>
      <c r="K5" s="91" t="s">
        <v>105</v>
      </c>
      <c r="L5" s="91" t="s">
        <v>105</v>
      </c>
      <c r="M5" s="92" t="s">
        <v>105</v>
      </c>
    </row>
    <row r="6" spans="1:13" ht="14.25" thickBot="1" x14ac:dyDescent="0.2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x14ac:dyDescent="0.15">
      <c r="A7" s="85" t="s">
        <v>71</v>
      </c>
      <c r="B7" s="86" t="s">
        <v>69</v>
      </c>
      <c r="C7" s="87">
        <v>733</v>
      </c>
      <c r="D7" s="88">
        <v>53</v>
      </c>
      <c r="E7" s="88">
        <v>70</v>
      </c>
      <c r="F7" s="88">
        <v>224</v>
      </c>
      <c r="G7" s="88">
        <v>169</v>
      </c>
      <c r="H7" s="88">
        <v>125</v>
      </c>
      <c r="I7" s="88">
        <v>52</v>
      </c>
      <c r="J7" s="88">
        <v>27</v>
      </c>
      <c r="K7" s="88">
        <v>10</v>
      </c>
      <c r="L7" s="88">
        <v>1</v>
      </c>
      <c r="M7" s="89">
        <v>2</v>
      </c>
    </row>
    <row r="8" spans="1:13" x14ac:dyDescent="0.15">
      <c r="A8" s="81"/>
      <c r="B8" s="82" t="s">
        <v>70</v>
      </c>
      <c r="C8" s="96">
        <v>5.68</v>
      </c>
      <c r="D8" s="97">
        <v>0.41</v>
      </c>
      <c r="E8" s="97">
        <v>0.54</v>
      </c>
      <c r="F8" s="97">
        <v>1.74</v>
      </c>
      <c r="G8" s="97">
        <v>1.31</v>
      </c>
      <c r="H8" s="97">
        <v>0.97</v>
      </c>
      <c r="I8" s="97">
        <v>0.4</v>
      </c>
      <c r="J8" s="97">
        <v>0.21</v>
      </c>
      <c r="K8" s="97">
        <v>0.08</v>
      </c>
      <c r="L8" s="97">
        <v>0.01</v>
      </c>
      <c r="M8" s="98">
        <v>0.02</v>
      </c>
    </row>
    <row r="9" spans="1:13" x14ac:dyDescent="0.15">
      <c r="A9" s="1" t="s">
        <v>29</v>
      </c>
      <c r="B9" s="2" t="s">
        <v>1</v>
      </c>
      <c r="C9" s="87">
        <v>21</v>
      </c>
      <c r="D9" s="88" t="s">
        <v>105</v>
      </c>
      <c r="E9" s="88" t="s">
        <v>105</v>
      </c>
      <c r="F9" s="88">
        <v>8</v>
      </c>
      <c r="G9" s="88">
        <v>3</v>
      </c>
      <c r="H9" s="88">
        <v>3</v>
      </c>
      <c r="I9" s="88">
        <v>5</v>
      </c>
      <c r="J9" s="88">
        <v>1</v>
      </c>
      <c r="K9" s="88" t="s">
        <v>105</v>
      </c>
      <c r="L9" s="88" t="s">
        <v>105</v>
      </c>
      <c r="M9" s="89" t="s">
        <v>105</v>
      </c>
    </row>
    <row r="10" spans="1:13" x14ac:dyDescent="0.15">
      <c r="A10" s="3"/>
      <c r="B10" s="4" t="s">
        <v>2</v>
      </c>
      <c r="C10" s="93">
        <v>0.16</v>
      </c>
      <c r="D10" s="94" t="s">
        <v>105</v>
      </c>
      <c r="E10" s="94" t="s">
        <v>105</v>
      </c>
      <c r="F10" s="94">
        <v>0.06</v>
      </c>
      <c r="G10" s="94">
        <v>0.02</v>
      </c>
      <c r="H10" s="94">
        <v>0.02</v>
      </c>
      <c r="I10" s="94">
        <v>0.04</v>
      </c>
      <c r="J10" s="94">
        <v>0.01</v>
      </c>
      <c r="K10" s="94" t="s">
        <v>105</v>
      </c>
      <c r="L10" s="94" t="s">
        <v>105</v>
      </c>
      <c r="M10" s="95" t="s">
        <v>105</v>
      </c>
    </row>
    <row r="11" spans="1:13" x14ac:dyDescent="0.15">
      <c r="A11" s="1" t="s">
        <v>30</v>
      </c>
      <c r="B11" s="2" t="s">
        <v>1</v>
      </c>
      <c r="C11" s="87">
        <v>37</v>
      </c>
      <c r="D11" s="88" t="s">
        <v>105</v>
      </c>
      <c r="E11" s="88" t="s">
        <v>105</v>
      </c>
      <c r="F11" s="88">
        <v>3</v>
      </c>
      <c r="G11" s="88">
        <v>8</v>
      </c>
      <c r="H11" s="88">
        <v>5</v>
      </c>
      <c r="I11" s="88">
        <v>3</v>
      </c>
      <c r="J11" s="88">
        <v>4</v>
      </c>
      <c r="K11" s="88">
        <v>2</v>
      </c>
      <c r="L11" s="88">
        <v>5</v>
      </c>
      <c r="M11" s="89">
        <v>4</v>
      </c>
    </row>
    <row r="12" spans="1:13" x14ac:dyDescent="0.15">
      <c r="A12" s="3"/>
      <c r="B12" s="4" t="s">
        <v>2</v>
      </c>
      <c r="C12" s="93">
        <v>0.28999999999999998</v>
      </c>
      <c r="D12" s="94" t="s">
        <v>105</v>
      </c>
      <c r="E12" s="94" t="s">
        <v>105</v>
      </c>
      <c r="F12" s="94">
        <v>0.02</v>
      </c>
      <c r="G12" s="94">
        <v>0.06</v>
      </c>
      <c r="H12" s="94">
        <v>0.04</v>
      </c>
      <c r="I12" s="94">
        <v>0.02</v>
      </c>
      <c r="J12" s="94">
        <v>0.03</v>
      </c>
      <c r="K12" s="94">
        <v>0.02</v>
      </c>
      <c r="L12" s="94">
        <v>0.04</v>
      </c>
      <c r="M12" s="95">
        <v>0.03</v>
      </c>
    </row>
    <row r="13" spans="1:13" x14ac:dyDescent="0.15">
      <c r="A13" s="1" t="s">
        <v>113</v>
      </c>
      <c r="B13" s="2" t="s">
        <v>1</v>
      </c>
      <c r="C13" s="87">
        <v>437</v>
      </c>
      <c r="D13" s="88">
        <v>6</v>
      </c>
      <c r="E13" s="88">
        <v>28</v>
      </c>
      <c r="F13" s="88">
        <v>85</v>
      </c>
      <c r="G13" s="88">
        <v>69</v>
      </c>
      <c r="H13" s="88">
        <v>44</v>
      </c>
      <c r="I13" s="88">
        <v>39</v>
      </c>
      <c r="J13" s="88">
        <v>41</v>
      </c>
      <c r="K13" s="88">
        <v>22</v>
      </c>
      <c r="L13" s="88">
        <v>19</v>
      </c>
      <c r="M13" s="89">
        <v>13</v>
      </c>
    </row>
    <row r="14" spans="1:13" x14ac:dyDescent="0.15">
      <c r="A14" s="3"/>
      <c r="B14" s="4" t="s">
        <v>2</v>
      </c>
      <c r="C14" s="93">
        <v>3.39</v>
      </c>
      <c r="D14" s="94">
        <v>0.05</v>
      </c>
      <c r="E14" s="94">
        <v>0.22</v>
      </c>
      <c r="F14" s="94">
        <v>0.66</v>
      </c>
      <c r="G14" s="94">
        <v>0.53</v>
      </c>
      <c r="H14" s="94">
        <v>0.34</v>
      </c>
      <c r="I14" s="94">
        <v>0.3</v>
      </c>
      <c r="J14" s="94">
        <v>0.32</v>
      </c>
      <c r="K14" s="94">
        <v>0.17</v>
      </c>
      <c r="L14" s="94">
        <v>0.15</v>
      </c>
      <c r="M14" s="95">
        <v>0.1</v>
      </c>
    </row>
    <row r="15" spans="1:13" x14ac:dyDescent="0.15">
      <c r="A15" s="1" t="s">
        <v>32</v>
      </c>
      <c r="B15" s="2" t="s">
        <v>1</v>
      </c>
      <c r="C15" s="87">
        <v>6</v>
      </c>
      <c r="D15" s="88" t="s">
        <v>105</v>
      </c>
      <c r="E15" s="88" t="s">
        <v>105</v>
      </c>
      <c r="F15" s="88">
        <v>4</v>
      </c>
      <c r="G15" s="88" t="s">
        <v>105</v>
      </c>
      <c r="H15" s="88" t="s">
        <v>105</v>
      </c>
      <c r="I15" s="88" t="s">
        <v>105</v>
      </c>
      <c r="J15" s="88">
        <v>1</v>
      </c>
      <c r="K15" s="88" t="s">
        <v>105</v>
      </c>
      <c r="L15" s="88" t="s">
        <v>105</v>
      </c>
      <c r="M15" s="89">
        <v>1</v>
      </c>
    </row>
    <row r="16" spans="1:13" x14ac:dyDescent="0.15">
      <c r="A16" s="3"/>
      <c r="B16" s="4" t="s">
        <v>2</v>
      </c>
      <c r="C16" s="93">
        <v>0.05</v>
      </c>
      <c r="D16" s="94" t="s">
        <v>105</v>
      </c>
      <c r="E16" s="94" t="s">
        <v>105</v>
      </c>
      <c r="F16" s="94">
        <v>0.03</v>
      </c>
      <c r="G16" s="94" t="s">
        <v>105</v>
      </c>
      <c r="H16" s="94" t="s">
        <v>105</v>
      </c>
      <c r="I16" s="94" t="s">
        <v>105</v>
      </c>
      <c r="J16" s="94">
        <v>0.01</v>
      </c>
      <c r="K16" s="94" t="s">
        <v>105</v>
      </c>
      <c r="L16" s="94" t="s">
        <v>105</v>
      </c>
      <c r="M16" s="95">
        <v>0.01</v>
      </c>
    </row>
    <row r="17" spans="1:13" x14ac:dyDescent="0.15">
      <c r="A17" s="1" t="s">
        <v>33</v>
      </c>
      <c r="B17" s="2" t="s">
        <v>1</v>
      </c>
      <c r="C17" s="87">
        <v>101</v>
      </c>
      <c r="D17" s="88">
        <v>2</v>
      </c>
      <c r="E17" s="88">
        <v>10</v>
      </c>
      <c r="F17" s="88">
        <v>33</v>
      </c>
      <c r="G17" s="88">
        <v>18</v>
      </c>
      <c r="H17" s="88">
        <v>15</v>
      </c>
      <c r="I17" s="88">
        <v>10</v>
      </c>
      <c r="J17" s="88">
        <v>3</v>
      </c>
      <c r="K17" s="88">
        <v>2</v>
      </c>
      <c r="L17" s="88">
        <v>3</v>
      </c>
      <c r="M17" s="89">
        <v>1</v>
      </c>
    </row>
    <row r="18" spans="1:13" x14ac:dyDescent="0.15">
      <c r="A18" s="3"/>
      <c r="B18" s="4" t="s">
        <v>2</v>
      </c>
      <c r="C18" s="93">
        <v>0.78</v>
      </c>
      <c r="D18" s="94">
        <v>0.02</v>
      </c>
      <c r="E18" s="94">
        <v>0.08</v>
      </c>
      <c r="F18" s="94">
        <v>0.26</v>
      </c>
      <c r="G18" s="94">
        <v>0.14000000000000001</v>
      </c>
      <c r="H18" s="94">
        <v>0.12</v>
      </c>
      <c r="I18" s="94">
        <v>0.08</v>
      </c>
      <c r="J18" s="94">
        <v>0.02</v>
      </c>
      <c r="K18" s="94">
        <v>0.02</v>
      </c>
      <c r="L18" s="94">
        <v>0.02</v>
      </c>
      <c r="M18" s="95">
        <v>0.01</v>
      </c>
    </row>
    <row r="19" spans="1:13" x14ac:dyDescent="0.15">
      <c r="A19" s="1" t="s">
        <v>34</v>
      </c>
      <c r="B19" s="2" t="s">
        <v>1</v>
      </c>
      <c r="C19" s="87">
        <v>4</v>
      </c>
      <c r="D19" s="88" t="s">
        <v>105</v>
      </c>
      <c r="E19" s="88">
        <v>3</v>
      </c>
      <c r="F19" s="88">
        <v>1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x14ac:dyDescent="0.15">
      <c r="A20" s="3"/>
      <c r="B20" s="4" t="s">
        <v>2</v>
      </c>
      <c r="C20" s="93">
        <v>0.03</v>
      </c>
      <c r="D20" s="94" t="s">
        <v>105</v>
      </c>
      <c r="E20" s="94">
        <v>0.02</v>
      </c>
      <c r="F20" s="94">
        <v>0.01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x14ac:dyDescent="0.15">
      <c r="A21" s="1" t="s">
        <v>35</v>
      </c>
      <c r="B21" s="2" t="s">
        <v>1</v>
      </c>
      <c r="C21" s="87">
        <v>33</v>
      </c>
      <c r="D21" s="88">
        <v>1</v>
      </c>
      <c r="E21" s="88">
        <v>8</v>
      </c>
      <c r="F21" s="88">
        <v>16</v>
      </c>
      <c r="G21" s="88">
        <v>6</v>
      </c>
      <c r="H21" s="88">
        <v>2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x14ac:dyDescent="0.15">
      <c r="A22" s="3"/>
      <c r="B22" s="4" t="s">
        <v>2</v>
      </c>
      <c r="C22" s="93">
        <v>0.26</v>
      </c>
      <c r="D22" s="94">
        <v>0.01</v>
      </c>
      <c r="E22" s="94">
        <v>0.06</v>
      </c>
      <c r="F22" s="94">
        <v>0.12</v>
      </c>
      <c r="G22" s="94">
        <v>0.05</v>
      </c>
      <c r="H22" s="94">
        <v>0.02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x14ac:dyDescent="0.15">
      <c r="A23" s="1" t="s">
        <v>36</v>
      </c>
      <c r="B23" s="2" t="s">
        <v>1</v>
      </c>
      <c r="C23" s="87">
        <v>32</v>
      </c>
      <c r="D23" s="88" t="s">
        <v>105</v>
      </c>
      <c r="E23" s="88">
        <v>2</v>
      </c>
      <c r="F23" s="88">
        <v>7</v>
      </c>
      <c r="G23" s="88">
        <v>11</v>
      </c>
      <c r="H23" s="88">
        <v>1</v>
      </c>
      <c r="I23" s="88">
        <v>3</v>
      </c>
      <c r="J23" s="88">
        <v>3</v>
      </c>
      <c r="K23" s="88">
        <v>2</v>
      </c>
      <c r="L23" s="88">
        <v>1</v>
      </c>
      <c r="M23" s="89" t="s">
        <v>105</v>
      </c>
    </row>
    <row r="24" spans="1:13" x14ac:dyDescent="0.15">
      <c r="A24" s="3"/>
      <c r="B24" s="4" t="s">
        <v>2</v>
      </c>
      <c r="C24" s="93">
        <v>0.25</v>
      </c>
      <c r="D24" s="94" t="s">
        <v>105</v>
      </c>
      <c r="E24" s="94">
        <v>0.02</v>
      </c>
      <c r="F24" s="94">
        <v>0.05</v>
      </c>
      <c r="G24" s="94">
        <v>0.09</v>
      </c>
      <c r="H24" s="94">
        <v>0.01</v>
      </c>
      <c r="I24" s="94">
        <v>0.02</v>
      </c>
      <c r="J24" s="94">
        <v>0.02</v>
      </c>
      <c r="K24" s="94">
        <v>0.02</v>
      </c>
      <c r="L24" s="94">
        <v>0.01</v>
      </c>
      <c r="M24" s="95" t="s">
        <v>105</v>
      </c>
    </row>
    <row r="25" spans="1:13" x14ac:dyDescent="0.15">
      <c r="A25" s="1" t="s">
        <v>37</v>
      </c>
      <c r="B25" s="2" t="s">
        <v>1</v>
      </c>
      <c r="C25" s="87">
        <v>3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>
        <v>1</v>
      </c>
      <c r="K25" s="88">
        <v>1</v>
      </c>
      <c r="L25" s="88" t="s">
        <v>105</v>
      </c>
      <c r="M25" s="89">
        <v>1</v>
      </c>
    </row>
    <row r="26" spans="1:13" x14ac:dyDescent="0.1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>
        <v>0.01</v>
      </c>
      <c r="K26" s="94">
        <v>0.01</v>
      </c>
      <c r="L26" s="94" t="s">
        <v>105</v>
      </c>
      <c r="M26" s="95">
        <v>0.01</v>
      </c>
    </row>
    <row r="27" spans="1:13" x14ac:dyDescent="0.1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 x14ac:dyDescent="0.2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 x14ac:dyDescent="0.2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x14ac:dyDescent="0.1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x14ac:dyDescent="0.1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x14ac:dyDescent="0.15">
      <c r="A32" s="1" t="s">
        <v>39</v>
      </c>
      <c r="B32" s="2" t="s">
        <v>1</v>
      </c>
      <c r="C32" s="87">
        <v>9</v>
      </c>
      <c r="D32" s="88" t="s">
        <v>105</v>
      </c>
      <c r="E32" s="88" t="s">
        <v>105</v>
      </c>
      <c r="F32" s="88">
        <v>1</v>
      </c>
      <c r="G32" s="88">
        <v>1</v>
      </c>
      <c r="H32" s="88">
        <v>1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 x14ac:dyDescent="0.2">
      <c r="A33" s="5"/>
      <c r="B33" s="6" t="s">
        <v>2</v>
      </c>
      <c r="C33" s="90">
        <v>0.26</v>
      </c>
      <c r="D33" s="91" t="s">
        <v>105</v>
      </c>
      <c r="E33" s="91" t="s">
        <v>105</v>
      </c>
      <c r="F33" s="91">
        <v>0.03</v>
      </c>
      <c r="G33" s="91">
        <v>0.03</v>
      </c>
      <c r="H33" s="91">
        <v>0.03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 x14ac:dyDescent="0.2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x14ac:dyDescent="0.1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x14ac:dyDescent="0.1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x14ac:dyDescent="0.1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>
        <v>1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x14ac:dyDescent="0.15">
      <c r="A38" s="3"/>
      <c r="B38" s="4" t="s">
        <v>2</v>
      </c>
      <c r="C38" s="93">
        <v>7.0000000000000007E-2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>
        <v>7.0000000000000007E-2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x14ac:dyDescent="0.1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x14ac:dyDescent="0.1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x14ac:dyDescent="0.1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x14ac:dyDescent="0.1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x14ac:dyDescent="0.1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 x14ac:dyDescent="0.2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x14ac:dyDescent="0.1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x14ac:dyDescent="0.1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x14ac:dyDescent="0.1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x14ac:dyDescent="0.1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x14ac:dyDescent="0.1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 x14ac:dyDescent="0.1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 x14ac:dyDescent="0.2">
      <c r="A51" s="126" t="str">
        <f>$A$2</f>
        <v>　兵庫県　５類定点把握感染症　2022年30週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集計日:2022年8月4日</v>
      </c>
      <c r="L51" s="21"/>
      <c r="M51" s="46"/>
    </row>
    <row r="52" spans="1:13" ht="13.5" customHeight="1" thickBot="1" x14ac:dyDescent="0.2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3" x14ac:dyDescent="0.15">
      <c r="A53" s="1" t="s">
        <v>45</v>
      </c>
      <c r="B53" s="2" t="s">
        <v>1</v>
      </c>
      <c r="C53" s="87" t="s">
        <v>105</v>
      </c>
      <c r="D53" s="88">
        <v>1</v>
      </c>
      <c r="E53" s="88">
        <v>1</v>
      </c>
      <c r="F53" s="88">
        <v>3</v>
      </c>
      <c r="G53" s="88" t="s">
        <v>105</v>
      </c>
      <c r="H53" s="88" t="s">
        <v>105</v>
      </c>
      <c r="I53" s="88">
        <v>1</v>
      </c>
      <c r="J53" s="88">
        <v>1</v>
      </c>
      <c r="K53" s="88" t="s">
        <v>105</v>
      </c>
      <c r="L53" s="89" t="s">
        <v>105</v>
      </c>
    </row>
    <row r="54" spans="1:13" ht="14.25" thickBot="1" x14ac:dyDescent="0.2">
      <c r="A54" s="118" t="s">
        <v>111</v>
      </c>
      <c r="B54" s="6" t="s">
        <v>2</v>
      </c>
      <c r="C54" s="90" t="s">
        <v>105</v>
      </c>
      <c r="D54" s="91">
        <v>0.01</v>
      </c>
      <c r="E54" s="91">
        <v>0.01</v>
      </c>
      <c r="F54" s="91">
        <v>0.02</v>
      </c>
      <c r="G54" s="91" t="s">
        <v>105</v>
      </c>
      <c r="H54" s="91" t="s">
        <v>105</v>
      </c>
      <c r="I54" s="91">
        <v>0.01</v>
      </c>
      <c r="J54" s="91">
        <v>0.01</v>
      </c>
      <c r="K54" s="91" t="s">
        <v>105</v>
      </c>
      <c r="L54" s="92" t="s">
        <v>105</v>
      </c>
    </row>
    <row r="55" spans="1:13" ht="14.25" thickBot="1" x14ac:dyDescent="0.2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3" x14ac:dyDescent="0.1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3" x14ac:dyDescent="0.1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3" x14ac:dyDescent="0.15">
      <c r="A58" s="1" t="s">
        <v>29</v>
      </c>
      <c r="B58" s="2" t="s">
        <v>1</v>
      </c>
      <c r="C58" s="87" t="s">
        <v>105</v>
      </c>
      <c r="D58" s="88">
        <v>1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3" x14ac:dyDescent="0.15">
      <c r="A59" s="3"/>
      <c r="B59" s="4" t="s">
        <v>2</v>
      </c>
      <c r="C59" s="93" t="s">
        <v>105</v>
      </c>
      <c r="D59" s="94">
        <v>0.01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3" x14ac:dyDescent="0.15">
      <c r="A60" s="1" t="s">
        <v>30</v>
      </c>
      <c r="B60" s="2" t="s">
        <v>1</v>
      </c>
      <c r="C60" s="87" t="s">
        <v>105</v>
      </c>
      <c r="D60" s="88">
        <v>2</v>
      </c>
      <c r="E60" s="88" t="s">
        <v>105</v>
      </c>
      <c r="F60" s="89">
        <v>1</v>
      </c>
      <c r="G60" s="49"/>
      <c r="H60" s="49"/>
      <c r="I60" s="49"/>
      <c r="J60" s="49"/>
      <c r="K60" s="49"/>
      <c r="L60" s="49"/>
    </row>
    <row r="61" spans="1:13" x14ac:dyDescent="0.15">
      <c r="A61" s="3"/>
      <c r="B61" s="4" t="s">
        <v>2</v>
      </c>
      <c r="C61" s="93" t="s">
        <v>105</v>
      </c>
      <c r="D61" s="94">
        <v>0.02</v>
      </c>
      <c r="E61" s="94" t="s">
        <v>105</v>
      </c>
      <c r="F61" s="95">
        <v>0.01</v>
      </c>
      <c r="G61" s="50"/>
      <c r="H61" s="50"/>
      <c r="I61" s="50"/>
      <c r="J61" s="50"/>
      <c r="K61" s="50"/>
      <c r="L61" s="50"/>
    </row>
    <row r="62" spans="1:13" x14ac:dyDescent="0.15">
      <c r="A62" s="1" t="s">
        <v>31</v>
      </c>
      <c r="B62" s="2" t="s">
        <v>1</v>
      </c>
      <c r="C62" s="87">
        <v>13</v>
      </c>
      <c r="D62" s="88">
        <v>23</v>
      </c>
      <c r="E62" s="88">
        <v>8</v>
      </c>
      <c r="F62" s="89">
        <v>27</v>
      </c>
      <c r="G62" s="49"/>
      <c r="H62" s="49"/>
      <c r="I62" s="49"/>
      <c r="J62" s="49"/>
      <c r="K62" s="49"/>
      <c r="L62" s="49"/>
    </row>
    <row r="63" spans="1:13" x14ac:dyDescent="0.15">
      <c r="A63" s="3"/>
      <c r="B63" s="4" t="s">
        <v>2</v>
      </c>
      <c r="C63" s="93">
        <v>0.1</v>
      </c>
      <c r="D63" s="94">
        <v>0.18</v>
      </c>
      <c r="E63" s="94">
        <v>0.06</v>
      </c>
      <c r="F63" s="95">
        <v>0.21</v>
      </c>
      <c r="G63" s="50"/>
      <c r="H63" s="50"/>
      <c r="I63" s="50"/>
      <c r="J63" s="50"/>
      <c r="K63" s="50"/>
      <c r="L63" s="50"/>
    </row>
    <row r="64" spans="1:13" x14ac:dyDescent="0.15">
      <c r="A64" s="1" t="s">
        <v>32</v>
      </c>
      <c r="B64" s="2" t="s">
        <v>1</v>
      </c>
      <c r="C64" s="87" t="s">
        <v>105</v>
      </c>
      <c r="D64" s="88" t="s">
        <v>105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x14ac:dyDescent="0.15">
      <c r="A65" s="3"/>
      <c r="B65" s="4" t="s">
        <v>2</v>
      </c>
      <c r="C65" s="93" t="s">
        <v>105</v>
      </c>
      <c r="D65" s="94" t="s">
        <v>105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x14ac:dyDescent="0.15">
      <c r="A66" s="1" t="s">
        <v>33</v>
      </c>
      <c r="B66" s="2" t="s">
        <v>1</v>
      </c>
      <c r="C66" s="87" t="s">
        <v>105</v>
      </c>
      <c r="D66" s="88">
        <v>1</v>
      </c>
      <c r="E66" s="88" t="s">
        <v>105</v>
      </c>
      <c r="F66" s="89">
        <v>3</v>
      </c>
      <c r="G66" s="49"/>
      <c r="H66" s="49"/>
      <c r="I66" s="49"/>
      <c r="J66" s="49"/>
      <c r="K66" s="49"/>
      <c r="L66" s="49"/>
    </row>
    <row r="67" spans="1:12" x14ac:dyDescent="0.15">
      <c r="A67" s="3"/>
      <c r="B67" s="4" t="s">
        <v>2</v>
      </c>
      <c r="C67" s="93" t="s">
        <v>105</v>
      </c>
      <c r="D67" s="94">
        <v>0.01</v>
      </c>
      <c r="E67" s="94" t="s">
        <v>105</v>
      </c>
      <c r="F67" s="95">
        <v>0.02</v>
      </c>
      <c r="G67" s="50"/>
      <c r="H67" s="50"/>
      <c r="I67" s="50"/>
      <c r="J67" s="50"/>
      <c r="K67" s="50"/>
      <c r="L67" s="50"/>
    </row>
    <row r="68" spans="1:12" x14ac:dyDescent="0.1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x14ac:dyDescent="0.1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x14ac:dyDescent="0.1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x14ac:dyDescent="0.1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x14ac:dyDescent="0.15">
      <c r="A72" s="1" t="s">
        <v>36</v>
      </c>
      <c r="B72" s="2" t="s">
        <v>1</v>
      </c>
      <c r="C72" s="87" t="s">
        <v>105</v>
      </c>
      <c r="D72" s="88">
        <v>1</v>
      </c>
      <c r="E72" s="88">
        <v>1</v>
      </c>
      <c r="F72" s="89" t="s">
        <v>105</v>
      </c>
      <c r="G72" s="49"/>
      <c r="H72" s="49"/>
      <c r="I72" s="49"/>
      <c r="J72" s="49"/>
      <c r="K72" s="49"/>
      <c r="L72" s="49"/>
    </row>
    <row r="73" spans="1:12" x14ac:dyDescent="0.15">
      <c r="A73" s="3"/>
      <c r="B73" s="4" t="s">
        <v>2</v>
      </c>
      <c r="C73" s="93" t="s">
        <v>105</v>
      </c>
      <c r="D73" s="94">
        <v>0.01</v>
      </c>
      <c r="E73" s="94">
        <v>0.01</v>
      </c>
      <c r="F73" s="95" t="s">
        <v>105</v>
      </c>
      <c r="G73" s="50"/>
      <c r="H73" s="50"/>
      <c r="I73" s="50"/>
      <c r="J73" s="50"/>
      <c r="K73" s="50"/>
      <c r="L73" s="50"/>
    </row>
    <row r="74" spans="1:12" x14ac:dyDescent="0.1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x14ac:dyDescent="0.1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x14ac:dyDescent="0.1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 x14ac:dyDescent="0.2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 x14ac:dyDescent="0.2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x14ac:dyDescent="0.1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x14ac:dyDescent="0.1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x14ac:dyDescent="0.1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 t="s">
        <v>105</v>
      </c>
      <c r="H81" s="88" t="s">
        <v>105</v>
      </c>
      <c r="I81" s="88">
        <v>1</v>
      </c>
      <c r="J81" s="88">
        <v>2</v>
      </c>
      <c r="K81" s="89">
        <v>2</v>
      </c>
      <c r="L81" s="49"/>
    </row>
    <row r="82" spans="1:12" ht="14.25" thickBot="1" x14ac:dyDescent="0.2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 t="s">
        <v>105</v>
      </c>
      <c r="H82" s="91" t="s">
        <v>105</v>
      </c>
      <c r="I82" s="91">
        <v>0.03</v>
      </c>
      <c r="J82" s="91">
        <v>0.06</v>
      </c>
      <c r="K82" s="92">
        <v>0.06</v>
      </c>
      <c r="L82" s="50"/>
    </row>
    <row r="83" spans="1:12" ht="14.25" thickBot="1" x14ac:dyDescent="0.2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x14ac:dyDescent="0.1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x14ac:dyDescent="0.1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x14ac:dyDescent="0.1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x14ac:dyDescent="0.1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x14ac:dyDescent="0.1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x14ac:dyDescent="0.1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x14ac:dyDescent="0.1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x14ac:dyDescent="0.1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x14ac:dyDescent="0.1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 x14ac:dyDescent="0.2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x14ac:dyDescent="0.1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x14ac:dyDescent="0.1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x14ac:dyDescent="0.1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3" x14ac:dyDescent="0.1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 x14ac:dyDescent="0.1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 x14ac:dyDescent="0.2">
      <c r="A100" s="126" t="str">
        <f>$A$2</f>
        <v>　兵庫県　５類定点把握感染症　2022年30週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集計日:2022年8月4日</v>
      </c>
      <c r="L100" s="21"/>
      <c r="M100" s="21"/>
    </row>
    <row r="101" spans="1:13" ht="13.5" customHeight="1" thickBot="1" x14ac:dyDescent="0.2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x14ac:dyDescent="0.15">
      <c r="A102" s="1" t="s">
        <v>45</v>
      </c>
      <c r="B102" s="2" t="s">
        <v>1</v>
      </c>
      <c r="C102" s="87">
        <v>6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>
        <v>1</v>
      </c>
      <c r="J102" s="88">
        <v>1</v>
      </c>
      <c r="K102" s="88" t="s">
        <v>105</v>
      </c>
      <c r="L102" s="88" t="s">
        <v>105</v>
      </c>
      <c r="M102" s="89" t="s">
        <v>105</v>
      </c>
    </row>
    <row r="103" spans="1:13" ht="14.25" thickBot="1" x14ac:dyDescent="0.2">
      <c r="A103" s="118" t="s">
        <v>111</v>
      </c>
      <c r="B103" s="6" t="s">
        <v>2</v>
      </c>
      <c r="C103" s="90">
        <v>0.03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>
        <v>0.01</v>
      </c>
      <c r="J103" s="91">
        <v>0.01</v>
      </c>
      <c r="K103" s="91" t="s">
        <v>105</v>
      </c>
      <c r="L103" s="91" t="s">
        <v>105</v>
      </c>
      <c r="M103" s="92" t="s">
        <v>105</v>
      </c>
    </row>
    <row r="104" spans="1:13" ht="14.25" thickBot="1" x14ac:dyDescent="0.2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x14ac:dyDescent="0.15">
      <c r="A105" s="85" t="s">
        <v>71</v>
      </c>
      <c r="B105" s="86" t="s">
        <v>69</v>
      </c>
      <c r="C105" s="87">
        <v>399</v>
      </c>
      <c r="D105" s="88">
        <v>35</v>
      </c>
      <c r="E105" s="88">
        <v>38</v>
      </c>
      <c r="F105" s="88">
        <v>128</v>
      </c>
      <c r="G105" s="88">
        <v>87</v>
      </c>
      <c r="H105" s="88">
        <v>63</v>
      </c>
      <c r="I105" s="88">
        <v>29</v>
      </c>
      <c r="J105" s="88">
        <v>14</v>
      </c>
      <c r="K105" s="88">
        <v>4</v>
      </c>
      <c r="L105" s="88" t="s">
        <v>105</v>
      </c>
      <c r="M105" s="89">
        <v>1</v>
      </c>
    </row>
    <row r="106" spans="1:13" x14ac:dyDescent="0.15">
      <c r="A106" s="81"/>
      <c r="B106" s="82" t="s">
        <v>70</v>
      </c>
      <c r="C106" s="96">
        <v>3.09</v>
      </c>
      <c r="D106" s="97">
        <v>0.27</v>
      </c>
      <c r="E106" s="97">
        <v>0.28999999999999998</v>
      </c>
      <c r="F106" s="97">
        <v>0.99</v>
      </c>
      <c r="G106" s="97">
        <v>0.67</v>
      </c>
      <c r="H106" s="97">
        <v>0.49</v>
      </c>
      <c r="I106" s="97">
        <v>0.22</v>
      </c>
      <c r="J106" s="97">
        <v>0.11</v>
      </c>
      <c r="K106" s="97">
        <v>0.03</v>
      </c>
      <c r="L106" s="97" t="s">
        <v>105</v>
      </c>
      <c r="M106" s="98">
        <v>0.01</v>
      </c>
    </row>
    <row r="107" spans="1:13" x14ac:dyDescent="0.15">
      <c r="A107" s="1" t="s">
        <v>29</v>
      </c>
      <c r="B107" s="2" t="s">
        <v>1</v>
      </c>
      <c r="C107" s="87">
        <v>15</v>
      </c>
      <c r="D107" s="88" t="s">
        <v>105</v>
      </c>
      <c r="E107" s="88" t="s">
        <v>105</v>
      </c>
      <c r="F107" s="88">
        <v>5</v>
      </c>
      <c r="G107" s="88">
        <v>2</v>
      </c>
      <c r="H107" s="88">
        <v>2</v>
      </c>
      <c r="I107" s="88">
        <v>4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x14ac:dyDescent="0.15">
      <c r="A108" s="3"/>
      <c r="B108" s="4" t="s">
        <v>2</v>
      </c>
      <c r="C108" s="93">
        <v>0.12</v>
      </c>
      <c r="D108" s="94" t="s">
        <v>105</v>
      </c>
      <c r="E108" s="94" t="s">
        <v>105</v>
      </c>
      <c r="F108" s="94">
        <v>0.04</v>
      </c>
      <c r="G108" s="94">
        <v>0.02</v>
      </c>
      <c r="H108" s="94">
        <v>0.02</v>
      </c>
      <c r="I108" s="94">
        <v>0.03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x14ac:dyDescent="0.15">
      <c r="A109" s="1" t="s">
        <v>30</v>
      </c>
      <c r="B109" s="2" t="s">
        <v>1</v>
      </c>
      <c r="C109" s="87">
        <v>22</v>
      </c>
      <c r="D109" s="88" t="s">
        <v>105</v>
      </c>
      <c r="E109" s="88" t="s">
        <v>105</v>
      </c>
      <c r="F109" s="88">
        <v>2</v>
      </c>
      <c r="G109" s="88">
        <v>3</v>
      </c>
      <c r="H109" s="88">
        <v>4</v>
      </c>
      <c r="I109" s="88">
        <v>2</v>
      </c>
      <c r="J109" s="88">
        <v>2</v>
      </c>
      <c r="K109" s="88">
        <v>1</v>
      </c>
      <c r="L109" s="88">
        <v>2</v>
      </c>
      <c r="M109" s="89">
        <v>3</v>
      </c>
    </row>
    <row r="110" spans="1:13" x14ac:dyDescent="0.15">
      <c r="A110" s="3"/>
      <c r="B110" s="4" t="s">
        <v>2</v>
      </c>
      <c r="C110" s="93">
        <v>0.17</v>
      </c>
      <c r="D110" s="94" t="s">
        <v>105</v>
      </c>
      <c r="E110" s="94" t="s">
        <v>105</v>
      </c>
      <c r="F110" s="94">
        <v>0.02</v>
      </c>
      <c r="G110" s="94">
        <v>0.02</v>
      </c>
      <c r="H110" s="94">
        <v>0.03</v>
      </c>
      <c r="I110" s="94">
        <v>0.02</v>
      </c>
      <c r="J110" s="94">
        <v>0.02</v>
      </c>
      <c r="K110" s="94">
        <v>0.01</v>
      </c>
      <c r="L110" s="94">
        <v>0.02</v>
      </c>
      <c r="M110" s="95">
        <v>0.02</v>
      </c>
    </row>
    <row r="111" spans="1:13" x14ac:dyDescent="0.15">
      <c r="A111" s="1" t="s">
        <v>31</v>
      </c>
      <c r="B111" s="2" t="s">
        <v>1</v>
      </c>
      <c r="C111" s="87">
        <v>241</v>
      </c>
      <c r="D111" s="88">
        <v>4</v>
      </c>
      <c r="E111" s="88">
        <v>16</v>
      </c>
      <c r="F111" s="88">
        <v>50</v>
      </c>
      <c r="G111" s="88">
        <v>44</v>
      </c>
      <c r="H111" s="88">
        <v>27</v>
      </c>
      <c r="I111" s="88">
        <v>22</v>
      </c>
      <c r="J111" s="88">
        <v>21</v>
      </c>
      <c r="K111" s="88">
        <v>10</v>
      </c>
      <c r="L111" s="88">
        <v>7</v>
      </c>
      <c r="M111" s="89">
        <v>4</v>
      </c>
    </row>
    <row r="112" spans="1:13" x14ac:dyDescent="0.15">
      <c r="A112" s="3"/>
      <c r="B112" s="4" t="s">
        <v>2</v>
      </c>
      <c r="C112" s="93">
        <v>1.87</v>
      </c>
      <c r="D112" s="94">
        <v>0.03</v>
      </c>
      <c r="E112" s="94">
        <v>0.12</v>
      </c>
      <c r="F112" s="94">
        <v>0.39</v>
      </c>
      <c r="G112" s="94">
        <v>0.34</v>
      </c>
      <c r="H112" s="94">
        <v>0.21</v>
      </c>
      <c r="I112" s="94">
        <v>0.17</v>
      </c>
      <c r="J112" s="94">
        <v>0.16</v>
      </c>
      <c r="K112" s="94">
        <v>0.08</v>
      </c>
      <c r="L112" s="94">
        <v>0.05</v>
      </c>
      <c r="M112" s="95">
        <v>0.03</v>
      </c>
    </row>
    <row r="113" spans="1:13" x14ac:dyDescent="0.15">
      <c r="A113" s="1" t="s">
        <v>32</v>
      </c>
      <c r="B113" s="2" t="s">
        <v>1</v>
      </c>
      <c r="C113" s="87">
        <v>3</v>
      </c>
      <c r="D113" s="88" t="s">
        <v>105</v>
      </c>
      <c r="E113" s="88" t="s">
        <v>105</v>
      </c>
      <c r="F113" s="88">
        <v>2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>
        <v>1</v>
      </c>
    </row>
    <row r="114" spans="1:13" x14ac:dyDescent="0.1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>
        <v>0.02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>
        <v>0.01</v>
      </c>
    </row>
    <row r="115" spans="1:13" x14ac:dyDescent="0.15">
      <c r="A115" s="1" t="s">
        <v>33</v>
      </c>
      <c r="B115" s="2" t="s">
        <v>1</v>
      </c>
      <c r="C115" s="87">
        <v>50</v>
      </c>
      <c r="D115" s="88">
        <v>1</v>
      </c>
      <c r="E115" s="88">
        <v>6</v>
      </c>
      <c r="F115" s="88">
        <v>16</v>
      </c>
      <c r="G115" s="88">
        <v>6</v>
      </c>
      <c r="H115" s="88">
        <v>8</v>
      </c>
      <c r="I115" s="88">
        <v>5</v>
      </c>
      <c r="J115" s="88">
        <v>1</v>
      </c>
      <c r="K115" s="88">
        <v>1</v>
      </c>
      <c r="L115" s="88">
        <v>2</v>
      </c>
      <c r="M115" s="89">
        <v>1</v>
      </c>
    </row>
    <row r="116" spans="1:13" x14ac:dyDescent="0.15">
      <c r="A116" s="3"/>
      <c r="B116" s="4" t="s">
        <v>2</v>
      </c>
      <c r="C116" s="93">
        <v>0.39</v>
      </c>
      <c r="D116" s="94">
        <v>0.01</v>
      </c>
      <c r="E116" s="94">
        <v>0.05</v>
      </c>
      <c r="F116" s="94">
        <v>0.12</v>
      </c>
      <c r="G116" s="94">
        <v>0.05</v>
      </c>
      <c r="H116" s="94">
        <v>0.06</v>
      </c>
      <c r="I116" s="94">
        <v>0.04</v>
      </c>
      <c r="J116" s="94">
        <v>0.01</v>
      </c>
      <c r="K116" s="94">
        <v>0.01</v>
      </c>
      <c r="L116" s="94">
        <v>0.02</v>
      </c>
      <c r="M116" s="95">
        <v>0.01</v>
      </c>
    </row>
    <row r="117" spans="1:13" x14ac:dyDescent="0.15">
      <c r="A117" s="1" t="s">
        <v>34</v>
      </c>
      <c r="B117" s="2" t="s">
        <v>1</v>
      </c>
      <c r="C117" s="87">
        <v>3</v>
      </c>
      <c r="D117" s="88" t="s">
        <v>105</v>
      </c>
      <c r="E117" s="88">
        <v>3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x14ac:dyDescent="0.15">
      <c r="A118" s="3"/>
      <c r="B118" s="4" t="s">
        <v>2</v>
      </c>
      <c r="C118" s="93">
        <v>0.02</v>
      </c>
      <c r="D118" s="94" t="s">
        <v>105</v>
      </c>
      <c r="E118" s="94">
        <v>0.02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x14ac:dyDescent="0.15">
      <c r="A119" s="1" t="s">
        <v>35</v>
      </c>
      <c r="B119" s="2" t="s">
        <v>1</v>
      </c>
      <c r="C119" s="87">
        <v>13</v>
      </c>
      <c r="D119" s="88">
        <v>1</v>
      </c>
      <c r="E119" s="88">
        <v>4</v>
      </c>
      <c r="F119" s="88">
        <v>4</v>
      </c>
      <c r="G119" s="88">
        <v>2</v>
      </c>
      <c r="H119" s="88">
        <v>2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x14ac:dyDescent="0.15">
      <c r="A120" s="3"/>
      <c r="B120" s="4" t="s">
        <v>2</v>
      </c>
      <c r="C120" s="93">
        <v>0.1</v>
      </c>
      <c r="D120" s="94">
        <v>0.01</v>
      </c>
      <c r="E120" s="94">
        <v>0.03</v>
      </c>
      <c r="F120" s="94">
        <v>0.03</v>
      </c>
      <c r="G120" s="94">
        <v>0.02</v>
      </c>
      <c r="H120" s="94">
        <v>0.02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x14ac:dyDescent="0.15">
      <c r="A121" s="1" t="s">
        <v>36</v>
      </c>
      <c r="B121" s="2" t="s">
        <v>1</v>
      </c>
      <c r="C121" s="87">
        <v>20</v>
      </c>
      <c r="D121" s="88" t="s">
        <v>105</v>
      </c>
      <c r="E121" s="88">
        <v>2</v>
      </c>
      <c r="F121" s="88">
        <v>5</v>
      </c>
      <c r="G121" s="88">
        <v>6</v>
      </c>
      <c r="H121" s="88" t="s">
        <v>105</v>
      </c>
      <c r="I121" s="88">
        <v>1</v>
      </c>
      <c r="J121" s="88">
        <v>3</v>
      </c>
      <c r="K121" s="88" t="s">
        <v>105</v>
      </c>
      <c r="L121" s="88">
        <v>1</v>
      </c>
      <c r="M121" s="89" t="s">
        <v>105</v>
      </c>
    </row>
    <row r="122" spans="1:13" x14ac:dyDescent="0.15">
      <c r="A122" s="3"/>
      <c r="B122" s="4" t="s">
        <v>2</v>
      </c>
      <c r="C122" s="93">
        <v>0.16</v>
      </c>
      <c r="D122" s="94" t="s">
        <v>105</v>
      </c>
      <c r="E122" s="94">
        <v>0.02</v>
      </c>
      <c r="F122" s="94">
        <v>0.04</v>
      </c>
      <c r="G122" s="94">
        <v>0.05</v>
      </c>
      <c r="H122" s="94" t="s">
        <v>105</v>
      </c>
      <c r="I122" s="94">
        <v>0.01</v>
      </c>
      <c r="J122" s="94">
        <v>0.02</v>
      </c>
      <c r="K122" s="94" t="s">
        <v>105</v>
      </c>
      <c r="L122" s="94">
        <v>0.01</v>
      </c>
      <c r="M122" s="95" t="s">
        <v>105</v>
      </c>
    </row>
    <row r="123" spans="1:13" x14ac:dyDescent="0.1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>
        <v>1</v>
      </c>
    </row>
    <row r="124" spans="1:13" x14ac:dyDescent="0.1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>
        <v>0.01</v>
      </c>
    </row>
    <row r="125" spans="1:13" x14ac:dyDescent="0.1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 x14ac:dyDescent="0.2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 x14ac:dyDescent="0.2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x14ac:dyDescent="0.1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x14ac:dyDescent="0.1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x14ac:dyDescent="0.15">
      <c r="A130" s="1" t="s">
        <v>39</v>
      </c>
      <c r="B130" s="2" t="s">
        <v>1</v>
      </c>
      <c r="C130" s="87">
        <v>7</v>
      </c>
      <c r="D130" s="88" t="s">
        <v>105</v>
      </c>
      <c r="E130" s="88" t="s">
        <v>105</v>
      </c>
      <c r="F130" s="88">
        <v>1</v>
      </c>
      <c r="G130" s="88">
        <v>1</v>
      </c>
      <c r="H130" s="88">
        <v>1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 x14ac:dyDescent="0.2">
      <c r="A131" s="5"/>
      <c r="B131" s="6" t="s">
        <v>2</v>
      </c>
      <c r="C131" s="90">
        <v>0.2</v>
      </c>
      <c r="D131" s="91" t="s">
        <v>105</v>
      </c>
      <c r="E131" s="91" t="s">
        <v>105</v>
      </c>
      <c r="F131" s="91">
        <v>0.03</v>
      </c>
      <c r="G131" s="91">
        <v>0.03</v>
      </c>
      <c r="H131" s="91">
        <v>0.03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 x14ac:dyDescent="0.2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x14ac:dyDescent="0.1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x14ac:dyDescent="0.1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x14ac:dyDescent="0.15">
      <c r="A135" s="1" t="s">
        <v>41</v>
      </c>
      <c r="B135" s="2" t="s">
        <v>1</v>
      </c>
      <c r="C135" s="87">
        <v>1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>
        <v>1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x14ac:dyDescent="0.15">
      <c r="A136" s="3"/>
      <c r="B136" s="4" t="s">
        <v>2</v>
      </c>
      <c r="C136" s="93">
        <v>7.0000000000000007E-2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>
        <v>7.0000000000000007E-2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x14ac:dyDescent="0.1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x14ac:dyDescent="0.1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x14ac:dyDescent="0.1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x14ac:dyDescent="0.1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x14ac:dyDescent="0.1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 x14ac:dyDescent="0.2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x14ac:dyDescent="0.1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x14ac:dyDescent="0.1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x14ac:dyDescent="0.1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x14ac:dyDescent="0.1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1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 x14ac:dyDescent="0.1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 x14ac:dyDescent="0.2">
      <c r="A149" s="126" t="str">
        <f>$A$2</f>
        <v>　兵庫県　５類定点把握感染症　2022年30週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集計日:2022年8月4日</v>
      </c>
      <c r="L149" s="21"/>
      <c r="M149" s="46"/>
    </row>
    <row r="150" spans="1:13" ht="14.25" thickBot="1" x14ac:dyDescent="0.2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3" x14ac:dyDescent="0.1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>
        <v>2</v>
      </c>
      <c r="G151" s="88" t="s">
        <v>105</v>
      </c>
      <c r="H151" s="88" t="s">
        <v>105</v>
      </c>
      <c r="I151" s="88">
        <v>1</v>
      </c>
      <c r="J151" s="88">
        <v>1</v>
      </c>
      <c r="K151" s="88" t="s">
        <v>105</v>
      </c>
      <c r="L151" s="89" t="s">
        <v>105</v>
      </c>
    </row>
    <row r="152" spans="1:13" ht="13.5" customHeight="1" thickBot="1" x14ac:dyDescent="0.2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>
        <v>0.01</v>
      </c>
      <c r="G152" s="91" t="s">
        <v>105</v>
      </c>
      <c r="H152" s="91" t="s">
        <v>105</v>
      </c>
      <c r="I152" s="91">
        <v>0.01</v>
      </c>
      <c r="J152" s="91">
        <v>0.01</v>
      </c>
      <c r="K152" s="91" t="s">
        <v>105</v>
      </c>
      <c r="L152" s="92" t="s">
        <v>105</v>
      </c>
    </row>
    <row r="153" spans="1:13" ht="14.25" thickBot="1" x14ac:dyDescent="0.2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3" x14ac:dyDescent="0.1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3" x14ac:dyDescent="0.1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3" x14ac:dyDescent="0.15">
      <c r="A156" s="1" t="s">
        <v>29</v>
      </c>
      <c r="B156" s="2" t="s">
        <v>1</v>
      </c>
      <c r="C156" s="87" t="s">
        <v>105</v>
      </c>
      <c r="D156" s="88">
        <v>1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3" x14ac:dyDescent="0.15">
      <c r="A157" s="3"/>
      <c r="B157" s="4" t="s">
        <v>2</v>
      </c>
      <c r="C157" s="93" t="s">
        <v>105</v>
      </c>
      <c r="D157" s="94">
        <v>0.01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3" x14ac:dyDescent="0.15">
      <c r="A158" s="1" t="s">
        <v>30</v>
      </c>
      <c r="B158" s="2" t="s">
        <v>1</v>
      </c>
      <c r="C158" s="87" t="s">
        <v>105</v>
      </c>
      <c r="D158" s="88">
        <v>2</v>
      </c>
      <c r="E158" s="88" t="s">
        <v>105</v>
      </c>
      <c r="F158" s="89">
        <v>1</v>
      </c>
      <c r="G158" s="49"/>
      <c r="H158" s="49"/>
      <c r="I158" s="49"/>
      <c r="J158" s="49"/>
      <c r="K158" s="49"/>
      <c r="L158" s="49"/>
    </row>
    <row r="159" spans="1:13" x14ac:dyDescent="0.15">
      <c r="A159" s="3"/>
      <c r="B159" s="4" t="s">
        <v>2</v>
      </c>
      <c r="C159" s="93" t="s">
        <v>105</v>
      </c>
      <c r="D159" s="94">
        <v>0.02</v>
      </c>
      <c r="E159" s="94" t="s">
        <v>105</v>
      </c>
      <c r="F159" s="95">
        <v>0.01</v>
      </c>
      <c r="G159" s="50"/>
      <c r="H159" s="50"/>
      <c r="I159" s="50"/>
      <c r="J159" s="50"/>
      <c r="K159" s="50"/>
      <c r="L159" s="50"/>
    </row>
    <row r="160" spans="1:13" x14ac:dyDescent="0.15">
      <c r="A160" s="1" t="s">
        <v>31</v>
      </c>
      <c r="B160" s="2" t="s">
        <v>1</v>
      </c>
      <c r="C160" s="87">
        <v>6</v>
      </c>
      <c r="D160" s="88">
        <v>15</v>
      </c>
      <c r="E160" s="88">
        <v>3</v>
      </c>
      <c r="F160" s="89">
        <v>12</v>
      </c>
      <c r="G160" s="49"/>
      <c r="H160" s="49"/>
      <c r="I160" s="49"/>
      <c r="J160" s="49"/>
      <c r="K160" s="49"/>
      <c r="L160" s="49"/>
    </row>
    <row r="161" spans="1:12" x14ac:dyDescent="0.15">
      <c r="A161" s="3"/>
      <c r="B161" s="4" t="s">
        <v>2</v>
      </c>
      <c r="C161" s="93">
        <v>0.05</v>
      </c>
      <c r="D161" s="94">
        <v>0.12</v>
      </c>
      <c r="E161" s="94">
        <v>0.02</v>
      </c>
      <c r="F161" s="95">
        <v>0.09</v>
      </c>
      <c r="G161" s="50"/>
      <c r="H161" s="50"/>
      <c r="I161" s="50"/>
      <c r="J161" s="50"/>
      <c r="K161" s="50"/>
      <c r="L161" s="50"/>
    </row>
    <row r="162" spans="1:12" x14ac:dyDescent="0.1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x14ac:dyDescent="0.1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x14ac:dyDescent="0.15">
      <c r="A164" s="1" t="s">
        <v>33</v>
      </c>
      <c r="B164" s="2" t="s">
        <v>1</v>
      </c>
      <c r="C164" s="87" t="s">
        <v>105</v>
      </c>
      <c r="D164" s="88">
        <v>1</v>
      </c>
      <c r="E164" s="88" t="s">
        <v>105</v>
      </c>
      <c r="F164" s="89">
        <v>2</v>
      </c>
      <c r="G164" s="49"/>
      <c r="H164" s="49"/>
      <c r="I164" s="49"/>
      <c r="J164" s="49"/>
      <c r="K164" s="49"/>
      <c r="L164" s="49"/>
    </row>
    <row r="165" spans="1:12" x14ac:dyDescent="0.15">
      <c r="A165" s="3"/>
      <c r="B165" s="4" t="s">
        <v>2</v>
      </c>
      <c r="C165" s="93" t="s">
        <v>105</v>
      </c>
      <c r="D165" s="94">
        <v>0.01</v>
      </c>
      <c r="E165" s="94" t="s">
        <v>105</v>
      </c>
      <c r="F165" s="95">
        <v>0.02</v>
      </c>
      <c r="G165" s="50"/>
      <c r="H165" s="50"/>
      <c r="I165" s="50"/>
      <c r="J165" s="50"/>
      <c r="K165" s="50"/>
      <c r="L165" s="50"/>
    </row>
    <row r="166" spans="1:12" x14ac:dyDescent="0.1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x14ac:dyDescent="0.1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x14ac:dyDescent="0.1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x14ac:dyDescent="0.1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x14ac:dyDescent="0.15">
      <c r="A170" s="1" t="s">
        <v>36</v>
      </c>
      <c r="B170" s="2" t="s">
        <v>1</v>
      </c>
      <c r="C170" s="87" t="s">
        <v>105</v>
      </c>
      <c r="D170" s="88">
        <v>1</v>
      </c>
      <c r="E170" s="88">
        <v>1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x14ac:dyDescent="0.15">
      <c r="A171" s="3"/>
      <c r="B171" s="4" t="s">
        <v>2</v>
      </c>
      <c r="C171" s="93" t="s">
        <v>105</v>
      </c>
      <c r="D171" s="94">
        <v>0.01</v>
      </c>
      <c r="E171" s="94">
        <v>0.01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x14ac:dyDescent="0.1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x14ac:dyDescent="0.1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x14ac:dyDescent="0.1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 x14ac:dyDescent="0.2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 x14ac:dyDescent="0.2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x14ac:dyDescent="0.1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x14ac:dyDescent="0.1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x14ac:dyDescent="0.1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 t="s">
        <v>105</v>
      </c>
      <c r="H179" s="88" t="s">
        <v>105</v>
      </c>
      <c r="I179" s="88">
        <v>1</v>
      </c>
      <c r="J179" s="88">
        <v>1</v>
      </c>
      <c r="K179" s="89">
        <v>1</v>
      </c>
      <c r="L179" s="49"/>
    </row>
    <row r="180" spans="1:12" ht="14.25" thickBot="1" x14ac:dyDescent="0.2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 t="s">
        <v>105</v>
      </c>
      <c r="H180" s="91" t="s">
        <v>105</v>
      </c>
      <c r="I180" s="91">
        <v>0.03</v>
      </c>
      <c r="J180" s="91">
        <v>0.03</v>
      </c>
      <c r="K180" s="92">
        <v>0.03</v>
      </c>
      <c r="L180" s="50"/>
    </row>
    <row r="181" spans="1:12" ht="14.25" thickBot="1" x14ac:dyDescent="0.2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x14ac:dyDescent="0.1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x14ac:dyDescent="0.1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x14ac:dyDescent="0.1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x14ac:dyDescent="0.1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x14ac:dyDescent="0.1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x14ac:dyDescent="0.1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x14ac:dyDescent="0.1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x14ac:dyDescent="0.1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x14ac:dyDescent="0.1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 x14ac:dyDescent="0.2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 x14ac:dyDescent="0.1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 x14ac:dyDescent="0.2">
      <c r="A198" s="126" t="str">
        <f>$A$2</f>
        <v>　兵庫県　５類定点把握感染症　2022年30週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集計日:2022年8月4日</v>
      </c>
      <c r="L198" s="21"/>
      <c r="M198" s="21"/>
    </row>
    <row r="199" spans="1:13" ht="13.5" customHeight="1" thickBot="1" x14ac:dyDescent="0.2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x14ac:dyDescent="0.15">
      <c r="A200" s="1" t="s">
        <v>45</v>
      </c>
      <c r="B200" s="2" t="s">
        <v>1</v>
      </c>
      <c r="C200" s="87">
        <v>4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>
        <v>1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 x14ac:dyDescent="0.2">
      <c r="A201" s="118" t="s">
        <v>111</v>
      </c>
      <c r="B201" s="6" t="s">
        <v>2</v>
      </c>
      <c r="C201" s="90">
        <v>0.02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>
        <v>0.01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 x14ac:dyDescent="0.2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x14ac:dyDescent="0.15">
      <c r="A203" s="85" t="s">
        <v>71</v>
      </c>
      <c r="B203" s="86" t="s">
        <v>69</v>
      </c>
      <c r="C203" s="87">
        <v>334</v>
      </c>
      <c r="D203" s="88">
        <v>18</v>
      </c>
      <c r="E203" s="88">
        <v>32</v>
      </c>
      <c r="F203" s="88">
        <v>96</v>
      </c>
      <c r="G203" s="88">
        <v>82</v>
      </c>
      <c r="H203" s="88">
        <v>62</v>
      </c>
      <c r="I203" s="88">
        <v>23</v>
      </c>
      <c r="J203" s="88">
        <v>13</v>
      </c>
      <c r="K203" s="88">
        <v>6</v>
      </c>
      <c r="L203" s="88">
        <v>1</v>
      </c>
      <c r="M203" s="89">
        <v>1</v>
      </c>
    </row>
    <row r="204" spans="1:13" x14ac:dyDescent="0.15">
      <c r="A204" s="81"/>
      <c r="B204" s="82" t="s">
        <v>70</v>
      </c>
      <c r="C204" s="96">
        <v>2.59</v>
      </c>
      <c r="D204" s="97">
        <v>0.14000000000000001</v>
      </c>
      <c r="E204" s="97">
        <v>0.25</v>
      </c>
      <c r="F204" s="97">
        <v>0.74</v>
      </c>
      <c r="G204" s="97">
        <v>0.64</v>
      </c>
      <c r="H204" s="97">
        <v>0.48</v>
      </c>
      <c r="I204" s="97">
        <v>0.18</v>
      </c>
      <c r="J204" s="97">
        <v>0.1</v>
      </c>
      <c r="K204" s="97">
        <v>0.05</v>
      </c>
      <c r="L204" s="97">
        <v>0.01</v>
      </c>
      <c r="M204" s="98">
        <v>0.01</v>
      </c>
    </row>
    <row r="205" spans="1:13" x14ac:dyDescent="0.15">
      <c r="A205" s="1" t="s">
        <v>29</v>
      </c>
      <c r="B205" s="2" t="s">
        <v>1</v>
      </c>
      <c r="C205" s="87">
        <v>6</v>
      </c>
      <c r="D205" s="88" t="s">
        <v>105</v>
      </c>
      <c r="E205" s="88" t="s">
        <v>105</v>
      </c>
      <c r="F205" s="88">
        <v>3</v>
      </c>
      <c r="G205" s="88">
        <v>1</v>
      </c>
      <c r="H205" s="88">
        <v>1</v>
      </c>
      <c r="I205" s="88">
        <v>1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x14ac:dyDescent="0.15">
      <c r="A206" s="3"/>
      <c r="B206" s="4" t="s">
        <v>2</v>
      </c>
      <c r="C206" s="93">
        <v>0.05</v>
      </c>
      <c r="D206" s="94" t="s">
        <v>105</v>
      </c>
      <c r="E206" s="94" t="s">
        <v>105</v>
      </c>
      <c r="F206" s="94">
        <v>0.02</v>
      </c>
      <c r="G206" s="94">
        <v>0.01</v>
      </c>
      <c r="H206" s="94">
        <v>0.01</v>
      </c>
      <c r="I206" s="94">
        <v>0.01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x14ac:dyDescent="0.15">
      <c r="A207" s="1" t="s">
        <v>30</v>
      </c>
      <c r="B207" s="2" t="s">
        <v>1</v>
      </c>
      <c r="C207" s="87">
        <v>15</v>
      </c>
      <c r="D207" s="88" t="s">
        <v>105</v>
      </c>
      <c r="E207" s="88" t="s">
        <v>105</v>
      </c>
      <c r="F207" s="88">
        <v>1</v>
      </c>
      <c r="G207" s="88">
        <v>5</v>
      </c>
      <c r="H207" s="88">
        <v>1</v>
      </c>
      <c r="I207" s="88">
        <v>1</v>
      </c>
      <c r="J207" s="88">
        <v>2</v>
      </c>
      <c r="K207" s="88">
        <v>1</v>
      </c>
      <c r="L207" s="88">
        <v>3</v>
      </c>
      <c r="M207" s="89">
        <v>1</v>
      </c>
    </row>
    <row r="208" spans="1:13" x14ac:dyDescent="0.15">
      <c r="A208" s="3"/>
      <c r="B208" s="4" t="s">
        <v>2</v>
      </c>
      <c r="C208" s="93">
        <v>0.12</v>
      </c>
      <c r="D208" s="94" t="s">
        <v>105</v>
      </c>
      <c r="E208" s="94" t="s">
        <v>105</v>
      </c>
      <c r="F208" s="94">
        <v>0.01</v>
      </c>
      <c r="G208" s="94">
        <v>0.04</v>
      </c>
      <c r="H208" s="94">
        <v>0.01</v>
      </c>
      <c r="I208" s="94">
        <v>0.01</v>
      </c>
      <c r="J208" s="94">
        <v>0.02</v>
      </c>
      <c r="K208" s="94">
        <v>0.01</v>
      </c>
      <c r="L208" s="94">
        <v>0.02</v>
      </c>
      <c r="M208" s="95">
        <v>0.01</v>
      </c>
    </row>
    <row r="209" spans="1:13" x14ac:dyDescent="0.15">
      <c r="A209" s="1" t="s">
        <v>31</v>
      </c>
      <c r="B209" s="2" t="s">
        <v>1</v>
      </c>
      <c r="C209" s="87">
        <v>196</v>
      </c>
      <c r="D209" s="88">
        <v>2</v>
      </c>
      <c r="E209" s="88">
        <v>12</v>
      </c>
      <c r="F209" s="88">
        <v>35</v>
      </c>
      <c r="G209" s="88">
        <v>25</v>
      </c>
      <c r="H209" s="88">
        <v>17</v>
      </c>
      <c r="I209" s="88">
        <v>17</v>
      </c>
      <c r="J209" s="88">
        <v>20</v>
      </c>
      <c r="K209" s="88">
        <v>12</v>
      </c>
      <c r="L209" s="88">
        <v>12</v>
      </c>
      <c r="M209" s="89">
        <v>9</v>
      </c>
    </row>
    <row r="210" spans="1:13" x14ac:dyDescent="0.15">
      <c r="A210" s="3"/>
      <c r="B210" s="4" t="s">
        <v>2</v>
      </c>
      <c r="C210" s="93">
        <v>1.52</v>
      </c>
      <c r="D210" s="94">
        <v>0.02</v>
      </c>
      <c r="E210" s="94">
        <v>0.09</v>
      </c>
      <c r="F210" s="94">
        <v>0.27</v>
      </c>
      <c r="G210" s="94">
        <v>0.19</v>
      </c>
      <c r="H210" s="94">
        <v>0.13</v>
      </c>
      <c r="I210" s="94">
        <v>0.13</v>
      </c>
      <c r="J210" s="94">
        <v>0.16</v>
      </c>
      <c r="K210" s="94">
        <v>0.09</v>
      </c>
      <c r="L210" s="94">
        <v>0.09</v>
      </c>
      <c r="M210" s="95">
        <v>7.0000000000000007E-2</v>
      </c>
    </row>
    <row r="211" spans="1:13" x14ac:dyDescent="0.15">
      <c r="A211" s="1" t="s">
        <v>32</v>
      </c>
      <c r="B211" s="2" t="s">
        <v>1</v>
      </c>
      <c r="C211" s="87">
        <v>3</v>
      </c>
      <c r="D211" s="88" t="s">
        <v>105</v>
      </c>
      <c r="E211" s="88" t="s">
        <v>105</v>
      </c>
      <c r="F211" s="88">
        <v>2</v>
      </c>
      <c r="G211" s="88" t="s">
        <v>105</v>
      </c>
      <c r="H211" s="88" t="s">
        <v>105</v>
      </c>
      <c r="I211" s="88" t="s">
        <v>105</v>
      </c>
      <c r="J211" s="88">
        <v>1</v>
      </c>
      <c r="K211" s="88" t="s">
        <v>105</v>
      </c>
      <c r="L211" s="88" t="s">
        <v>105</v>
      </c>
      <c r="M211" s="89" t="s">
        <v>105</v>
      </c>
    </row>
    <row r="212" spans="1:13" x14ac:dyDescent="0.15">
      <c r="A212" s="3"/>
      <c r="B212" s="4" t="s">
        <v>2</v>
      </c>
      <c r="C212" s="93">
        <v>0.02</v>
      </c>
      <c r="D212" s="94" t="s">
        <v>105</v>
      </c>
      <c r="E212" s="94" t="s">
        <v>105</v>
      </c>
      <c r="F212" s="94">
        <v>0.02</v>
      </c>
      <c r="G212" s="94" t="s">
        <v>105</v>
      </c>
      <c r="H212" s="94" t="s">
        <v>105</v>
      </c>
      <c r="I212" s="94" t="s">
        <v>105</v>
      </c>
      <c r="J212" s="94">
        <v>0.01</v>
      </c>
      <c r="K212" s="94" t="s">
        <v>105</v>
      </c>
      <c r="L212" s="94" t="s">
        <v>105</v>
      </c>
      <c r="M212" s="95" t="s">
        <v>105</v>
      </c>
    </row>
    <row r="213" spans="1:13" x14ac:dyDescent="0.15">
      <c r="A213" s="1" t="s">
        <v>33</v>
      </c>
      <c r="B213" s="2" t="s">
        <v>1</v>
      </c>
      <c r="C213" s="87">
        <v>51</v>
      </c>
      <c r="D213" s="88">
        <v>1</v>
      </c>
      <c r="E213" s="88">
        <v>4</v>
      </c>
      <c r="F213" s="88">
        <v>17</v>
      </c>
      <c r="G213" s="88">
        <v>12</v>
      </c>
      <c r="H213" s="88">
        <v>7</v>
      </c>
      <c r="I213" s="88">
        <v>5</v>
      </c>
      <c r="J213" s="88">
        <v>2</v>
      </c>
      <c r="K213" s="88">
        <v>1</v>
      </c>
      <c r="L213" s="88">
        <v>1</v>
      </c>
      <c r="M213" s="89" t="s">
        <v>105</v>
      </c>
    </row>
    <row r="214" spans="1:13" x14ac:dyDescent="0.15">
      <c r="A214" s="3"/>
      <c r="B214" s="4" t="s">
        <v>2</v>
      </c>
      <c r="C214" s="93">
        <v>0.4</v>
      </c>
      <c r="D214" s="94">
        <v>0.01</v>
      </c>
      <c r="E214" s="94">
        <v>0.03</v>
      </c>
      <c r="F214" s="94">
        <v>0.13</v>
      </c>
      <c r="G214" s="94">
        <v>0.09</v>
      </c>
      <c r="H214" s="94">
        <v>0.05</v>
      </c>
      <c r="I214" s="94">
        <v>0.04</v>
      </c>
      <c r="J214" s="94">
        <v>0.02</v>
      </c>
      <c r="K214" s="94">
        <v>0.01</v>
      </c>
      <c r="L214" s="94">
        <v>0.01</v>
      </c>
      <c r="M214" s="95" t="s">
        <v>105</v>
      </c>
    </row>
    <row r="215" spans="1:13" x14ac:dyDescent="0.1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>
        <v>1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x14ac:dyDescent="0.1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>
        <v>0.01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x14ac:dyDescent="0.15">
      <c r="A217" s="1" t="s">
        <v>35</v>
      </c>
      <c r="B217" s="2" t="s">
        <v>1</v>
      </c>
      <c r="C217" s="87">
        <v>20</v>
      </c>
      <c r="D217" s="88" t="s">
        <v>105</v>
      </c>
      <c r="E217" s="88">
        <v>4</v>
      </c>
      <c r="F217" s="88">
        <v>12</v>
      </c>
      <c r="G217" s="88">
        <v>4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x14ac:dyDescent="0.15">
      <c r="A218" s="3"/>
      <c r="B218" s="4" t="s">
        <v>2</v>
      </c>
      <c r="C218" s="93">
        <v>0.16</v>
      </c>
      <c r="D218" s="94" t="s">
        <v>105</v>
      </c>
      <c r="E218" s="94">
        <v>0.03</v>
      </c>
      <c r="F218" s="94">
        <v>0.09</v>
      </c>
      <c r="G218" s="94">
        <v>0.03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x14ac:dyDescent="0.15">
      <c r="A219" s="1" t="s">
        <v>36</v>
      </c>
      <c r="B219" s="2" t="s">
        <v>1</v>
      </c>
      <c r="C219" s="87">
        <v>12</v>
      </c>
      <c r="D219" s="88" t="s">
        <v>105</v>
      </c>
      <c r="E219" s="88" t="s">
        <v>105</v>
      </c>
      <c r="F219" s="88">
        <v>2</v>
      </c>
      <c r="G219" s="88">
        <v>5</v>
      </c>
      <c r="H219" s="88">
        <v>1</v>
      </c>
      <c r="I219" s="88">
        <v>2</v>
      </c>
      <c r="J219" s="88" t="s">
        <v>105</v>
      </c>
      <c r="K219" s="88">
        <v>2</v>
      </c>
      <c r="L219" s="88" t="s">
        <v>105</v>
      </c>
      <c r="M219" s="89" t="s">
        <v>105</v>
      </c>
    </row>
    <row r="220" spans="1:13" x14ac:dyDescent="0.15">
      <c r="A220" s="3"/>
      <c r="B220" s="4" t="s">
        <v>2</v>
      </c>
      <c r="C220" s="93">
        <v>0.09</v>
      </c>
      <c r="D220" s="94" t="s">
        <v>105</v>
      </c>
      <c r="E220" s="94" t="s">
        <v>105</v>
      </c>
      <c r="F220" s="94">
        <v>0.02</v>
      </c>
      <c r="G220" s="94">
        <v>0.04</v>
      </c>
      <c r="H220" s="94">
        <v>0.01</v>
      </c>
      <c r="I220" s="94">
        <v>0.02</v>
      </c>
      <c r="J220" s="94" t="s">
        <v>105</v>
      </c>
      <c r="K220" s="94">
        <v>0.02</v>
      </c>
      <c r="L220" s="94" t="s">
        <v>105</v>
      </c>
      <c r="M220" s="95" t="s">
        <v>105</v>
      </c>
    </row>
    <row r="221" spans="1:13" x14ac:dyDescent="0.15">
      <c r="A221" s="1" t="s">
        <v>37</v>
      </c>
      <c r="B221" s="2" t="s">
        <v>1</v>
      </c>
      <c r="C221" s="87">
        <v>2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>
        <v>1</v>
      </c>
      <c r="K221" s="88">
        <v>1</v>
      </c>
      <c r="L221" s="88" t="s">
        <v>105</v>
      </c>
      <c r="M221" s="89" t="s">
        <v>105</v>
      </c>
    </row>
    <row r="222" spans="1:13" x14ac:dyDescent="0.1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>
        <v>0.01</v>
      </c>
      <c r="K222" s="94">
        <v>0.01</v>
      </c>
      <c r="L222" s="94" t="s">
        <v>105</v>
      </c>
      <c r="M222" s="95" t="s">
        <v>105</v>
      </c>
    </row>
    <row r="223" spans="1:13" x14ac:dyDescent="0.1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 x14ac:dyDescent="0.2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 x14ac:dyDescent="0.2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x14ac:dyDescent="0.1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x14ac:dyDescent="0.1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x14ac:dyDescent="0.1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 x14ac:dyDescent="0.2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 x14ac:dyDescent="0.2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x14ac:dyDescent="0.1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x14ac:dyDescent="0.1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x14ac:dyDescent="0.1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x14ac:dyDescent="0.1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x14ac:dyDescent="0.1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x14ac:dyDescent="0.1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x14ac:dyDescent="0.1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x14ac:dyDescent="0.1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x14ac:dyDescent="0.1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 x14ac:dyDescent="0.2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x14ac:dyDescent="0.1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x14ac:dyDescent="0.1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x14ac:dyDescent="0.1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x14ac:dyDescent="0.1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x14ac:dyDescent="0.1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 x14ac:dyDescent="0.1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 x14ac:dyDescent="0.2">
      <c r="A247" s="126" t="str">
        <f>$A$2</f>
        <v>　兵庫県　５類定点把握感染症　2022年30週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集計日:2022年8月4日</v>
      </c>
      <c r="L247" s="21"/>
      <c r="M247" s="46"/>
    </row>
    <row r="248" spans="1:13" ht="14.25" thickBot="1" x14ac:dyDescent="0.2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3" x14ac:dyDescent="0.15">
      <c r="A249" s="1" t="s">
        <v>45</v>
      </c>
      <c r="B249" s="2" t="s">
        <v>1</v>
      </c>
      <c r="C249" s="87" t="s">
        <v>105</v>
      </c>
      <c r="D249" s="88">
        <v>1</v>
      </c>
      <c r="E249" s="88">
        <v>1</v>
      </c>
      <c r="F249" s="88">
        <v>1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3" ht="13.5" customHeight="1" thickBot="1" x14ac:dyDescent="0.2">
      <c r="A250" s="118" t="s">
        <v>111</v>
      </c>
      <c r="B250" s="6" t="s">
        <v>2</v>
      </c>
      <c r="C250" s="90" t="s">
        <v>105</v>
      </c>
      <c r="D250" s="91">
        <v>0.01</v>
      </c>
      <c r="E250" s="91">
        <v>0.01</v>
      </c>
      <c r="F250" s="91">
        <v>0.01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3" ht="14.25" thickBot="1" x14ac:dyDescent="0.2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3" x14ac:dyDescent="0.1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3" x14ac:dyDescent="0.1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3" x14ac:dyDescent="0.1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3" x14ac:dyDescent="0.1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3" x14ac:dyDescent="0.15">
      <c r="A256" s="1" t="s">
        <v>30</v>
      </c>
      <c r="B256" s="2" t="s">
        <v>1</v>
      </c>
      <c r="C256" s="87" t="s">
        <v>105</v>
      </c>
      <c r="D256" s="88" t="s">
        <v>105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x14ac:dyDescent="0.15">
      <c r="A257" s="3"/>
      <c r="B257" s="4" t="s">
        <v>2</v>
      </c>
      <c r="C257" s="93" t="s">
        <v>105</v>
      </c>
      <c r="D257" s="94" t="s">
        <v>105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x14ac:dyDescent="0.15">
      <c r="A258" s="1" t="s">
        <v>31</v>
      </c>
      <c r="B258" s="2" t="s">
        <v>1</v>
      </c>
      <c r="C258" s="87">
        <v>7</v>
      </c>
      <c r="D258" s="88">
        <v>8</v>
      </c>
      <c r="E258" s="88">
        <v>5</v>
      </c>
      <c r="F258" s="89">
        <v>15</v>
      </c>
      <c r="G258" s="49"/>
      <c r="H258" s="49"/>
      <c r="I258" s="49"/>
      <c r="J258" s="49"/>
      <c r="K258" s="49"/>
      <c r="L258" s="49"/>
    </row>
    <row r="259" spans="1:12" x14ac:dyDescent="0.15">
      <c r="A259" s="3"/>
      <c r="B259" s="4" t="s">
        <v>2</v>
      </c>
      <c r="C259" s="93">
        <v>0.05</v>
      </c>
      <c r="D259" s="94">
        <v>0.06</v>
      </c>
      <c r="E259" s="94">
        <v>0.04</v>
      </c>
      <c r="F259" s="95">
        <v>0.12</v>
      </c>
      <c r="G259" s="50"/>
      <c r="H259" s="50"/>
      <c r="I259" s="50"/>
      <c r="J259" s="50"/>
      <c r="K259" s="50"/>
      <c r="L259" s="50"/>
    </row>
    <row r="260" spans="1:12" x14ac:dyDescent="0.1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x14ac:dyDescent="0.1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x14ac:dyDescent="0.1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>
        <v>1</v>
      </c>
      <c r="G262" s="49"/>
      <c r="H262" s="49"/>
      <c r="I262" s="49"/>
      <c r="J262" s="49"/>
      <c r="K262" s="49"/>
      <c r="L262" s="49"/>
    </row>
    <row r="263" spans="1:12" x14ac:dyDescent="0.1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>
        <v>0.01</v>
      </c>
      <c r="G263" s="50"/>
      <c r="H263" s="50"/>
      <c r="I263" s="50"/>
      <c r="J263" s="50"/>
      <c r="K263" s="50"/>
      <c r="L263" s="50"/>
    </row>
    <row r="264" spans="1:12" x14ac:dyDescent="0.1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x14ac:dyDescent="0.1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x14ac:dyDescent="0.1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x14ac:dyDescent="0.1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x14ac:dyDescent="0.1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x14ac:dyDescent="0.1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x14ac:dyDescent="0.1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x14ac:dyDescent="0.1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x14ac:dyDescent="0.1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 x14ac:dyDescent="0.2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 x14ac:dyDescent="0.2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x14ac:dyDescent="0.1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x14ac:dyDescent="0.1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x14ac:dyDescent="0.1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>
        <v>1</v>
      </c>
      <c r="K277" s="89">
        <v>1</v>
      </c>
      <c r="L277" s="49"/>
    </row>
    <row r="278" spans="1:12" ht="14.25" thickBot="1" x14ac:dyDescent="0.2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>
        <v>0.03</v>
      </c>
      <c r="K278" s="92">
        <v>0.03</v>
      </c>
      <c r="L278" s="50"/>
    </row>
    <row r="279" spans="1:12" ht="14.25" thickBot="1" x14ac:dyDescent="0.2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x14ac:dyDescent="0.1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x14ac:dyDescent="0.1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x14ac:dyDescent="0.1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x14ac:dyDescent="0.1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x14ac:dyDescent="0.1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x14ac:dyDescent="0.1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x14ac:dyDescent="0.1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x14ac:dyDescent="0.1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x14ac:dyDescent="0.1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 x14ac:dyDescent="0.2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80" orientation="landscape" horizontalDpi="300" verticalDpi="300" r:id="rId1"/>
  <headerFooter alignWithMargins="0"/>
  <rowBreaks count="6" manualBreakCount="6">
    <brk id="49" max="16383" man="1"/>
    <brk id="98" max="16383" man="1"/>
    <brk id="147" max="16383" man="1"/>
    <brk id="196" max="16383" man="1"/>
    <brk id="245" max="16383" man="1"/>
    <brk id="2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8"/>
  <sheetViews>
    <sheetView zoomScaleNormal="100" workbookViewId="0">
      <selection sqref="A1:F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14.25" x14ac:dyDescent="0.1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 x14ac:dyDescent="0.2">
      <c r="A2" s="126" t="str">
        <f>'T3201'!A2:D2</f>
        <v>　兵庫県　５類定点把握感染症　2022年30週</v>
      </c>
      <c r="B2" s="126"/>
      <c r="C2" s="126"/>
      <c r="D2" s="126"/>
      <c r="E2" s="126"/>
      <c r="F2" s="126"/>
      <c r="G2" s="127" t="str">
        <f>'T3201'!H2</f>
        <v>集計日:2022年8月4日</v>
      </c>
      <c r="H2" s="127"/>
      <c r="I2" s="127"/>
    </row>
    <row r="3" spans="1:9" x14ac:dyDescent="0.1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 x14ac:dyDescent="0.2">
      <c r="A4" s="5"/>
      <c r="B4" s="6"/>
      <c r="C4" s="154"/>
      <c r="D4" s="156"/>
      <c r="E4" s="156"/>
      <c r="F4" s="156"/>
      <c r="G4" s="156"/>
      <c r="H4" s="156"/>
      <c r="I4" s="152"/>
    </row>
    <row r="5" spans="1:9" x14ac:dyDescent="0.1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x14ac:dyDescent="0.15">
      <c r="A6" s="1" t="s">
        <v>120</v>
      </c>
      <c r="B6" s="2" t="s">
        <v>1</v>
      </c>
      <c r="C6" s="87">
        <f>IF(SUM(D6:I6)&gt;0,SUM(D6:I6),"-")</f>
        <v>55</v>
      </c>
      <c r="D6" s="88" t="s">
        <v>105</v>
      </c>
      <c r="E6" s="88" t="s">
        <v>105</v>
      </c>
      <c r="F6" s="88">
        <v>8</v>
      </c>
      <c r="G6" s="88">
        <v>28</v>
      </c>
      <c r="H6" s="88">
        <v>9</v>
      </c>
      <c r="I6" s="89">
        <v>10</v>
      </c>
    </row>
    <row r="7" spans="1:9" x14ac:dyDescent="0.15">
      <c r="A7" s="119" t="s">
        <v>111</v>
      </c>
      <c r="B7" s="4" t="s">
        <v>2</v>
      </c>
      <c r="C7" s="93">
        <f>IF(SUM(D7:I7)/6&gt;0,SUM(D7:I7)/6,"-")</f>
        <v>4.6666666666666669E-2</v>
      </c>
      <c r="D7" s="94" t="s">
        <v>105</v>
      </c>
      <c r="E7" s="94" t="s">
        <v>105</v>
      </c>
      <c r="F7" s="94">
        <v>0.04</v>
      </c>
      <c r="G7" s="94">
        <v>0.14000000000000001</v>
      </c>
      <c r="H7" s="94">
        <v>0.05</v>
      </c>
      <c r="I7" s="95">
        <v>0.05</v>
      </c>
    </row>
    <row r="8" spans="1:9" x14ac:dyDescent="0.1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x14ac:dyDescent="0.15">
      <c r="A9" s="1" t="s">
        <v>28</v>
      </c>
      <c r="B9" s="2" t="s">
        <v>1</v>
      </c>
      <c r="C9" s="87">
        <f>IF(SUM(D9:I9)&gt;0,SUM(D9:I9),"-")</f>
        <v>2644</v>
      </c>
      <c r="D9" s="88">
        <v>66</v>
      </c>
      <c r="E9" s="88">
        <v>149</v>
      </c>
      <c r="F9" s="88">
        <v>327</v>
      </c>
      <c r="G9" s="88">
        <v>675</v>
      </c>
      <c r="H9" s="88">
        <v>694</v>
      </c>
      <c r="I9" s="89">
        <v>733</v>
      </c>
    </row>
    <row r="10" spans="1:9" x14ac:dyDescent="0.15">
      <c r="A10" s="3"/>
      <c r="B10" s="4" t="s">
        <v>2</v>
      </c>
      <c r="C10" s="93">
        <f>IF(SUM(D10:I10)/6&gt;0,SUM(D10:I10)/6,"-")</f>
        <v>3.4149999999999996</v>
      </c>
      <c r="D10" s="94">
        <v>0.51</v>
      </c>
      <c r="E10" s="94">
        <v>1.1599999999999999</v>
      </c>
      <c r="F10" s="94">
        <v>2.5299999999999998</v>
      </c>
      <c r="G10" s="94">
        <v>5.23</v>
      </c>
      <c r="H10" s="94">
        <v>5.38</v>
      </c>
      <c r="I10" s="95">
        <v>5.68</v>
      </c>
    </row>
    <row r="11" spans="1:9" x14ac:dyDescent="0.15">
      <c r="A11" s="1" t="s">
        <v>121</v>
      </c>
      <c r="B11" s="2" t="s">
        <v>1</v>
      </c>
      <c r="C11" s="87">
        <f>IF(SUM(D11:I11)&gt;0,SUM(D11:I11),"-")</f>
        <v>307</v>
      </c>
      <c r="D11" s="88">
        <v>80</v>
      </c>
      <c r="E11" s="88">
        <v>52</v>
      </c>
      <c r="F11" s="88">
        <v>68</v>
      </c>
      <c r="G11" s="88">
        <v>49</v>
      </c>
      <c r="H11" s="88">
        <v>37</v>
      </c>
      <c r="I11" s="89">
        <v>21</v>
      </c>
    </row>
    <row r="12" spans="1:9" x14ac:dyDescent="0.15">
      <c r="A12" s="3"/>
      <c r="B12" s="4" t="s">
        <v>2</v>
      </c>
      <c r="C12" s="93">
        <f>IF(SUM(D12:I12)/6&gt;0,SUM(D12:I12)/6,"-")</f>
        <v>0.39666666666666672</v>
      </c>
      <c r="D12" s="94">
        <v>0.62</v>
      </c>
      <c r="E12" s="94">
        <v>0.4</v>
      </c>
      <c r="F12" s="94">
        <v>0.53</v>
      </c>
      <c r="G12" s="94">
        <v>0.38</v>
      </c>
      <c r="H12" s="94">
        <v>0.28999999999999998</v>
      </c>
      <c r="I12" s="95">
        <v>0.16</v>
      </c>
    </row>
    <row r="13" spans="1:9" x14ac:dyDescent="0.15">
      <c r="A13" s="1" t="s">
        <v>122</v>
      </c>
      <c r="B13" s="2" t="s">
        <v>1</v>
      </c>
      <c r="C13" s="87">
        <f>IF(SUM(D13:I13)&gt;0,SUM(D13:I13),"-")</f>
        <v>226</v>
      </c>
      <c r="D13" s="88">
        <v>32</v>
      </c>
      <c r="E13" s="88">
        <v>24</v>
      </c>
      <c r="F13" s="88">
        <v>47</v>
      </c>
      <c r="G13" s="88">
        <v>45</v>
      </c>
      <c r="H13" s="88">
        <v>41</v>
      </c>
      <c r="I13" s="89">
        <v>37</v>
      </c>
    </row>
    <row r="14" spans="1:9" x14ac:dyDescent="0.15">
      <c r="A14" s="3"/>
      <c r="B14" s="4" t="s">
        <v>2</v>
      </c>
      <c r="C14" s="93">
        <f>IF(SUM(D14:I14)/6&gt;0,SUM(D14:I14)/6,"-")</f>
        <v>0.29333333333333333</v>
      </c>
      <c r="D14" s="94">
        <v>0.25</v>
      </c>
      <c r="E14" s="94">
        <v>0.19</v>
      </c>
      <c r="F14" s="94">
        <v>0.36</v>
      </c>
      <c r="G14" s="94">
        <v>0.35</v>
      </c>
      <c r="H14" s="94">
        <v>0.32</v>
      </c>
      <c r="I14" s="95">
        <v>0.28999999999999998</v>
      </c>
    </row>
    <row r="15" spans="1:9" x14ac:dyDescent="0.15">
      <c r="A15" s="1" t="s">
        <v>123</v>
      </c>
      <c r="B15" s="2" t="s">
        <v>1</v>
      </c>
      <c r="C15" s="87">
        <f>IF(SUM(D15:I15)&gt;0,SUM(D15:I15),"-")</f>
        <v>3815</v>
      </c>
      <c r="D15" s="88">
        <v>819</v>
      </c>
      <c r="E15" s="88">
        <v>751</v>
      </c>
      <c r="F15" s="88">
        <v>693</v>
      </c>
      <c r="G15" s="88">
        <v>651</v>
      </c>
      <c r="H15" s="88">
        <v>464</v>
      </c>
      <c r="I15" s="89">
        <v>437</v>
      </c>
    </row>
    <row r="16" spans="1:9" x14ac:dyDescent="0.15">
      <c r="A16" s="3"/>
      <c r="B16" s="4" t="s">
        <v>2</v>
      </c>
      <c r="C16" s="93">
        <f>IF(SUM(D16:I16)/6&gt;0,SUM(D16:I16)/6,"-")</f>
        <v>4.9300000000000006</v>
      </c>
      <c r="D16" s="94">
        <v>6.35</v>
      </c>
      <c r="E16" s="94">
        <v>5.82</v>
      </c>
      <c r="F16" s="94">
        <v>5.37</v>
      </c>
      <c r="G16" s="94">
        <v>5.05</v>
      </c>
      <c r="H16" s="94">
        <v>3.6</v>
      </c>
      <c r="I16" s="95">
        <v>3.39</v>
      </c>
    </row>
    <row r="17" spans="1:9" x14ac:dyDescent="0.15">
      <c r="A17" s="1" t="s">
        <v>124</v>
      </c>
      <c r="B17" s="2" t="s">
        <v>1</v>
      </c>
      <c r="C17" s="87">
        <f>IF(SUM(D17:I17)&gt;0,SUM(D17:I17),"-")</f>
        <v>37</v>
      </c>
      <c r="D17" s="88">
        <v>8</v>
      </c>
      <c r="E17" s="88">
        <v>6</v>
      </c>
      <c r="F17" s="88">
        <v>5</v>
      </c>
      <c r="G17" s="88">
        <v>8</v>
      </c>
      <c r="H17" s="88">
        <v>4</v>
      </c>
      <c r="I17" s="89">
        <v>6</v>
      </c>
    </row>
    <row r="18" spans="1:9" x14ac:dyDescent="0.15">
      <c r="A18" s="3"/>
      <c r="B18" s="4" t="s">
        <v>2</v>
      </c>
      <c r="C18" s="93">
        <f>IF(SUM(D18:I18)/6&gt;0,SUM(D18:I18)/6,"-")</f>
        <v>4.8333333333333332E-2</v>
      </c>
      <c r="D18" s="94">
        <v>0.06</v>
      </c>
      <c r="E18" s="94">
        <v>0.05</v>
      </c>
      <c r="F18" s="94">
        <v>0.04</v>
      </c>
      <c r="G18" s="94">
        <v>0.06</v>
      </c>
      <c r="H18" s="94">
        <v>0.03</v>
      </c>
      <c r="I18" s="95">
        <v>0.05</v>
      </c>
    </row>
    <row r="19" spans="1:9" x14ac:dyDescent="0.15">
      <c r="A19" s="1" t="s">
        <v>125</v>
      </c>
      <c r="B19" s="2" t="s">
        <v>1</v>
      </c>
      <c r="C19" s="87">
        <f>IF(SUM(D19:I19)&gt;0,SUM(D19:I19),"-")</f>
        <v>413</v>
      </c>
      <c r="D19" s="88">
        <v>22</v>
      </c>
      <c r="E19" s="88">
        <v>38</v>
      </c>
      <c r="F19" s="88">
        <v>73</v>
      </c>
      <c r="G19" s="88">
        <v>84</v>
      </c>
      <c r="H19" s="88">
        <v>95</v>
      </c>
      <c r="I19" s="89">
        <v>101</v>
      </c>
    </row>
    <row r="20" spans="1:9" x14ac:dyDescent="0.15">
      <c r="A20" s="3"/>
      <c r="B20" s="4" t="s">
        <v>2</v>
      </c>
      <c r="C20" s="93">
        <f>IF(SUM(D20:I20)/6&gt;0,SUM(D20:I20)/6,"-")</f>
        <v>0.53333333333333333</v>
      </c>
      <c r="D20" s="94">
        <v>0.17</v>
      </c>
      <c r="E20" s="94">
        <v>0.28999999999999998</v>
      </c>
      <c r="F20" s="94">
        <v>0.56999999999999995</v>
      </c>
      <c r="G20" s="94">
        <v>0.65</v>
      </c>
      <c r="H20" s="94">
        <v>0.74</v>
      </c>
      <c r="I20" s="95">
        <v>0.78</v>
      </c>
    </row>
    <row r="21" spans="1:9" x14ac:dyDescent="0.15">
      <c r="A21" s="1" t="s">
        <v>126</v>
      </c>
      <c r="B21" s="2" t="s">
        <v>1</v>
      </c>
      <c r="C21" s="87">
        <f>IF(SUM(D21:I21)&gt;0,SUM(D21:I21),"-")</f>
        <v>17</v>
      </c>
      <c r="D21" s="88">
        <v>4</v>
      </c>
      <c r="E21" s="88">
        <v>1</v>
      </c>
      <c r="F21" s="88">
        <v>2</v>
      </c>
      <c r="G21" s="88">
        <v>3</v>
      </c>
      <c r="H21" s="88">
        <v>3</v>
      </c>
      <c r="I21" s="89">
        <v>4</v>
      </c>
    </row>
    <row r="22" spans="1:9" x14ac:dyDescent="0.15">
      <c r="A22" s="3"/>
      <c r="B22" s="4" t="s">
        <v>2</v>
      </c>
      <c r="C22" s="93">
        <f>IF(SUM(D22:I22)/6&gt;0,SUM(D22:I22)/6,"-")</f>
        <v>2.1666666666666667E-2</v>
      </c>
      <c r="D22" s="94">
        <v>0.03</v>
      </c>
      <c r="E22" s="94">
        <v>0.01</v>
      </c>
      <c r="F22" s="94">
        <v>0.02</v>
      </c>
      <c r="G22" s="94">
        <v>0.02</v>
      </c>
      <c r="H22" s="94">
        <v>0.02</v>
      </c>
      <c r="I22" s="95">
        <v>0.03</v>
      </c>
    </row>
    <row r="23" spans="1:9" x14ac:dyDescent="0.15">
      <c r="A23" s="1" t="s">
        <v>127</v>
      </c>
      <c r="B23" s="2" t="s">
        <v>1</v>
      </c>
      <c r="C23" s="87">
        <f>IF(SUM(D23:I23)&gt;0,SUM(D23:I23),"-")</f>
        <v>203</v>
      </c>
      <c r="D23" s="88">
        <v>37</v>
      </c>
      <c r="E23" s="88">
        <v>37</v>
      </c>
      <c r="F23" s="88">
        <v>39</v>
      </c>
      <c r="G23" s="88">
        <v>33</v>
      </c>
      <c r="H23" s="88">
        <v>24</v>
      </c>
      <c r="I23" s="89">
        <v>33</v>
      </c>
    </row>
    <row r="24" spans="1:9" x14ac:dyDescent="0.15">
      <c r="A24" s="3"/>
      <c r="B24" s="4" t="s">
        <v>2</v>
      </c>
      <c r="C24" s="93">
        <f>IF(SUM(D24:I24)/6&gt;0,SUM(D24:I24)/6,"-")</f>
        <v>0.26499999999999996</v>
      </c>
      <c r="D24" s="94">
        <v>0.28999999999999998</v>
      </c>
      <c r="E24" s="94">
        <v>0.28999999999999998</v>
      </c>
      <c r="F24" s="94">
        <v>0.3</v>
      </c>
      <c r="G24" s="94">
        <v>0.26</v>
      </c>
      <c r="H24" s="94">
        <v>0.19</v>
      </c>
      <c r="I24" s="95">
        <v>0.26</v>
      </c>
    </row>
    <row r="25" spans="1:9" x14ac:dyDescent="0.15">
      <c r="A25" s="1" t="s">
        <v>36</v>
      </c>
      <c r="B25" s="2" t="s">
        <v>1</v>
      </c>
      <c r="C25" s="87">
        <f>IF(SUM(D25:I25)&gt;0,SUM(D25:I25),"-")</f>
        <v>106</v>
      </c>
      <c r="D25" s="88">
        <v>9</v>
      </c>
      <c r="E25" s="88">
        <v>16</v>
      </c>
      <c r="F25" s="88">
        <v>12</v>
      </c>
      <c r="G25" s="88">
        <v>17</v>
      </c>
      <c r="H25" s="88">
        <v>20</v>
      </c>
      <c r="I25" s="89">
        <v>32</v>
      </c>
    </row>
    <row r="26" spans="1:9" x14ac:dyDescent="0.15">
      <c r="A26" s="3"/>
      <c r="B26" s="4" t="s">
        <v>2</v>
      </c>
      <c r="C26" s="93">
        <f>IF(SUM(D26:I26)/6&gt;0,SUM(D26:I26)/6,"-")</f>
        <v>0.13666666666666669</v>
      </c>
      <c r="D26" s="94">
        <v>7.0000000000000007E-2</v>
      </c>
      <c r="E26" s="94">
        <v>0.12</v>
      </c>
      <c r="F26" s="94">
        <v>0.09</v>
      </c>
      <c r="G26" s="94">
        <v>0.13</v>
      </c>
      <c r="H26" s="94">
        <v>0.16</v>
      </c>
      <c r="I26" s="95">
        <v>0.25</v>
      </c>
    </row>
    <row r="27" spans="1:9" x14ac:dyDescent="0.15">
      <c r="A27" s="1" t="s">
        <v>37</v>
      </c>
      <c r="B27" s="2" t="s">
        <v>1</v>
      </c>
      <c r="C27" s="87">
        <f>IF(SUM(D27:I27)&gt;0,SUM(D27:I27),"-")</f>
        <v>22</v>
      </c>
      <c r="D27" s="88">
        <v>1</v>
      </c>
      <c r="E27" s="88">
        <v>6</v>
      </c>
      <c r="F27" s="88">
        <v>4</v>
      </c>
      <c r="G27" s="88">
        <v>6</v>
      </c>
      <c r="H27" s="88">
        <v>2</v>
      </c>
      <c r="I27" s="89">
        <v>3</v>
      </c>
    </row>
    <row r="28" spans="1:9" x14ac:dyDescent="0.15">
      <c r="A28" s="3"/>
      <c r="B28" s="4" t="s">
        <v>2</v>
      </c>
      <c r="C28" s="93">
        <f>IF(SUM(D28:I28)/6&gt;0,SUM(D28:I28)/6,"-")</f>
        <v>0.03</v>
      </c>
      <c r="D28" s="94">
        <v>0.01</v>
      </c>
      <c r="E28" s="94">
        <v>0.05</v>
      </c>
      <c r="F28" s="94">
        <v>0.03</v>
      </c>
      <c r="G28" s="94">
        <v>0.05</v>
      </c>
      <c r="H28" s="94">
        <v>0.02</v>
      </c>
      <c r="I28" s="95">
        <v>0.02</v>
      </c>
    </row>
    <row r="29" spans="1:9" x14ac:dyDescent="0.15">
      <c r="A29" s="1"/>
      <c r="B29" s="2"/>
      <c r="C29" s="87"/>
      <c r="D29" s="88"/>
      <c r="E29" s="88"/>
      <c r="F29" s="88"/>
      <c r="G29" s="88"/>
      <c r="H29" s="88"/>
      <c r="I29" s="89"/>
    </row>
    <row r="30" spans="1:9" x14ac:dyDescent="0.15">
      <c r="A30" s="3"/>
      <c r="B30" s="4"/>
      <c r="C30" s="93"/>
      <c r="D30" s="94"/>
      <c r="E30" s="94"/>
      <c r="F30" s="94"/>
      <c r="G30" s="94"/>
      <c r="H30" s="94"/>
      <c r="I30" s="95"/>
    </row>
    <row r="31" spans="1:9" x14ac:dyDescent="0.1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x14ac:dyDescent="0.1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x14ac:dyDescent="0.1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x14ac:dyDescent="0.15">
      <c r="A34" s="1" t="s">
        <v>129</v>
      </c>
      <c r="B34" s="2" t="s">
        <v>1</v>
      </c>
      <c r="C34" s="87">
        <f>IF(SUM(D34:I34)&gt;0,SUM(D34:I34),"-")</f>
        <v>51</v>
      </c>
      <c r="D34" s="88">
        <v>8</v>
      </c>
      <c r="E34" s="88">
        <v>11</v>
      </c>
      <c r="F34" s="88">
        <v>8</v>
      </c>
      <c r="G34" s="88">
        <v>14</v>
      </c>
      <c r="H34" s="88">
        <v>1</v>
      </c>
      <c r="I34" s="89">
        <v>9</v>
      </c>
    </row>
    <row r="35" spans="1:9" x14ac:dyDescent="0.15">
      <c r="A35" s="3"/>
      <c r="B35" s="4" t="s">
        <v>2</v>
      </c>
      <c r="C35" s="93">
        <f>IF(SUM(D35:I35)/6&gt;0,SUM(D35:I35)/6,"-")</f>
        <v>0.24333333333333332</v>
      </c>
      <c r="D35" s="94">
        <v>0.23</v>
      </c>
      <c r="E35" s="94">
        <v>0.31</v>
      </c>
      <c r="F35" s="94">
        <v>0.23</v>
      </c>
      <c r="G35" s="94">
        <v>0.4</v>
      </c>
      <c r="H35" s="94">
        <v>0.03</v>
      </c>
      <c r="I35" s="95">
        <v>0.26</v>
      </c>
    </row>
    <row r="36" spans="1:9" x14ac:dyDescent="0.1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x14ac:dyDescent="0.15">
      <c r="A37" s="1" t="s">
        <v>130</v>
      </c>
      <c r="B37" s="2" t="s">
        <v>1</v>
      </c>
      <c r="C37" s="87" t="str">
        <f>IF(SUM(D37:I37)&gt;0,SUM(D37:I37),"-")</f>
        <v>-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x14ac:dyDescent="0.15">
      <c r="A38" s="3"/>
      <c r="B38" s="4" t="s">
        <v>2</v>
      </c>
      <c r="C38" s="93" t="str">
        <f>IF(SUM(D38:I38)/6&gt;0,SUM(D38:I38)/6,"-")</f>
        <v>-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x14ac:dyDescent="0.15">
      <c r="A39" s="1" t="s">
        <v>131</v>
      </c>
      <c r="B39" s="2" t="s">
        <v>1</v>
      </c>
      <c r="C39" s="87">
        <f>IF(SUM(D39:I39)&gt;0,SUM(D39:I39),"-")</f>
        <v>2</v>
      </c>
      <c r="D39" s="88" t="s">
        <v>105</v>
      </c>
      <c r="E39" s="88" t="s">
        <v>105</v>
      </c>
      <c r="F39" s="88" t="s">
        <v>105</v>
      </c>
      <c r="G39" s="88">
        <v>1</v>
      </c>
      <c r="H39" s="88" t="s">
        <v>105</v>
      </c>
      <c r="I39" s="89">
        <v>1</v>
      </c>
    </row>
    <row r="40" spans="1:9" x14ac:dyDescent="0.15">
      <c r="A40" s="3"/>
      <c r="B40" s="4" t="s">
        <v>2</v>
      </c>
      <c r="C40" s="93">
        <f>IF(SUM(D40:I40)/6&gt;0,SUM(D40:I40)/6,"-")</f>
        <v>2.3333333333333334E-2</v>
      </c>
      <c r="D40" s="94" t="s">
        <v>105</v>
      </c>
      <c r="E40" s="94" t="s">
        <v>105</v>
      </c>
      <c r="F40" s="94" t="s">
        <v>105</v>
      </c>
      <c r="G40" s="94">
        <v>7.0000000000000007E-2</v>
      </c>
      <c r="H40" s="94" t="s">
        <v>105</v>
      </c>
      <c r="I40" s="95">
        <v>7.0000000000000007E-2</v>
      </c>
    </row>
    <row r="41" spans="1:9" x14ac:dyDescent="0.1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x14ac:dyDescent="0.1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x14ac:dyDescent="0.1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x14ac:dyDescent="0.1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x14ac:dyDescent="0.1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 x14ac:dyDescent="0.2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x14ac:dyDescent="0.1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x14ac:dyDescent="0.1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x14ac:dyDescent="0.1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x14ac:dyDescent="0.1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 x14ac:dyDescent="0.1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 x14ac:dyDescent="0.2">
      <c r="A53" s="126" t="str">
        <f>$A$2</f>
        <v>　兵庫県　５類定点把握感染症　2022年30週</v>
      </c>
      <c r="B53" s="126"/>
      <c r="C53" s="126"/>
      <c r="D53" s="126"/>
      <c r="E53" s="126"/>
      <c r="F53" s="126"/>
      <c r="G53" s="127" t="str">
        <f>$G$2</f>
        <v>集計日:2022年8月4日</v>
      </c>
      <c r="H53" s="127"/>
      <c r="I53" s="127"/>
    </row>
    <row r="54" spans="1:9" x14ac:dyDescent="0.1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 x14ac:dyDescent="0.2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x14ac:dyDescent="0.1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x14ac:dyDescent="0.15">
      <c r="A57" s="1" t="s">
        <v>135</v>
      </c>
      <c r="B57" s="2" t="s">
        <v>1</v>
      </c>
      <c r="C57" s="87">
        <f>IF(SUM(D57:I57)&gt;0,SUM(D57:I57),"-")</f>
        <v>34</v>
      </c>
      <c r="D57" s="88" t="s">
        <v>105</v>
      </c>
      <c r="E57" s="88" t="s">
        <v>105</v>
      </c>
      <c r="F57" s="88">
        <v>4</v>
      </c>
      <c r="G57" s="88">
        <v>18</v>
      </c>
      <c r="H57" s="88">
        <v>6</v>
      </c>
      <c r="I57" s="89">
        <v>6</v>
      </c>
    </row>
    <row r="58" spans="1:9" x14ac:dyDescent="0.15">
      <c r="A58" s="119" t="s">
        <v>111</v>
      </c>
      <c r="B58" s="4" t="s">
        <v>2</v>
      </c>
      <c r="C58" s="93">
        <f>IF(SUM(D58:I58)/6&gt;0,SUM(D58:I58)/6,"-")</f>
        <v>2.8333333333333335E-2</v>
      </c>
      <c r="D58" s="94" t="s">
        <v>105</v>
      </c>
      <c r="E58" s="94" t="s">
        <v>105</v>
      </c>
      <c r="F58" s="94">
        <v>0.02</v>
      </c>
      <c r="G58" s="94">
        <v>0.09</v>
      </c>
      <c r="H58" s="94">
        <v>0.03</v>
      </c>
      <c r="I58" s="95">
        <v>0.03</v>
      </c>
    </row>
    <row r="59" spans="1:9" x14ac:dyDescent="0.1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x14ac:dyDescent="0.15">
      <c r="A60" s="1" t="s">
        <v>28</v>
      </c>
      <c r="B60" s="2" t="s">
        <v>1</v>
      </c>
      <c r="C60" s="87">
        <f>IF(SUM(D60:I60)&gt;0,SUM(D60:I60),"-")</f>
        <v>1441</v>
      </c>
      <c r="D60" s="88">
        <v>38</v>
      </c>
      <c r="E60" s="88">
        <v>79</v>
      </c>
      <c r="F60" s="88">
        <v>168</v>
      </c>
      <c r="G60" s="88">
        <v>389</v>
      </c>
      <c r="H60" s="88">
        <v>368</v>
      </c>
      <c r="I60" s="89">
        <v>399</v>
      </c>
    </row>
    <row r="61" spans="1:9" x14ac:dyDescent="0.15">
      <c r="A61" s="3"/>
      <c r="B61" s="4" t="s">
        <v>2</v>
      </c>
      <c r="C61" s="93">
        <f>IF(SUM(D61:I61)/6&gt;0,SUM(D61:I61)/6,"-")</f>
        <v>1.86</v>
      </c>
      <c r="D61" s="94">
        <v>0.28999999999999998</v>
      </c>
      <c r="E61" s="94">
        <v>0.61</v>
      </c>
      <c r="F61" s="94">
        <v>1.3</v>
      </c>
      <c r="G61" s="94">
        <v>3.02</v>
      </c>
      <c r="H61" s="94">
        <v>2.85</v>
      </c>
      <c r="I61" s="95">
        <v>3.09</v>
      </c>
    </row>
    <row r="62" spans="1:9" x14ac:dyDescent="0.15">
      <c r="A62" s="1" t="s">
        <v>136</v>
      </c>
      <c r="B62" s="2" t="s">
        <v>1</v>
      </c>
      <c r="C62" s="87">
        <f>IF(SUM(D62:I62)&gt;0,SUM(D62:I62),"-")</f>
        <v>165</v>
      </c>
      <c r="D62" s="88">
        <v>38</v>
      </c>
      <c r="E62" s="88">
        <v>25</v>
      </c>
      <c r="F62" s="88">
        <v>36</v>
      </c>
      <c r="G62" s="88">
        <v>26</v>
      </c>
      <c r="H62" s="88">
        <v>25</v>
      </c>
      <c r="I62" s="89">
        <v>15</v>
      </c>
    </row>
    <row r="63" spans="1:9" x14ac:dyDescent="0.15">
      <c r="A63" s="3"/>
      <c r="B63" s="4" t="s">
        <v>2</v>
      </c>
      <c r="C63" s="93">
        <f>IF(SUM(D63:I63)/6&gt;0,SUM(D63:I63)/6,"-")</f>
        <v>0.21166666666666667</v>
      </c>
      <c r="D63" s="94">
        <v>0.28999999999999998</v>
      </c>
      <c r="E63" s="94">
        <v>0.19</v>
      </c>
      <c r="F63" s="94">
        <v>0.28000000000000003</v>
      </c>
      <c r="G63" s="94">
        <v>0.2</v>
      </c>
      <c r="H63" s="94">
        <v>0.19</v>
      </c>
      <c r="I63" s="95">
        <v>0.12</v>
      </c>
    </row>
    <row r="64" spans="1:9" x14ac:dyDescent="0.15">
      <c r="A64" s="1" t="s">
        <v>137</v>
      </c>
      <c r="B64" s="2" t="s">
        <v>1</v>
      </c>
      <c r="C64" s="87">
        <f>IF(SUM(D64:I64)&gt;0,SUM(D64:I64),"-")</f>
        <v>123</v>
      </c>
      <c r="D64" s="88">
        <v>15</v>
      </c>
      <c r="E64" s="88">
        <v>14</v>
      </c>
      <c r="F64" s="88">
        <v>26</v>
      </c>
      <c r="G64" s="88">
        <v>26</v>
      </c>
      <c r="H64" s="88">
        <v>20</v>
      </c>
      <c r="I64" s="89">
        <v>22</v>
      </c>
    </row>
    <row r="65" spans="1:9" x14ac:dyDescent="0.15">
      <c r="A65" s="3"/>
      <c r="B65" s="4" t="s">
        <v>2</v>
      </c>
      <c r="C65" s="93">
        <f>IF(SUM(D65:I65)/6&gt;0,SUM(D65:I65)/6,"-")</f>
        <v>0.16</v>
      </c>
      <c r="D65" s="94">
        <v>0.12</v>
      </c>
      <c r="E65" s="94">
        <v>0.11</v>
      </c>
      <c r="F65" s="94">
        <v>0.2</v>
      </c>
      <c r="G65" s="94">
        <v>0.2</v>
      </c>
      <c r="H65" s="94">
        <v>0.16</v>
      </c>
      <c r="I65" s="95">
        <v>0.17</v>
      </c>
    </row>
    <row r="66" spans="1:9" x14ac:dyDescent="0.15">
      <c r="A66" s="1" t="s">
        <v>138</v>
      </c>
      <c r="B66" s="2" t="s">
        <v>1</v>
      </c>
      <c r="C66" s="87">
        <f>IF(SUM(D66:I66)&gt;0,SUM(D66:I66),"-")</f>
        <v>2117</v>
      </c>
      <c r="D66" s="88">
        <v>439</v>
      </c>
      <c r="E66" s="88">
        <v>419</v>
      </c>
      <c r="F66" s="88">
        <v>381</v>
      </c>
      <c r="G66" s="88">
        <v>357</v>
      </c>
      <c r="H66" s="88">
        <v>280</v>
      </c>
      <c r="I66" s="89">
        <v>241</v>
      </c>
    </row>
    <row r="67" spans="1:9" x14ac:dyDescent="0.15">
      <c r="A67" s="3"/>
      <c r="B67" s="4" t="s">
        <v>2</v>
      </c>
      <c r="C67" s="93">
        <f>IF(SUM(D67:I67)/6&gt;0,SUM(D67:I67)/6,"-")</f>
        <v>2.7349999999999999</v>
      </c>
      <c r="D67" s="94">
        <v>3.4</v>
      </c>
      <c r="E67" s="94">
        <v>3.25</v>
      </c>
      <c r="F67" s="94">
        <v>2.95</v>
      </c>
      <c r="G67" s="94">
        <v>2.77</v>
      </c>
      <c r="H67" s="94">
        <v>2.17</v>
      </c>
      <c r="I67" s="95">
        <v>1.87</v>
      </c>
    </row>
    <row r="68" spans="1:9" x14ac:dyDescent="0.15">
      <c r="A68" s="1" t="s">
        <v>139</v>
      </c>
      <c r="B68" s="2" t="s">
        <v>1</v>
      </c>
      <c r="C68" s="87">
        <f>IF(SUM(D68:I68)&gt;0,SUM(D68:I68),"-")</f>
        <v>22</v>
      </c>
      <c r="D68" s="88">
        <v>6</v>
      </c>
      <c r="E68" s="88">
        <v>3</v>
      </c>
      <c r="F68" s="88">
        <v>2</v>
      </c>
      <c r="G68" s="88">
        <v>4</v>
      </c>
      <c r="H68" s="88">
        <v>4</v>
      </c>
      <c r="I68" s="89">
        <v>3</v>
      </c>
    </row>
    <row r="69" spans="1:9" x14ac:dyDescent="0.15">
      <c r="A69" s="3"/>
      <c r="B69" s="4" t="s">
        <v>2</v>
      </c>
      <c r="C69" s="93">
        <f>IF(SUM(D69:I69)/6&gt;0,SUM(D69:I69)/6,"-")</f>
        <v>2.8333333333333335E-2</v>
      </c>
      <c r="D69" s="94">
        <v>0.05</v>
      </c>
      <c r="E69" s="94">
        <v>0.02</v>
      </c>
      <c r="F69" s="94">
        <v>0.02</v>
      </c>
      <c r="G69" s="94">
        <v>0.03</v>
      </c>
      <c r="H69" s="94">
        <v>0.03</v>
      </c>
      <c r="I69" s="95">
        <v>0.02</v>
      </c>
    </row>
    <row r="70" spans="1:9" x14ac:dyDescent="0.15">
      <c r="A70" s="1" t="s">
        <v>140</v>
      </c>
      <c r="B70" s="2" t="s">
        <v>1</v>
      </c>
      <c r="C70" s="87">
        <f>IF(SUM(D70:I70)&gt;0,SUM(D70:I70),"-")</f>
        <v>226</v>
      </c>
      <c r="D70" s="88">
        <v>9</v>
      </c>
      <c r="E70" s="88">
        <v>22</v>
      </c>
      <c r="F70" s="88">
        <v>39</v>
      </c>
      <c r="G70" s="88">
        <v>51</v>
      </c>
      <c r="H70" s="88">
        <v>55</v>
      </c>
      <c r="I70" s="89">
        <v>50</v>
      </c>
    </row>
    <row r="71" spans="1:9" x14ac:dyDescent="0.15">
      <c r="A71" s="3"/>
      <c r="B71" s="4" t="s">
        <v>2</v>
      </c>
      <c r="C71" s="93">
        <f>IF(SUM(D71:I71)/6&gt;0,SUM(D71:I71)/6,"-")</f>
        <v>0.29333333333333339</v>
      </c>
      <c r="D71" s="94">
        <v>7.0000000000000007E-2</v>
      </c>
      <c r="E71" s="94">
        <v>0.17</v>
      </c>
      <c r="F71" s="94">
        <v>0.3</v>
      </c>
      <c r="G71" s="94">
        <v>0.4</v>
      </c>
      <c r="H71" s="94">
        <v>0.43</v>
      </c>
      <c r="I71" s="95">
        <v>0.39</v>
      </c>
    </row>
    <row r="72" spans="1:9" x14ac:dyDescent="0.15">
      <c r="A72" s="1" t="s">
        <v>141</v>
      </c>
      <c r="B72" s="2" t="s">
        <v>1</v>
      </c>
      <c r="C72" s="87">
        <f>IF(SUM(D72:I72)&gt;0,SUM(D72:I72),"-")</f>
        <v>6</v>
      </c>
      <c r="D72" s="88" t="s">
        <v>105</v>
      </c>
      <c r="E72" s="88" t="s">
        <v>105</v>
      </c>
      <c r="F72" s="88" t="s">
        <v>105</v>
      </c>
      <c r="G72" s="88">
        <v>2</v>
      </c>
      <c r="H72" s="88">
        <v>1</v>
      </c>
      <c r="I72" s="89">
        <v>3</v>
      </c>
    </row>
    <row r="73" spans="1:9" x14ac:dyDescent="0.15">
      <c r="A73" s="3"/>
      <c r="B73" s="4" t="s">
        <v>2</v>
      </c>
      <c r="C73" s="93">
        <f>IF(SUM(D73:I73)/6&gt;0,SUM(D73:I73)/6,"-")</f>
        <v>8.3333333333333332E-3</v>
      </c>
      <c r="D73" s="94" t="s">
        <v>105</v>
      </c>
      <c r="E73" s="94" t="s">
        <v>105</v>
      </c>
      <c r="F73" s="94" t="s">
        <v>105</v>
      </c>
      <c r="G73" s="94">
        <v>0.02</v>
      </c>
      <c r="H73" s="94">
        <v>0.01</v>
      </c>
      <c r="I73" s="95">
        <v>0.02</v>
      </c>
    </row>
    <row r="74" spans="1:9" x14ac:dyDescent="0.15">
      <c r="A74" s="1" t="s">
        <v>142</v>
      </c>
      <c r="B74" s="2" t="s">
        <v>1</v>
      </c>
      <c r="C74" s="87">
        <f>IF(SUM(D74:I74)&gt;0,SUM(D74:I74),"-")</f>
        <v>103</v>
      </c>
      <c r="D74" s="88">
        <v>13</v>
      </c>
      <c r="E74" s="88">
        <v>19</v>
      </c>
      <c r="F74" s="88">
        <v>27</v>
      </c>
      <c r="G74" s="88">
        <v>18</v>
      </c>
      <c r="H74" s="88">
        <v>13</v>
      </c>
      <c r="I74" s="89">
        <v>13</v>
      </c>
    </row>
    <row r="75" spans="1:9" x14ac:dyDescent="0.15">
      <c r="A75" s="3"/>
      <c r="B75" s="4" t="s">
        <v>2</v>
      </c>
      <c r="C75" s="93">
        <f>IF(SUM(D75:I75)/6&gt;0,SUM(D75:I75)/6,"-")</f>
        <v>0.13333333333333333</v>
      </c>
      <c r="D75" s="94">
        <v>0.1</v>
      </c>
      <c r="E75" s="94">
        <v>0.15</v>
      </c>
      <c r="F75" s="94">
        <v>0.21</v>
      </c>
      <c r="G75" s="94">
        <v>0.14000000000000001</v>
      </c>
      <c r="H75" s="94">
        <v>0.1</v>
      </c>
      <c r="I75" s="95">
        <v>0.1</v>
      </c>
    </row>
    <row r="76" spans="1:9" x14ac:dyDescent="0.15">
      <c r="A76" s="1" t="s">
        <v>36</v>
      </c>
      <c r="B76" s="2" t="s">
        <v>1</v>
      </c>
      <c r="C76" s="87">
        <f>IF(SUM(D76:I76)&gt;0,SUM(D76:I76),"-")</f>
        <v>57</v>
      </c>
      <c r="D76" s="88">
        <v>4</v>
      </c>
      <c r="E76" s="88">
        <v>6</v>
      </c>
      <c r="F76" s="88">
        <v>3</v>
      </c>
      <c r="G76" s="88">
        <v>13</v>
      </c>
      <c r="H76" s="88">
        <v>11</v>
      </c>
      <c r="I76" s="89">
        <v>20</v>
      </c>
    </row>
    <row r="77" spans="1:9" x14ac:dyDescent="0.15">
      <c r="A77" s="3"/>
      <c r="B77" s="4" t="s">
        <v>2</v>
      </c>
      <c r="C77" s="93">
        <f>IF(SUM(D77:I77)/6&gt;0,SUM(D77:I77)/6,"-")</f>
        <v>7.5000000000000011E-2</v>
      </c>
      <c r="D77" s="94">
        <v>0.03</v>
      </c>
      <c r="E77" s="94">
        <v>0.05</v>
      </c>
      <c r="F77" s="94">
        <v>0.02</v>
      </c>
      <c r="G77" s="94">
        <v>0.1</v>
      </c>
      <c r="H77" s="94">
        <v>0.09</v>
      </c>
      <c r="I77" s="95">
        <v>0.16</v>
      </c>
    </row>
    <row r="78" spans="1:9" x14ac:dyDescent="0.15">
      <c r="A78" s="1" t="s">
        <v>37</v>
      </c>
      <c r="B78" s="2" t="s">
        <v>1</v>
      </c>
      <c r="C78" s="87">
        <f>IF(SUM(D78:I78)&gt;0,SUM(D78:I78),"-")</f>
        <v>13</v>
      </c>
      <c r="D78" s="88" t="s">
        <v>105</v>
      </c>
      <c r="E78" s="88">
        <v>4</v>
      </c>
      <c r="F78" s="88">
        <v>3</v>
      </c>
      <c r="G78" s="88">
        <v>4</v>
      </c>
      <c r="H78" s="88">
        <v>1</v>
      </c>
      <c r="I78" s="89">
        <v>1</v>
      </c>
    </row>
    <row r="79" spans="1:9" x14ac:dyDescent="0.15">
      <c r="A79" s="3"/>
      <c r="B79" s="4" t="s">
        <v>2</v>
      </c>
      <c r="C79" s="93">
        <f>IF(SUM(D79:I79)/6&gt;0,SUM(D79:I79)/6,"-")</f>
        <v>1.6666666666666666E-2</v>
      </c>
      <c r="D79" s="94" t="s">
        <v>105</v>
      </c>
      <c r="E79" s="94">
        <v>0.03</v>
      </c>
      <c r="F79" s="94">
        <v>0.02</v>
      </c>
      <c r="G79" s="94">
        <v>0.03</v>
      </c>
      <c r="H79" s="94">
        <v>0.01</v>
      </c>
      <c r="I79" s="95">
        <v>0.01</v>
      </c>
    </row>
    <row r="80" spans="1:9" x14ac:dyDescent="0.15">
      <c r="A80" s="1"/>
      <c r="B80" s="2"/>
      <c r="C80" s="87"/>
      <c r="D80" s="88"/>
      <c r="E80" s="88"/>
      <c r="F80" s="88"/>
      <c r="G80" s="88"/>
      <c r="H80" s="88"/>
      <c r="I80" s="89"/>
    </row>
    <row r="81" spans="1:9" x14ac:dyDescent="0.15">
      <c r="A81" s="3"/>
      <c r="B81" s="4"/>
      <c r="C81" s="93"/>
      <c r="D81" s="94"/>
      <c r="E81" s="94"/>
      <c r="F81" s="94"/>
      <c r="G81" s="94"/>
      <c r="H81" s="94"/>
      <c r="I81" s="95"/>
    </row>
    <row r="82" spans="1:9" x14ac:dyDescent="0.1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x14ac:dyDescent="0.1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x14ac:dyDescent="0.1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x14ac:dyDescent="0.15">
      <c r="A85" s="1" t="s">
        <v>129</v>
      </c>
      <c r="B85" s="2" t="s">
        <v>1</v>
      </c>
      <c r="C85" s="87">
        <f>IF(SUM(D85:I85)&gt;0,SUM(D85:I85),"-")</f>
        <v>29</v>
      </c>
      <c r="D85" s="88">
        <v>5</v>
      </c>
      <c r="E85" s="88">
        <v>8</v>
      </c>
      <c r="F85" s="88">
        <v>3</v>
      </c>
      <c r="G85" s="88">
        <v>6</v>
      </c>
      <c r="H85" s="88" t="s">
        <v>105</v>
      </c>
      <c r="I85" s="89">
        <v>7</v>
      </c>
    </row>
    <row r="86" spans="1:9" x14ac:dyDescent="0.15">
      <c r="A86" s="3"/>
      <c r="B86" s="4" t="s">
        <v>2</v>
      </c>
      <c r="C86" s="93">
        <f>IF(SUM(D86:I86)/6&gt;0,SUM(D86:I86)/6,"-")</f>
        <v>0.13833333333333334</v>
      </c>
      <c r="D86" s="94">
        <v>0.14000000000000001</v>
      </c>
      <c r="E86" s="94">
        <v>0.23</v>
      </c>
      <c r="F86" s="94">
        <v>0.09</v>
      </c>
      <c r="G86" s="94">
        <v>0.17</v>
      </c>
      <c r="H86" s="94" t="s">
        <v>105</v>
      </c>
      <c r="I86" s="95">
        <v>0.2</v>
      </c>
    </row>
    <row r="87" spans="1:9" x14ac:dyDescent="0.1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x14ac:dyDescent="0.1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x14ac:dyDescent="0.1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x14ac:dyDescent="0.15">
      <c r="A90" s="1" t="s">
        <v>131</v>
      </c>
      <c r="B90" s="2" t="s">
        <v>1</v>
      </c>
      <c r="C90" s="87">
        <f>IF(SUM(D90:I90)&gt;0,SUM(D90:I90),"-")</f>
        <v>1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>
        <v>1</v>
      </c>
    </row>
    <row r="91" spans="1:9" x14ac:dyDescent="0.15">
      <c r="A91" s="3"/>
      <c r="B91" s="4" t="s">
        <v>2</v>
      </c>
      <c r="C91" s="93">
        <f>IF(SUM(D91:I91)/6&gt;0,SUM(D91:I91)/6,"-")</f>
        <v>1.1666666666666667E-2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>
        <v>7.0000000000000007E-2</v>
      </c>
    </row>
    <row r="92" spans="1:9" x14ac:dyDescent="0.1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x14ac:dyDescent="0.1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x14ac:dyDescent="0.1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x14ac:dyDescent="0.1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x14ac:dyDescent="0.1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 x14ac:dyDescent="0.2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x14ac:dyDescent="0.1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x14ac:dyDescent="0.1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x14ac:dyDescent="0.1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x14ac:dyDescent="0.1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x14ac:dyDescent="0.1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 x14ac:dyDescent="0.1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 x14ac:dyDescent="0.2">
      <c r="A104" s="126" t="str">
        <f>$A$2</f>
        <v>　兵庫県　５類定点把握感染症　2022年30週</v>
      </c>
      <c r="B104" s="126"/>
      <c r="C104" s="126"/>
      <c r="D104" s="126"/>
      <c r="E104" s="126"/>
      <c r="F104" s="126"/>
      <c r="G104" s="127" t="str">
        <f>$G$2</f>
        <v>集計日:2022年8月4日</v>
      </c>
      <c r="H104" s="127"/>
      <c r="I104" s="127"/>
    </row>
    <row r="105" spans="1:9" x14ac:dyDescent="0.1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 x14ac:dyDescent="0.2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x14ac:dyDescent="0.1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x14ac:dyDescent="0.15">
      <c r="A108" s="1" t="s">
        <v>143</v>
      </c>
      <c r="B108" s="2" t="s">
        <v>1</v>
      </c>
      <c r="C108" s="87">
        <f>IF(SUM(D108:I108)&gt;0,SUM(D108:I108),"-")</f>
        <v>21</v>
      </c>
      <c r="D108" s="88" t="s">
        <v>105</v>
      </c>
      <c r="E108" s="88" t="s">
        <v>105</v>
      </c>
      <c r="F108" s="88">
        <v>4</v>
      </c>
      <c r="G108" s="88">
        <v>10</v>
      </c>
      <c r="H108" s="88">
        <v>3</v>
      </c>
      <c r="I108" s="89">
        <v>4</v>
      </c>
    </row>
    <row r="109" spans="1:9" x14ac:dyDescent="0.15">
      <c r="A109" s="119" t="s">
        <v>111</v>
      </c>
      <c r="B109" s="4" t="s">
        <v>2</v>
      </c>
      <c r="C109" s="93">
        <f>IF(SUM(D109:I109)/6&gt;0,SUM(D109:I109)/6,"-")</f>
        <v>1.8333333333333337E-2</v>
      </c>
      <c r="D109" s="94" t="s">
        <v>105</v>
      </c>
      <c r="E109" s="94" t="s">
        <v>105</v>
      </c>
      <c r="F109" s="94">
        <v>0.02</v>
      </c>
      <c r="G109" s="94">
        <v>0.05</v>
      </c>
      <c r="H109" s="94">
        <v>0.02</v>
      </c>
      <c r="I109" s="95">
        <v>0.02</v>
      </c>
    </row>
    <row r="110" spans="1:9" x14ac:dyDescent="0.1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x14ac:dyDescent="0.15">
      <c r="A111" s="1" t="s">
        <v>28</v>
      </c>
      <c r="B111" s="2" t="s">
        <v>1</v>
      </c>
      <c r="C111" s="87">
        <f>IF(SUM(D111:I111)&gt;0,SUM(D111:I111),"-")</f>
        <v>1203</v>
      </c>
      <c r="D111" s="88">
        <v>28</v>
      </c>
      <c r="E111" s="88">
        <v>70</v>
      </c>
      <c r="F111" s="88">
        <v>159</v>
      </c>
      <c r="G111" s="88">
        <v>286</v>
      </c>
      <c r="H111" s="88">
        <v>326</v>
      </c>
      <c r="I111" s="89">
        <v>334</v>
      </c>
    </row>
    <row r="112" spans="1:9" x14ac:dyDescent="0.15">
      <c r="A112" s="3"/>
      <c r="B112" s="4" t="s">
        <v>2</v>
      </c>
      <c r="C112" s="93">
        <f>IF(SUM(D112:I112)/6&gt;0,SUM(D112:I112)/6,"-")</f>
        <v>1.5549999999999999</v>
      </c>
      <c r="D112" s="94">
        <v>0.22</v>
      </c>
      <c r="E112" s="94">
        <v>0.54</v>
      </c>
      <c r="F112" s="94">
        <v>1.23</v>
      </c>
      <c r="G112" s="94">
        <v>2.2200000000000002</v>
      </c>
      <c r="H112" s="94">
        <v>2.5299999999999998</v>
      </c>
      <c r="I112" s="95">
        <v>2.59</v>
      </c>
    </row>
    <row r="113" spans="1:9" x14ac:dyDescent="0.15">
      <c r="A113" s="1" t="s">
        <v>144</v>
      </c>
      <c r="B113" s="2" t="s">
        <v>1</v>
      </c>
      <c r="C113" s="87">
        <f>IF(SUM(D113:I113)&gt;0,SUM(D113:I113),"-")</f>
        <v>142</v>
      </c>
      <c r="D113" s="88">
        <v>42</v>
      </c>
      <c r="E113" s="88">
        <v>27</v>
      </c>
      <c r="F113" s="88">
        <v>32</v>
      </c>
      <c r="G113" s="88">
        <v>23</v>
      </c>
      <c r="H113" s="88">
        <v>12</v>
      </c>
      <c r="I113" s="89">
        <v>6</v>
      </c>
    </row>
    <row r="114" spans="1:9" x14ac:dyDescent="0.15">
      <c r="A114" s="3"/>
      <c r="B114" s="4" t="s">
        <v>2</v>
      </c>
      <c r="C114" s="93">
        <f>IF(SUM(D114:I114)/6&gt;0,SUM(D114:I114)/6,"-")</f>
        <v>0.18500000000000003</v>
      </c>
      <c r="D114" s="94">
        <v>0.33</v>
      </c>
      <c r="E114" s="94">
        <v>0.21</v>
      </c>
      <c r="F114" s="94">
        <v>0.25</v>
      </c>
      <c r="G114" s="94">
        <v>0.18</v>
      </c>
      <c r="H114" s="94">
        <v>0.09</v>
      </c>
      <c r="I114" s="95">
        <v>0.05</v>
      </c>
    </row>
    <row r="115" spans="1:9" x14ac:dyDescent="0.15">
      <c r="A115" s="1" t="s">
        <v>145</v>
      </c>
      <c r="B115" s="2" t="s">
        <v>1</v>
      </c>
      <c r="C115" s="87">
        <f>IF(SUM(D115:I115)&gt;0,SUM(D115:I115),"-")</f>
        <v>103</v>
      </c>
      <c r="D115" s="88">
        <v>17</v>
      </c>
      <c r="E115" s="88">
        <v>10</v>
      </c>
      <c r="F115" s="88">
        <v>21</v>
      </c>
      <c r="G115" s="88">
        <v>19</v>
      </c>
      <c r="H115" s="88">
        <v>21</v>
      </c>
      <c r="I115" s="89">
        <v>15</v>
      </c>
    </row>
    <row r="116" spans="1:9" x14ac:dyDescent="0.15">
      <c r="A116" s="3"/>
      <c r="B116" s="4" t="s">
        <v>2</v>
      </c>
      <c r="C116" s="93">
        <f>IF(SUM(D116:I116)/6&gt;0,SUM(D116:I116)/6,"-")</f>
        <v>0.13333333333333333</v>
      </c>
      <c r="D116" s="94">
        <v>0.13</v>
      </c>
      <c r="E116" s="94">
        <v>0.08</v>
      </c>
      <c r="F116" s="94">
        <v>0.16</v>
      </c>
      <c r="G116" s="94">
        <v>0.15</v>
      </c>
      <c r="H116" s="94">
        <v>0.16</v>
      </c>
      <c r="I116" s="95">
        <v>0.12</v>
      </c>
    </row>
    <row r="117" spans="1:9" x14ac:dyDescent="0.15">
      <c r="A117" s="1" t="s">
        <v>146</v>
      </c>
      <c r="B117" s="2" t="s">
        <v>1</v>
      </c>
      <c r="C117" s="87">
        <f>IF(SUM(D117:I117)&gt;0,SUM(D117:I117),"-")</f>
        <v>1698</v>
      </c>
      <c r="D117" s="88">
        <v>380</v>
      </c>
      <c r="E117" s="88">
        <v>332</v>
      </c>
      <c r="F117" s="88">
        <v>312</v>
      </c>
      <c r="G117" s="88">
        <v>294</v>
      </c>
      <c r="H117" s="88">
        <v>184</v>
      </c>
      <c r="I117" s="89">
        <v>196</v>
      </c>
    </row>
    <row r="118" spans="1:9" x14ac:dyDescent="0.15">
      <c r="A118" s="3"/>
      <c r="B118" s="4" t="s">
        <v>2</v>
      </c>
      <c r="C118" s="93">
        <f>IF(SUM(D118:I118)/6&gt;0,SUM(D118:I118)/6,"-")</f>
        <v>2.1949999999999998</v>
      </c>
      <c r="D118" s="94">
        <v>2.95</v>
      </c>
      <c r="E118" s="94">
        <v>2.57</v>
      </c>
      <c r="F118" s="94">
        <v>2.42</v>
      </c>
      <c r="G118" s="94">
        <v>2.2799999999999998</v>
      </c>
      <c r="H118" s="94">
        <v>1.43</v>
      </c>
      <c r="I118" s="95">
        <v>1.52</v>
      </c>
    </row>
    <row r="119" spans="1:9" x14ac:dyDescent="0.15">
      <c r="A119" s="1" t="s">
        <v>124</v>
      </c>
      <c r="B119" s="2" t="s">
        <v>1</v>
      </c>
      <c r="C119" s="87">
        <f>IF(SUM(D119:I119)&gt;0,SUM(D119:I119),"-")</f>
        <v>15</v>
      </c>
      <c r="D119" s="88">
        <v>2</v>
      </c>
      <c r="E119" s="88">
        <v>3</v>
      </c>
      <c r="F119" s="88">
        <v>3</v>
      </c>
      <c r="G119" s="88">
        <v>4</v>
      </c>
      <c r="H119" s="88" t="s">
        <v>105</v>
      </c>
      <c r="I119" s="89">
        <v>3</v>
      </c>
    </row>
    <row r="120" spans="1:9" x14ac:dyDescent="0.15">
      <c r="A120" s="3"/>
      <c r="B120" s="4" t="s">
        <v>2</v>
      </c>
      <c r="C120" s="93">
        <f>IF(SUM(D120:I120)/6&gt;0,SUM(D120:I120)/6,"-")</f>
        <v>1.8333333333333333E-2</v>
      </c>
      <c r="D120" s="94">
        <v>0.02</v>
      </c>
      <c r="E120" s="94">
        <v>0.02</v>
      </c>
      <c r="F120" s="94">
        <v>0.02</v>
      </c>
      <c r="G120" s="94">
        <v>0.03</v>
      </c>
      <c r="H120" s="94" t="s">
        <v>105</v>
      </c>
      <c r="I120" s="95">
        <v>0.02</v>
      </c>
    </row>
    <row r="121" spans="1:9" x14ac:dyDescent="0.15">
      <c r="A121" s="1" t="s">
        <v>125</v>
      </c>
      <c r="B121" s="2" t="s">
        <v>1</v>
      </c>
      <c r="C121" s="87">
        <f>IF(SUM(D121:I121)&gt;0,SUM(D121:I121),"-")</f>
        <v>187</v>
      </c>
      <c r="D121" s="88">
        <v>13</v>
      </c>
      <c r="E121" s="88">
        <v>16</v>
      </c>
      <c r="F121" s="88">
        <v>34</v>
      </c>
      <c r="G121" s="88">
        <v>33</v>
      </c>
      <c r="H121" s="88">
        <v>40</v>
      </c>
      <c r="I121" s="89">
        <v>51</v>
      </c>
    </row>
    <row r="122" spans="1:9" x14ac:dyDescent="0.15">
      <c r="A122" s="3"/>
      <c r="B122" s="4" t="s">
        <v>2</v>
      </c>
      <c r="C122" s="93">
        <f>IF(SUM(D122:I122)/6&gt;0,SUM(D122:I122)/6,"-")</f>
        <v>0.2416666666666667</v>
      </c>
      <c r="D122" s="94">
        <v>0.1</v>
      </c>
      <c r="E122" s="94">
        <v>0.12</v>
      </c>
      <c r="F122" s="94">
        <v>0.26</v>
      </c>
      <c r="G122" s="94">
        <v>0.26</v>
      </c>
      <c r="H122" s="94">
        <v>0.31</v>
      </c>
      <c r="I122" s="95">
        <v>0.4</v>
      </c>
    </row>
    <row r="123" spans="1:9" x14ac:dyDescent="0.15">
      <c r="A123" s="1" t="s">
        <v>126</v>
      </c>
      <c r="B123" s="2" t="s">
        <v>1</v>
      </c>
      <c r="C123" s="87">
        <f>IF(SUM(D123:I123)&gt;0,SUM(D123:I123),"-")</f>
        <v>11</v>
      </c>
      <c r="D123" s="88">
        <v>4</v>
      </c>
      <c r="E123" s="88">
        <v>1</v>
      </c>
      <c r="F123" s="88">
        <v>2</v>
      </c>
      <c r="G123" s="88">
        <v>1</v>
      </c>
      <c r="H123" s="88">
        <v>2</v>
      </c>
      <c r="I123" s="89">
        <v>1</v>
      </c>
    </row>
    <row r="124" spans="1:9" x14ac:dyDescent="0.15">
      <c r="A124" s="3"/>
      <c r="B124" s="4" t="s">
        <v>2</v>
      </c>
      <c r="C124" s="93">
        <f>IF(SUM(D124:I124)/6&gt;0,SUM(D124:I124)/6,"-")</f>
        <v>1.6666666666666666E-2</v>
      </c>
      <c r="D124" s="94">
        <v>0.03</v>
      </c>
      <c r="E124" s="94">
        <v>0.01</v>
      </c>
      <c r="F124" s="94">
        <v>0.02</v>
      </c>
      <c r="G124" s="94">
        <v>0.01</v>
      </c>
      <c r="H124" s="94">
        <v>0.02</v>
      </c>
      <c r="I124" s="95">
        <v>0.01</v>
      </c>
    </row>
    <row r="125" spans="1:9" x14ac:dyDescent="0.15">
      <c r="A125" s="1" t="s">
        <v>127</v>
      </c>
      <c r="B125" s="2" t="s">
        <v>1</v>
      </c>
      <c r="C125" s="87">
        <f>IF(SUM(D125:I125)&gt;0,SUM(D125:I125),"-")</f>
        <v>100</v>
      </c>
      <c r="D125" s="88">
        <v>24</v>
      </c>
      <c r="E125" s="88">
        <v>18</v>
      </c>
      <c r="F125" s="88">
        <v>12</v>
      </c>
      <c r="G125" s="88">
        <v>15</v>
      </c>
      <c r="H125" s="88">
        <v>11</v>
      </c>
      <c r="I125" s="89">
        <v>20</v>
      </c>
    </row>
    <row r="126" spans="1:9" x14ac:dyDescent="0.15">
      <c r="A126" s="3"/>
      <c r="B126" s="4" t="s">
        <v>2</v>
      </c>
      <c r="C126" s="93">
        <f>IF(SUM(D126:I126)/6&gt;0,SUM(D126:I126)/6,"-")</f>
        <v>0.13166666666666668</v>
      </c>
      <c r="D126" s="94">
        <v>0.19</v>
      </c>
      <c r="E126" s="94">
        <v>0.14000000000000001</v>
      </c>
      <c r="F126" s="94">
        <v>0.09</v>
      </c>
      <c r="G126" s="94">
        <v>0.12</v>
      </c>
      <c r="H126" s="94">
        <v>0.09</v>
      </c>
      <c r="I126" s="95">
        <v>0.16</v>
      </c>
    </row>
    <row r="127" spans="1:9" x14ac:dyDescent="0.15">
      <c r="A127" s="1" t="s">
        <v>36</v>
      </c>
      <c r="B127" s="2" t="s">
        <v>1</v>
      </c>
      <c r="C127" s="87">
        <f>IF(SUM(D127:I127)&gt;0,SUM(D127:I127),"-")</f>
        <v>49</v>
      </c>
      <c r="D127" s="88">
        <v>5</v>
      </c>
      <c r="E127" s="88">
        <v>10</v>
      </c>
      <c r="F127" s="88">
        <v>9</v>
      </c>
      <c r="G127" s="88">
        <v>4</v>
      </c>
      <c r="H127" s="88">
        <v>9</v>
      </c>
      <c r="I127" s="89">
        <v>12</v>
      </c>
    </row>
    <row r="128" spans="1:9" x14ac:dyDescent="0.15">
      <c r="A128" s="3"/>
      <c r="B128" s="4" t="s">
        <v>2</v>
      </c>
      <c r="C128" s="93">
        <f>IF(SUM(D128:I128)/6&gt;0,SUM(D128:I128)/6,"-")</f>
        <v>6.3333333333333339E-2</v>
      </c>
      <c r="D128" s="94">
        <v>0.04</v>
      </c>
      <c r="E128" s="94">
        <v>0.08</v>
      </c>
      <c r="F128" s="94">
        <v>7.0000000000000007E-2</v>
      </c>
      <c r="G128" s="94">
        <v>0.03</v>
      </c>
      <c r="H128" s="94">
        <v>7.0000000000000007E-2</v>
      </c>
      <c r="I128" s="95">
        <v>0.09</v>
      </c>
    </row>
    <row r="129" spans="1:9" x14ac:dyDescent="0.15">
      <c r="A129" s="1" t="s">
        <v>37</v>
      </c>
      <c r="B129" s="2" t="s">
        <v>1</v>
      </c>
      <c r="C129" s="87">
        <f>IF(SUM(D129:I129)&gt;0,SUM(D129:I129),"-")</f>
        <v>9</v>
      </c>
      <c r="D129" s="88">
        <v>1</v>
      </c>
      <c r="E129" s="88">
        <v>2</v>
      </c>
      <c r="F129" s="88">
        <v>1</v>
      </c>
      <c r="G129" s="88">
        <v>2</v>
      </c>
      <c r="H129" s="88">
        <v>1</v>
      </c>
      <c r="I129" s="89">
        <v>2</v>
      </c>
    </row>
    <row r="130" spans="1:9" x14ac:dyDescent="0.15">
      <c r="A130" s="3"/>
      <c r="B130" s="4" t="s">
        <v>2</v>
      </c>
      <c r="C130" s="93">
        <f>IF(SUM(D130:I130)/6&gt;0,SUM(D130:I130)/6,"-")</f>
        <v>1.4999999999999999E-2</v>
      </c>
      <c r="D130" s="94">
        <v>0.01</v>
      </c>
      <c r="E130" s="94">
        <v>0.02</v>
      </c>
      <c r="F130" s="94">
        <v>0.01</v>
      </c>
      <c r="G130" s="94">
        <v>0.02</v>
      </c>
      <c r="H130" s="94">
        <v>0.01</v>
      </c>
      <c r="I130" s="95">
        <v>0.02</v>
      </c>
    </row>
    <row r="131" spans="1:9" x14ac:dyDescent="0.1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x14ac:dyDescent="0.1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x14ac:dyDescent="0.1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x14ac:dyDescent="0.1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x14ac:dyDescent="0.1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x14ac:dyDescent="0.15">
      <c r="A136" s="1" t="s">
        <v>148</v>
      </c>
      <c r="B136" s="2" t="s">
        <v>1</v>
      </c>
      <c r="C136" s="87">
        <f>IF(SUM(D136:I136)&gt;0,SUM(D136:I136),"-")</f>
        <v>22</v>
      </c>
      <c r="D136" s="88">
        <v>3</v>
      </c>
      <c r="E136" s="88">
        <v>3</v>
      </c>
      <c r="F136" s="88">
        <v>5</v>
      </c>
      <c r="G136" s="88">
        <v>8</v>
      </c>
      <c r="H136" s="88">
        <v>1</v>
      </c>
      <c r="I136" s="89">
        <v>2</v>
      </c>
    </row>
    <row r="137" spans="1:9" x14ac:dyDescent="0.15">
      <c r="A137" s="3"/>
      <c r="B137" s="4" t="s">
        <v>2</v>
      </c>
      <c r="C137" s="93">
        <f>IF(SUM(D137:I137)/6&gt;0,SUM(D137:I137)/6,"-")</f>
        <v>0.10666666666666669</v>
      </c>
      <c r="D137" s="94">
        <v>0.09</v>
      </c>
      <c r="E137" s="94">
        <v>0.09</v>
      </c>
      <c r="F137" s="94">
        <v>0.14000000000000001</v>
      </c>
      <c r="G137" s="94">
        <v>0.23</v>
      </c>
      <c r="H137" s="94">
        <v>0.03</v>
      </c>
      <c r="I137" s="95">
        <v>0.06</v>
      </c>
    </row>
    <row r="138" spans="1:9" x14ac:dyDescent="0.1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x14ac:dyDescent="0.1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x14ac:dyDescent="0.1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x14ac:dyDescent="0.15">
      <c r="A141" s="1" t="s">
        <v>150</v>
      </c>
      <c r="B141" s="2" t="s">
        <v>1</v>
      </c>
      <c r="C141" s="87">
        <f>IF(SUM(D141:I141)&gt;0,SUM(D141:I141),"-")</f>
        <v>1</v>
      </c>
      <c r="D141" s="88" t="s">
        <v>105</v>
      </c>
      <c r="E141" s="88" t="s">
        <v>105</v>
      </c>
      <c r="F141" s="88" t="s">
        <v>105</v>
      </c>
      <c r="G141" s="88">
        <v>1</v>
      </c>
      <c r="H141" s="88" t="s">
        <v>105</v>
      </c>
      <c r="I141" s="89" t="s">
        <v>105</v>
      </c>
    </row>
    <row r="142" spans="1:9" x14ac:dyDescent="0.15">
      <c r="A142" s="3"/>
      <c r="B142" s="4" t="s">
        <v>2</v>
      </c>
      <c r="C142" s="93">
        <f>IF(SUM(D142:I142)/6&gt;0,SUM(D142:I142)/6,"-")</f>
        <v>1.1666666666666667E-2</v>
      </c>
      <c r="D142" s="94" t="s">
        <v>105</v>
      </c>
      <c r="E142" s="94" t="s">
        <v>105</v>
      </c>
      <c r="F142" s="94" t="s">
        <v>105</v>
      </c>
      <c r="G142" s="94">
        <v>7.0000000000000007E-2</v>
      </c>
      <c r="H142" s="94" t="s">
        <v>105</v>
      </c>
      <c r="I142" s="95" t="s">
        <v>105</v>
      </c>
    </row>
    <row r="143" spans="1:9" x14ac:dyDescent="0.1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x14ac:dyDescent="0.1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x14ac:dyDescent="0.1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x14ac:dyDescent="0.1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x14ac:dyDescent="0.1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 x14ac:dyDescent="0.2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honeticPr fontId="2"/>
  <printOptions horizontalCentered="1"/>
  <pageMargins left="0.78740157480314965" right="0.78740157480314965" top="0.78740157480314965" bottom="0.19685039370078741" header="0.51181102362204722" footer="0.31496062992125984"/>
  <pageSetup paperSize="9" scale="80" orientation="landscape" horizontalDpi="300" verticalDpi="300" r:id="rId1"/>
  <headerFooter alignWithMargins="0"/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T3201</vt:lpstr>
      <vt:lpstr>T3202</vt:lpstr>
      <vt:lpstr>T3203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2020-07-16T00:27:48Z</cp:lastPrinted>
  <dcterms:created xsi:type="dcterms:W3CDTF">2003-11-19T07:24:57Z</dcterms:created>
  <dcterms:modified xsi:type="dcterms:W3CDTF">2022-09-15T04:36:54Z</dcterms:modified>
</cp:coreProperties>
</file>