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824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  <sheet name="第１５表" sheetId="16" r:id="rId16"/>
    <sheet name="第１６表" sheetId="17" r:id="rId17"/>
    <sheet name="第１７表" sheetId="18" r:id="rId18"/>
    <sheet name="第１８表" sheetId="19" r:id="rId19"/>
    <sheet name="第１９表" sheetId="20" r:id="rId20"/>
  </sheets>
  <definedNames>
    <definedName name="_xlnm.Print_Area" localSheetId="11">'第１１表'!$A$1:$O$31</definedName>
    <definedName name="_xlnm.Print_Area" localSheetId="18">'第１８表'!$A$1:$K$52</definedName>
    <definedName name="_xlnm.Print_Area" localSheetId="1">'第１表'!$A$1:$R$29</definedName>
    <definedName name="_xlnm.Print_Area" localSheetId="2">'第２表'!$A$1:$S$30</definedName>
    <definedName name="_xlnm.Print_Area" localSheetId="3">'第３表'!$A$1:$Q$29</definedName>
    <definedName name="_xlnm.Print_Area" localSheetId="4">'第４表'!$A$1:$M$30</definedName>
    <definedName name="_xlnm.Print_Area" localSheetId="5">'第５表'!$A$1:$Q$30</definedName>
    <definedName name="_xlnm.Print_Area" localSheetId="6">'第６表'!$A$1:$K$32</definedName>
    <definedName name="_xlnm.Print_Area" localSheetId="7">'第７表'!$A$1:$Z$32</definedName>
  </definedNames>
  <calcPr fullCalcOnLoad="1"/>
</workbook>
</file>

<file path=xl/sharedStrings.xml><?xml version="1.0" encoding="utf-8"?>
<sst xmlns="http://schemas.openxmlformats.org/spreadsheetml/2006/main" count="3206" uniqueCount="471">
  <si>
    <t>１</t>
  </si>
  <si>
    <t>結　核</t>
  </si>
  <si>
    <t>母　　　子</t>
  </si>
  <si>
    <t>．</t>
  </si>
  <si>
    <t>洲　本</t>
  </si>
  <si>
    <t>第２表　保健所が実施した妊産婦・乳幼児等個別保健指導の被指導実人員</t>
  </si>
  <si>
    <t xml:space="preserve">        －延人員・ 健診の事後指導・保健所別</t>
  </si>
  <si>
    <t>神戸市</t>
  </si>
  <si>
    <t>-</t>
  </si>
  <si>
    <t>姫路市</t>
  </si>
  <si>
    <t>尼崎市</t>
  </si>
  <si>
    <t>加古川</t>
  </si>
  <si>
    <t>社</t>
  </si>
  <si>
    <t>和田山</t>
  </si>
  <si>
    <t>洲  本</t>
  </si>
  <si>
    <t>２（３）</t>
  </si>
  <si>
    <t>保 健 所</t>
  </si>
  <si>
    <t>妊　婦</t>
  </si>
  <si>
    <t>産　婦</t>
  </si>
  <si>
    <t>乳　児</t>
  </si>
  <si>
    <t>幼　児</t>
  </si>
  <si>
    <t>その他</t>
  </si>
  <si>
    <t>電　話相　談延人員</t>
  </si>
  <si>
    <t>健診の事後指導（再掲）</t>
  </si>
  <si>
    <t>実人員</t>
  </si>
  <si>
    <t>延人員</t>
  </si>
  <si>
    <t>妊婦</t>
  </si>
  <si>
    <t>産婦</t>
  </si>
  <si>
    <t>乳児</t>
  </si>
  <si>
    <t>幼児</t>
  </si>
  <si>
    <t>西宮市</t>
  </si>
  <si>
    <t>龍  野</t>
  </si>
  <si>
    <t>赤  穂</t>
  </si>
  <si>
    <t>福  崎</t>
  </si>
  <si>
    <t>豊  岡</t>
  </si>
  <si>
    <t>柏  原</t>
  </si>
  <si>
    <t>第３表　保健所が実施した妊産婦・乳幼児等訪問指導の被指導実人員－延人員・保健所別</t>
  </si>
  <si>
    <t>妊　　婦</t>
  </si>
  <si>
    <t>産　　婦</t>
  </si>
  <si>
    <t>実人員</t>
  </si>
  <si>
    <t>延人員</t>
  </si>
  <si>
    <t>第４表　保健所が実施した身体障害児療育指導の被指導実人員－延人員、相談の種類・保健所別</t>
  </si>
  <si>
    <t>保 健 所</t>
  </si>
  <si>
    <t>要治療</t>
  </si>
  <si>
    <t>要交付</t>
  </si>
  <si>
    <t>要修理</t>
  </si>
  <si>
    <t>西宮市</t>
  </si>
  <si>
    <t>芦　屋</t>
  </si>
  <si>
    <t>伊　丹</t>
  </si>
  <si>
    <t>宝　塚</t>
  </si>
  <si>
    <t>明　石</t>
  </si>
  <si>
    <t>龍　野</t>
  </si>
  <si>
    <t>赤　穂</t>
  </si>
  <si>
    <t>福　崎</t>
  </si>
  <si>
    <t>豊　岡</t>
  </si>
  <si>
    <t>柏　原</t>
  </si>
  <si>
    <t>２（４）</t>
  </si>
  <si>
    <t>新 生 児</t>
  </si>
  <si>
    <t>未 熟 児</t>
  </si>
  <si>
    <t>乳　　児</t>
  </si>
  <si>
    <t>幼　　児</t>
  </si>
  <si>
    <t>（未熟児除く）</t>
  </si>
  <si>
    <t>（新生児・未熟児除）</t>
  </si>
  <si>
    <t>芦　屋</t>
  </si>
  <si>
    <t>伊　丹</t>
  </si>
  <si>
    <t>宝　塚</t>
  </si>
  <si>
    <t>明　石</t>
  </si>
  <si>
    <t>龍　野</t>
  </si>
  <si>
    <t>赤　穂</t>
  </si>
  <si>
    <t>福　崎</t>
  </si>
  <si>
    <t>豊　岡</t>
  </si>
  <si>
    <t>柏　原</t>
  </si>
  <si>
    <t>本年度</t>
  </si>
  <si>
    <t>医　療　相　談　延　人　員</t>
  </si>
  <si>
    <t>補　装　具　相　談　延　人　員</t>
  </si>
  <si>
    <t>初　回</t>
  </si>
  <si>
    <t>被指導</t>
  </si>
  <si>
    <t>計</t>
  </si>
  <si>
    <t>治療不能</t>
  </si>
  <si>
    <t>治療不要</t>
  </si>
  <si>
    <t>装着指導</t>
  </si>
  <si>
    <t>不　要</t>
  </si>
  <si>
    <t>実人員</t>
  </si>
  <si>
    <t>保 健 所</t>
  </si>
  <si>
    <t>（再掲）新規者の受付経路</t>
  </si>
  <si>
    <t>市町村</t>
  </si>
  <si>
    <t>医療機関</t>
  </si>
  <si>
    <t>第５表　保健所が実施した長期療養児相談等の被指導実人員－延人員・保健所別</t>
  </si>
  <si>
    <t>保 健 所</t>
  </si>
  <si>
    <t>　相談、機能訓練、訪問指導</t>
  </si>
  <si>
    <t>（　再　　掲　）　　相　　　　　　　　　　談</t>
  </si>
  <si>
    <t>延　　　　　　　人　　　　　　　員</t>
  </si>
  <si>
    <t>申請等</t>
  </si>
  <si>
    <t>医　療</t>
  </si>
  <si>
    <t>家　庭</t>
  </si>
  <si>
    <t>福　祉</t>
  </si>
  <si>
    <t>就　学</t>
  </si>
  <si>
    <t>食　事</t>
  </si>
  <si>
    <t>歯　科</t>
  </si>
  <si>
    <t>の相談</t>
  </si>
  <si>
    <t>看　護</t>
  </si>
  <si>
    <t>制　度</t>
  </si>
  <si>
    <t>栄　養</t>
  </si>
  <si>
    <t>芦　屋</t>
  </si>
  <si>
    <t>伊　丹</t>
  </si>
  <si>
    <t>宝　塚</t>
  </si>
  <si>
    <t>明　石</t>
  </si>
  <si>
    <t>龍　野</t>
  </si>
  <si>
    <t>赤　穂</t>
  </si>
  <si>
    <t>福　崎</t>
  </si>
  <si>
    <t>豊　岡</t>
  </si>
  <si>
    <t>柏　原</t>
  </si>
  <si>
    <t>第６表　保健所が実施した栄養管理指導延施設数、栄養・運動指導延人員、</t>
  </si>
  <si>
    <t>　　施設の種類・保健所別</t>
  </si>
  <si>
    <t>栄 養 管 理 指 導 延 施 設 数</t>
  </si>
  <si>
    <t>栄養・運動指導（延人員）</t>
  </si>
  <si>
    <t>特定給食施設</t>
  </si>
  <si>
    <t>その他の　給食施設</t>
  </si>
  <si>
    <t>１回100食以上</t>
  </si>
  <si>
    <t>１回300食以上</t>
  </si>
  <si>
    <t>又は</t>
  </si>
  <si>
    <t>１日250食以上</t>
  </si>
  <si>
    <t>１日750食以上</t>
  </si>
  <si>
    <t>検診・保健指導延人員（訪問によるものを除く。）</t>
  </si>
  <si>
    <t>予防処置・治療延人員（訪問によるものを除く。）</t>
  </si>
  <si>
    <t>訪問による予防処置・治療人員</t>
  </si>
  <si>
    <t>個　　　　　別</t>
  </si>
  <si>
    <t>集　　　　　団</t>
  </si>
  <si>
    <t>治　療</t>
  </si>
  <si>
    <t>計</t>
  </si>
  <si>
    <t>妊産婦</t>
  </si>
  <si>
    <t>乳幼児</t>
  </si>
  <si>
    <t>その他</t>
  </si>
  <si>
    <t>（再掲）</t>
  </si>
  <si>
    <t>妊産婦</t>
  </si>
  <si>
    <t>乳幼児</t>
  </si>
  <si>
    <t>その他</t>
  </si>
  <si>
    <t xml:space="preserve"> 身体障害者（児）</t>
  </si>
  <si>
    <t>（再掲）</t>
  </si>
  <si>
    <t xml:space="preserve"> 知的障害者（児）</t>
  </si>
  <si>
    <t>歯周疾患</t>
  </si>
  <si>
    <t xml:space="preserve"> 精神障害者</t>
  </si>
  <si>
    <t xml:space="preserve">訪問による検診・保健指導人員 </t>
  </si>
  <si>
    <t>予　防　処　置</t>
  </si>
  <si>
    <t>第８表　保健所が実施した栄養指導等の個別指導延人員・保健所別</t>
  </si>
  <si>
    <t>４（１）</t>
  </si>
  <si>
    <t>妊　　　産　　　婦</t>
  </si>
  <si>
    <t>乳　幼　児</t>
  </si>
  <si>
    <t>　  ２０歳未満（乳幼児を除く。）</t>
  </si>
  <si>
    <t>２０歳以上（妊産婦を除く。）</t>
  </si>
  <si>
    <t>栄養指導</t>
  </si>
  <si>
    <t>運動指導</t>
  </si>
  <si>
    <t>休養指導</t>
  </si>
  <si>
    <t>禁煙指導</t>
  </si>
  <si>
    <t>第９表　保健所が実施した栄養指導等の集団指導延人員・保健所別</t>
  </si>
  <si>
    <t>第１０表　保健所が実施した精神保健福祉相談等の被指導実人員－延人員・ 　相談内容・保健所別</t>
  </si>
  <si>
    <t>（再　掲）　　　　相　　　　　　　　　　談　　　　</t>
  </si>
  <si>
    <t>(再掲)デイ・ケア</t>
  </si>
  <si>
    <t>（再　掲）　　訪　　　問　　　指　　　導</t>
  </si>
  <si>
    <t>相談　　　延人員</t>
  </si>
  <si>
    <t>デイケア　　　延人員</t>
  </si>
  <si>
    <t>訪問指導　　　延人員</t>
  </si>
  <si>
    <t>・・・</t>
  </si>
  <si>
    <t>芦屋</t>
  </si>
  <si>
    <t>伊丹</t>
  </si>
  <si>
    <t>宝塚</t>
  </si>
  <si>
    <t>明石</t>
  </si>
  <si>
    <t>赤穂</t>
  </si>
  <si>
    <t>福崎</t>
  </si>
  <si>
    <t>豊岡</t>
  </si>
  <si>
    <t>柏原</t>
  </si>
  <si>
    <t>洲本</t>
  </si>
  <si>
    <t>相談、デイ・ケア、訪問指導</t>
  </si>
  <si>
    <t>(再掲)ひきこもり</t>
  </si>
  <si>
    <t>(再掲)自殺関連</t>
  </si>
  <si>
    <t>延　　　　　人　　　　　員</t>
  </si>
  <si>
    <t>電話相談</t>
  </si>
  <si>
    <t>老人精</t>
  </si>
  <si>
    <t>社　会</t>
  </si>
  <si>
    <t>薬　物</t>
  </si>
  <si>
    <t>思春期</t>
  </si>
  <si>
    <t>心の健康</t>
  </si>
  <si>
    <t>薬  物</t>
  </si>
  <si>
    <t>延 人 員</t>
  </si>
  <si>
    <t>機　関</t>
  </si>
  <si>
    <t>神保健</t>
  </si>
  <si>
    <t>復　帰</t>
  </si>
  <si>
    <t>コール</t>
  </si>
  <si>
    <t>づくり</t>
  </si>
  <si>
    <t>龍野</t>
  </si>
  <si>
    <t>第１１表　保健所が実施した精神保健福祉の組織育成支援件数等・保健所別</t>
  </si>
  <si>
    <t>普　及　啓　発</t>
  </si>
  <si>
    <t>組　　　織　　　育　　　成</t>
  </si>
  <si>
    <t>精神障害者（家族）</t>
  </si>
  <si>
    <t>地域住民と精神障害者</t>
  </si>
  <si>
    <t>に対する教室等</t>
  </si>
  <si>
    <t>との地域交流会</t>
  </si>
  <si>
    <t>患者会</t>
  </si>
  <si>
    <t>家族会</t>
  </si>
  <si>
    <t>断酒会</t>
  </si>
  <si>
    <t>職親会</t>
  </si>
  <si>
    <t>開催回数</t>
  </si>
  <si>
    <t>保健所</t>
  </si>
  <si>
    <t>第１２表　保健所が実施した難病相談の被指導実人員－延人員・保健所別</t>
  </si>
  <si>
    <t>医　療</t>
  </si>
  <si>
    <t>延 人 員</t>
  </si>
  <si>
    <t>機　関</t>
  </si>
  <si>
    <t>６</t>
  </si>
  <si>
    <t>就　労</t>
  </si>
  <si>
    <t>第１３表　保健所が実施したエイズ相談、採血、陽性件数・保健所別</t>
  </si>
  <si>
    <t>相　談　件　数</t>
  </si>
  <si>
    <t>訪　問　指　導</t>
  </si>
  <si>
    <t>ＨＩＶ抗体検査のための採血件数</t>
  </si>
  <si>
    <t>（再掲）医療社会事業員が関与した件数</t>
  </si>
  <si>
    <t>７</t>
  </si>
  <si>
    <t>陽性件数</t>
  </si>
  <si>
    <t>電　話</t>
  </si>
  <si>
    <t>来　所</t>
  </si>
  <si>
    <t>スクリー　　ニング検査</t>
  </si>
  <si>
    <t>確認検査</t>
  </si>
  <si>
    <t>第１４表　保健所が実施した衛生教育開催回数、教育内容・保健所別</t>
  </si>
  <si>
    <t>保健所</t>
  </si>
  <si>
    <t>母　　　　　子</t>
  </si>
  <si>
    <t>成　人</t>
  </si>
  <si>
    <t>栄　養</t>
  </si>
  <si>
    <t>医　事</t>
  </si>
  <si>
    <t>（再  掲）</t>
  </si>
  <si>
    <t>精  神</t>
  </si>
  <si>
    <t>難  病</t>
  </si>
  <si>
    <t>思春期・未</t>
  </si>
  <si>
    <t>婚前・新</t>
  </si>
  <si>
    <t>両（母）</t>
  </si>
  <si>
    <t>育  児</t>
  </si>
  <si>
    <t>健　康</t>
  </si>
  <si>
    <t>歯　科</t>
  </si>
  <si>
    <t>食　品</t>
  </si>
  <si>
    <t>環　境</t>
  </si>
  <si>
    <t>結  核</t>
  </si>
  <si>
    <t>エイズ</t>
  </si>
  <si>
    <t>婚女性学級</t>
  </si>
  <si>
    <t>婚 学 級</t>
  </si>
  <si>
    <t>親 学 級</t>
  </si>
  <si>
    <t>学  級</t>
  </si>
  <si>
    <t>老　人</t>
  </si>
  <si>
    <t>増　進</t>
  </si>
  <si>
    <t>薬　事</t>
  </si>
  <si>
    <t>第１５表　保健所が実施した衛生教育参加延人員、教育内容・保健所別</t>
  </si>
  <si>
    <t>感染症</t>
  </si>
  <si>
    <t>地区組</t>
  </si>
  <si>
    <t>健康危</t>
  </si>
  <si>
    <t>織活動</t>
  </si>
  <si>
    <t>機管理</t>
  </si>
  <si>
    <t>８</t>
  </si>
  <si>
    <t>第１６表　保健所が実施した結核健康診断受診者数、予防接種の接種者数、被　発見者数、結核予防相談・保健所別</t>
  </si>
  <si>
    <t>１０（１）、（２）</t>
  </si>
  <si>
    <t>相　　　談</t>
  </si>
  <si>
    <t>訪問指導</t>
  </si>
  <si>
    <t>ＢＣＧ接種者数</t>
  </si>
  <si>
    <t>結核発病のお　　それがあると　　診断された者</t>
  </si>
  <si>
    <t>電　話</t>
  </si>
  <si>
    <t>来　所</t>
  </si>
  <si>
    <t>ツ　ベ　ル　ク　リ　ン　反　応　検　査</t>
  </si>
  <si>
    <t>かくたん　　　　検査者数</t>
  </si>
  <si>
    <t>被発見者数</t>
  </si>
  <si>
    <t>被注射者数</t>
  </si>
  <si>
    <t>被判定者数</t>
  </si>
  <si>
    <t>陰性者数</t>
  </si>
  <si>
    <t>陽性者数</t>
  </si>
  <si>
    <t>間接撮影者数</t>
  </si>
  <si>
    <t>直接撮影者数</t>
  </si>
  <si>
    <t>結核患者</t>
  </si>
  <si>
    <t>龍野</t>
  </si>
  <si>
    <t>第１７表 保健所の環境衛生監視員等による調査及び監視指導延施設数、施設の  種類・保健所別</t>
  </si>
  <si>
    <t xml:space="preserve">              飲　    料　　水　　施　　設</t>
  </si>
  <si>
    <t>無店舗　取次店</t>
  </si>
  <si>
    <t>化製場（準ずる施設を　含む）</t>
  </si>
  <si>
    <t>畜　舎・家きん舎</t>
  </si>
  <si>
    <t>営　業　関　係　施　設</t>
  </si>
  <si>
    <t>そ　の　他　の　施　設</t>
  </si>
  <si>
    <t>総　数</t>
  </si>
  <si>
    <t>公  衆　　浴  場</t>
  </si>
  <si>
    <t>クリーニン グ 所</t>
  </si>
  <si>
    <t>水道事業（簡易水道除く）</t>
  </si>
  <si>
    <t>簡易水　道事業</t>
  </si>
  <si>
    <t>水道用水供給事業</t>
  </si>
  <si>
    <t>専　用　　水　道</t>
  </si>
  <si>
    <t>簡易専　用水道</t>
  </si>
  <si>
    <t>その他　の水道</t>
  </si>
  <si>
    <t>井戸等</t>
  </si>
  <si>
    <t>墓  地    納骨堂</t>
  </si>
  <si>
    <t>特　定    建築物</t>
  </si>
  <si>
    <t>一　般プール</t>
  </si>
  <si>
    <t>旅館等</t>
  </si>
  <si>
    <t>興行場</t>
  </si>
  <si>
    <t>理容所</t>
  </si>
  <si>
    <t>美容所</t>
  </si>
  <si>
    <t>火葬場</t>
  </si>
  <si>
    <t>第１８表　保健所が実施した試験検査件数、検査の種類別</t>
  </si>
  <si>
    <t>依 頼 等 に よ る 試 験 検 査</t>
  </si>
  <si>
    <t>区　　　　　　　分</t>
  </si>
  <si>
    <t>市 町 村</t>
  </si>
  <si>
    <t>その他</t>
  </si>
  <si>
    <t>依 頼 等 に</t>
  </si>
  <si>
    <t>住　　民</t>
  </si>
  <si>
    <t>以 外 の</t>
  </si>
  <si>
    <t>（医療機関</t>
  </si>
  <si>
    <t>よらないもの</t>
  </si>
  <si>
    <t>行政機関</t>
  </si>
  <si>
    <t>、学校等）</t>
  </si>
  <si>
    <t>細菌学的検査</t>
  </si>
  <si>
    <t>赤痢</t>
  </si>
  <si>
    <t>結核</t>
  </si>
  <si>
    <t>食品衛生関係検査</t>
  </si>
  <si>
    <t>食中毒</t>
  </si>
  <si>
    <t>微生物学的検査</t>
  </si>
  <si>
    <t>理化学的検査</t>
  </si>
  <si>
    <t>食品等検査</t>
  </si>
  <si>
    <t>臨　床　学　的　検　査</t>
  </si>
  <si>
    <t>血液一般検査</t>
  </si>
  <si>
    <t>血清等検査</t>
  </si>
  <si>
    <t>ＨＢｓ抗原、抗体検査</t>
  </si>
  <si>
    <t>梅毒血清検査</t>
  </si>
  <si>
    <t>生化学検査</t>
  </si>
  <si>
    <t>先天性代謝異常検査</t>
  </si>
  <si>
    <t>尿検査</t>
  </si>
  <si>
    <t>尿一般等</t>
  </si>
  <si>
    <t>神経芽細胞種</t>
  </si>
  <si>
    <t>糞便検査</t>
  </si>
  <si>
    <t>潜血反応</t>
  </si>
  <si>
    <t>寄生虫卵</t>
  </si>
  <si>
    <t>生理学的検　　査</t>
  </si>
  <si>
    <t>心電図</t>
  </si>
  <si>
    <t>眼底</t>
  </si>
  <si>
    <t>胸　部　　Ｘ　線　　検　査</t>
  </si>
  <si>
    <t>間接撮影</t>
  </si>
  <si>
    <t>直接撮影</t>
  </si>
  <si>
    <t>断層撮影</t>
  </si>
  <si>
    <t>水質検査</t>
  </si>
  <si>
    <t>水道原水</t>
  </si>
  <si>
    <t>生物学的検査</t>
  </si>
  <si>
    <t>飲用水</t>
  </si>
  <si>
    <t>利用水（プール水等を含む）</t>
  </si>
  <si>
    <t>廃棄物関係検査</t>
  </si>
  <si>
    <t>環境・公害関係検査</t>
  </si>
  <si>
    <t>大気検査</t>
  </si>
  <si>
    <t>水質検査(公共用水域、工場等排水、浄化槽放流水等)</t>
  </si>
  <si>
    <t>騒音・振動</t>
  </si>
  <si>
    <t>悪臭検査</t>
  </si>
  <si>
    <t>土壌・底質検査</t>
  </si>
  <si>
    <t>１２</t>
  </si>
  <si>
    <t>コレラ</t>
  </si>
  <si>
    <t>チフス</t>
  </si>
  <si>
    <t>その他</t>
  </si>
  <si>
    <t>第１９表 保健所の常勤職員数、職種・保健所別</t>
  </si>
  <si>
    <t>医師</t>
  </si>
  <si>
    <t>歯科  医師</t>
  </si>
  <si>
    <t>獣医師</t>
  </si>
  <si>
    <t>薬剤師</t>
  </si>
  <si>
    <t>保健師</t>
  </si>
  <si>
    <t>助産師</t>
  </si>
  <si>
    <t>看護師</t>
  </si>
  <si>
    <t>准看　　護師</t>
  </si>
  <si>
    <t>理学　　療法士</t>
  </si>
  <si>
    <t>作業　療法士</t>
  </si>
  <si>
    <t>歯科　衛生士</t>
  </si>
  <si>
    <t>診療　放射　線技師</t>
  </si>
  <si>
    <t>診療　ｴｯｸｽ　線技師</t>
  </si>
  <si>
    <t>臨床検　査技師</t>
  </si>
  <si>
    <t>衛生検　　査技師</t>
  </si>
  <si>
    <t>管理　　栄養士</t>
  </si>
  <si>
    <t>栄養士</t>
  </si>
  <si>
    <t>１４（１）</t>
  </si>
  <si>
    <t>療法士</t>
  </si>
  <si>
    <t>衛生士</t>
  </si>
  <si>
    <t>線 技 師</t>
  </si>
  <si>
    <t>検査技師</t>
  </si>
  <si>
    <t>第１１表　保健所が実施した精神保健福祉の組織育成支援件数等・保健所別</t>
  </si>
  <si>
    <t>第１２表　保健所が実施した難病相談の被指導実人員－延人員・保健所別</t>
  </si>
  <si>
    <t>第１３表　保健所が実施したエイズ相談、採血、陽性件数・保健所別</t>
  </si>
  <si>
    <t>第１４表　保健所が実施した衛生教育開催回数、教育内容・保健所別</t>
  </si>
  <si>
    <t>第１５表　保健所が実施した衛生教育参加延人員、教育内容・保健所別</t>
  </si>
  <si>
    <t>第１８表　保健所が実施した試験検査件数、検査の種類別</t>
  </si>
  <si>
    <t>第　１表　保健所が実施した健康診断受診延人員、健康診断の種類・保健所別</t>
  </si>
  <si>
    <t>第　４表　保健所が実施した身体障害児療育指導の被指導実人員－延人員、相談の種類・保健所別</t>
  </si>
  <si>
    <t>第　５表　保健所が実施した長期療養児相談等の被指導実人員－延人員・保健所別</t>
  </si>
  <si>
    <t>第　７表　保健所が実施した歯科検診・保健指導延人員、歯科予防処置・保健所別</t>
  </si>
  <si>
    <t>第　８表　保健所が実施した栄養指導等の個別指導延人員・保健所別</t>
  </si>
  <si>
    <t>第　９表　保健所が実施した栄養指導等の集団指導延人員・保健所別</t>
  </si>
  <si>
    <t>第１９表  保健所の常勤職員数、職種・保健所別</t>
  </si>
  <si>
    <t>第１６表　保健所が実施した結核健康診断受診者数、予防接種の接種者数、被発見者数、
　　　　　結核予防相談・保健所別</t>
  </si>
  <si>
    <t>第１０表　保健所が実施した精神保健福祉相談等の被指導実人員－延人員・相談内容・保健所別</t>
  </si>
  <si>
    <t>第１７表  保健所の環境衛生監視員等による調査及び監視指導延施設数、施設の種類・保健所別</t>
  </si>
  <si>
    <t>平成18年度</t>
  </si>
  <si>
    <t xml:space="preserve"> </t>
  </si>
  <si>
    <t>第１表　保健所が実施した健康診断受診延人員、健康診断の種類・保健所別</t>
  </si>
  <si>
    <t>生活習慣病</t>
  </si>
  <si>
    <t>(再掲)</t>
  </si>
  <si>
    <t>定　期</t>
  </si>
  <si>
    <t>定期外</t>
  </si>
  <si>
    <t>精神</t>
  </si>
  <si>
    <t>療育</t>
  </si>
  <si>
    <t>悪　性</t>
  </si>
  <si>
    <t>循環器</t>
  </si>
  <si>
    <t>一　般</t>
  </si>
  <si>
    <t>事業所か</t>
  </si>
  <si>
    <t>新生物</t>
  </si>
  <si>
    <t>疾　患</t>
  </si>
  <si>
    <t>(療育除)</t>
  </si>
  <si>
    <t>らの受託</t>
  </si>
  <si>
    <t>神戸市</t>
  </si>
  <si>
    <t>姫路市</t>
  </si>
  <si>
    <t>尼崎市</t>
  </si>
  <si>
    <t>西宮市</t>
  </si>
  <si>
    <t>芦　屋</t>
  </si>
  <si>
    <t>伊　丹</t>
  </si>
  <si>
    <t>宝　塚</t>
  </si>
  <si>
    <t>明　石</t>
  </si>
  <si>
    <t>加古川</t>
  </si>
  <si>
    <t>社</t>
  </si>
  <si>
    <t>赤　穂</t>
  </si>
  <si>
    <t>福　崎</t>
  </si>
  <si>
    <t>豊　岡</t>
  </si>
  <si>
    <t>和田山</t>
  </si>
  <si>
    <t>柏　原</t>
  </si>
  <si>
    <t>芦  屋</t>
  </si>
  <si>
    <t>伊  丹</t>
  </si>
  <si>
    <t>宝  塚</t>
  </si>
  <si>
    <t>明  石</t>
  </si>
  <si>
    <t>芦　屋</t>
  </si>
  <si>
    <t>伊　丹</t>
  </si>
  <si>
    <t>宝　塚</t>
  </si>
  <si>
    <t>明　石</t>
  </si>
  <si>
    <t>２（５）</t>
  </si>
  <si>
    <t>２（６）</t>
  </si>
  <si>
    <t>保 健 所</t>
  </si>
  <si>
    <t>芦　屋</t>
  </si>
  <si>
    <t>伊　丹</t>
  </si>
  <si>
    <t>宝　塚</t>
  </si>
  <si>
    <t>明　石</t>
  </si>
  <si>
    <t>赤　穂</t>
  </si>
  <si>
    <t>福　崎</t>
  </si>
  <si>
    <t>豊　岡</t>
  </si>
  <si>
    <t>柏　原</t>
  </si>
  <si>
    <t>４（２）</t>
  </si>
  <si>
    <t>第７表　保健所が実施した歯科検診・保健指導延人員、歯科予防処置・保健所別</t>
  </si>
  <si>
    <t>３</t>
  </si>
  <si>
    <t>芦　屋</t>
  </si>
  <si>
    <t>伊　丹</t>
  </si>
  <si>
    <t>宝　塚</t>
  </si>
  <si>
    <t>明　石</t>
  </si>
  <si>
    <t>５（１）</t>
  </si>
  <si>
    <t>(再掲)犯罪被害</t>
  </si>
  <si>
    <t>（再々掲） *1)
自殺者の遺族</t>
  </si>
  <si>
    <t>ﾒｰﾙ相談</t>
  </si>
  <si>
    <t>相談</t>
  </si>
  <si>
    <t>平成18年度</t>
  </si>
  <si>
    <t>注 *1) 平成２０年度から追加</t>
  </si>
  <si>
    <t>保 健 所</t>
  </si>
  <si>
    <t>ア　ル</t>
  </si>
  <si>
    <t>（再掲） *1）</t>
  </si>
  <si>
    <t>うつ病に関する教室等</t>
  </si>
  <si>
    <t>･･･</t>
  </si>
  <si>
    <t>･･･</t>
  </si>
  <si>
    <t>５（１）、５（２）</t>
  </si>
  <si>
    <t>19</t>
  </si>
  <si>
    <t>１１</t>
  </si>
  <si>
    <t>その他</t>
  </si>
  <si>
    <t>第　６表　保健所が実施した栄養管理指導延施設数、栄養・運動指導延人員、施設の種類・保健所別</t>
  </si>
  <si>
    <t>第　２表　保健所が実施した妊産婦・乳幼児等個別保健指導の被指導実人員
　　　　　　－延人員・検診の事後指導・保健所別</t>
  </si>
  <si>
    <t>第　３表　保健所が実施した妊産婦・乳幼児等訪問指導の被指導実人員－延人員・保健所別</t>
  </si>
  <si>
    <t>第６章　地域保健・健康増進事業報告　第１節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</si>
</sst>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);[Red]\(#,##0\)"/>
    <numFmt numFmtId="178" formatCode="_ * #,##0;_ * \-#,##0;_ * &quot;- &quot;;_ @"/>
    <numFmt numFmtId="179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11"/>
      <color indexed="10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12"/>
      <name val="ＭＳ 明朝"/>
      <family val="1"/>
    </font>
    <font>
      <b/>
      <sz val="12"/>
      <color indexed="10"/>
      <name val="ＭＳ Ｐゴシック"/>
      <family val="3"/>
    </font>
    <font>
      <sz val="12"/>
      <color indexed="30"/>
      <name val="ＭＳ 明朝"/>
      <family val="1"/>
    </font>
    <font>
      <sz val="8"/>
      <name val="ＭＳ 明朝"/>
      <family val="1"/>
    </font>
    <font>
      <b/>
      <sz val="24"/>
      <name val="ＭＳ 明朝"/>
      <family val="1"/>
    </font>
    <font>
      <b/>
      <sz val="12"/>
      <color indexed="10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22"/>
      <name val="ＭＳ 明朝"/>
      <family val="1"/>
    </font>
    <font>
      <sz val="12"/>
      <name val="ＭＳ Ｐゴシック"/>
      <family val="3"/>
    </font>
    <font>
      <sz val="12"/>
      <color indexed="12"/>
      <name val="ＭＳ 明朝"/>
      <family val="1"/>
    </font>
    <font>
      <b/>
      <sz val="19"/>
      <name val="ＭＳ 明朝"/>
      <family val="1"/>
    </font>
    <font>
      <sz val="9"/>
      <name val="ＭＳ Ｐゴシック"/>
      <family val="3"/>
    </font>
    <font>
      <b/>
      <sz val="15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5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0"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15" xfId="49" applyNumberFormat="1" applyFont="1" applyFill="1" applyBorder="1" applyAlignment="1">
      <alignment vertical="center"/>
    </xf>
    <xf numFmtId="178" fontId="3" fillId="0" borderId="0" xfId="49" applyNumberFormat="1" applyFont="1" applyFill="1" applyBorder="1" applyAlignment="1">
      <alignment vertical="center"/>
    </xf>
    <xf numFmtId="178" fontId="3" fillId="0" borderId="16" xfId="49" applyNumberFormat="1" applyFont="1" applyFill="1" applyBorder="1" applyAlignment="1">
      <alignment vertical="center"/>
    </xf>
    <xf numFmtId="178" fontId="0" fillId="0" borderId="15" xfId="49" applyNumberFormat="1" applyFont="1" applyFill="1" applyBorder="1" applyAlignment="1">
      <alignment vertical="center"/>
    </xf>
    <xf numFmtId="178" fontId="3" fillId="0" borderId="18" xfId="49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15" xfId="49" applyNumberFormat="1" applyFont="1" applyFill="1" applyBorder="1" applyAlignment="1">
      <alignment vertical="center"/>
    </xf>
    <xf numFmtId="38" fontId="3" fillId="0" borderId="15" xfId="49" applyFont="1" applyFill="1" applyBorder="1" applyAlignment="1" quotePrefix="1">
      <alignment vertical="center" wrapText="1"/>
    </xf>
    <xf numFmtId="176" fontId="3" fillId="0" borderId="29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10" fillId="0" borderId="15" xfId="49" applyNumberFormat="1" applyFont="1" applyFill="1" applyBorder="1" applyAlignment="1">
      <alignment vertical="center"/>
    </xf>
    <xf numFmtId="176" fontId="10" fillId="0" borderId="29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24" xfId="0" applyFont="1" applyFill="1" applyBorder="1" applyAlignment="1">
      <alignment horizontal="distributed" vertical="center"/>
    </xf>
    <xf numFmtId="176" fontId="31" fillId="0" borderId="15" xfId="49" applyNumberFormat="1" applyFont="1" applyFill="1" applyBorder="1" applyAlignment="1">
      <alignment vertical="center"/>
    </xf>
    <xf numFmtId="176" fontId="31" fillId="0" borderId="29" xfId="49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6" xfId="49" applyNumberFormat="1" applyFont="1" applyFill="1" applyBorder="1" applyAlignment="1">
      <alignment vertical="center"/>
    </xf>
    <xf numFmtId="176" fontId="3" fillId="0" borderId="16" xfId="49" applyNumberFormat="1" applyFont="1" applyFill="1" applyBorder="1" applyAlignment="1">
      <alignment vertical="center"/>
    </xf>
    <xf numFmtId="176" fontId="4" fillId="0" borderId="15" xfId="49" applyNumberFormat="1" applyFont="1" applyFill="1" applyBorder="1" applyAlignment="1">
      <alignment vertical="center"/>
    </xf>
    <xf numFmtId="176" fontId="4" fillId="0" borderId="29" xfId="49" applyNumberFormat="1" applyFont="1" applyFill="1" applyBorder="1" applyAlignment="1">
      <alignment vertical="center"/>
    </xf>
    <xf numFmtId="176" fontId="10" fillId="0" borderId="16" xfId="49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176" fontId="31" fillId="0" borderId="16" xfId="49" applyNumberFormat="1" applyFont="1" applyFill="1" applyBorder="1" applyAlignment="1">
      <alignment vertical="center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quotePrefix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176" fontId="40" fillId="0" borderId="15" xfId="49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quotePrefix="1">
      <alignment horizontal="distributed" vertical="center"/>
    </xf>
    <xf numFmtId="0" fontId="3" fillId="0" borderId="24" xfId="0" applyFont="1" applyFill="1" applyBorder="1" applyAlignment="1" quotePrefix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176" fontId="40" fillId="0" borderId="21" xfId="49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 quotePrefix="1">
      <alignment horizontal="center" vertical="center" wrapText="1"/>
    </xf>
    <xf numFmtId="176" fontId="4" fillId="0" borderId="15" xfId="49" applyNumberFormat="1" applyFont="1" applyFill="1" applyBorder="1" applyAlignment="1" quotePrefix="1">
      <alignment vertical="center" wrapText="1"/>
    </xf>
    <xf numFmtId="176" fontId="4" fillId="0" borderId="29" xfId="49" applyNumberFormat="1" applyFont="1" applyFill="1" applyBorder="1" applyAlignment="1" quotePrefix="1">
      <alignment vertical="center" wrapText="1"/>
    </xf>
    <xf numFmtId="0" fontId="41" fillId="0" borderId="2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30" fillId="0" borderId="24" xfId="0" applyFont="1" applyFill="1" applyBorder="1" applyAlignment="1" applyProtection="1">
      <alignment horizontal="distributed" vertical="center"/>
      <protection/>
    </xf>
    <xf numFmtId="176" fontId="30" fillId="0" borderId="15" xfId="49" applyNumberFormat="1" applyFont="1" applyFill="1" applyBorder="1" applyAlignment="1" applyProtection="1">
      <alignment vertical="center"/>
      <protection/>
    </xf>
    <xf numFmtId="176" fontId="30" fillId="0" borderId="29" xfId="49" applyNumberFormat="1" applyFont="1" applyFill="1" applyBorder="1" applyAlignment="1" applyProtection="1">
      <alignment vertical="center"/>
      <protection/>
    </xf>
    <xf numFmtId="176" fontId="42" fillId="0" borderId="15" xfId="49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176" fontId="42" fillId="0" borderId="15" xfId="49" applyNumberFormat="1" applyFont="1" applyFill="1" applyBorder="1" applyAlignment="1" applyProtection="1">
      <alignment vertical="center"/>
      <protection/>
    </xf>
    <xf numFmtId="176" fontId="42" fillId="0" borderId="21" xfId="49" applyNumberFormat="1" applyFont="1" applyFill="1" applyBorder="1" applyAlignment="1">
      <alignment vertical="center"/>
    </xf>
    <xf numFmtId="0" fontId="32" fillId="0" borderId="0" xfId="0" applyFont="1" applyFill="1" applyAlignment="1" quotePrefix="1">
      <alignment horizontal="lef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176" fontId="3" fillId="0" borderId="15" xfId="49" applyNumberFormat="1" applyFont="1" applyFill="1" applyBorder="1" applyAlignment="1">
      <alignment vertical="center" wrapText="1"/>
    </xf>
    <xf numFmtId="176" fontId="3" fillId="0" borderId="29" xfId="49" applyNumberFormat="1" applyFont="1" applyFill="1" applyBorder="1" applyAlignment="1">
      <alignment vertical="center" wrapText="1"/>
    </xf>
    <xf numFmtId="176" fontId="40" fillId="0" borderId="15" xfId="49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distributed" vertical="center"/>
    </xf>
    <xf numFmtId="0" fontId="4" fillId="0" borderId="24" xfId="0" applyFont="1" applyFill="1" applyBorder="1" applyAlignment="1" quotePrefix="1">
      <alignment horizontal="distributed" vertical="center"/>
    </xf>
    <xf numFmtId="176" fontId="40" fillId="0" borderId="21" xfId="49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 vertical="top"/>
    </xf>
    <xf numFmtId="0" fontId="38" fillId="0" borderId="22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176" fontId="45" fillId="0" borderId="15" xfId="49" applyNumberFormat="1" applyFont="1" applyFill="1" applyBorder="1" applyAlignment="1">
      <alignment vertical="center"/>
    </xf>
    <xf numFmtId="176" fontId="45" fillId="0" borderId="16" xfId="49" applyNumberFormat="1" applyFont="1" applyFill="1" applyBorder="1" applyAlignment="1">
      <alignment vertical="center"/>
    </xf>
    <xf numFmtId="176" fontId="45" fillId="0" borderId="29" xfId="49" applyNumberFormat="1" applyFont="1" applyFill="1" applyBorder="1" applyAlignment="1">
      <alignment vertical="center"/>
    </xf>
    <xf numFmtId="0" fontId="12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8" fillId="0" borderId="17" xfId="0" applyFont="1" applyFill="1" applyBorder="1" applyAlignment="1">
      <alignment horizontal="center"/>
    </xf>
    <xf numFmtId="0" fontId="3" fillId="0" borderId="15" xfId="0" applyFont="1" applyFill="1" applyBorder="1" applyAlignment="1" quotePrefix="1">
      <alignment horizont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vertical="center"/>
    </xf>
    <xf numFmtId="176" fontId="3" fillId="0" borderId="12" xfId="49" applyNumberFormat="1" applyFont="1" applyFill="1" applyBorder="1" applyAlignment="1">
      <alignment vertical="center"/>
    </xf>
    <xf numFmtId="176" fontId="3" fillId="0" borderId="15" xfId="49" applyNumberFormat="1" applyFont="1" applyFill="1" applyBorder="1" applyAlignment="1" quotePrefix="1">
      <alignment vertical="center"/>
    </xf>
    <xf numFmtId="176" fontId="3" fillId="0" borderId="0" xfId="49" applyNumberFormat="1" applyFont="1" applyFill="1" applyBorder="1" applyAlignment="1">
      <alignment vertical="center"/>
    </xf>
    <xf numFmtId="176" fontId="3" fillId="0" borderId="24" xfId="49" applyNumberFormat="1" applyFont="1" applyFill="1" applyBorder="1" applyAlignment="1">
      <alignment vertical="center"/>
    </xf>
    <xf numFmtId="176" fontId="3" fillId="0" borderId="12" xfId="49" applyNumberFormat="1" applyFont="1" applyFill="1" applyBorder="1" applyAlignment="1" quotePrefix="1">
      <alignment vertical="center"/>
    </xf>
    <xf numFmtId="176" fontId="3" fillId="0" borderId="15" xfId="49" applyNumberFormat="1" applyFont="1" applyFill="1" applyBorder="1" applyAlignment="1">
      <alignment horizontal="right" vertical="center"/>
    </xf>
    <xf numFmtId="176" fontId="3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12" xfId="49" applyNumberFormat="1" applyFont="1" applyFill="1" applyBorder="1" applyAlignment="1">
      <alignment horizontal="right" vertical="center"/>
    </xf>
    <xf numFmtId="176" fontId="0" fillId="0" borderId="25" xfId="49" applyNumberFormat="1" applyFont="1" applyFill="1" applyBorder="1" applyAlignment="1">
      <alignment horizontal="right" vertical="center"/>
    </xf>
    <xf numFmtId="176" fontId="0" fillId="0" borderId="15" xfId="49" applyNumberFormat="1" applyFont="1" applyFill="1" applyBorder="1" applyAlignment="1">
      <alignment horizontal="right" vertical="center"/>
    </xf>
    <xf numFmtId="176" fontId="0" fillId="0" borderId="24" xfId="49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distributed" vertical="center"/>
    </xf>
    <xf numFmtId="0" fontId="46" fillId="0" borderId="24" xfId="0" applyFont="1" applyFill="1" applyBorder="1" applyAlignment="1">
      <alignment horizontal="distributed" vertical="center"/>
    </xf>
    <xf numFmtId="176" fontId="47" fillId="0" borderId="15" xfId="49" applyNumberFormat="1" applyFont="1" applyFill="1" applyBorder="1" applyAlignment="1">
      <alignment vertical="center"/>
    </xf>
    <xf numFmtId="176" fontId="47" fillId="0" borderId="0" xfId="49" applyNumberFormat="1" applyFont="1" applyFill="1" applyBorder="1" applyAlignment="1">
      <alignment vertical="center"/>
    </xf>
    <xf numFmtId="176" fontId="47" fillId="0" borderId="24" xfId="49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76" fontId="40" fillId="0" borderId="0" xfId="49" applyNumberFormat="1" applyFont="1" applyFill="1" applyBorder="1" applyAlignment="1">
      <alignment vertical="center"/>
    </xf>
    <xf numFmtId="176" fontId="40" fillId="0" borderId="20" xfId="49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47" fillId="0" borderId="29" xfId="49" applyNumberFormat="1" applyFont="1" applyFill="1" applyBorder="1" applyAlignment="1">
      <alignment vertical="center"/>
    </xf>
    <xf numFmtId="0" fontId="48" fillId="0" borderId="0" xfId="0" applyFont="1" applyFill="1" applyAlignment="1" quotePrefix="1">
      <alignment horizontal="left" vertical="center"/>
    </xf>
    <xf numFmtId="0" fontId="39" fillId="0" borderId="39" xfId="0" applyFont="1" applyFill="1" applyBorder="1" applyAlignment="1">
      <alignment vertical="center"/>
    </xf>
    <xf numFmtId="0" fontId="38" fillId="0" borderId="29" xfId="0" applyFont="1" applyFill="1" applyBorder="1" applyAlignment="1">
      <alignment horizontal="center" vertical="top"/>
    </xf>
    <xf numFmtId="0" fontId="38" fillId="0" borderId="29" xfId="0" applyFont="1" applyFill="1" applyBorder="1" applyAlignment="1">
      <alignment horizontal="center"/>
    </xf>
    <xf numFmtId="0" fontId="39" fillId="0" borderId="28" xfId="0" applyFont="1" applyFill="1" applyBorder="1" applyAlignment="1">
      <alignment vertical="center"/>
    </xf>
    <xf numFmtId="0" fontId="49" fillId="0" borderId="29" xfId="0" applyFont="1" applyFill="1" applyBorder="1" applyAlignment="1">
      <alignment vertical="center"/>
    </xf>
    <xf numFmtId="176" fontId="50" fillId="0" borderId="15" xfId="49" applyNumberFormat="1" applyFont="1" applyFill="1" applyBorder="1" applyAlignment="1" applyProtection="1">
      <alignment vertical="center"/>
      <protection/>
    </xf>
    <xf numFmtId="176" fontId="50" fillId="0" borderId="21" xfId="49" applyNumberFormat="1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>
      <alignment horizontal="center" vertical="center"/>
    </xf>
    <xf numFmtId="176" fontId="3" fillId="0" borderId="15" xfId="49" applyNumberFormat="1" applyFont="1" applyFill="1" applyBorder="1" applyAlignment="1" quotePrefix="1">
      <alignment vertical="center" wrapText="1"/>
    </xf>
    <xf numFmtId="176" fontId="3" fillId="0" borderId="15" xfId="49" applyNumberFormat="1" applyFont="1" applyFill="1" applyBorder="1" applyAlignment="1">
      <alignment horizontal="right" vertical="center" wrapText="1"/>
    </xf>
    <xf numFmtId="0" fontId="51" fillId="0" borderId="0" xfId="0" applyFont="1" applyFill="1" applyAlignment="1" quotePrefix="1">
      <alignment horizontal="lef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 quotePrefix="1">
      <alignment horizontal="center" vertical="center"/>
    </xf>
    <xf numFmtId="176" fontId="3" fillId="0" borderId="0" xfId="49" applyNumberFormat="1" applyFont="1" applyFill="1" applyBorder="1" applyAlignment="1">
      <alignment horizontal="center" vertical="center"/>
    </xf>
    <xf numFmtId="176" fontId="3" fillId="0" borderId="24" xfId="49" applyNumberFormat="1" applyFont="1" applyFill="1" applyBorder="1" applyAlignment="1">
      <alignment horizontal="distributed" vertical="center"/>
    </xf>
    <xf numFmtId="176" fontId="3" fillId="0" borderId="15" xfId="49" applyNumberFormat="1" applyFont="1" applyFill="1" applyBorder="1" applyAlignment="1">
      <alignment horizontal="center" vertical="center"/>
    </xf>
    <xf numFmtId="176" fontId="3" fillId="0" borderId="16" xfId="49" applyNumberFormat="1" applyFont="1" applyFill="1" applyBorder="1" applyAlignment="1">
      <alignment horizontal="center" vertical="center"/>
    </xf>
    <xf numFmtId="176" fontId="3" fillId="0" borderId="15" xfId="49" applyNumberFormat="1" applyFont="1" applyFill="1" applyBorder="1" applyAlignment="1" quotePrefix="1">
      <alignment horizontal="center" vertical="center" wrapText="1"/>
    </xf>
    <xf numFmtId="176" fontId="3" fillId="0" borderId="29" xfId="49" applyNumberFormat="1" applyFont="1" applyFill="1" applyBorder="1" applyAlignment="1" quotePrefix="1">
      <alignment horizontal="center" vertical="center"/>
    </xf>
    <xf numFmtId="49" fontId="3" fillId="0" borderId="0" xfId="49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76" fontId="38" fillId="0" borderId="0" xfId="49" applyNumberFormat="1" applyFont="1" applyFill="1" applyBorder="1" applyAlignment="1">
      <alignment horizontal="right" vertical="center"/>
    </xf>
    <xf numFmtId="176" fontId="3" fillId="0" borderId="29" xfId="49" applyNumberFormat="1" applyFont="1" applyFill="1" applyBorder="1" applyAlignment="1" quotePrefix="1">
      <alignment vertical="center"/>
    </xf>
    <xf numFmtId="176" fontId="3" fillId="0" borderId="0" xfId="0" applyNumberFormat="1" applyFont="1" applyFill="1" applyAlignment="1">
      <alignment vertical="center"/>
    </xf>
    <xf numFmtId="176" fontId="38" fillId="0" borderId="0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176" fontId="3" fillId="0" borderId="16" xfId="49" applyNumberFormat="1" applyFont="1" applyFill="1" applyBorder="1" applyAlignment="1">
      <alignment vertical="center" wrapText="1"/>
    </xf>
    <xf numFmtId="176" fontId="3" fillId="0" borderId="29" xfId="49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176" fontId="10" fillId="0" borderId="24" xfId="49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176" fontId="3" fillId="0" borderId="15" xfId="49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/>
    </xf>
    <xf numFmtId="38" fontId="7" fillId="0" borderId="0" xfId="49" applyFont="1" applyFill="1" applyAlignment="1">
      <alignment/>
    </xf>
    <xf numFmtId="49" fontId="38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top"/>
    </xf>
    <xf numFmtId="38" fontId="3" fillId="0" borderId="16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top"/>
    </xf>
    <xf numFmtId="38" fontId="3" fillId="0" borderId="24" xfId="49" applyFont="1" applyFill="1" applyBorder="1" applyAlignment="1">
      <alignment horizontal="right" vertical="top"/>
    </xf>
    <xf numFmtId="38" fontId="3" fillId="0" borderId="29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vertical="top"/>
    </xf>
    <xf numFmtId="38" fontId="3" fillId="0" borderId="24" xfId="49" applyFont="1" applyFill="1" applyBorder="1" applyAlignment="1">
      <alignment vertical="top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3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distributed" vertical="center"/>
    </xf>
    <xf numFmtId="176" fontId="3" fillId="0" borderId="29" xfId="49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8" fontId="11" fillId="0" borderId="15" xfId="49" applyNumberFormat="1" applyFont="1" applyFill="1" applyBorder="1" applyAlignment="1">
      <alignment vertical="center"/>
    </xf>
    <xf numFmtId="178" fontId="11" fillId="0" borderId="15" xfId="49" applyNumberFormat="1" applyFont="1" applyFill="1" applyBorder="1" applyAlignment="1" applyProtection="1">
      <alignment vertical="center"/>
      <protection locked="0"/>
    </xf>
    <xf numFmtId="178" fontId="11" fillId="0" borderId="29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horizontal="right"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21" xfId="49" applyNumberFormat="1" applyFont="1" applyFill="1" applyBorder="1" applyAlignment="1" applyProtection="1">
      <alignment horizontal="right" vertical="center"/>
      <protection locked="0"/>
    </xf>
    <xf numFmtId="176" fontId="3" fillId="0" borderId="21" xfId="49" applyNumberFormat="1" applyFont="1" applyFill="1" applyBorder="1" applyAlignment="1" applyProtection="1">
      <alignment vertical="center"/>
      <protection locked="0"/>
    </xf>
    <xf numFmtId="176" fontId="3" fillId="0" borderId="28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horizontal="right" vertical="center"/>
      <protection locked="0"/>
    </xf>
    <xf numFmtId="176" fontId="3" fillId="0" borderId="28" xfId="49" applyNumberFormat="1" applyFont="1" applyFill="1" applyBorder="1" applyAlignment="1" applyProtection="1">
      <alignment horizontal="right" vertical="center"/>
      <protection locked="0"/>
    </xf>
    <xf numFmtId="176" fontId="3" fillId="0" borderId="16" xfId="49" applyNumberFormat="1" applyFont="1" applyFill="1" applyBorder="1" applyAlignment="1" applyProtection="1">
      <alignment horizontal="right" vertical="center"/>
      <protection locked="0"/>
    </xf>
    <xf numFmtId="176" fontId="3" fillId="0" borderId="22" xfId="49" applyNumberFormat="1" applyFont="1" applyFill="1" applyBorder="1" applyAlignment="1" applyProtection="1">
      <alignment horizontal="right" vertical="center"/>
      <protection locked="0"/>
    </xf>
    <xf numFmtId="176" fontId="4" fillId="0" borderId="15" xfId="49" applyNumberFormat="1" applyFont="1" applyFill="1" applyBorder="1" applyAlignment="1" applyProtection="1">
      <alignment vertical="center"/>
      <protection locked="0"/>
    </xf>
    <xf numFmtId="176" fontId="4" fillId="0" borderId="15" xfId="49" applyNumberFormat="1" applyFont="1" applyFill="1" applyBorder="1" applyAlignment="1" applyProtection="1">
      <alignment horizontal="right" vertical="center"/>
      <protection locked="0"/>
    </xf>
    <xf numFmtId="176" fontId="4" fillId="0" borderId="29" xfId="49" applyNumberFormat="1" applyFont="1" applyFill="1" applyBorder="1" applyAlignment="1" applyProtection="1">
      <alignment horizontal="right" vertical="center"/>
      <protection locked="0"/>
    </xf>
    <xf numFmtId="176" fontId="4" fillId="0" borderId="21" xfId="49" applyNumberFormat="1" applyFont="1" applyFill="1" applyBorder="1" applyAlignment="1" applyProtection="1">
      <alignment horizontal="right" vertical="center"/>
      <protection locked="0"/>
    </xf>
    <xf numFmtId="176" fontId="4" fillId="0" borderId="28" xfId="49" applyNumberFormat="1" applyFont="1" applyFill="1" applyBorder="1" applyAlignment="1" applyProtection="1">
      <alignment horizontal="right" vertical="center"/>
      <protection locked="0"/>
    </xf>
    <xf numFmtId="176" fontId="3" fillId="0" borderId="15" xfId="49" applyNumberFormat="1" applyFont="1" applyFill="1" applyBorder="1" applyAlignment="1" applyProtection="1">
      <alignment horizontal="right" vertical="center"/>
      <protection/>
    </xf>
    <xf numFmtId="176" fontId="4" fillId="0" borderId="16" xfId="49" applyNumberFormat="1" applyFont="1" applyFill="1" applyBorder="1" applyAlignment="1" applyProtection="1">
      <alignment horizontal="right" vertical="center"/>
      <protection locked="0"/>
    </xf>
    <xf numFmtId="176" fontId="4" fillId="0" borderId="22" xfId="49" applyNumberFormat="1" applyFont="1" applyFill="1" applyBorder="1" applyAlignment="1" applyProtection="1">
      <alignment horizontal="right"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176" fontId="3" fillId="0" borderId="0" xfId="49" applyNumberFormat="1" applyFont="1" applyFill="1" applyBorder="1" applyAlignment="1" applyProtection="1">
      <alignment horizontal="right" vertical="center"/>
      <protection locked="0"/>
    </xf>
    <xf numFmtId="176" fontId="3" fillId="0" borderId="24" xfId="49" applyNumberFormat="1" applyFont="1" applyFill="1" applyBorder="1" applyAlignment="1" applyProtection="1">
      <alignment horizontal="right" vertical="center"/>
      <protection locked="0"/>
    </xf>
    <xf numFmtId="176" fontId="3" fillId="0" borderId="0" xfId="49" applyNumberFormat="1" applyFont="1" applyFill="1" applyBorder="1" applyAlignment="1" applyProtection="1">
      <alignment vertical="center"/>
      <protection locked="0"/>
    </xf>
    <xf numFmtId="176" fontId="3" fillId="0" borderId="20" xfId="49" applyNumberFormat="1" applyFont="1" applyFill="1" applyBorder="1" applyAlignment="1" applyProtection="1">
      <alignment vertical="center"/>
      <protection locked="0"/>
    </xf>
    <xf numFmtId="176" fontId="3" fillId="0" borderId="20" xfId="49" applyNumberFormat="1" applyFont="1" applyFill="1" applyBorder="1" applyAlignment="1" applyProtection="1">
      <alignment horizontal="right" vertical="center"/>
      <protection locked="0"/>
    </xf>
    <xf numFmtId="176" fontId="3" fillId="0" borderId="27" xfId="49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0" fillId="0" borderId="47" xfId="0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76" fontId="3" fillId="0" borderId="16" xfId="49" applyNumberFormat="1" applyFont="1" applyFill="1" applyBorder="1" applyAlignment="1" applyProtection="1">
      <alignment horizontal="right" vertical="center"/>
      <protection/>
    </xf>
    <xf numFmtId="0" fontId="38" fillId="0" borderId="34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right" vertical="center" wrapText="1"/>
    </xf>
    <xf numFmtId="0" fontId="0" fillId="0" borderId="49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41" fontId="3" fillId="0" borderId="51" xfId="0" applyNumberFormat="1" applyFont="1" applyFill="1" applyBorder="1" applyAlignment="1" applyProtection="1">
      <alignment horizontal="right" vertical="center"/>
      <protection locked="0"/>
    </xf>
    <xf numFmtId="41" fontId="3" fillId="0" borderId="52" xfId="0" applyNumberFormat="1" applyFont="1" applyFill="1" applyBorder="1" applyAlignment="1" applyProtection="1">
      <alignment horizontal="right" vertical="center"/>
      <protection locked="0"/>
    </xf>
    <xf numFmtId="41" fontId="3" fillId="0" borderId="53" xfId="0" applyNumberFormat="1" applyFont="1" applyFill="1" applyBorder="1" applyAlignment="1" applyProtection="1">
      <alignment horizontal="right" vertical="center"/>
      <protection locked="0"/>
    </xf>
    <xf numFmtId="41" fontId="3" fillId="0" borderId="54" xfId="0" applyNumberFormat="1" applyFont="1" applyFill="1" applyBorder="1" applyAlignment="1" applyProtection="1">
      <alignment horizontal="right" vertical="center"/>
      <protection locked="0"/>
    </xf>
    <xf numFmtId="41" fontId="3" fillId="0" borderId="53" xfId="0" applyNumberFormat="1" applyFont="1" applyFill="1" applyBorder="1" applyAlignment="1" applyProtection="1">
      <alignment horizontal="left" vertical="center"/>
      <protection locked="0"/>
    </xf>
    <xf numFmtId="41" fontId="3" fillId="0" borderId="54" xfId="0" applyNumberFormat="1" applyFont="1" applyFill="1" applyBorder="1" applyAlignment="1" applyProtection="1">
      <alignment horizontal="left" vertical="center"/>
      <protection locked="0"/>
    </xf>
    <xf numFmtId="41" fontId="3" fillId="0" borderId="17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31" xfId="0" applyNumberFormat="1" applyFont="1" applyFill="1" applyBorder="1" applyAlignment="1" applyProtection="1">
      <alignment horizontal="right" vertical="center"/>
      <protection locked="0"/>
    </xf>
    <xf numFmtId="41" fontId="3" fillId="0" borderId="55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8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/>
    </xf>
    <xf numFmtId="178" fontId="10" fillId="0" borderId="15" xfId="49" applyNumberFormat="1" applyFont="1" applyFill="1" applyBorder="1" applyAlignment="1">
      <alignment vertical="center"/>
    </xf>
    <xf numFmtId="178" fontId="10" fillId="0" borderId="29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178" fontId="11" fillId="0" borderId="21" xfId="49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0" xfId="0" applyFont="1" applyFill="1" applyBorder="1" applyAlignment="1">
      <alignment horizontal="distributed" vertical="center"/>
    </xf>
    <xf numFmtId="178" fontId="11" fillId="0" borderId="0" xfId="49" applyNumberFormat="1" applyFont="1" applyFill="1" applyBorder="1" applyAlignment="1">
      <alignment vertical="center"/>
    </xf>
    <xf numFmtId="178" fontId="3" fillId="0" borderId="0" xfId="49" applyNumberFormat="1" applyFont="1" applyFill="1" applyBorder="1" applyAlignment="1" applyProtection="1">
      <alignment horizontal="right" vertical="center"/>
      <protection locked="0"/>
    </xf>
    <xf numFmtId="178" fontId="3" fillId="0" borderId="15" xfId="49" applyNumberFormat="1" applyFont="1" applyFill="1" applyBorder="1" applyAlignment="1" applyProtection="1">
      <alignment horizontal="right" vertical="center"/>
      <protection locked="0"/>
    </xf>
    <xf numFmtId="178" fontId="3" fillId="0" borderId="29" xfId="49" applyNumberFormat="1" applyFont="1" applyFill="1" applyBorder="1" applyAlignment="1" applyProtection="1">
      <alignment horizontal="right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8" fontId="3" fillId="0" borderId="47" xfId="0" applyNumberFormat="1" applyFont="1" applyFill="1" applyBorder="1" applyAlignment="1" applyProtection="1">
      <alignment horizontal="right" vertical="center"/>
      <protection locked="0"/>
    </xf>
    <xf numFmtId="178" fontId="3" fillId="0" borderId="21" xfId="49" applyNumberFormat="1" applyFont="1" applyFill="1" applyBorder="1" applyAlignment="1" applyProtection="1">
      <alignment horizontal="right" vertical="center"/>
      <protection locked="0"/>
    </xf>
    <xf numFmtId="178" fontId="3" fillId="0" borderId="28" xfId="49" applyNumberFormat="1" applyFont="1" applyFill="1" applyBorder="1" applyAlignment="1" applyProtection="1">
      <alignment horizontal="right" vertical="center"/>
      <protection locked="0"/>
    </xf>
    <xf numFmtId="176" fontId="3" fillId="0" borderId="29" xfId="49" applyNumberFormat="1" applyFont="1" applyFill="1" applyBorder="1" applyAlignment="1" applyProtection="1">
      <alignment horizontal="right" vertical="center"/>
      <protection locked="0"/>
    </xf>
    <xf numFmtId="176" fontId="3" fillId="0" borderId="21" xfId="49" applyNumberFormat="1" applyFont="1" applyFill="1" applyBorder="1" applyAlignment="1" applyProtection="1">
      <alignment horizontal="right" vertical="center"/>
      <protection locked="0"/>
    </xf>
    <xf numFmtId="176" fontId="3" fillId="0" borderId="28" xfId="49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Alignment="1">
      <alignment vertical="center"/>
    </xf>
    <xf numFmtId="176" fontId="3" fillId="0" borderId="22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horizontal="right" vertical="center"/>
      <protection locked="0"/>
    </xf>
    <xf numFmtId="176" fontId="3" fillId="0" borderId="22" xfId="49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Border="1" applyAlignment="1">
      <alignment horizontal="distributed" vertical="center"/>
    </xf>
    <xf numFmtId="176" fontId="41" fillId="0" borderId="15" xfId="49" applyNumberFormat="1" applyFont="1" applyFill="1" applyBorder="1" applyAlignment="1">
      <alignment vertical="center"/>
    </xf>
    <xf numFmtId="176" fontId="41" fillId="0" borderId="29" xfId="49" applyNumberFormat="1" applyFont="1" applyFill="1" applyBorder="1" applyAlignment="1">
      <alignment vertical="center"/>
    </xf>
    <xf numFmtId="176" fontId="4" fillId="0" borderId="15" xfId="49" applyNumberFormat="1" applyFont="1" applyFill="1" applyBorder="1" applyAlignment="1">
      <alignment horizontal="right" vertical="center"/>
    </xf>
    <xf numFmtId="176" fontId="4" fillId="0" borderId="15" xfId="49" applyNumberFormat="1" applyFont="1" applyFill="1" applyBorder="1" applyAlignment="1" applyProtection="1">
      <alignment horizontal="right" vertical="center"/>
      <protection/>
    </xf>
    <xf numFmtId="176" fontId="4" fillId="0" borderId="21" xfId="49" applyNumberFormat="1" applyFont="1" applyFill="1" applyBorder="1" applyAlignment="1">
      <alignment horizontal="right" vertical="center"/>
    </xf>
    <xf numFmtId="176" fontId="4" fillId="0" borderId="15" xfId="49" applyNumberFormat="1" applyFont="1" applyFill="1" applyBorder="1" applyAlignment="1" applyProtection="1">
      <alignment vertical="center"/>
      <protection locked="0"/>
    </xf>
    <xf numFmtId="176" fontId="4" fillId="0" borderId="15" xfId="49" applyNumberFormat="1" applyFont="1" applyFill="1" applyBorder="1" applyAlignment="1" applyProtection="1">
      <alignment horizontal="right" vertical="center"/>
      <protection locked="0"/>
    </xf>
    <xf numFmtId="176" fontId="4" fillId="0" borderId="29" xfId="49" applyNumberFormat="1" applyFont="1" applyFill="1" applyBorder="1" applyAlignment="1" applyProtection="1">
      <alignment horizontal="right" vertical="center"/>
      <protection locked="0"/>
    </xf>
    <xf numFmtId="176" fontId="4" fillId="0" borderId="15" xfId="49" applyNumberFormat="1" applyFont="1" applyFill="1" applyBorder="1" applyAlignment="1" applyProtection="1">
      <alignment vertical="center"/>
      <protection/>
    </xf>
    <xf numFmtId="176" fontId="4" fillId="0" borderId="29" xfId="49" applyNumberFormat="1" applyFont="1" applyFill="1" applyBorder="1" applyAlignment="1" applyProtection="1">
      <alignment horizontal="right" vertical="center"/>
      <protection/>
    </xf>
    <xf numFmtId="176" fontId="4" fillId="0" borderId="21" xfId="49" applyNumberFormat="1" applyFont="1" applyFill="1" applyBorder="1" applyAlignment="1" applyProtection="1">
      <alignment vertical="center"/>
      <protection locked="0"/>
    </xf>
    <xf numFmtId="176" fontId="4" fillId="0" borderId="21" xfId="49" applyNumberFormat="1" applyFont="1" applyFill="1" applyBorder="1" applyAlignment="1" applyProtection="1">
      <alignment horizontal="right" vertical="center"/>
      <protection locked="0"/>
    </xf>
    <xf numFmtId="176" fontId="4" fillId="0" borderId="28" xfId="49" applyNumberFormat="1" applyFont="1" applyFill="1" applyBorder="1" applyAlignment="1" applyProtection="1">
      <alignment horizontal="right" vertical="center"/>
      <protection locked="0"/>
    </xf>
    <xf numFmtId="176" fontId="3" fillId="0" borderId="15" xfId="49" applyNumberFormat="1" applyFont="1" applyFill="1" applyBorder="1" applyAlignment="1" applyProtection="1">
      <alignment horizontal="right" vertical="center"/>
      <protection/>
    </xf>
    <xf numFmtId="176" fontId="3" fillId="0" borderId="21" xfId="49" applyNumberFormat="1" applyFont="1" applyFill="1" applyBorder="1" applyAlignment="1" applyProtection="1">
      <alignment horizontal="right" vertical="center"/>
      <protection/>
    </xf>
    <xf numFmtId="0" fontId="43" fillId="0" borderId="35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176" fontId="3" fillId="0" borderId="24" xfId="49" applyNumberFormat="1" applyFont="1" applyFill="1" applyBorder="1" applyAlignment="1">
      <alignment vertical="center" wrapText="1"/>
    </xf>
    <xf numFmtId="176" fontId="31" fillId="0" borderId="24" xfId="49" applyNumberFormat="1" applyFont="1" applyFill="1" applyBorder="1" applyAlignment="1">
      <alignment vertical="center"/>
    </xf>
    <xf numFmtId="176" fontId="3" fillId="0" borderId="24" xfId="49" applyNumberFormat="1" applyFont="1" applyFill="1" applyBorder="1" applyAlignment="1" applyProtection="1">
      <alignment horizontal="right" vertical="center"/>
      <protection locked="0"/>
    </xf>
    <xf numFmtId="176" fontId="3" fillId="0" borderId="27" xfId="49" applyNumberFormat="1" applyFont="1" applyFill="1" applyBorder="1" applyAlignment="1" applyProtection="1">
      <alignment horizontal="right" vertical="center"/>
      <protection locked="0"/>
    </xf>
    <xf numFmtId="176" fontId="41" fillId="0" borderId="16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top" wrapText="1"/>
    </xf>
    <xf numFmtId="176" fontId="0" fillId="0" borderId="24" xfId="49" applyNumberFormat="1" applyFont="1" applyFill="1" applyBorder="1" applyAlignment="1">
      <alignment horizontal="center" vertical="center"/>
    </xf>
    <xf numFmtId="176" fontId="0" fillId="0" borderId="15" xfId="49" applyNumberFormat="1" applyFont="1" applyFill="1" applyBorder="1" applyAlignment="1">
      <alignment horizontal="center" vertical="center"/>
    </xf>
    <xf numFmtId="176" fontId="0" fillId="0" borderId="25" xfId="49" applyNumberFormat="1" applyFont="1" applyFill="1" applyBorder="1" applyAlignment="1">
      <alignment horizontal="center" vertical="center"/>
    </xf>
    <xf numFmtId="176" fontId="0" fillId="0" borderId="39" xfId="49" applyNumberFormat="1" applyFont="1" applyFill="1" applyBorder="1" applyAlignment="1">
      <alignment horizontal="center" vertical="center"/>
    </xf>
    <xf numFmtId="176" fontId="0" fillId="0" borderId="29" xfId="49" applyNumberFormat="1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/>
    </xf>
    <xf numFmtId="41" fontId="47" fillId="0" borderId="40" xfId="0" applyNumberFormat="1" applyFont="1" applyFill="1" applyBorder="1" applyAlignment="1">
      <alignment horizontal="center" vertical="center"/>
    </xf>
    <xf numFmtId="41" fontId="47" fillId="0" borderId="51" xfId="0" applyNumberFormat="1" applyFont="1" applyFill="1" applyBorder="1" applyAlignment="1">
      <alignment horizontal="center" vertical="center"/>
    </xf>
    <xf numFmtId="41" fontId="47" fillId="0" borderId="43" xfId="0" applyNumberFormat="1" applyFont="1" applyFill="1" applyBorder="1" applyAlignment="1">
      <alignment horizontal="center" vertical="center"/>
    </xf>
    <xf numFmtId="41" fontId="47" fillId="0" borderId="5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 quotePrefix="1">
      <alignment horizontal="center" vertical="center"/>
    </xf>
    <xf numFmtId="0" fontId="5" fillId="0" borderId="40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0" xfId="0" applyFont="1" applyFill="1" applyBorder="1" applyAlignment="1" quotePrefix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21" xfId="0" applyFont="1" applyFill="1" applyBorder="1" applyAlignment="1" quotePrefix="1">
      <alignment horizontal="center" vertical="center" wrapText="1"/>
    </xf>
    <xf numFmtId="49" fontId="3" fillId="0" borderId="2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56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3" fillId="0" borderId="26" xfId="0" applyFont="1" applyFill="1" applyBorder="1" applyAlignment="1" quotePrefix="1">
      <alignment horizontal="center" vertical="center" wrapText="1"/>
    </xf>
    <xf numFmtId="0" fontId="3" fillId="0" borderId="29" xfId="0" applyFont="1" applyFill="1" applyBorder="1" applyAlignment="1" quotePrefix="1">
      <alignment horizontal="center" vertical="center" wrapText="1"/>
    </xf>
    <xf numFmtId="0" fontId="3" fillId="0" borderId="28" xfId="0" applyFont="1" applyFill="1" applyBorder="1" applyAlignment="1" quotePrefix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8" fillId="0" borderId="17" xfId="0" applyFont="1" applyFill="1" applyBorder="1" applyAlignment="1" quotePrefix="1">
      <alignment horizontal="center" vertical="center" wrapText="1"/>
    </xf>
    <xf numFmtId="0" fontId="38" fillId="0" borderId="21" xfId="0" applyFont="1" applyFill="1" applyBorder="1" applyAlignment="1" quotePrefix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34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9" fillId="0" borderId="35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textRotation="255" wrapText="1"/>
    </xf>
    <xf numFmtId="0" fontId="52" fillId="0" borderId="62" xfId="0" applyFont="1" applyFill="1" applyBorder="1" applyAlignment="1">
      <alignment horizontal="center" vertical="center" textRotation="255" wrapText="1"/>
    </xf>
    <xf numFmtId="0" fontId="52" fillId="0" borderId="63" xfId="0" applyFont="1" applyFill="1" applyBorder="1" applyAlignment="1">
      <alignment horizontal="center" vertical="center" textRotation="255" wrapText="1"/>
    </xf>
    <xf numFmtId="0" fontId="43" fillId="0" borderId="34" xfId="0" applyFont="1" applyFill="1" applyBorder="1" applyAlignment="1">
      <alignment horizontal="distributed" vertical="center"/>
    </xf>
    <xf numFmtId="0" fontId="3" fillId="0" borderId="64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255"/>
    </xf>
    <xf numFmtId="0" fontId="3" fillId="0" borderId="62" xfId="0" applyFont="1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textRotation="255"/>
    </xf>
    <xf numFmtId="0" fontId="3" fillId="0" borderId="63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horizontal="center" vertical="center" textRotation="255" wrapText="1"/>
    </xf>
    <xf numFmtId="0" fontId="0" fillId="0" borderId="63" xfId="0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2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01.375" style="0" customWidth="1"/>
  </cols>
  <sheetData>
    <row r="2" ht="13.5">
      <c r="A2" s="303" t="s">
        <v>470</v>
      </c>
    </row>
    <row r="3" ht="25.5" customHeight="1"/>
    <row r="4" ht="13.5">
      <c r="A4" s="366" t="s">
        <v>382</v>
      </c>
    </row>
    <row r="5" ht="27">
      <c r="A5" s="366" t="s">
        <v>468</v>
      </c>
    </row>
    <row r="6" ht="13.5">
      <c r="A6" s="366" t="s">
        <v>469</v>
      </c>
    </row>
    <row r="7" ht="13.5">
      <c r="A7" s="366" t="s">
        <v>383</v>
      </c>
    </row>
    <row r="8" ht="13.5">
      <c r="A8" s="367" t="s">
        <v>384</v>
      </c>
    </row>
    <row r="9" ht="13.5">
      <c r="A9" s="366" t="s">
        <v>467</v>
      </c>
    </row>
    <row r="10" ht="13.5">
      <c r="A10" s="367" t="s">
        <v>385</v>
      </c>
    </row>
    <row r="11" ht="13.5">
      <c r="A11" s="366" t="s">
        <v>386</v>
      </c>
    </row>
    <row r="12" ht="13.5">
      <c r="A12" s="366" t="s">
        <v>387</v>
      </c>
    </row>
    <row r="13" ht="13.5">
      <c r="A13" s="368" t="s">
        <v>390</v>
      </c>
    </row>
    <row r="14" ht="13.5">
      <c r="A14" s="366" t="s">
        <v>376</v>
      </c>
    </row>
    <row r="15" ht="13.5">
      <c r="A15" s="367" t="s">
        <v>377</v>
      </c>
    </row>
    <row r="16" ht="13.5">
      <c r="A16" s="366" t="s">
        <v>378</v>
      </c>
    </row>
    <row r="17" ht="13.5">
      <c r="A17" s="367" t="s">
        <v>379</v>
      </c>
    </row>
    <row r="18" ht="13.5">
      <c r="A18" s="367" t="s">
        <v>380</v>
      </c>
    </row>
    <row r="19" ht="27">
      <c r="A19" s="367" t="s">
        <v>389</v>
      </c>
    </row>
    <row r="20" ht="13.5">
      <c r="A20" s="367" t="s">
        <v>391</v>
      </c>
    </row>
    <row r="21" ht="13.5">
      <c r="A21" s="369" t="s">
        <v>381</v>
      </c>
    </row>
    <row r="22" ht="13.5">
      <c r="A22" s="367" t="s">
        <v>388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1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46" sqref="O45:O46"/>
    </sheetView>
  </sheetViews>
  <sheetFormatPr defaultColWidth="9.00390625" defaultRowHeight="13.5"/>
  <cols>
    <col min="1" max="1" width="0.875" style="38" customWidth="1"/>
    <col min="2" max="2" width="11.625" style="38" customWidth="1"/>
    <col min="3" max="3" width="0.875" style="38" customWidth="1"/>
    <col min="4" max="20" width="8.625" style="38" customWidth="1"/>
    <col min="21" max="16384" width="9.00390625" style="38" customWidth="1"/>
  </cols>
  <sheetData>
    <row r="1" spans="1:20" s="36" customFormat="1" ht="30" customHeight="1">
      <c r="A1" s="159" t="s">
        <v>154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 thickBot="1">
      <c r="A2" s="496" t="s">
        <v>145</v>
      </c>
      <c r="B2" s="496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0.5" customHeight="1">
      <c r="A3" s="39"/>
      <c r="B3" s="475" t="s">
        <v>88</v>
      </c>
      <c r="C3" s="42"/>
      <c r="D3" s="466" t="s">
        <v>146</v>
      </c>
      <c r="E3" s="467"/>
      <c r="F3" s="467"/>
      <c r="G3" s="467"/>
      <c r="H3" s="468"/>
      <c r="I3" s="466" t="s">
        <v>147</v>
      </c>
      <c r="J3" s="498"/>
      <c r="K3" s="474" t="s">
        <v>148</v>
      </c>
      <c r="L3" s="467"/>
      <c r="M3" s="467"/>
      <c r="N3" s="467"/>
      <c r="O3" s="468"/>
      <c r="P3" s="466" t="s">
        <v>149</v>
      </c>
      <c r="Q3" s="467"/>
      <c r="R3" s="467"/>
      <c r="S3" s="467"/>
      <c r="T3" s="470"/>
    </row>
    <row r="4" spans="1:20" ht="28.5" customHeight="1">
      <c r="A4" s="44"/>
      <c r="B4" s="477"/>
      <c r="C4" s="45"/>
      <c r="D4" s="160"/>
      <c r="E4" s="161"/>
      <c r="F4" s="161"/>
      <c r="G4" s="161"/>
      <c r="H4" s="161"/>
      <c r="I4" s="160"/>
      <c r="J4" s="160"/>
      <c r="K4" s="160"/>
      <c r="L4" s="160"/>
      <c r="M4" s="161"/>
      <c r="N4" s="161"/>
      <c r="O4" s="161"/>
      <c r="P4" s="160"/>
      <c r="Q4" s="160"/>
      <c r="R4" s="161"/>
      <c r="S4" s="160"/>
      <c r="T4" s="162"/>
    </row>
    <row r="5" spans="1:20" ht="28.5" customHeight="1">
      <c r="A5" s="44"/>
      <c r="B5" s="477"/>
      <c r="C5" s="45"/>
      <c r="D5" s="101" t="s">
        <v>150</v>
      </c>
      <c r="E5" s="100" t="s">
        <v>151</v>
      </c>
      <c r="F5" s="100" t="s">
        <v>152</v>
      </c>
      <c r="G5" s="100" t="s">
        <v>153</v>
      </c>
      <c r="H5" s="100" t="s">
        <v>21</v>
      </c>
      <c r="I5" s="101" t="s">
        <v>150</v>
      </c>
      <c r="J5" s="101" t="s">
        <v>21</v>
      </c>
      <c r="K5" s="101" t="s">
        <v>150</v>
      </c>
      <c r="L5" s="101" t="s">
        <v>151</v>
      </c>
      <c r="M5" s="100" t="s">
        <v>152</v>
      </c>
      <c r="N5" s="100" t="s">
        <v>153</v>
      </c>
      <c r="O5" s="100" t="s">
        <v>21</v>
      </c>
      <c r="P5" s="101" t="s">
        <v>150</v>
      </c>
      <c r="Q5" s="101" t="s">
        <v>151</v>
      </c>
      <c r="R5" s="100" t="s">
        <v>152</v>
      </c>
      <c r="S5" s="101" t="s">
        <v>153</v>
      </c>
      <c r="T5" s="102" t="s">
        <v>21</v>
      </c>
    </row>
    <row r="6" spans="1:20" ht="28.5" customHeight="1" thickBot="1">
      <c r="A6" s="47"/>
      <c r="B6" s="478"/>
      <c r="C6" s="48"/>
      <c r="D6" s="71"/>
      <c r="E6" s="163"/>
      <c r="F6" s="21"/>
      <c r="G6" s="21"/>
      <c r="H6" s="21"/>
      <c r="I6" s="20"/>
      <c r="J6" s="20"/>
      <c r="K6" s="164"/>
      <c r="L6" s="20"/>
      <c r="M6" s="21"/>
      <c r="N6" s="21"/>
      <c r="O6" s="21"/>
      <c r="P6" s="20"/>
      <c r="Q6" s="20"/>
      <c r="R6" s="21"/>
      <c r="S6" s="20"/>
      <c r="T6" s="165"/>
    </row>
    <row r="7" spans="1:20" ht="42" customHeight="1">
      <c r="A7" s="44"/>
      <c r="B7" s="12" t="s">
        <v>392</v>
      </c>
      <c r="C7" s="45"/>
      <c r="D7" s="83">
        <v>1814</v>
      </c>
      <c r="E7" s="85">
        <v>574</v>
      </c>
      <c r="F7" s="85">
        <v>0</v>
      </c>
      <c r="G7" s="85">
        <v>0</v>
      </c>
      <c r="H7" s="85">
        <v>0</v>
      </c>
      <c r="I7" s="83">
        <v>26566</v>
      </c>
      <c r="J7" s="83">
        <v>0</v>
      </c>
      <c r="K7" s="83">
        <v>6006</v>
      </c>
      <c r="L7" s="83">
        <v>108</v>
      </c>
      <c r="M7" s="85">
        <v>0</v>
      </c>
      <c r="N7" s="85">
        <v>3622</v>
      </c>
      <c r="O7" s="85">
        <v>617</v>
      </c>
      <c r="P7" s="83">
        <v>36865</v>
      </c>
      <c r="Q7" s="83">
        <v>7937</v>
      </c>
      <c r="R7" s="85">
        <v>104</v>
      </c>
      <c r="S7" s="83">
        <v>3176</v>
      </c>
      <c r="T7" s="86">
        <v>2322</v>
      </c>
    </row>
    <row r="8" spans="1:20" ht="42" customHeight="1">
      <c r="A8" s="44"/>
      <c r="B8" s="12">
        <v>19</v>
      </c>
      <c r="C8" s="45"/>
      <c r="D8" s="83">
        <v>2724</v>
      </c>
      <c r="E8" s="85">
        <v>492</v>
      </c>
      <c r="F8" s="85">
        <v>0</v>
      </c>
      <c r="G8" s="85">
        <v>0</v>
      </c>
      <c r="H8" s="85">
        <v>0</v>
      </c>
      <c r="I8" s="83">
        <v>29161</v>
      </c>
      <c r="J8" s="83">
        <v>0</v>
      </c>
      <c r="K8" s="83">
        <v>3937</v>
      </c>
      <c r="L8" s="83">
        <v>176</v>
      </c>
      <c r="M8" s="85">
        <v>0</v>
      </c>
      <c r="N8" s="85">
        <v>1474</v>
      </c>
      <c r="O8" s="85">
        <v>58</v>
      </c>
      <c r="P8" s="83">
        <v>39974</v>
      </c>
      <c r="Q8" s="83">
        <v>5767</v>
      </c>
      <c r="R8" s="85">
        <v>101</v>
      </c>
      <c r="S8" s="83">
        <v>3062</v>
      </c>
      <c r="T8" s="86">
        <v>1485</v>
      </c>
    </row>
    <row r="9" spans="1:20" s="56" customFormat="1" ht="52.5" customHeight="1">
      <c r="A9" s="30"/>
      <c r="B9" s="53">
        <v>20</v>
      </c>
      <c r="C9" s="32"/>
      <c r="D9" s="401">
        <f aca="true" t="shared" si="0" ref="D9:T9">SUM(D11:D30)</f>
        <v>1542</v>
      </c>
      <c r="E9" s="401">
        <f t="shared" si="0"/>
        <v>501</v>
      </c>
      <c r="F9" s="401">
        <f t="shared" si="0"/>
        <v>0</v>
      </c>
      <c r="G9" s="401">
        <f t="shared" si="0"/>
        <v>0</v>
      </c>
      <c r="H9" s="401">
        <f t="shared" si="0"/>
        <v>0</v>
      </c>
      <c r="I9" s="401">
        <f t="shared" si="0"/>
        <v>25052</v>
      </c>
      <c r="J9" s="401">
        <f t="shared" si="0"/>
        <v>0</v>
      </c>
      <c r="K9" s="401">
        <f t="shared" si="0"/>
        <v>4055</v>
      </c>
      <c r="L9" s="401">
        <f t="shared" si="0"/>
        <v>124</v>
      </c>
      <c r="M9" s="401">
        <f t="shared" si="0"/>
        <v>0</v>
      </c>
      <c r="N9" s="401">
        <f t="shared" si="0"/>
        <v>2036</v>
      </c>
      <c r="O9" s="401">
        <f t="shared" si="0"/>
        <v>0</v>
      </c>
      <c r="P9" s="401">
        <f t="shared" si="0"/>
        <v>41862</v>
      </c>
      <c r="Q9" s="401">
        <f t="shared" si="0"/>
        <v>5078</v>
      </c>
      <c r="R9" s="401">
        <f t="shared" si="0"/>
        <v>81</v>
      </c>
      <c r="S9" s="423">
        <f t="shared" si="0"/>
        <v>1131</v>
      </c>
      <c r="T9" s="402">
        <f t="shared" si="0"/>
        <v>1488</v>
      </c>
    </row>
    <row r="10" spans="1:20" ht="26.25" customHeight="1">
      <c r="A10" s="44"/>
      <c r="B10" s="57"/>
      <c r="C10" s="58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7"/>
      <c r="T10" s="168"/>
    </row>
    <row r="11" spans="1:20" ht="61.5" customHeight="1">
      <c r="A11" s="44"/>
      <c r="B11" s="33" t="s">
        <v>7</v>
      </c>
      <c r="C11" s="61"/>
      <c r="D11" s="325" t="s">
        <v>8</v>
      </c>
      <c r="E11" s="325" t="s">
        <v>8</v>
      </c>
      <c r="F11" s="325" t="s">
        <v>8</v>
      </c>
      <c r="G11" s="325" t="s">
        <v>8</v>
      </c>
      <c r="H11" s="325" t="s">
        <v>8</v>
      </c>
      <c r="I11" s="325">
        <v>90</v>
      </c>
      <c r="J11" s="325" t="s">
        <v>8</v>
      </c>
      <c r="K11" s="325">
        <v>28</v>
      </c>
      <c r="L11" s="325" t="s">
        <v>8</v>
      </c>
      <c r="M11" s="325" t="s">
        <v>8</v>
      </c>
      <c r="N11" s="325" t="s">
        <v>8</v>
      </c>
      <c r="O11" s="325" t="s">
        <v>8</v>
      </c>
      <c r="P11" s="325">
        <v>7511</v>
      </c>
      <c r="Q11" s="325" t="s">
        <v>8</v>
      </c>
      <c r="R11" s="325" t="s">
        <v>8</v>
      </c>
      <c r="S11" s="330" t="s">
        <v>8</v>
      </c>
      <c r="T11" s="326" t="s">
        <v>8</v>
      </c>
    </row>
    <row r="12" spans="1:20" ht="61.5" customHeight="1">
      <c r="A12" s="44"/>
      <c r="B12" s="33" t="s">
        <v>9</v>
      </c>
      <c r="C12" s="61"/>
      <c r="D12" s="325">
        <v>433</v>
      </c>
      <c r="E12" s="325" t="s">
        <v>8</v>
      </c>
      <c r="F12" s="325" t="s">
        <v>8</v>
      </c>
      <c r="G12" s="325" t="s">
        <v>8</v>
      </c>
      <c r="H12" s="325" t="s">
        <v>8</v>
      </c>
      <c r="I12" s="325">
        <v>896</v>
      </c>
      <c r="J12" s="325" t="s">
        <v>8</v>
      </c>
      <c r="K12" s="325">
        <v>58</v>
      </c>
      <c r="L12" s="325" t="s">
        <v>8</v>
      </c>
      <c r="M12" s="325" t="s">
        <v>8</v>
      </c>
      <c r="N12" s="325" t="s">
        <v>8</v>
      </c>
      <c r="O12" s="325" t="s">
        <v>8</v>
      </c>
      <c r="P12" s="325">
        <v>3246</v>
      </c>
      <c r="Q12" s="325">
        <v>1110</v>
      </c>
      <c r="R12" s="325">
        <v>39</v>
      </c>
      <c r="S12" s="330">
        <v>39</v>
      </c>
      <c r="T12" s="326" t="s">
        <v>8</v>
      </c>
    </row>
    <row r="13" spans="1:20" ht="61.5" customHeight="1">
      <c r="A13" s="44"/>
      <c r="B13" s="33" t="s">
        <v>10</v>
      </c>
      <c r="C13" s="61"/>
      <c r="D13" s="325">
        <v>514</v>
      </c>
      <c r="E13" s="325" t="s">
        <v>8</v>
      </c>
      <c r="F13" s="325" t="s">
        <v>8</v>
      </c>
      <c r="G13" s="325" t="s">
        <v>8</v>
      </c>
      <c r="H13" s="325" t="s">
        <v>8</v>
      </c>
      <c r="I13" s="325">
        <v>17187</v>
      </c>
      <c r="J13" s="325" t="s">
        <v>8</v>
      </c>
      <c r="K13" s="325">
        <v>894</v>
      </c>
      <c r="L13" s="325" t="s">
        <v>8</v>
      </c>
      <c r="M13" s="325" t="s">
        <v>8</v>
      </c>
      <c r="N13" s="325" t="s">
        <v>8</v>
      </c>
      <c r="O13" s="325" t="s">
        <v>8</v>
      </c>
      <c r="P13" s="325">
        <v>5746</v>
      </c>
      <c r="Q13" s="325">
        <v>352</v>
      </c>
      <c r="R13" s="325" t="s">
        <v>8</v>
      </c>
      <c r="S13" s="330">
        <v>2</v>
      </c>
      <c r="T13" s="326" t="s">
        <v>8</v>
      </c>
    </row>
    <row r="14" spans="1:20" ht="61.5" customHeight="1">
      <c r="A14" s="44"/>
      <c r="B14" s="33" t="s">
        <v>30</v>
      </c>
      <c r="C14" s="61"/>
      <c r="D14" s="325">
        <v>595</v>
      </c>
      <c r="E14" s="325">
        <v>501</v>
      </c>
      <c r="F14" s="325" t="s">
        <v>8</v>
      </c>
      <c r="G14" s="325" t="s">
        <v>8</v>
      </c>
      <c r="H14" s="325" t="s">
        <v>8</v>
      </c>
      <c r="I14" s="325">
        <v>2992</v>
      </c>
      <c r="J14" s="325" t="s">
        <v>8</v>
      </c>
      <c r="K14" s="325" t="s">
        <v>8</v>
      </c>
      <c r="L14" s="325">
        <v>124</v>
      </c>
      <c r="M14" s="325" t="s">
        <v>8</v>
      </c>
      <c r="N14" s="325" t="s">
        <v>8</v>
      </c>
      <c r="O14" s="325" t="s">
        <v>8</v>
      </c>
      <c r="P14" s="325">
        <v>2444</v>
      </c>
      <c r="Q14" s="325">
        <v>2067</v>
      </c>
      <c r="R14" s="325" t="s">
        <v>8</v>
      </c>
      <c r="S14" s="330">
        <v>42</v>
      </c>
      <c r="T14" s="326">
        <v>937</v>
      </c>
    </row>
    <row r="15" spans="1:20" ht="61.5" customHeight="1">
      <c r="A15" s="44"/>
      <c r="B15" s="33" t="s">
        <v>446</v>
      </c>
      <c r="C15" s="61"/>
      <c r="D15" s="325" t="s">
        <v>8</v>
      </c>
      <c r="E15" s="325" t="s">
        <v>8</v>
      </c>
      <c r="F15" s="325" t="s">
        <v>8</v>
      </c>
      <c r="G15" s="325" t="s">
        <v>8</v>
      </c>
      <c r="H15" s="325" t="s">
        <v>8</v>
      </c>
      <c r="I15" s="325">
        <v>438</v>
      </c>
      <c r="J15" s="325" t="s">
        <v>8</v>
      </c>
      <c r="K15" s="325">
        <v>18</v>
      </c>
      <c r="L15" s="325" t="s">
        <v>8</v>
      </c>
      <c r="M15" s="325" t="s">
        <v>8</v>
      </c>
      <c r="N15" s="325" t="s">
        <v>8</v>
      </c>
      <c r="O15" s="325" t="s">
        <v>8</v>
      </c>
      <c r="P15" s="325">
        <v>2049</v>
      </c>
      <c r="Q15" s="325">
        <v>16</v>
      </c>
      <c r="R15" s="325" t="s">
        <v>8</v>
      </c>
      <c r="S15" s="330" t="s">
        <v>8</v>
      </c>
      <c r="T15" s="326" t="s">
        <v>8</v>
      </c>
    </row>
    <row r="16" spans="1:20" ht="26.25" customHeight="1">
      <c r="A16" s="44"/>
      <c r="B16" s="33"/>
      <c r="C16" s="61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30"/>
      <c r="T16" s="326"/>
    </row>
    <row r="17" spans="1:20" ht="61.5" customHeight="1">
      <c r="A17" s="44"/>
      <c r="B17" s="33" t="s">
        <v>447</v>
      </c>
      <c r="C17" s="61"/>
      <c r="D17" s="325" t="s">
        <v>8</v>
      </c>
      <c r="E17" s="325" t="s">
        <v>8</v>
      </c>
      <c r="F17" s="325" t="s">
        <v>8</v>
      </c>
      <c r="G17" s="325" t="s">
        <v>8</v>
      </c>
      <c r="H17" s="325" t="s">
        <v>8</v>
      </c>
      <c r="I17" s="325" t="s">
        <v>8</v>
      </c>
      <c r="J17" s="325" t="s">
        <v>8</v>
      </c>
      <c r="K17" s="325">
        <v>59</v>
      </c>
      <c r="L17" s="325" t="s">
        <v>8</v>
      </c>
      <c r="M17" s="325" t="s">
        <v>8</v>
      </c>
      <c r="N17" s="325" t="s">
        <v>8</v>
      </c>
      <c r="O17" s="325" t="s">
        <v>8</v>
      </c>
      <c r="P17" s="325">
        <v>2193</v>
      </c>
      <c r="Q17" s="325">
        <v>54</v>
      </c>
      <c r="R17" s="325" t="s">
        <v>8</v>
      </c>
      <c r="S17" s="330">
        <v>118</v>
      </c>
      <c r="T17" s="326" t="s">
        <v>8</v>
      </c>
    </row>
    <row r="18" spans="1:20" ht="61.5" customHeight="1">
      <c r="A18" s="44"/>
      <c r="B18" s="33" t="s">
        <v>448</v>
      </c>
      <c r="C18" s="61"/>
      <c r="D18" s="325" t="s">
        <v>8</v>
      </c>
      <c r="E18" s="325" t="s">
        <v>8</v>
      </c>
      <c r="F18" s="325" t="s">
        <v>8</v>
      </c>
      <c r="G18" s="325" t="s">
        <v>8</v>
      </c>
      <c r="H18" s="325" t="s">
        <v>8</v>
      </c>
      <c r="I18" s="325">
        <v>160</v>
      </c>
      <c r="J18" s="325" t="s">
        <v>8</v>
      </c>
      <c r="K18" s="325">
        <v>300</v>
      </c>
      <c r="L18" s="325" t="s">
        <v>8</v>
      </c>
      <c r="M18" s="325" t="s">
        <v>8</v>
      </c>
      <c r="N18" s="325" t="s">
        <v>8</v>
      </c>
      <c r="O18" s="325" t="s">
        <v>8</v>
      </c>
      <c r="P18" s="325">
        <v>2098</v>
      </c>
      <c r="Q18" s="325">
        <v>18</v>
      </c>
      <c r="R18" s="325">
        <v>42</v>
      </c>
      <c r="S18" s="330" t="s">
        <v>8</v>
      </c>
      <c r="T18" s="326" t="s">
        <v>8</v>
      </c>
    </row>
    <row r="19" spans="1:20" ht="61.5" customHeight="1">
      <c r="A19" s="44"/>
      <c r="B19" s="33" t="s">
        <v>449</v>
      </c>
      <c r="C19" s="61"/>
      <c r="D19" s="325" t="s">
        <v>8</v>
      </c>
      <c r="E19" s="325" t="s">
        <v>8</v>
      </c>
      <c r="F19" s="325" t="s">
        <v>8</v>
      </c>
      <c r="G19" s="325" t="s">
        <v>8</v>
      </c>
      <c r="H19" s="325" t="s">
        <v>8</v>
      </c>
      <c r="I19" s="325">
        <v>2403</v>
      </c>
      <c r="J19" s="325" t="s">
        <v>8</v>
      </c>
      <c r="K19" s="325">
        <v>698</v>
      </c>
      <c r="L19" s="325" t="s">
        <v>8</v>
      </c>
      <c r="M19" s="325" t="s">
        <v>8</v>
      </c>
      <c r="N19" s="325" t="s">
        <v>8</v>
      </c>
      <c r="O19" s="325" t="s">
        <v>8</v>
      </c>
      <c r="P19" s="325">
        <v>2742</v>
      </c>
      <c r="Q19" s="325">
        <v>858</v>
      </c>
      <c r="R19" s="325" t="s">
        <v>8</v>
      </c>
      <c r="S19" s="330" t="s">
        <v>8</v>
      </c>
      <c r="T19" s="326" t="s">
        <v>8</v>
      </c>
    </row>
    <row r="20" spans="1:20" ht="61.5" customHeight="1">
      <c r="A20" s="44"/>
      <c r="B20" s="33" t="s">
        <v>11</v>
      </c>
      <c r="C20" s="61"/>
      <c r="D20" s="325" t="s">
        <v>8</v>
      </c>
      <c r="E20" s="325" t="s">
        <v>8</v>
      </c>
      <c r="F20" s="325" t="s">
        <v>8</v>
      </c>
      <c r="G20" s="325" t="s">
        <v>8</v>
      </c>
      <c r="H20" s="325" t="s">
        <v>8</v>
      </c>
      <c r="I20" s="325">
        <v>385</v>
      </c>
      <c r="J20" s="325" t="s">
        <v>8</v>
      </c>
      <c r="K20" s="325">
        <v>1042</v>
      </c>
      <c r="L20" s="325" t="s">
        <v>8</v>
      </c>
      <c r="M20" s="325" t="s">
        <v>8</v>
      </c>
      <c r="N20" s="325" t="s">
        <v>8</v>
      </c>
      <c r="O20" s="325" t="s">
        <v>8</v>
      </c>
      <c r="P20" s="325">
        <v>3506</v>
      </c>
      <c r="Q20" s="325">
        <v>233</v>
      </c>
      <c r="R20" s="325" t="s">
        <v>8</v>
      </c>
      <c r="S20" s="330">
        <v>57</v>
      </c>
      <c r="T20" s="326" t="s">
        <v>8</v>
      </c>
    </row>
    <row r="21" spans="1:20" ht="61.5" customHeight="1">
      <c r="A21" s="44"/>
      <c r="B21" s="33" t="s">
        <v>12</v>
      </c>
      <c r="C21" s="61"/>
      <c r="D21" s="325" t="s">
        <v>8</v>
      </c>
      <c r="E21" s="325" t="s">
        <v>8</v>
      </c>
      <c r="F21" s="325" t="s">
        <v>8</v>
      </c>
      <c r="G21" s="325" t="s">
        <v>8</v>
      </c>
      <c r="H21" s="325" t="s">
        <v>8</v>
      </c>
      <c r="I21" s="325" t="s">
        <v>8</v>
      </c>
      <c r="J21" s="325" t="s">
        <v>8</v>
      </c>
      <c r="K21" s="325" t="s">
        <v>8</v>
      </c>
      <c r="L21" s="325" t="s">
        <v>8</v>
      </c>
      <c r="M21" s="325" t="s">
        <v>8</v>
      </c>
      <c r="N21" s="325">
        <v>23</v>
      </c>
      <c r="O21" s="325" t="s">
        <v>8</v>
      </c>
      <c r="P21" s="325">
        <v>1460</v>
      </c>
      <c r="Q21" s="325">
        <v>52</v>
      </c>
      <c r="R21" s="325" t="s">
        <v>8</v>
      </c>
      <c r="S21" s="330">
        <v>44</v>
      </c>
      <c r="T21" s="326" t="s">
        <v>8</v>
      </c>
    </row>
    <row r="22" spans="1:20" ht="26.25" customHeight="1">
      <c r="A22" s="44"/>
      <c r="B22" s="33"/>
      <c r="C22" s="61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30"/>
      <c r="T22" s="326"/>
    </row>
    <row r="23" spans="1:20" ht="61.5" customHeight="1">
      <c r="A23" s="44"/>
      <c r="B23" s="33" t="s">
        <v>67</v>
      </c>
      <c r="C23" s="61"/>
      <c r="D23" s="325" t="s">
        <v>8</v>
      </c>
      <c r="E23" s="325" t="s">
        <v>8</v>
      </c>
      <c r="F23" s="325" t="s">
        <v>8</v>
      </c>
      <c r="G23" s="325" t="s">
        <v>8</v>
      </c>
      <c r="H23" s="325" t="s">
        <v>8</v>
      </c>
      <c r="I23" s="325">
        <v>35</v>
      </c>
      <c r="J23" s="325" t="s">
        <v>8</v>
      </c>
      <c r="K23" s="325">
        <v>254</v>
      </c>
      <c r="L23" s="325" t="s">
        <v>8</v>
      </c>
      <c r="M23" s="325" t="s">
        <v>8</v>
      </c>
      <c r="N23" s="325" t="s">
        <v>8</v>
      </c>
      <c r="O23" s="325" t="s">
        <v>8</v>
      </c>
      <c r="P23" s="325">
        <v>1280</v>
      </c>
      <c r="Q23" s="325" t="s">
        <v>8</v>
      </c>
      <c r="R23" s="325" t="s">
        <v>8</v>
      </c>
      <c r="S23" s="330" t="s">
        <v>8</v>
      </c>
      <c r="T23" s="326" t="s">
        <v>8</v>
      </c>
    </row>
    <row r="24" spans="1:20" ht="61.5" customHeight="1">
      <c r="A24" s="44"/>
      <c r="B24" s="33" t="s">
        <v>68</v>
      </c>
      <c r="C24" s="61"/>
      <c r="D24" s="325" t="s">
        <v>8</v>
      </c>
      <c r="E24" s="325" t="s">
        <v>8</v>
      </c>
      <c r="F24" s="325" t="s">
        <v>8</v>
      </c>
      <c r="G24" s="325" t="s">
        <v>8</v>
      </c>
      <c r="H24" s="325" t="s">
        <v>8</v>
      </c>
      <c r="I24" s="325" t="s">
        <v>8</v>
      </c>
      <c r="J24" s="325" t="s">
        <v>8</v>
      </c>
      <c r="K24" s="325">
        <v>72</v>
      </c>
      <c r="L24" s="325" t="s">
        <v>8</v>
      </c>
      <c r="M24" s="325" t="s">
        <v>8</v>
      </c>
      <c r="N24" s="325">
        <v>250</v>
      </c>
      <c r="O24" s="325" t="s">
        <v>8</v>
      </c>
      <c r="P24" s="325">
        <v>1304</v>
      </c>
      <c r="Q24" s="325">
        <v>15</v>
      </c>
      <c r="R24" s="325" t="s">
        <v>8</v>
      </c>
      <c r="S24" s="330">
        <v>76</v>
      </c>
      <c r="T24" s="326">
        <v>11</v>
      </c>
    </row>
    <row r="25" spans="1:20" ht="61.5" customHeight="1">
      <c r="A25" s="44"/>
      <c r="B25" s="33" t="s">
        <v>69</v>
      </c>
      <c r="C25" s="61"/>
      <c r="D25" s="325" t="s">
        <v>8</v>
      </c>
      <c r="E25" s="325" t="s">
        <v>8</v>
      </c>
      <c r="F25" s="325" t="s">
        <v>8</v>
      </c>
      <c r="G25" s="325" t="s">
        <v>8</v>
      </c>
      <c r="H25" s="325" t="s">
        <v>8</v>
      </c>
      <c r="I25" s="325">
        <v>223</v>
      </c>
      <c r="J25" s="325" t="s">
        <v>8</v>
      </c>
      <c r="K25" s="325" t="s">
        <v>8</v>
      </c>
      <c r="L25" s="325" t="s">
        <v>8</v>
      </c>
      <c r="M25" s="325" t="s">
        <v>8</v>
      </c>
      <c r="N25" s="325">
        <v>696</v>
      </c>
      <c r="O25" s="325" t="s">
        <v>8</v>
      </c>
      <c r="P25" s="325">
        <v>749</v>
      </c>
      <c r="Q25" s="325">
        <v>40</v>
      </c>
      <c r="R25" s="325" t="s">
        <v>8</v>
      </c>
      <c r="S25" s="330">
        <v>316</v>
      </c>
      <c r="T25" s="326" t="s">
        <v>8</v>
      </c>
    </row>
    <row r="26" spans="1:20" ht="61.5" customHeight="1">
      <c r="A26" s="44"/>
      <c r="B26" s="33" t="s">
        <v>70</v>
      </c>
      <c r="C26" s="61"/>
      <c r="D26" s="325" t="s">
        <v>8</v>
      </c>
      <c r="E26" s="325" t="s">
        <v>8</v>
      </c>
      <c r="F26" s="325" t="s">
        <v>8</v>
      </c>
      <c r="G26" s="325" t="s">
        <v>8</v>
      </c>
      <c r="H26" s="325" t="s">
        <v>8</v>
      </c>
      <c r="I26" s="325">
        <v>76</v>
      </c>
      <c r="J26" s="325" t="s">
        <v>8</v>
      </c>
      <c r="K26" s="325">
        <v>76</v>
      </c>
      <c r="L26" s="325" t="s">
        <v>8</v>
      </c>
      <c r="M26" s="325" t="s">
        <v>8</v>
      </c>
      <c r="N26" s="325" t="s">
        <v>8</v>
      </c>
      <c r="O26" s="325" t="s">
        <v>8</v>
      </c>
      <c r="P26" s="325">
        <v>2166</v>
      </c>
      <c r="Q26" s="325">
        <v>28</v>
      </c>
      <c r="R26" s="325" t="s">
        <v>8</v>
      </c>
      <c r="S26" s="330" t="s">
        <v>8</v>
      </c>
      <c r="T26" s="326" t="s">
        <v>8</v>
      </c>
    </row>
    <row r="27" spans="1:20" ht="61.5" customHeight="1">
      <c r="A27" s="44"/>
      <c r="B27" s="33" t="s">
        <v>13</v>
      </c>
      <c r="C27" s="61"/>
      <c r="D27" s="325" t="s">
        <v>8</v>
      </c>
      <c r="E27" s="325" t="s">
        <v>8</v>
      </c>
      <c r="F27" s="325" t="s">
        <v>8</v>
      </c>
      <c r="G27" s="325" t="s">
        <v>8</v>
      </c>
      <c r="H27" s="325" t="s">
        <v>8</v>
      </c>
      <c r="I27" s="325">
        <v>71</v>
      </c>
      <c r="J27" s="325" t="s">
        <v>8</v>
      </c>
      <c r="K27" s="325">
        <v>254</v>
      </c>
      <c r="L27" s="325" t="s">
        <v>8</v>
      </c>
      <c r="M27" s="325" t="s">
        <v>8</v>
      </c>
      <c r="N27" s="325">
        <v>487</v>
      </c>
      <c r="O27" s="325" t="s">
        <v>8</v>
      </c>
      <c r="P27" s="325">
        <v>1375</v>
      </c>
      <c r="Q27" s="325">
        <v>48</v>
      </c>
      <c r="R27" s="325" t="s">
        <v>8</v>
      </c>
      <c r="S27" s="330">
        <v>53</v>
      </c>
      <c r="T27" s="326">
        <v>83</v>
      </c>
    </row>
    <row r="28" spans="1:20" ht="26.25" customHeight="1">
      <c r="A28" s="44"/>
      <c r="B28" s="33"/>
      <c r="C28" s="61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30"/>
      <c r="T28" s="326"/>
    </row>
    <row r="29" spans="1:20" ht="61.5" customHeight="1">
      <c r="A29" s="44"/>
      <c r="B29" s="33" t="s">
        <v>71</v>
      </c>
      <c r="C29" s="61"/>
      <c r="D29" s="325" t="s">
        <v>8</v>
      </c>
      <c r="E29" s="325" t="s">
        <v>8</v>
      </c>
      <c r="F29" s="325" t="s">
        <v>8</v>
      </c>
      <c r="G29" s="325" t="s">
        <v>8</v>
      </c>
      <c r="H29" s="325" t="s">
        <v>8</v>
      </c>
      <c r="I29" s="325">
        <v>58</v>
      </c>
      <c r="J29" s="325" t="s">
        <v>8</v>
      </c>
      <c r="K29" s="325">
        <v>92</v>
      </c>
      <c r="L29" s="325" t="s">
        <v>8</v>
      </c>
      <c r="M29" s="325" t="s">
        <v>8</v>
      </c>
      <c r="N29" s="325">
        <v>580</v>
      </c>
      <c r="O29" s="325" t="s">
        <v>8</v>
      </c>
      <c r="P29" s="325">
        <v>729</v>
      </c>
      <c r="Q29" s="325">
        <v>61</v>
      </c>
      <c r="R29" s="325" t="s">
        <v>8</v>
      </c>
      <c r="S29" s="330">
        <v>352</v>
      </c>
      <c r="T29" s="326">
        <v>75</v>
      </c>
    </row>
    <row r="30" spans="1:20" ht="61.5" customHeight="1" thickBot="1">
      <c r="A30" s="47"/>
      <c r="B30" s="34" t="s">
        <v>4</v>
      </c>
      <c r="C30" s="62"/>
      <c r="D30" s="327" t="s">
        <v>8</v>
      </c>
      <c r="E30" s="327" t="s">
        <v>8</v>
      </c>
      <c r="F30" s="327" t="s">
        <v>8</v>
      </c>
      <c r="G30" s="327" t="s">
        <v>8</v>
      </c>
      <c r="H30" s="327" t="s">
        <v>8</v>
      </c>
      <c r="I30" s="327">
        <v>38</v>
      </c>
      <c r="J30" s="327" t="s">
        <v>8</v>
      </c>
      <c r="K30" s="327">
        <v>210</v>
      </c>
      <c r="L30" s="327" t="s">
        <v>8</v>
      </c>
      <c r="M30" s="327" t="s">
        <v>8</v>
      </c>
      <c r="N30" s="327" t="s">
        <v>8</v>
      </c>
      <c r="O30" s="327" t="s">
        <v>8</v>
      </c>
      <c r="P30" s="327">
        <v>1264</v>
      </c>
      <c r="Q30" s="327">
        <v>126</v>
      </c>
      <c r="R30" s="327" t="s">
        <v>8</v>
      </c>
      <c r="S30" s="331">
        <v>32</v>
      </c>
      <c r="T30" s="328">
        <v>382</v>
      </c>
    </row>
    <row r="31" spans="4:16" ht="22.5" customHeight="1">
      <c r="D31" s="56"/>
      <c r="E31" s="56"/>
      <c r="K31" s="56"/>
      <c r="L31" s="56"/>
      <c r="P31" s="56"/>
    </row>
    <row r="32" spans="4:16" ht="13.5">
      <c r="D32" s="56"/>
      <c r="E32" s="56"/>
      <c r="L32" s="56"/>
      <c r="P32" s="56"/>
    </row>
    <row r="33" spans="4:16" ht="13.5">
      <c r="D33" s="56"/>
      <c r="L33" s="56"/>
      <c r="P33" s="56"/>
    </row>
    <row r="34" spans="4:12" ht="13.5">
      <c r="D34" s="56"/>
      <c r="L34" s="56"/>
    </row>
    <row r="35" spans="4:12" ht="13.5">
      <c r="D35" s="56"/>
      <c r="L35" s="56"/>
    </row>
    <row r="36" spans="4:12" ht="13.5">
      <c r="D36" s="56"/>
      <c r="L36" s="56"/>
    </row>
    <row r="37" spans="4:12" ht="13.5">
      <c r="D37" s="56"/>
      <c r="L37" s="56"/>
    </row>
    <row r="38" spans="4:12" ht="13.5">
      <c r="D38" s="56"/>
      <c r="L38" s="56"/>
    </row>
    <row r="39" spans="4:12" ht="13.5">
      <c r="D39" s="56"/>
      <c r="L39" s="56"/>
    </row>
    <row r="40" spans="4:12" ht="13.5">
      <c r="D40" s="56"/>
      <c r="L40" s="56"/>
    </row>
    <row r="41" spans="4:12" ht="13.5">
      <c r="D41" s="56"/>
      <c r="L41" s="56"/>
    </row>
    <row r="42" spans="4:12" ht="13.5">
      <c r="D42" s="56"/>
      <c r="L42" s="56"/>
    </row>
    <row r="43" spans="4:12" ht="13.5">
      <c r="D43" s="56"/>
      <c r="L43" s="56"/>
    </row>
    <row r="44" spans="4:12" ht="13.5">
      <c r="D44" s="56"/>
      <c r="L44" s="56"/>
    </row>
    <row r="45" spans="4:12" ht="13.5">
      <c r="D45" s="56"/>
      <c r="L45" s="56"/>
    </row>
    <row r="46" spans="4:12" ht="13.5">
      <c r="D46" s="56"/>
      <c r="L46" s="56"/>
    </row>
    <row r="47" spans="4:12" ht="13.5">
      <c r="D47" s="56"/>
      <c r="L47" s="56"/>
    </row>
    <row r="48" ht="13.5">
      <c r="D48" s="56"/>
    </row>
    <row r="49" ht="13.5">
      <c r="D49" s="56"/>
    </row>
    <row r="50" ht="13.5">
      <c r="D50" s="56"/>
    </row>
    <row r="51" ht="13.5">
      <c r="D51" s="56"/>
    </row>
    <row r="52" ht="13.5">
      <c r="D52" s="56"/>
    </row>
    <row r="53" ht="13.5">
      <c r="D53" s="56"/>
    </row>
    <row r="54" ht="13.5">
      <c r="D54" s="56"/>
    </row>
    <row r="55" ht="13.5">
      <c r="D55" s="56"/>
    </row>
    <row r="56" ht="13.5">
      <c r="D56" s="56"/>
    </row>
    <row r="57" ht="13.5">
      <c r="D57" s="56"/>
    </row>
    <row r="58" ht="13.5">
      <c r="D58" s="56"/>
    </row>
    <row r="59" ht="13.5">
      <c r="D59" s="56"/>
    </row>
    <row r="60" ht="13.5">
      <c r="D60" s="56"/>
    </row>
    <row r="61" ht="13.5">
      <c r="D61" s="56"/>
    </row>
    <row r="62" ht="13.5">
      <c r="D62" s="56"/>
    </row>
    <row r="63" ht="13.5">
      <c r="D63" s="56"/>
    </row>
    <row r="64" ht="13.5">
      <c r="D64" s="56"/>
    </row>
    <row r="65" ht="13.5">
      <c r="D65" s="56"/>
    </row>
    <row r="66" ht="13.5">
      <c r="D66" s="56"/>
    </row>
    <row r="67" ht="13.5">
      <c r="D67" s="56"/>
    </row>
    <row r="68" ht="13.5">
      <c r="D68" s="56"/>
    </row>
    <row r="69" ht="13.5">
      <c r="D69" s="56"/>
    </row>
    <row r="70" ht="13.5">
      <c r="D70" s="56"/>
    </row>
    <row r="71" ht="13.5">
      <c r="D71" s="56"/>
    </row>
    <row r="72" ht="13.5">
      <c r="D72" s="56"/>
    </row>
    <row r="73" ht="13.5">
      <c r="D73" s="56"/>
    </row>
    <row r="74" ht="13.5">
      <c r="D74" s="56"/>
    </row>
    <row r="75" ht="13.5">
      <c r="D75" s="56"/>
    </row>
    <row r="76" ht="13.5">
      <c r="D76" s="56"/>
    </row>
    <row r="77" ht="13.5">
      <c r="D77" s="56"/>
    </row>
    <row r="78" ht="13.5">
      <c r="D78" s="56"/>
    </row>
    <row r="79" ht="13.5">
      <c r="D79" s="56"/>
    </row>
    <row r="80" ht="13.5">
      <c r="D80" s="56"/>
    </row>
    <row r="81" ht="13.5">
      <c r="D81" s="56"/>
    </row>
    <row r="82" ht="13.5">
      <c r="D82" s="56"/>
    </row>
    <row r="83" ht="13.5">
      <c r="D83" s="56"/>
    </row>
    <row r="84" ht="13.5">
      <c r="D84" s="56"/>
    </row>
    <row r="85" ht="13.5">
      <c r="D85" s="56"/>
    </row>
    <row r="86" ht="13.5">
      <c r="D86" s="56"/>
    </row>
    <row r="87" ht="13.5">
      <c r="D87" s="56"/>
    </row>
    <row r="88" ht="13.5">
      <c r="D88" s="56"/>
    </row>
    <row r="89" ht="13.5">
      <c r="D89" s="56"/>
    </row>
    <row r="90" ht="13.5">
      <c r="D90" s="56"/>
    </row>
    <row r="91" ht="13.5">
      <c r="D91" s="56"/>
    </row>
    <row r="92" ht="13.5">
      <c r="D92" s="56"/>
    </row>
    <row r="93" ht="13.5">
      <c r="D93" s="56"/>
    </row>
    <row r="94" ht="13.5">
      <c r="D94" s="56"/>
    </row>
    <row r="95" ht="13.5">
      <c r="D95" s="56"/>
    </row>
    <row r="96" ht="13.5">
      <c r="D96" s="56"/>
    </row>
    <row r="97" ht="13.5">
      <c r="D97" s="56"/>
    </row>
    <row r="98" ht="13.5">
      <c r="D98" s="56"/>
    </row>
    <row r="99" ht="13.5">
      <c r="D99" s="56"/>
    </row>
    <row r="100" ht="13.5">
      <c r="D100" s="56"/>
    </row>
    <row r="101" ht="13.5">
      <c r="D101" s="56"/>
    </row>
    <row r="102" ht="13.5">
      <c r="D102" s="56"/>
    </row>
    <row r="103" ht="13.5">
      <c r="D103" s="56"/>
    </row>
    <row r="104" ht="13.5">
      <c r="D104" s="56"/>
    </row>
    <row r="105" ht="13.5">
      <c r="D105" s="56"/>
    </row>
    <row r="106" ht="13.5">
      <c r="D106" s="56"/>
    </row>
    <row r="107" ht="13.5">
      <c r="D107" s="56"/>
    </row>
    <row r="108" ht="13.5">
      <c r="D108" s="56"/>
    </row>
    <row r="109" ht="13.5">
      <c r="D109" s="56"/>
    </row>
    <row r="110" ht="13.5">
      <c r="D110" s="56"/>
    </row>
    <row r="111" ht="13.5">
      <c r="D111" s="56"/>
    </row>
  </sheetData>
  <sheetProtection/>
  <mergeCells count="6">
    <mergeCell ref="A2:B2"/>
    <mergeCell ref="P3:T3"/>
    <mergeCell ref="B3:B6"/>
    <mergeCell ref="D3:H3"/>
    <mergeCell ref="K3:O3"/>
    <mergeCell ref="I3:J3"/>
  </mergeCells>
  <printOptions/>
  <pageMargins left="0.9055118110236221" right="0.35433070866141736" top="0.7874015748031497" bottom="0.2755905511811024" header="0.1968503937007874" footer="0.1968503937007874"/>
  <pageSetup horizontalDpi="600" verticalDpi="600" orientation="portrait" paperSize="9" scale="55" r:id="rId1"/>
  <headerFooter alignWithMargins="0">
    <oddFooter>&amp;R&amp;A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1"/>
  <sheetViews>
    <sheetView zoomScale="85" zoomScaleNormal="85" workbookViewId="0" topLeftCell="A1">
      <pane xSplit="3" ySplit="6" topLeftCell="W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40" sqref="U40"/>
    </sheetView>
  </sheetViews>
  <sheetFormatPr defaultColWidth="9.00390625" defaultRowHeight="13.5"/>
  <cols>
    <col min="1" max="1" width="0.875" style="170" customWidth="1"/>
    <col min="2" max="2" width="11.50390625" style="170" customWidth="1"/>
    <col min="3" max="3" width="0.875" style="170" customWidth="1"/>
    <col min="4" max="36" width="8.25390625" style="170" customWidth="1"/>
    <col min="37" max="37" width="9.125" style="170" customWidth="1"/>
    <col min="38" max="16384" width="9.00390625" style="170" customWidth="1"/>
  </cols>
  <sheetData>
    <row r="1" ht="27.75" customHeight="1">
      <c r="A1" s="169" t="s">
        <v>155</v>
      </c>
    </row>
    <row r="2" spans="2:36" ht="15" customHeight="1" thickBot="1">
      <c r="B2" s="171" t="s">
        <v>450</v>
      </c>
      <c r="C2" s="172"/>
      <c r="AB2" s="173"/>
      <c r="AC2" s="173"/>
      <c r="AD2" s="173"/>
      <c r="AE2" s="173"/>
      <c r="AF2" s="173"/>
      <c r="AG2" s="424"/>
      <c r="AH2" s="424"/>
      <c r="AI2" s="424"/>
      <c r="AJ2" s="424"/>
    </row>
    <row r="3" spans="1:38" s="6" customFormat="1" ht="30" customHeight="1">
      <c r="A3" s="174"/>
      <c r="B3" s="175"/>
      <c r="C3" s="176"/>
      <c r="D3" s="514" t="s">
        <v>172</v>
      </c>
      <c r="E3" s="315"/>
      <c r="F3" s="315"/>
      <c r="G3" s="315"/>
      <c r="H3" s="438" t="s">
        <v>156</v>
      </c>
      <c r="I3" s="439"/>
      <c r="J3" s="439"/>
      <c r="K3" s="439"/>
      <c r="L3" s="439"/>
      <c r="M3" s="439"/>
      <c r="N3" s="439"/>
      <c r="O3" s="439"/>
      <c r="P3" s="499"/>
      <c r="Q3" s="438" t="s">
        <v>157</v>
      </c>
      <c r="R3" s="499"/>
      <c r="S3" s="438" t="s">
        <v>158</v>
      </c>
      <c r="T3" s="439"/>
      <c r="U3" s="439"/>
      <c r="V3" s="439"/>
      <c r="W3" s="439"/>
      <c r="X3" s="439"/>
      <c r="Y3" s="439"/>
      <c r="Z3" s="439"/>
      <c r="AA3" s="499"/>
      <c r="AB3" s="438" t="s">
        <v>173</v>
      </c>
      <c r="AC3" s="439"/>
      <c r="AD3" s="499"/>
      <c r="AE3" s="505" t="s">
        <v>174</v>
      </c>
      <c r="AF3" s="506"/>
      <c r="AG3" s="507"/>
      <c r="AH3" s="508"/>
      <c r="AI3" s="438" t="s">
        <v>451</v>
      </c>
      <c r="AJ3" s="499"/>
      <c r="AK3" s="305"/>
      <c r="AL3" s="178"/>
    </row>
    <row r="4" spans="1:38" s="6" customFormat="1" ht="30" customHeight="1">
      <c r="A4" s="179"/>
      <c r="B4" s="316" t="s">
        <v>457</v>
      </c>
      <c r="C4" s="110"/>
      <c r="D4" s="386" t="s">
        <v>24</v>
      </c>
      <c r="E4" s="441" t="s">
        <v>84</v>
      </c>
      <c r="F4" s="384"/>
      <c r="G4" s="511"/>
      <c r="H4" s="312" t="s">
        <v>24</v>
      </c>
      <c r="I4" s="441" t="s">
        <v>175</v>
      </c>
      <c r="J4" s="384"/>
      <c r="K4" s="384"/>
      <c r="L4" s="384"/>
      <c r="M4" s="384"/>
      <c r="N4" s="384"/>
      <c r="O4" s="384"/>
      <c r="P4" s="511"/>
      <c r="Q4" s="181"/>
      <c r="R4" s="181"/>
      <c r="S4" s="181"/>
      <c r="T4" s="441" t="s">
        <v>175</v>
      </c>
      <c r="U4" s="384"/>
      <c r="V4" s="384"/>
      <c r="W4" s="384"/>
      <c r="X4" s="384"/>
      <c r="Y4" s="384"/>
      <c r="Z4" s="384"/>
      <c r="AA4" s="511"/>
      <c r="AB4" s="501" t="s">
        <v>159</v>
      </c>
      <c r="AC4" s="501" t="s">
        <v>160</v>
      </c>
      <c r="AD4" s="501" t="s">
        <v>161</v>
      </c>
      <c r="AE4" s="500" t="s">
        <v>159</v>
      </c>
      <c r="AF4" s="503" t="s">
        <v>161</v>
      </c>
      <c r="AG4" s="509" t="s">
        <v>452</v>
      </c>
      <c r="AH4" s="510"/>
      <c r="AI4" s="500" t="s">
        <v>159</v>
      </c>
      <c r="AJ4" s="503" t="s">
        <v>161</v>
      </c>
      <c r="AK4" s="24" t="s">
        <v>176</v>
      </c>
      <c r="AL4" s="102" t="s">
        <v>453</v>
      </c>
    </row>
    <row r="5" spans="1:38" s="6" customFormat="1" ht="30" customHeight="1">
      <c r="A5" s="179"/>
      <c r="B5" s="316"/>
      <c r="C5" s="110"/>
      <c r="D5" s="386"/>
      <c r="E5" s="513" t="s">
        <v>85</v>
      </c>
      <c r="F5" s="183" t="s">
        <v>93</v>
      </c>
      <c r="G5" s="312" t="s">
        <v>21</v>
      </c>
      <c r="H5" s="386"/>
      <c r="I5" s="312" t="s">
        <v>77</v>
      </c>
      <c r="J5" s="184" t="s">
        <v>177</v>
      </c>
      <c r="K5" s="183" t="s">
        <v>178</v>
      </c>
      <c r="L5" s="185" t="s">
        <v>458</v>
      </c>
      <c r="M5" s="513" t="s">
        <v>179</v>
      </c>
      <c r="N5" s="312" t="s">
        <v>180</v>
      </c>
      <c r="O5" s="186" t="s">
        <v>181</v>
      </c>
      <c r="P5" s="312" t="s">
        <v>21</v>
      </c>
      <c r="Q5" s="100" t="s">
        <v>24</v>
      </c>
      <c r="R5" s="100" t="s">
        <v>25</v>
      </c>
      <c r="S5" s="100" t="s">
        <v>24</v>
      </c>
      <c r="T5" s="312" t="s">
        <v>77</v>
      </c>
      <c r="U5" s="184" t="s">
        <v>177</v>
      </c>
      <c r="V5" s="187" t="s">
        <v>178</v>
      </c>
      <c r="W5" s="185" t="s">
        <v>458</v>
      </c>
      <c r="X5" s="513" t="s">
        <v>182</v>
      </c>
      <c r="Y5" s="312" t="s">
        <v>180</v>
      </c>
      <c r="Z5" s="186" t="s">
        <v>181</v>
      </c>
      <c r="AA5" s="312" t="s">
        <v>21</v>
      </c>
      <c r="AB5" s="501"/>
      <c r="AC5" s="501"/>
      <c r="AD5" s="501"/>
      <c r="AE5" s="501"/>
      <c r="AF5" s="503"/>
      <c r="AG5" s="425" t="s">
        <v>454</v>
      </c>
      <c r="AH5" s="425" t="s">
        <v>256</v>
      </c>
      <c r="AI5" s="501"/>
      <c r="AJ5" s="503"/>
      <c r="AK5" s="24" t="s">
        <v>183</v>
      </c>
      <c r="AL5" s="102" t="s">
        <v>183</v>
      </c>
    </row>
    <row r="6" spans="1:38" s="6" customFormat="1" ht="30" customHeight="1" thickBot="1">
      <c r="A6" s="188"/>
      <c r="B6" s="41"/>
      <c r="C6" s="103"/>
      <c r="D6" s="105"/>
      <c r="E6" s="512"/>
      <c r="F6" s="189" t="s">
        <v>184</v>
      </c>
      <c r="G6" s="512"/>
      <c r="H6" s="512"/>
      <c r="I6" s="512"/>
      <c r="J6" s="190" t="s">
        <v>185</v>
      </c>
      <c r="K6" s="189" t="s">
        <v>186</v>
      </c>
      <c r="L6" s="190" t="s">
        <v>187</v>
      </c>
      <c r="M6" s="512"/>
      <c r="N6" s="512"/>
      <c r="O6" s="126" t="s">
        <v>188</v>
      </c>
      <c r="P6" s="512"/>
      <c r="Q6" s="191"/>
      <c r="R6" s="191"/>
      <c r="S6" s="191"/>
      <c r="T6" s="512"/>
      <c r="U6" s="190" t="s">
        <v>185</v>
      </c>
      <c r="V6" s="189" t="s">
        <v>186</v>
      </c>
      <c r="W6" s="190" t="s">
        <v>187</v>
      </c>
      <c r="X6" s="512"/>
      <c r="Y6" s="512"/>
      <c r="Z6" s="126" t="s">
        <v>188</v>
      </c>
      <c r="AA6" s="512"/>
      <c r="AB6" s="502"/>
      <c r="AC6" s="502"/>
      <c r="AD6" s="502"/>
      <c r="AE6" s="502"/>
      <c r="AF6" s="504"/>
      <c r="AG6" s="426" t="s">
        <v>25</v>
      </c>
      <c r="AH6" s="426" t="s">
        <v>25</v>
      </c>
      <c r="AI6" s="502"/>
      <c r="AJ6" s="504"/>
      <c r="AK6" s="304"/>
      <c r="AL6" s="263"/>
    </row>
    <row r="7" spans="1:38" s="6" customFormat="1" ht="33.75" customHeight="1">
      <c r="A7" s="179"/>
      <c r="B7" s="24" t="s">
        <v>455</v>
      </c>
      <c r="C7" s="96"/>
      <c r="D7" s="84">
        <v>10756</v>
      </c>
      <c r="E7" s="192">
        <v>315</v>
      </c>
      <c r="F7" s="193">
        <v>281</v>
      </c>
      <c r="G7" s="194">
        <v>6098</v>
      </c>
      <c r="H7" s="50">
        <v>7886</v>
      </c>
      <c r="I7" s="50">
        <v>27931</v>
      </c>
      <c r="J7" s="194">
        <v>730</v>
      </c>
      <c r="K7" s="193">
        <v>16379</v>
      </c>
      <c r="L7" s="194">
        <v>1387</v>
      </c>
      <c r="M7" s="50">
        <v>297</v>
      </c>
      <c r="N7" s="50">
        <v>301</v>
      </c>
      <c r="O7" s="50">
        <v>1055</v>
      </c>
      <c r="P7" s="195">
        <v>7782</v>
      </c>
      <c r="Q7" s="50">
        <v>939</v>
      </c>
      <c r="R7" s="192">
        <v>9603</v>
      </c>
      <c r="S7" s="50">
        <v>3725</v>
      </c>
      <c r="T7" s="192">
        <v>10781</v>
      </c>
      <c r="U7" s="192">
        <v>363</v>
      </c>
      <c r="V7" s="196">
        <v>4100</v>
      </c>
      <c r="W7" s="192">
        <v>414</v>
      </c>
      <c r="X7" s="192">
        <v>71</v>
      </c>
      <c r="Y7" s="197">
        <v>109</v>
      </c>
      <c r="Z7" s="198">
        <v>1101</v>
      </c>
      <c r="AA7" s="50">
        <v>4623</v>
      </c>
      <c r="AB7" s="199">
        <v>541</v>
      </c>
      <c r="AC7" s="200">
        <v>145</v>
      </c>
      <c r="AD7" s="201">
        <v>128</v>
      </c>
      <c r="AE7" s="202">
        <v>137</v>
      </c>
      <c r="AF7" s="201">
        <v>68</v>
      </c>
      <c r="AG7" s="427" t="s">
        <v>162</v>
      </c>
      <c r="AH7" s="427" t="s">
        <v>162</v>
      </c>
      <c r="AI7" s="428" t="s">
        <v>162</v>
      </c>
      <c r="AJ7" s="429" t="s">
        <v>162</v>
      </c>
      <c r="AK7" s="194">
        <v>34232</v>
      </c>
      <c r="AL7" s="430" t="s">
        <v>162</v>
      </c>
    </row>
    <row r="8" spans="1:38" s="6" customFormat="1" ht="33.75" customHeight="1">
      <c r="A8" s="179"/>
      <c r="B8" s="24">
        <v>19</v>
      </c>
      <c r="C8" s="96"/>
      <c r="D8" s="84">
        <v>11141</v>
      </c>
      <c r="E8" s="50">
        <v>271</v>
      </c>
      <c r="F8" s="193">
        <v>268</v>
      </c>
      <c r="G8" s="194">
        <v>6093</v>
      </c>
      <c r="H8" s="50">
        <v>7997</v>
      </c>
      <c r="I8" s="50">
        <v>27576</v>
      </c>
      <c r="J8" s="194">
        <v>708</v>
      </c>
      <c r="K8" s="193">
        <v>15773</v>
      </c>
      <c r="L8" s="194">
        <v>1075</v>
      </c>
      <c r="M8" s="50">
        <v>262</v>
      </c>
      <c r="N8" s="50">
        <v>301</v>
      </c>
      <c r="O8" s="50">
        <v>1414</v>
      </c>
      <c r="P8" s="195">
        <v>8043</v>
      </c>
      <c r="Q8" s="50">
        <v>660</v>
      </c>
      <c r="R8" s="50">
        <v>5692</v>
      </c>
      <c r="S8" s="50">
        <v>3884</v>
      </c>
      <c r="T8" s="50">
        <v>11070</v>
      </c>
      <c r="U8" s="50">
        <v>362</v>
      </c>
      <c r="V8" s="193">
        <v>3919</v>
      </c>
      <c r="W8" s="50">
        <v>379</v>
      </c>
      <c r="X8" s="50">
        <v>61</v>
      </c>
      <c r="Y8" s="50">
        <v>111</v>
      </c>
      <c r="Z8" s="194">
        <v>1279</v>
      </c>
      <c r="AA8" s="50">
        <v>4959</v>
      </c>
      <c r="AB8" s="199">
        <v>580</v>
      </c>
      <c r="AC8" s="202">
        <v>77</v>
      </c>
      <c r="AD8" s="203">
        <v>208</v>
      </c>
      <c r="AE8" s="202">
        <v>95</v>
      </c>
      <c r="AF8" s="203">
        <v>48</v>
      </c>
      <c r="AG8" s="427" t="s">
        <v>162</v>
      </c>
      <c r="AH8" s="427" t="s">
        <v>162</v>
      </c>
      <c r="AI8" s="202">
        <v>3</v>
      </c>
      <c r="AJ8" s="203">
        <v>0</v>
      </c>
      <c r="AK8" s="194">
        <v>34807</v>
      </c>
      <c r="AL8" s="431">
        <v>628</v>
      </c>
    </row>
    <row r="9" spans="1:38" s="210" customFormat="1" ht="42.75" customHeight="1">
      <c r="A9" s="204"/>
      <c r="B9" s="205">
        <v>20</v>
      </c>
      <c r="C9" s="206"/>
      <c r="D9" s="207">
        <f aca="true" t="shared" si="0" ref="D9:AL9">SUM(D11:D30)</f>
        <v>10737</v>
      </c>
      <c r="E9" s="208">
        <f t="shared" si="0"/>
        <v>178</v>
      </c>
      <c r="F9" s="207">
        <f t="shared" si="0"/>
        <v>265</v>
      </c>
      <c r="G9" s="208">
        <f t="shared" si="0"/>
        <v>5568</v>
      </c>
      <c r="H9" s="207">
        <f t="shared" si="0"/>
        <v>7027</v>
      </c>
      <c r="I9" s="207">
        <f t="shared" si="0"/>
        <v>21182</v>
      </c>
      <c r="J9" s="208">
        <f t="shared" si="0"/>
        <v>606</v>
      </c>
      <c r="K9" s="207">
        <f t="shared" si="0"/>
        <v>13204</v>
      </c>
      <c r="L9" s="208">
        <f t="shared" si="0"/>
        <v>853</v>
      </c>
      <c r="M9" s="207">
        <f t="shared" si="0"/>
        <v>122</v>
      </c>
      <c r="N9" s="207">
        <f t="shared" si="0"/>
        <v>150</v>
      </c>
      <c r="O9" s="207">
        <f t="shared" si="0"/>
        <v>747</v>
      </c>
      <c r="P9" s="209">
        <f t="shared" si="0"/>
        <v>5500</v>
      </c>
      <c r="Q9" s="207">
        <f t="shared" si="0"/>
        <v>347</v>
      </c>
      <c r="R9" s="209">
        <f t="shared" si="0"/>
        <v>3549</v>
      </c>
      <c r="S9" s="207">
        <f t="shared" si="0"/>
        <v>4106</v>
      </c>
      <c r="T9" s="208">
        <f t="shared" si="0"/>
        <v>11409</v>
      </c>
      <c r="U9" s="207">
        <f t="shared" si="0"/>
        <v>457</v>
      </c>
      <c r="V9" s="208">
        <f t="shared" si="0"/>
        <v>3950</v>
      </c>
      <c r="W9" s="207">
        <f t="shared" si="0"/>
        <v>458</v>
      </c>
      <c r="X9" s="208">
        <f t="shared" si="0"/>
        <v>49</v>
      </c>
      <c r="Y9" s="207">
        <f t="shared" si="0"/>
        <v>75</v>
      </c>
      <c r="Z9" s="208">
        <f t="shared" si="0"/>
        <v>1468</v>
      </c>
      <c r="AA9" s="207">
        <f t="shared" si="0"/>
        <v>4952</v>
      </c>
      <c r="AB9" s="207">
        <f t="shared" si="0"/>
        <v>365</v>
      </c>
      <c r="AC9" s="207">
        <f t="shared" si="0"/>
        <v>0</v>
      </c>
      <c r="AD9" s="207">
        <f t="shared" si="0"/>
        <v>139</v>
      </c>
      <c r="AE9" s="207">
        <f t="shared" si="0"/>
        <v>91</v>
      </c>
      <c r="AF9" s="209">
        <f t="shared" si="0"/>
        <v>85</v>
      </c>
      <c r="AG9" s="207">
        <f t="shared" si="0"/>
        <v>7</v>
      </c>
      <c r="AH9" s="207">
        <f t="shared" si="0"/>
        <v>5</v>
      </c>
      <c r="AI9" s="207">
        <f t="shared" si="0"/>
        <v>0</v>
      </c>
      <c r="AJ9" s="209">
        <f t="shared" si="0"/>
        <v>8</v>
      </c>
      <c r="AK9" s="208">
        <f t="shared" si="0"/>
        <v>34623</v>
      </c>
      <c r="AL9" s="219">
        <f t="shared" si="0"/>
        <v>872</v>
      </c>
    </row>
    <row r="10" spans="1:38" s="210" customFormat="1" ht="20.25" customHeight="1">
      <c r="A10" s="204"/>
      <c r="B10" s="205"/>
      <c r="C10" s="206"/>
      <c r="D10" s="207"/>
      <c r="E10" s="208"/>
      <c r="F10" s="207"/>
      <c r="G10" s="208"/>
      <c r="H10" s="207"/>
      <c r="I10" s="207"/>
      <c r="J10" s="208"/>
      <c r="K10" s="207"/>
      <c r="L10" s="208"/>
      <c r="M10" s="207"/>
      <c r="N10" s="207"/>
      <c r="O10" s="207"/>
      <c r="P10" s="209"/>
      <c r="Q10" s="207"/>
      <c r="R10" s="209"/>
      <c r="S10" s="207"/>
      <c r="T10" s="208"/>
      <c r="U10" s="207"/>
      <c r="V10" s="208"/>
      <c r="W10" s="207"/>
      <c r="X10" s="208"/>
      <c r="Y10" s="207"/>
      <c r="Z10" s="208"/>
      <c r="AA10" s="207"/>
      <c r="AB10" s="208"/>
      <c r="AC10" s="207"/>
      <c r="AD10" s="209"/>
      <c r="AE10" s="207"/>
      <c r="AF10" s="209"/>
      <c r="AG10" s="209"/>
      <c r="AH10" s="209"/>
      <c r="AI10" s="207"/>
      <c r="AJ10" s="209"/>
      <c r="AK10" s="208"/>
      <c r="AL10" s="219"/>
    </row>
    <row r="11" spans="1:38" s="6" customFormat="1" ht="47.25" customHeight="1">
      <c r="A11" s="179"/>
      <c r="B11" s="109" t="s">
        <v>7</v>
      </c>
      <c r="C11" s="110"/>
      <c r="D11" s="309">
        <v>3844</v>
      </c>
      <c r="E11" s="309" t="s">
        <v>3</v>
      </c>
      <c r="F11" s="310">
        <v>138</v>
      </c>
      <c r="G11" s="332">
        <v>3706</v>
      </c>
      <c r="H11" s="309">
        <v>3144</v>
      </c>
      <c r="I11" s="155">
        <f>SUM(J11:P11)</f>
        <v>13146</v>
      </c>
      <c r="J11" s="333">
        <v>261</v>
      </c>
      <c r="K11" s="309">
        <v>10872</v>
      </c>
      <c r="L11" s="333">
        <v>262</v>
      </c>
      <c r="M11" s="309">
        <v>88</v>
      </c>
      <c r="N11" s="309">
        <v>29</v>
      </c>
      <c r="O11" s="309">
        <v>12</v>
      </c>
      <c r="P11" s="334">
        <v>1622</v>
      </c>
      <c r="Q11" s="309" t="s">
        <v>8</v>
      </c>
      <c r="R11" s="334" t="s">
        <v>8</v>
      </c>
      <c r="S11" s="309">
        <v>700</v>
      </c>
      <c r="T11" s="211">
        <f>SUM(U11:AA11)</f>
        <v>1276</v>
      </c>
      <c r="U11" s="309">
        <v>49</v>
      </c>
      <c r="V11" s="333">
        <v>1055</v>
      </c>
      <c r="W11" s="309">
        <v>25</v>
      </c>
      <c r="X11" s="333">
        <v>7</v>
      </c>
      <c r="Y11" s="309" t="s">
        <v>8</v>
      </c>
      <c r="Z11" s="333" t="s">
        <v>8</v>
      </c>
      <c r="AA11" s="309">
        <v>140</v>
      </c>
      <c r="AB11" s="333">
        <v>123</v>
      </c>
      <c r="AC11" s="309" t="s">
        <v>8</v>
      </c>
      <c r="AD11" s="334">
        <v>26</v>
      </c>
      <c r="AE11" s="309">
        <v>53</v>
      </c>
      <c r="AF11" s="334">
        <v>10</v>
      </c>
      <c r="AG11" s="334">
        <v>0</v>
      </c>
      <c r="AH11" s="334">
        <v>0</v>
      </c>
      <c r="AI11" s="309" t="s">
        <v>8</v>
      </c>
      <c r="AJ11" s="334" t="s">
        <v>8</v>
      </c>
      <c r="AK11" s="333">
        <v>7380</v>
      </c>
      <c r="AL11" s="320" t="s">
        <v>8</v>
      </c>
    </row>
    <row r="12" spans="1:38" s="6" customFormat="1" ht="47.25" customHeight="1">
      <c r="A12" s="179"/>
      <c r="B12" s="109" t="s">
        <v>9</v>
      </c>
      <c r="C12" s="110"/>
      <c r="D12" s="309">
        <v>481</v>
      </c>
      <c r="E12" s="333" t="s">
        <v>3</v>
      </c>
      <c r="F12" s="309">
        <v>11</v>
      </c>
      <c r="G12" s="335">
        <v>178</v>
      </c>
      <c r="H12" s="309">
        <v>301</v>
      </c>
      <c r="I12" s="155">
        <f>SUM(J12:P12)</f>
        <v>349</v>
      </c>
      <c r="J12" s="333">
        <v>11</v>
      </c>
      <c r="K12" s="309">
        <v>26</v>
      </c>
      <c r="L12" s="333">
        <v>21</v>
      </c>
      <c r="M12" s="309">
        <v>1</v>
      </c>
      <c r="N12" s="309">
        <v>7</v>
      </c>
      <c r="O12" s="309">
        <v>255</v>
      </c>
      <c r="P12" s="334">
        <v>28</v>
      </c>
      <c r="Q12" s="309">
        <v>53</v>
      </c>
      <c r="R12" s="334">
        <v>492</v>
      </c>
      <c r="S12" s="309">
        <v>135</v>
      </c>
      <c r="T12" s="211">
        <f>SUM(U12:AA12)</f>
        <v>220</v>
      </c>
      <c r="U12" s="309">
        <v>15</v>
      </c>
      <c r="V12" s="333">
        <v>8</v>
      </c>
      <c r="W12" s="309">
        <v>9</v>
      </c>
      <c r="X12" s="333" t="s">
        <v>8</v>
      </c>
      <c r="Y12" s="309" t="s">
        <v>8</v>
      </c>
      <c r="Z12" s="333">
        <v>156</v>
      </c>
      <c r="AA12" s="309">
        <v>32</v>
      </c>
      <c r="AB12" s="333">
        <v>33</v>
      </c>
      <c r="AC12" s="309" t="s">
        <v>8</v>
      </c>
      <c r="AD12" s="334">
        <v>11</v>
      </c>
      <c r="AE12" s="309">
        <v>2</v>
      </c>
      <c r="AF12" s="334">
        <v>12</v>
      </c>
      <c r="AG12" s="334">
        <v>1</v>
      </c>
      <c r="AH12" s="334">
        <v>0</v>
      </c>
      <c r="AI12" s="309" t="s">
        <v>8</v>
      </c>
      <c r="AJ12" s="334" t="s">
        <v>8</v>
      </c>
      <c r="AK12" s="333">
        <v>1489</v>
      </c>
      <c r="AL12" s="320">
        <v>7</v>
      </c>
    </row>
    <row r="13" spans="1:38" s="6" customFormat="1" ht="47.25" customHeight="1">
      <c r="A13" s="179"/>
      <c r="B13" s="109" t="s">
        <v>10</v>
      </c>
      <c r="C13" s="110"/>
      <c r="D13" s="309">
        <v>996</v>
      </c>
      <c r="E13" s="333" t="s">
        <v>3</v>
      </c>
      <c r="F13" s="310">
        <v>5</v>
      </c>
      <c r="G13" s="335">
        <v>109</v>
      </c>
      <c r="H13" s="309">
        <v>671</v>
      </c>
      <c r="I13" s="155">
        <f>SUM(J13:P13)</f>
        <v>1717</v>
      </c>
      <c r="J13" s="333">
        <v>115</v>
      </c>
      <c r="K13" s="309">
        <v>880</v>
      </c>
      <c r="L13" s="333">
        <v>91</v>
      </c>
      <c r="M13" s="309">
        <v>17</v>
      </c>
      <c r="N13" s="309" t="s">
        <v>8</v>
      </c>
      <c r="O13" s="309">
        <v>58</v>
      </c>
      <c r="P13" s="334">
        <v>556</v>
      </c>
      <c r="Q13" s="309">
        <v>212</v>
      </c>
      <c r="R13" s="334">
        <v>2136</v>
      </c>
      <c r="S13" s="309">
        <v>446</v>
      </c>
      <c r="T13" s="211">
        <f>SUM(U13:AA13)</f>
        <v>1610</v>
      </c>
      <c r="U13" s="309">
        <v>92</v>
      </c>
      <c r="V13" s="333">
        <v>504</v>
      </c>
      <c r="W13" s="309">
        <v>131</v>
      </c>
      <c r="X13" s="333">
        <v>10</v>
      </c>
      <c r="Y13" s="309">
        <v>2</v>
      </c>
      <c r="Z13" s="333">
        <v>90</v>
      </c>
      <c r="AA13" s="309">
        <v>781</v>
      </c>
      <c r="AB13" s="333" t="s">
        <v>8</v>
      </c>
      <c r="AC13" s="309" t="s">
        <v>8</v>
      </c>
      <c r="AD13" s="334" t="s">
        <v>8</v>
      </c>
      <c r="AE13" s="309" t="s">
        <v>8</v>
      </c>
      <c r="AF13" s="334" t="s">
        <v>8</v>
      </c>
      <c r="AG13" s="334">
        <v>0</v>
      </c>
      <c r="AH13" s="334">
        <v>0</v>
      </c>
      <c r="AI13" s="309" t="s">
        <v>8</v>
      </c>
      <c r="AJ13" s="334" t="s">
        <v>8</v>
      </c>
      <c r="AK13" s="333">
        <v>2516</v>
      </c>
      <c r="AL13" s="320" t="s">
        <v>8</v>
      </c>
    </row>
    <row r="14" spans="1:38" s="6" customFormat="1" ht="47.25" customHeight="1">
      <c r="A14" s="179"/>
      <c r="B14" s="112" t="s">
        <v>30</v>
      </c>
      <c r="C14" s="113"/>
      <c r="D14" s="309">
        <v>973</v>
      </c>
      <c r="E14" s="333" t="s">
        <v>3</v>
      </c>
      <c r="F14" s="310">
        <v>23</v>
      </c>
      <c r="G14" s="335">
        <v>552</v>
      </c>
      <c r="H14" s="309">
        <v>628</v>
      </c>
      <c r="I14" s="155">
        <f>SUM(J14:P14)</f>
        <v>692</v>
      </c>
      <c r="J14" s="333">
        <v>20</v>
      </c>
      <c r="K14" s="309">
        <v>52</v>
      </c>
      <c r="L14" s="333">
        <v>14</v>
      </c>
      <c r="M14" s="309">
        <v>1</v>
      </c>
      <c r="N14" s="309">
        <v>3</v>
      </c>
      <c r="O14" s="309">
        <v>361</v>
      </c>
      <c r="P14" s="334">
        <v>241</v>
      </c>
      <c r="Q14" s="309">
        <v>29</v>
      </c>
      <c r="R14" s="334">
        <v>528</v>
      </c>
      <c r="S14" s="309">
        <v>316</v>
      </c>
      <c r="T14" s="211">
        <f>SUM(U14:AA14)</f>
        <v>668</v>
      </c>
      <c r="U14" s="309">
        <v>27</v>
      </c>
      <c r="V14" s="333">
        <v>263</v>
      </c>
      <c r="W14" s="309">
        <v>12</v>
      </c>
      <c r="X14" s="333">
        <v>2</v>
      </c>
      <c r="Y14" s="309">
        <v>1</v>
      </c>
      <c r="Z14" s="333" t="s">
        <v>8</v>
      </c>
      <c r="AA14" s="309">
        <v>363</v>
      </c>
      <c r="AB14" s="333">
        <v>19</v>
      </c>
      <c r="AC14" s="309" t="s">
        <v>8</v>
      </c>
      <c r="AD14" s="334">
        <v>2</v>
      </c>
      <c r="AE14" s="309" t="s">
        <v>8</v>
      </c>
      <c r="AF14" s="334">
        <v>3</v>
      </c>
      <c r="AG14" s="334">
        <v>0</v>
      </c>
      <c r="AH14" s="334">
        <v>1</v>
      </c>
      <c r="AI14" s="309" t="s">
        <v>8</v>
      </c>
      <c r="AJ14" s="334" t="s">
        <v>8</v>
      </c>
      <c r="AK14" s="333">
        <v>1429</v>
      </c>
      <c r="AL14" s="320" t="s">
        <v>8</v>
      </c>
    </row>
    <row r="15" spans="1:38" s="6" customFormat="1" ht="47.25" customHeight="1">
      <c r="A15" s="179"/>
      <c r="B15" s="109" t="s">
        <v>163</v>
      </c>
      <c r="C15" s="110"/>
      <c r="D15" s="309">
        <v>142</v>
      </c>
      <c r="E15" s="335">
        <v>10</v>
      </c>
      <c r="F15" s="310">
        <v>6</v>
      </c>
      <c r="G15" s="335">
        <v>48</v>
      </c>
      <c r="H15" s="309">
        <v>109</v>
      </c>
      <c r="I15" s="155">
        <f>SUM(J15:P15)</f>
        <v>189</v>
      </c>
      <c r="J15" s="333">
        <v>9</v>
      </c>
      <c r="K15" s="309">
        <v>40</v>
      </c>
      <c r="L15" s="333">
        <v>11</v>
      </c>
      <c r="M15" s="309">
        <v>2</v>
      </c>
      <c r="N15" s="309">
        <v>1</v>
      </c>
      <c r="O15" s="309" t="s">
        <v>8</v>
      </c>
      <c r="P15" s="334">
        <v>126</v>
      </c>
      <c r="Q15" s="309" t="s">
        <v>8</v>
      </c>
      <c r="R15" s="334" t="s">
        <v>8</v>
      </c>
      <c r="S15" s="309">
        <v>80</v>
      </c>
      <c r="T15" s="211">
        <f>SUM(U15:AA15)</f>
        <v>221</v>
      </c>
      <c r="U15" s="309">
        <v>16</v>
      </c>
      <c r="V15" s="333">
        <v>50</v>
      </c>
      <c r="W15" s="309">
        <v>15</v>
      </c>
      <c r="X15" s="333">
        <v>6</v>
      </c>
      <c r="Y15" s="309" t="s">
        <v>8</v>
      </c>
      <c r="Z15" s="333" t="s">
        <v>8</v>
      </c>
      <c r="AA15" s="309">
        <v>134</v>
      </c>
      <c r="AB15" s="333">
        <v>4</v>
      </c>
      <c r="AC15" s="309" t="s">
        <v>8</v>
      </c>
      <c r="AD15" s="334" t="s">
        <v>8</v>
      </c>
      <c r="AE15" s="309" t="s">
        <v>8</v>
      </c>
      <c r="AF15" s="334" t="s">
        <v>8</v>
      </c>
      <c r="AG15" s="334">
        <v>0</v>
      </c>
      <c r="AH15" s="334">
        <v>0</v>
      </c>
      <c r="AI15" s="309" t="s">
        <v>8</v>
      </c>
      <c r="AJ15" s="334" t="s">
        <v>8</v>
      </c>
      <c r="AK15" s="333">
        <v>604</v>
      </c>
      <c r="AL15" s="320" t="s">
        <v>8</v>
      </c>
    </row>
    <row r="16" spans="1:38" s="6" customFormat="1" ht="20.25" customHeight="1">
      <c r="A16" s="179"/>
      <c r="B16" s="109"/>
      <c r="C16" s="110"/>
      <c r="D16" s="309"/>
      <c r="E16" s="335"/>
      <c r="F16" s="310"/>
      <c r="G16" s="335"/>
      <c r="H16" s="309"/>
      <c r="I16" s="155"/>
      <c r="J16" s="333"/>
      <c r="K16" s="309"/>
      <c r="L16" s="333"/>
      <c r="M16" s="309"/>
      <c r="N16" s="309"/>
      <c r="O16" s="309"/>
      <c r="P16" s="334"/>
      <c r="Q16" s="309"/>
      <c r="R16" s="334"/>
      <c r="S16" s="309"/>
      <c r="T16" s="211"/>
      <c r="U16" s="309"/>
      <c r="V16" s="333"/>
      <c r="W16" s="309"/>
      <c r="X16" s="333"/>
      <c r="Y16" s="309"/>
      <c r="Z16" s="333"/>
      <c r="AA16" s="309"/>
      <c r="AB16" s="333"/>
      <c r="AC16" s="309"/>
      <c r="AD16" s="334"/>
      <c r="AE16" s="309"/>
      <c r="AF16" s="334"/>
      <c r="AG16" s="334"/>
      <c r="AH16" s="334"/>
      <c r="AI16" s="309"/>
      <c r="AJ16" s="334"/>
      <c r="AK16" s="333"/>
      <c r="AL16" s="320"/>
    </row>
    <row r="17" spans="1:38" s="6" customFormat="1" ht="47.25" customHeight="1">
      <c r="A17" s="179"/>
      <c r="B17" s="109" t="s">
        <v>164</v>
      </c>
      <c r="C17" s="110"/>
      <c r="D17" s="309">
        <v>348</v>
      </c>
      <c r="E17" s="335">
        <v>9</v>
      </c>
      <c r="F17" s="310">
        <v>4</v>
      </c>
      <c r="G17" s="335">
        <v>31</v>
      </c>
      <c r="H17" s="309">
        <v>179</v>
      </c>
      <c r="I17" s="155">
        <f>SUM(J17:P17)</f>
        <v>321</v>
      </c>
      <c r="J17" s="333">
        <v>3</v>
      </c>
      <c r="K17" s="309">
        <v>16</v>
      </c>
      <c r="L17" s="333">
        <v>10</v>
      </c>
      <c r="M17" s="309" t="s">
        <v>8</v>
      </c>
      <c r="N17" s="309">
        <v>3</v>
      </c>
      <c r="O17" s="309" t="s">
        <v>8</v>
      </c>
      <c r="P17" s="334">
        <v>289</v>
      </c>
      <c r="Q17" s="309">
        <v>7</v>
      </c>
      <c r="R17" s="334">
        <v>133</v>
      </c>
      <c r="S17" s="309">
        <v>204</v>
      </c>
      <c r="T17" s="211">
        <f>SUM(U17:AA17)</f>
        <v>591</v>
      </c>
      <c r="U17" s="309">
        <v>2</v>
      </c>
      <c r="V17" s="333">
        <v>17</v>
      </c>
      <c r="W17" s="309">
        <v>9</v>
      </c>
      <c r="X17" s="333">
        <v>3</v>
      </c>
      <c r="Y17" s="309">
        <v>1</v>
      </c>
      <c r="Z17" s="333">
        <v>128</v>
      </c>
      <c r="AA17" s="309">
        <v>431</v>
      </c>
      <c r="AB17" s="333" t="s">
        <v>8</v>
      </c>
      <c r="AC17" s="309" t="s">
        <v>8</v>
      </c>
      <c r="AD17" s="334" t="s">
        <v>8</v>
      </c>
      <c r="AE17" s="309">
        <v>7</v>
      </c>
      <c r="AF17" s="334" t="s">
        <v>8</v>
      </c>
      <c r="AG17" s="334">
        <v>0</v>
      </c>
      <c r="AH17" s="334">
        <v>0</v>
      </c>
      <c r="AI17" s="309" t="s">
        <v>8</v>
      </c>
      <c r="AJ17" s="334" t="s">
        <v>8</v>
      </c>
      <c r="AK17" s="333">
        <v>944</v>
      </c>
      <c r="AL17" s="320" t="s">
        <v>8</v>
      </c>
    </row>
    <row r="18" spans="1:38" s="6" customFormat="1" ht="47.25" customHeight="1">
      <c r="A18" s="179"/>
      <c r="B18" s="109" t="s">
        <v>165</v>
      </c>
      <c r="C18" s="110"/>
      <c r="D18" s="309">
        <v>547</v>
      </c>
      <c r="E18" s="335">
        <v>5</v>
      </c>
      <c r="F18" s="310">
        <v>10</v>
      </c>
      <c r="G18" s="335">
        <v>110</v>
      </c>
      <c r="H18" s="309">
        <v>236</v>
      </c>
      <c r="I18" s="155">
        <f>SUM(J18:P18)</f>
        <v>424</v>
      </c>
      <c r="J18" s="333">
        <v>10</v>
      </c>
      <c r="K18" s="309">
        <v>93</v>
      </c>
      <c r="L18" s="333">
        <v>33</v>
      </c>
      <c r="M18" s="309" t="s">
        <v>8</v>
      </c>
      <c r="N18" s="309">
        <v>2</v>
      </c>
      <c r="O18" s="309" t="s">
        <v>8</v>
      </c>
      <c r="P18" s="334">
        <v>286</v>
      </c>
      <c r="Q18" s="309" t="s">
        <v>8</v>
      </c>
      <c r="R18" s="334" t="s">
        <v>8</v>
      </c>
      <c r="S18" s="309">
        <v>350</v>
      </c>
      <c r="T18" s="211">
        <f>SUM(U18:AA18)</f>
        <v>485</v>
      </c>
      <c r="U18" s="309">
        <v>8</v>
      </c>
      <c r="V18" s="333">
        <v>90</v>
      </c>
      <c r="W18" s="309">
        <v>22</v>
      </c>
      <c r="X18" s="333">
        <v>4</v>
      </c>
      <c r="Y18" s="309">
        <v>9</v>
      </c>
      <c r="Z18" s="333">
        <v>234</v>
      </c>
      <c r="AA18" s="309">
        <v>118</v>
      </c>
      <c r="AB18" s="333">
        <v>13</v>
      </c>
      <c r="AC18" s="309" t="s">
        <v>8</v>
      </c>
      <c r="AD18" s="334">
        <v>3</v>
      </c>
      <c r="AE18" s="309" t="s">
        <v>8</v>
      </c>
      <c r="AF18" s="334">
        <v>9</v>
      </c>
      <c r="AG18" s="334">
        <v>0</v>
      </c>
      <c r="AH18" s="334">
        <v>3</v>
      </c>
      <c r="AI18" s="309" t="s">
        <v>8</v>
      </c>
      <c r="AJ18" s="334">
        <v>8</v>
      </c>
      <c r="AK18" s="333">
        <v>1545</v>
      </c>
      <c r="AL18" s="320">
        <v>668</v>
      </c>
    </row>
    <row r="19" spans="1:38" s="6" customFormat="1" ht="47.25" customHeight="1">
      <c r="A19" s="179"/>
      <c r="B19" s="109" t="s">
        <v>166</v>
      </c>
      <c r="C19" s="110"/>
      <c r="D19" s="309">
        <v>227</v>
      </c>
      <c r="E19" s="335" t="s">
        <v>8</v>
      </c>
      <c r="F19" s="310" t="s">
        <v>8</v>
      </c>
      <c r="G19" s="335">
        <v>227</v>
      </c>
      <c r="H19" s="309">
        <v>129</v>
      </c>
      <c r="I19" s="155">
        <f>SUM(J19:P19)</f>
        <v>239</v>
      </c>
      <c r="J19" s="333">
        <v>51</v>
      </c>
      <c r="K19" s="309">
        <v>44</v>
      </c>
      <c r="L19" s="333">
        <v>20</v>
      </c>
      <c r="M19" s="309">
        <v>3</v>
      </c>
      <c r="N19" s="309">
        <v>1</v>
      </c>
      <c r="O19" s="309" t="s">
        <v>8</v>
      </c>
      <c r="P19" s="334">
        <v>120</v>
      </c>
      <c r="Q19" s="309" t="s">
        <v>8</v>
      </c>
      <c r="R19" s="334" t="s">
        <v>8</v>
      </c>
      <c r="S19" s="309">
        <v>98</v>
      </c>
      <c r="T19" s="211">
        <f>SUM(U19:AA19)</f>
        <v>263</v>
      </c>
      <c r="U19" s="309">
        <v>12</v>
      </c>
      <c r="V19" s="333">
        <v>14</v>
      </c>
      <c r="W19" s="309">
        <v>19</v>
      </c>
      <c r="X19" s="333">
        <v>1</v>
      </c>
      <c r="Y19" s="309" t="s">
        <v>8</v>
      </c>
      <c r="Z19" s="333" t="s">
        <v>8</v>
      </c>
      <c r="AA19" s="309">
        <v>217</v>
      </c>
      <c r="AB19" s="333">
        <v>3</v>
      </c>
      <c r="AC19" s="309" t="s">
        <v>8</v>
      </c>
      <c r="AD19" s="334" t="s">
        <v>8</v>
      </c>
      <c r="AE19" s="309">
        <v>10</v>
      </c>
      <c r="AF19" s="334" t="s">
        <v>8</v>
      </c>
      <c r="AG19" s="334">
        <v>0</v>
      </c>
      <c r="AH19" s="334">
        <v>0</v>
      </c>
      <c r="AI19" s="309" t="s">
        <v>8</v>
      </c>
      <c r="AJ19" s="334" t="s">
        <v>8</v>
      </c>
      <c r="AK19" s="333">
        <v>7468</v>
      </c>
      <c r="AL19" s="320" t="s">
        <v>8</v>
      </c>
    </row>
    <row r="20" spans="1:38" s="6" customFormat="1" ht="47.25" customHeight="1">
      <c r="A20" s="179"/>
      <c r="B20" s="109" t="s">
        <v>11</v>
      </c>
      <c r="C20" s="110"/>
      <c r="D20" s="309">
        <v>618</v>
      </c>
      <c r="E20" s="335">
        <v>36</v>
      </c>
      <c r="F20" s="310">
        <v>11</v>
      </c>
      <c r="G20" s="335">
        <v>119</v>
      </c>
      <c r="H20" s="309">
        <v>344</v>
      </c>
      <c r="I20" s="155">
        <f>SUM(J20:P20)</f>
        <v>596</v>
      </c>
      <c r="J20" s="333">
        <v>23</v>
      </c>
      <c r="K20" s="309">
        <v>95</v>
      </c>
      <c r="L20" s="333">
        <v>46</v>
      </c>
      <c r="M20" s="309">
        <v>1</v>
      </c>
      <c r="N20" s="309">
        <v>9</v>
      </c>
      <c r="O20" s="309">
        <v>19</v>
      </c>
      <c r="P20" s="334">
        <v>403</v>
      </c>
      <c r="Q20" s="309" t="s">
        <v>8</v>
      </c>
      <c r="R20" s="334" t="s">
        <v>8</v>
      </c>
      <c r="S20" s="309">
        <v>274</v>
      </c>
      <c r="T20" s="211">
        <f>SUM(U20:AA20)</f>
        <v>566</v>
      </c>
      <c r="U20" s="309">
        <v>11</v>
      </c>
      <c r="V20" s="333">
        <v>74</v>
      </c>
      <c r="W20" s="309">
        <v>23</v>
      </c>
      <c r="X20" s="333">
        <v>4</v>
      </c>
      <c r="Y20" s="309" t="s">
        <v>8</v>
      </c>
      <c r="Z20" s="333">
        <v>227</v>
      </c>
      <c r="AA20" s="309">
        <v>227</v>
      </c>
      <c r="AB20" s="333">
        <v>15</v>
      </c>
      <c r="AC20" s="309" t="s">
        <v>8</v>
      </c>
      <c r="AD20" s="334">
        <v>2</v>
      </c>
      <c r="AE20" s="309">
        <v>2</v>
      </c>
      <c r="AF20" s="334">
        <v>9</v>
      </c>
      <c r="AG20" s="334">
        <v>0</v>
      </c>
      <c r="AH20" s="334">
        <v>0</v>
      </c>
      <c r="AI20" s="309" t="s">
        <v>8</v>
      </c>
      <c r="AJ20" s="334" t="s">
        <v>8</v>
      </c>
      <c r="AK20" s="333">
        <v>2973</v>
      </c>
      <c r="AL20" s="320">
        <v>155</v>
      </c>
    </row>
    <row r="21" spans="1:38" s="6" customFormat="1" ht="47.25" customHeight="1">
      <c r="A21" s="179"/>
      <c r="B21" s="109" t="s">
        <v>12</v>
      </c>
      <c r="C21" s="110"/>
      <c r="D21" s="309">
        <v>533</v>
      </c>
      <c r="E21" s="335">
        <v>19</v>
      </c>
      <c r="F21" s="310">
        <v>13</v>
      </c>
      <c r="G21" s="335">
        <v>97</v>
      </c>
      <c r="H21" s="309">
        <v>279</v>
      </c>
      <c r="I21" s="155">
        <f>SUM(J21:P21)</f>
        <v>848</v>
      </c>
      <c r="J21" s="333">
        <v>40</v>
      </c>
      <c r="K21" s="309">
        <v>219</v>
      </c>
      <c r="L21" s="333">
        <v>17</v>
      </c>
      <c r="M21" s="309" t="s">
        <v>8</v>
      </c>
      <c r="N21" s="309">
        <v>12</v>
      </c>
      <c r="O21" s="309">
        <v>18</v>
      </c>
      <c r="P21" s="334">
        <v>542</v>
      </c>
      <c r="Q21" s="309">
        <v>12</v>
      </c>
      <c r="R21" s="334">
        <v>39</v>
      </c>
      <c r="S21" s="309">
        <v>290</v>
      </c>
      <c r="T21" s="211">
        <f>SUM(U21:AA21)</f>
        <v>899</v>
      </c>
      <c r="U21" s="309">
        <v>33</v>
      </c>
      <c r="V21" s="333">
        <v>301</v>
      </c>
      <c r="W21" s="309">
        <v>19</v>
      </c>
      <c r="X21" s="333">
        <v>5</v>
      </c>
      <c r="Y21" s="309">
        <v>5</v>
      </c>
      <c r="Z21" s="333">
        <v>12</v>
      </c>
      <c r="AA21" s="309">
        <v>524</v>
      </c>
      <c r="AB21" s="333">
        <v>44</v>
      </c>
      <c r="AC21" s="309" t="s">
        <v>8</v>
      </c>
      <c r="AD21" s="334">
        <v>8</v>
      </c>
      <c r="AE21" s="309">
        <v>5</v>
      </c>
      <c r="AF21" s="334">
        <v>4</v>
      </c>
      <c r="AG21" s="334">
        <v>0</v>
      </c>
      <c r="AH21" s="334">
        <v>0</v>
      </c>
      <c r="AI21" s="309" t="s">
        <v>8</v>
      </c>
      <c r="AJ21" s="334" t="s">
        <v>8</v>
      </c>
      <c r="AK21" s="333">
        <v>1895</v>
      </c>
      <c r="AL21" s="320">
        <v>16</v>
      </c>
    </row>
    <row r="22" spans="1:38" s="6" customFormat="1" ht="20.25" customHeight="1">
      <c r="A22" s="179"/>
      <c r="B22" s="109"/>
      <c r="C22" s="110"/>
      <c r="D22" s="309"/>
      <c r="E22" s="335"/>
      <c r="F22" s="310"/>
      <c r="G22" s="335"/>
      <c r="H22" s="309"/>
      <c r="I22" s="155"/>
      <c r="J22" s="333"/>
      <c r="K22" s="309"/>
      <c r="L22" s="333"/>
      <c r="M22" s="309"/>
      <c r="N22" s="309"/>
      <c r="O22" s="309"/>
      <c r="P22" s="334"/>
      <c r="Q22" s="309"/>
      <c r="R22" s="334"/>
      <c r="S22" s="309"/>
      <c r="T22" s="211"/>
      <c r="U22" s="309"/>
      <c r="V22" s="333"/>
      <c r="W22" s="309"/>
      <c r="X22" s="333"/>
      <c r="Y22" s="309"/>
      <c r="Z22" s="333"/>
      <c r="AA22" s="309"/>
      <c r="AB22" s="333"/>
      <c r="AC22" s="309"/>
      <c r="AD22" s="334"/>
      <c r="AE22" s="309"/>
      <c r="AF22" s="334"/>
      <c r="AG22" s="334"/>
      <c r="AH22" s="334"/>
      <c r="AI22" s="309"/>
      <c r="AJ22" s="334"/>
      <c r="AK22" s="333"/>
      <c r="AL22" s="320"/>
    </row>
    <row r="23" spans="1:38" s="6" customFormat="1" ht="47.25" customHeight="1">
      <c r="A23" s="179"/>
      <c r="B23" s="112" t="s">
        <v>189</v>
      </c>
      <c r="C23" s="113"/>
      <c r="D23" s="309">
        <v>619</v>
      </c>
      <c r="E23" s="335">
        <v>22</v>
      </c>
      <c r="F23" s="310">
        <v>12</v>
      </c>
      <c r="G23" s="335">
        <v>33</v>
      </c>
      <c r="H23" s="309">
        <v>262</v>
      </c>
      <c r="I23" s="155">
        <f>SUM(J23:P23)</f>
        <v>1156</v>
      </c>
      <c r="J23" s="333">
        <v>15</v>
      </c>
      <c r="K23" s="309">
        <v>511</v>
      </c>
      <c r="L23" s="333">
        <v>205</v>
      </c>
      <c r="M23" s="309">
        <v>1</v>
      </c>
      <c r="N23" s="309">
        <v>29</v>
      </c>
      <c r="O23" s="309">
        <v>13</v>
      </c>
      <c r="P23" s="334">
        <v>382</v>
      </c>
      <c r="Q23" s="309">
        <v>25</v>
      </c>
      <c r="R23" s="334">
        <v>133</v>
      </c>
      <c r="S23" s="309">
        <v>356</v>
      </c>
      <c r="T23" s="211">
        <f>SUM(U23:AA23)</f>
        <v>1455</v>
      </c>
      <c r="U23" s="309">
        <v>66</v>
      </c>
      <c r="V23" s="333">
        <v>551</v>
      </c>
      <c r="W23" s="309">
        <v>76</v>
      </c>
      <c r="X23" s="333">
        <v>6</v>
      </c>
      <c r="Y23" s="309">
        <v>35</v>
      </c>
      <c r="Z23" s="333">
        <v>81</v>
      </c>
      <c r="AA23" s="309">
        <v>640</v>
      </c>
      <c r="AB23" s="333">
        <v>10</v>
      </c>
      <c r="AC23" s="309" t="s">
        <v>8</v>
      </c>
      <c r="AD23" s="334">
        <v>12</v>
      </c>
      <c r="AE23" s="309" t="s">
        <v>8</v>
      </c>
      <c r="AF23" s="334" t="s">
        <v>8</v>
      </c>
      <c r="AG23" s="334">
        <v>0</v>
      </c>
      <c r="AH23" s="334">
        <v>0</v>
      </c>
      <c r="AI23" s="309" t="s">
        <v>8</v>
      </c>
      <c r="AJ23" s="334" t="s">
        <v>8</v>
      </c>
      <c r="AK23" s="333">
        <v>2017</v>
      </c>
      <c r="AL23" s="320">
        <v>5</v>
      </c>
    </row>
    <row r="24" spans="1:38" s="6" customFormat="1" ht="47.25" customHeight="1">
      <c r="A24" s="179"/>
      <c r="B24" s="109" t="s">
        <v>167</v>
      </c>
      <c r="C24" s="110"/>
      <c r="D24" s="309">
        <v>200</v>
      </c>
      <c r="E24" s="335">
        <v>4</v>
      </c>
      <c r="F24" s="310">
        <v>11</v>
      </c>
      <c r="G24" s="335">
        <v>31</v>
      </c>
      <c r="H24" s="309">
        <v>90</v>
      </c>
      <c r="I24" s="155">
        <f>SUM(J24:P24)</f>
        <v>300</v>
      </c>
      <c r="J24" s="333">
        <v>15</v>
      </c>
      <c r="K24" s="309">
        <v>19</v>
      </c>
      <c r="L24" s="333">
        <v>4</v>
      </c>
      <c r="M24" s="309">
        <v>1</v>
      </c>
      <c r="N24" s="309">
        <v>1</v>
      </c>
      <c r="O24" s="309">
        <v>3</v>
      </c>
      <c r="P24" s="334">
        <v>257</v>
      </c>
      <c r="Q24" s="309" t="s">
        <v>8</v>
      </c>
      <c r="R24" s="334" t="s">
        <v>8</v>
      </c>
      <c r="S24" s="309">
        <v>146</v>
      </c>
      <c r="T24" s="211">
        <f>SUM(U24:AA24)</f>
        <v>541</v>
      </c>
      <c r="U24" s="309">
        <v>30</v>
      </c>
      <c r="V24" s="333">
        <v>128</v>
      </c>
      <c r="W24" s="309">
        <v>11</v>
      </c>
      <c r="X24" s="333" t="s">
        <v>8</v>
      </c>
      <c r="Y24" s="309">
        <v>3</v>
      </c>
      <c r="Z24" s="333">
        <v>7</v>
      </c>
      <c r="AA24" s="309">
        <v>362</v>
      </c>
      <c r="AB24" s="333">
        <v>3</v>
      </c>
      <c r="AC24" s="309" t="s">
        <v>8</v>
      </c>
      <c r="AD24" s="334">
        <v>18</v>
      </c>
      <c r="AE24" s="309">
        <v>2</v>
      </c>
      <c r="AF24" s="334">
        <v>4</v>
      </c>
      <c r="AG24" s="334">
        <v>0</v>
      </c>
      <c r="AH24" s="334">
        <v>0</v>
      </c>
      <c r="AI24" s="309" t="s">
        <v>8</v>
      </c>
      <c r="AJ24" s="334" t="s">
        <v>8</v>
      </c>
      <c r="AK24" s="333">
        <v>747</v>
      </c>
      <c r="AL24" s="320" t="s">
        <v>8</v>
      </c>
    </row>
    <row r="25" spans="1:38" s="6" customFormat="1" ht="47.25" customHeight="1">
      <c r="A25" s="179"/>
      <c r="B25" s="109" t="s">
        <v>168</v>
      </c>
      <c r="C25" s="110"/>
      <c r="D25" s="309">
        <v>85</v>
      </c>
      <c r="E25" s="335">
        <v>1</v>
      </c>
      <c r="F25" s="310">
        <v>3</v>
      </c>
      <c r="G25" s="335">
        <v>8</v>
      </c>
      <c r="H25" s="309">
        <v>36</v>
      </c>
      <c r="I25" s="155">
        <f>SUM(J25:P25)</f>
        <v>74</v>
      </c>
      <c r="J25" s="333">
        <v>3</v>
      </c>
      <c r="K25" s="309">
        <v>19</v>
      </c>
      <c r="L25" s="333">
        <v>2</v>
      </c>
      <c r="M25" s="309" t="s">
        <v>8</v>
      </c>
      <c r="N25" s="309" t="s">
        <v>8</v>
      </c>
      <c r="O25" s="309">
        <v>3</v>
      </c>
      <c r="P25" s="334">
        <v>47</v>
      </c>
      <c r="Q25" s="309">
        <v>9</v>
      </c>
      <c r="R25" s="334">
        <v>88</v>
      </c>
      <c r="S25" s="309">
        <v>66</v>
      </c>
      <c r="T25" s="211">
        <f>SUM(U25:AA25)</f>
        <v>192</v>
      </c>
      <c r="U25" s="309">
        <v>23</v>
      </c>
      <c r="V25" s="333">
        <v>60</v>
      </c>
      <c r="W25" s="309">
        <v>25</v>
      </c>
      <c r="X25" s="333" t="s">
        <v>8</v>
      </c>
      <c r="Y25" s="309" t="s">
        <v>8</v>
      </c>
      <c r="Z25" s="333">
        <v>13</v>
      </c>
      <c r="AA25" s="309">
        <v>71</v>
      </c>
      <c r="AB25" s="333">
        <v>8</v>
      </c>
      <c r="AC25" s="309" t="s">
        <v>8</v>
      </c>
      <c r="AD25" s="334" t="s">
        <v>8</v>
      </c>
      <c r="AE25" s="309" t="s">
        <v>8</v>
      </c>
      <c r="AF25" s="334" t="s">
        <v>8</v>
      </c>
      <c r="AG25" s="334">
        <v>0</v>
      </c>
      <c r="AH25" s="334">
        <v>0</v>
      </c>
      <c r="AI25" s="309" t="s">
        <v>8</v>
      </c>
      <c r="AJ25" s="334" t="s">
        <v>8</v>
      </c>
      <c r="AK25" s="333">
        <v>395</v>
      </c>
      <c r="AL25" s="320" t="s">
        <v>8</v>
      </c>
    </row>
    <row r="26" spans="1:38" s="6" customFormat="1" ht="47.25" customHeight="1">
      <c r="A26" s="179"/>
      <c r="B26" s="109" t="s">
        <v>169</v>
      </c>
      <c r="C26" s="110"/>
      <c r="D26" s="309">
        <v>283</v>
      </c>
      <c r="E26" s="335">
        <v>14</v>
      </c>
      <c r="F26" s="310">
        <v>9</v>
      </c>
      <c r="G26" s="335">
        <v>169</v>
      </c>
      <c r="H26" s="309">
        <v>174</v>
      </c>
      <c r="I26" s="155">
        <f>SUM(J26:P26)</f>
        <v>352</v>
      </c>
      <c r="J26" s="333">
        <v>13</v>
      </c>
      <c r="K26" s="309">
        <v>97</v>
      </c>
      <c r="L26" s="333">
        <v>9</v>
      </c>
      <c r="M26" s="309">
        <v>1</v>
      </c>
      <c r="N26" s="309">
        <v>5</v>
      </c>
      <c r="O26" s="309" t="s">
        <v>8</v>
      </c>
      <c r="P26" s="334">
        <v>227</v>
      </c>
      <c r="Q26" s="309" t="s">
        <v>8</v>
      </c>
      <c r="R26" s="334" t="s">
        <v>8</v>
      </c>
      <c r="S26" s="309">
        <v>127</v>
      </c>
      <c r="T26" s="211">
        <f>SUM(U26:AA26)</f>
        <v>529</v>
      </c>
      <c r="U26" s="309">
        <v>2</v>
      </c>
      <c r="V26" s="333">
        <v>320</v>
      </c>
      <c r="W26" s="309">
        <v>26</v>
      </c>
      <c r="X26" s="333" t="s">
        <v>8</v>
      </c>
      <c r="Y26" s="309" t="s">
        <v>8</v>
      </c>
      <c r="Z26" s="333">
        <v>14</v>
      </c>
      <c r="AA26" s="309">
        <v>167</v>
      </c>
      <c r="AB26" s="333">
        <v>76</v>
      </c>
      <c r="AC26" s="309" t="s">
        <v>8</v>
      </c>
      <c r="AD26" s="334">
        <v>3</v>
      </c>
      <c r="AE26" s="309" t="s">
        <v>8</v>
      </c>
      <c r="AF26" s="334">
        <v>11</v>
      </c>
      <c r="AG26" s="334">
        <v>0</v>
      </c>
      <c r="AH26" s="334">
        <v>0</v>
      </c>
      <c r="AI26" s="309" t="s">
        <v>8</v>
      </c>
      <c r="AJ26" s="334" t="s">
        <v>8</v>
      </c>
      <c r="AK26" s="333">
        <v>944</v>
      </c>
      <c r="AL26" s="320">
        <v>19</v>
      </c>
    </row>
    <row r="27" spans="1:38" s="6" customFormat="1" ht="47.25" customHeight="1">
      <c r="A27" s="179"/>
      <c r="B27" s="109" t="s">
        <v>13</v>
      </c>
      <c r="C27" s="110"/>
      <c r="D27" s="309">
        <v>95</v>
      </c>
      <c r="E27" s="335">
        <v>5</v>
      </c>
      <c r="F27" s="310" t="s">
        <v>8</v>
      </c>
      <c r="G27" s="335">
        <v>16</v>
      </c>
      <c r="H27" s="309">
        <v>40</v>
      </c>
      <c r="I27" s="155">
        <f>SUM(J27:P27)</f>
        <v>111</v>
      </c>
      <c r="J27" s="333">
        <v>1</v>
      </c>
      <c r="K27" s="309">
        <v>77</v>
      </c>
      <c r="L27" s="333">
        <v>4</v>
      </c>
      <c r="M27" s="309" t="s">
        <v>8</v>
      </c>
      <c r="N27" s="309" t="s">
        <v>8</v>
      </c>
      <c r="O27" s="309">
        <v>1</v>
      </c>
      <c r="P27" s="334">
        <v>28</v>
      </c>
      <c r="Q27" s="309" t="s">
        <v>8</v>
      </c>
      <c r="R27" s="334" t="s">
        <v>8</v>
      </c>
      <c r="S27" s="309">
        <v>65</v>
      </c>
      <c r="T27" s="211">
        <f>SUM(U27:AA27)</f>
        <v>189</v>
      </c>
      <c r="U27" s="309">
        <v>1</v>
      </c>
      <c r="V27" s="333">
        <v>66</v>
      </c>
      <c r="W27" s="309">
        <v>2</v>
      </c>
      <c r="X27" s="333" t="s">
        <v>8</v>
      </c>
      <c r="Y27" s="309" t="s">
        <v>8</v>
      </c>
      <c r="Z27" s="333">
        <v>16</v>
      </c>
      <c r="AA27" s="309">
        <v>104</v>
      </c>
      <c r="AB27" s="333">
        <v>1</v>
      </c>
      <c r="AC27" s="309" t="s">
        <v>8</v>
      </c>
      <c r="AD27" s="334">
        <v>1</v>
      </c>
      <c r="AE27" s="309" t="s">
        <v>8</v>
      </c>
      <c r="AF27" s="334" t="s">
        <v>8</v>
      </c>
      <c r="AG27" s="334">
        <v>0</v>
      </c>
      <c r="AH27" s="334">
        <v>0</v>
      </c>
      <c r="AI27" s="309" t="s">
        <v>8</v>
      </c>
      <c r="AJ27" s="334" t="s">
        <v>8</v>
      </c>
      <c r="AK27" s="333">
        <v>461</v>
      </c>
      <c r="AL27" s="320" t="s">
        <v>8</v>
      </c>
    </row>
    <row r="28" spans="1:38" s="6" customFormat="1" ht="20.25" customHeight="1">
      <c r="A28" s="179"/>
      <c r="B28" s="109"/>
      <c r="C28" s="110"/>
      <c r="D28" s="309"/>
      <c r="E28" s="335"/>
      <c r="F28" s="310"/>
      <c r="G28" s="335"/>
      <c r="H28" s="309"/>
      <c r="I28" s="155"/>
      <c r="J28" s="333"/>
      <c r="K28" s="309"/>
      <c r="L28" s="333"/>
      <c r="M28" s="309"/>
      <c r="N28" s="309"/>
      <c r="O28" s="309"/>
      <c r="P28" s="334"/>
      <c r="Q28" s="309"/>
      <c r="R28" s="334"/>
      <c r="S28" s="309"/>
      <c r="T28" s="211"/>
      <c r="U28" s="309"/>
      <c r="V28" s="333"/>
      <c r="W28" s="309"/>
      <c r="X28" s="333"/>
      <c r="Y28" s="309"/>
      <c r="Z28" s="333"/>
      <c r="AA28" s="309"/>
      <c r="AB28" s="333"/>
      <c r="AC28" s="309"/>
      <c r="AD28" s="334"/>
      <c r="AE28" s="309"/>
      <c r="AF28" s="334"/>
      <c r="AG28" s="334"/>
      <c r="AH28" s="334"/>
      <c r="AI28" s="309"/>
      <c r="AJ28" s="334"/>
      <c r="AK28" s="333"/>
      <c r="AL28" s="320"/>
    </row>
    <row r="29" spans="1:38" s="6" customFormat="1" ht="47.25" customHeight="1">
      <c r="A29" s="179"/>
      <c r="B29" s="109" t="s">
        <v>170</v>
      </c>
      <c r="C29" s="110"/>
      <c r="D29" s="309">
        <v>284</v>
      </c>
      <c r="E29" s="335">
        <v>17</v>
      </c>
      <c r="F29" s="310">
        <v>3</v>
      </c>
      <c r="G29" s="335">
        <v>51</v>
      </c>
      <c r="H29" s="309">
        <v>198</v>
      </c>
      <c r="I29" s="155">
        <f>SUM(J29:P29)</f>
        <v>260</v>
      </c>
      <c r="J29" s="333">
        <v>4</v>
      </c>
      <c r="K29" s="309">
        <v>65</v>
      </c>
      <c r="L29" s="333">
        <v>24</v>
      </c>
      <c r="M29" s="309">
        <v>5</v>
      </c>
      <c r="N29" s="309">
        <v>43</v>
      </c>
      <c r="O29" s="309">
        <v>4</v>
      </c>
      <c r="P29" s="334">
        <v>115</v>
      </c>
      <c r="Q29" s="309" t="s">
        <v>8</v>
      </c>
      <c r="R29" s="334" t="s">
        <v>8</v>
      </c>
      <c r="S29" s="309">
        <v>142</v>
      </c>
      <c r="T29" s="211">
        <f>SUM(U29:AA29)</f>
        <v>355</v>
      </c>
      <c r="U29" s="309" t="s">
        <v>8</v>
      </c>
      <c r="V29" s="333">
        <v>104</v>
      </c>
      <c r="W29" s="309">
        <v>19</v>
      </c>
      <c r="X29" s="333">
        <v>1</v>
      </c>
      <c r="Y29" s="309">
        <v>6</v>
      </c>
      <c r="Z29" s="333">
        <v>104</v>
      </c>
      <c r="AA29" s="309">
        <v>121</v>
      </c>
      <c r="AB29" s="333">
        <v>13</v>
      </c>
      <c r="AC29" s="309" t="s">
        <v>8</v>
      </c>
      <c r="AD29" s="334">
        <v>5</v>
      </c>
      <c r="AE29" s="309">
        <v>3</v>
      </c>
      <c r="AF29" s="334">
        <v>5</v>
      </c>
      <c r="AG29" s="334">
        <v>1</v>
      </c>
      <c r="AH29" s="334">
        <v>1</v>
      </c>
      <c r="AI29" s="309" t="s">
        <v>8</v>
      </c>
      <c r="AJ29" s="334" t="s">
        <v>8</v>
      </c>
      <c r="AK29" s="333">
        <v>468</v>
      </c>
      <c r="AL29" s="320">
        <v>2</v>
      </c>
    </row>
    <row r="30" spans="1:38" s="6" customFormat="1" ht="47.25" customHeight="1" thickBot="1">
      <c r="A30" s="188"/>
      <c r="B30" s="114" t="s">
        <v>171</v>
      </c>
      <c r="C30" s="115"/>
      <c r="D30" s="317">
        <v>462</v>
      </c>
      <c r="E30" s="336">
        <v>36</v>
      </c>
      <c r="F30" s="318">
        <v>6</v>
      </c>
      <c r="G30" s="336">
        <v>83</v>
      </c>
      <c r="H30" s="317">
        <v>207</v>
      </c>
      <c r="I30" s="158">
        <f>SUM(J30:P30)</f>
        <v>408</v>
      </c>
      <c r="J30" s="337">
        <v>12</v>
      </c>
      <c r="K30" s="317">
        <v>79</v>
      </c>
      <c r="L30" s="337">
        <v>80</v>
      </c>
      <c r="M30" s="317">
        <v>1</v>
      </c>
      <c r="N30" s="317">
        <v>5</v>
      </c>
      <c r="O30" s="317" t="s">
        <v>8</v>
      </c>
      <c r="P30" s="338">
        <v>231</v>
      </c>
      <c r="Q30" s="317" t="s">
        <v>8</v>
      </c>
      <c r="R30" s="338" t="s">
        <v>8</v>
      </c>
      <c r="S30" s="317">
        <v>311</v>
      </c>
      <c r="T30" s="212">
        <f>SUM(U30:AA30)</f>
        <v>1349</v>
      </c>
      <c r="U30" s="317">
        <v>70</v>
      </c>
      <c r="V30" s="337">
        <v>345</v>
      </c>
      <c r="W30" s="317">
        <v>15</v>
      </c>
      <c r="X30" s="337" t="s">
        <v>8</v>
      </c>
      <c r="Y30" s="317">
        <v>13</v>
      </c>
      <c r="Z30" s="337">
        <v>386</v>
      </c>
      <c r="AA30" s="317">
        <v>520</v>
      </c>
      <c r="AB30" s="337" t="s">
        <v>8</v>
      </c>
      <c r="AC30" s="317" t="s">
        <v>8</v>
      </c>
      <c r="AD30" s="338">
        <v>48</v>
      </c>
      <c r="AE30" s="317">
        <v>7</v>
      </c>
      <c r="AF30" s="338">
        <v>18</v>
      </c>
      <c r="AG30" s="338">
        <v>5</v>
      </c>
      <c r="AH30" s="338">
        <v>0</v>
      </c>
      <c r="AI30" s="317" t="s">
        <v>8</v>
      </c>
      <c r="AJ30" s="338" t="s">
        <v>8</v>
      </c>
      <c r="AK30" s="337">
        <v>1348</v>
      </c>
      <c r="AL30" s="321" t="s">
        <v>8</v>
      </c>
    </row>
    <row r="31" ht="22.5" customHeight="1">
      <c r="D31" s="170" t="s">
        <v>456</v>
      </c>
    </row>
    <row r="40" ht="13.5" customHeight="1"/>
    <row r="73" ht="13.5" customHeight="1"/>
  </sheetData>
  <sheetProtection/>
  <mergeCells count="31">
    <mergeCell ref="AD4:AD6"/>
    <mergeCell ref="B4:B5"/>
    <mergeCell ref="N5:N6"/>
    <mergeCell ref="P5:P6"/>
    <mergeCell ref="T5:T6"/>
    <mergeCell ref="E5:E6"/>
    <mergeCell ref="G5:G6"/>
    <mergeCell ref="D4:D5"/>
    <mergeCell ref="AB3:AD3"/>
    <mergeCell ref="AB4:AB6"/>
    <mergeCell ref="D3:G3"/>
    <mergeCell ref="E4:G4"/>
    <mergeCell ref="H3:P3"/>
    <mergeCell ref="I4:P4"/>
    <mergeCell ref="H4:H6"/>
    <mergeCell ref="I5:I6"/>
    <mergeCell ref="M5:M6"/>
    <mergeCell ref="AC4:AC6"/>
    <mergeCell ref="Q3:R3"/>
    <mergeCell ref="S3:AA3"/>
    <mergeCell ref="T4:AA4"/>
    <mergeCell ref="AA5:AA6"/>
    <mergeCell ref="X5:X6"/>
    <mergeCell ref="Y5:Y6"/>
    <mergeCell ref="AI3:AJ3"/>
    <mergeCell ref="AI4:AI6"/>
    <mergeCell ref="AJ4:AJ6"/>
    <mergeCell ref="AE4:AE6"/>
    <mergeCell ref="AF4:AF6"/>
    <mergeCell ref="AE3:AH3"/>
    <mergeCell ref="AG4:AH4"/>
  </mergeCells>
  <printOptions horizontalCentered="1"/>
  <pageMargins left="0.6299212598425197" right="0.4330708661417323" top="0.7480314960629921" bottom="0.31496062992125984" header="0.1968503937007874" footer="0.1968503937007874"/>
  <pageSetup horizontalDpi="600" verticalDpi="600" orientation="portrait" paperSize="9" scale="55" r:id="rId1"/>
  <headerFooter alignWithMargins="0">
    <oddFooter>&amp;R&amp;A &amp;P/&amp;N</oddFooter>
  </headerFooter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workbookViewId="0" topLeftCell="A1">
      <pane xSplit="3" ySplit="6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42" sqref="I42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15" width="10.625" style="6" customWidth="1"/>
    <col min="16" max="16384" width="9.00390625" style="6" customWidth="1"/>
  </cols>
  <sheetData>
    <row r="1" spans="1:3" s="4" customFormat="1" ht="25.5" customHeight="1">
      <c r="A1" s="3" t="s">
        <v>190</v>
      </c>
      <c r="C1" s="65"/>
    </row>
    <row r="2" spans="2:3" ht="11.25" customHeight="1" thickBot="1">
      <c r="B2" s="213" t="s">
        <v>463</v>
      </c>
      <c r="C2" s="5"/>
    </row>
    <row r="3" spans="1:16" ht="30" customHeight="1">
      <c r="A3" s="174"/>
      <c r="B3" s="515" t="s">
        <v>202</v>
      </c>
      <c r="C3" s="93"/>
      <c r="D3" s="438" t="s">
        <v>191</v>
      </c>
      <c r="E3" s="439"/>
      <c r="F3" s="439"/>
      <c r="G3" s="439"/>
      <c r="H3" s="439"/>
      <c r="I3" s="499"/>
      <c r="J3" s="438" t="s">
        <v>192</v>
      </c>
      <c r="K3" s="439"/>
      <c r="L3" s="439"/>
      <c r="M3" s="439"/>
      <c r="N3" s="439"/>
      <c r="O3" s="440"/>
      <c r="P3" s="37"/>
    </row>
    <row r="4" spans="1:16" ht="30" customHeight="1">
      <c r="A4" s="179"/>
      <c r="B4" s="516"/>
      <c r="C4" s="96"/>
      <c r="D4" s="517" t="s">
        <v>193</v>
      </c>
      <c r="E4" s="518"/>
      <c r="F4" s="509" t="s">
        <v>459</v>
      </c>
      <c r="G4" s="524"/>
      <c r="H4" s="517" t="s">
        <v>194</v>
      </c>
      <c r="I4" s="521"/>
      <c r="J4" s="95"/>
      <c r="K4" s="95"/>
      <c r="L4" s="95"/>
      <c r="M4" s="95"/>
      <c r="N4" s="95"/>
      <c r="O4" s="215"/>
      <c r="P4" s="37"/>
    </row>
    <row r="5" spans="1:16" ht="30" customHeight="1">
      <c r="A5" s="179"/>
      <c r="B5" s="516"/>
      <c r="C5" s="110"/>
      <c r="D5" s="519" t="s">
        <v>195</v>
      </c>
      <c r="E5" s="520"/>
      <c r="F5" s="522" t="s">
        <v>460</v>
      </c>
      <c r="G5" s="523"/>
      <c r="H5" s="519" t="s">
        <v>196</v>
      </c>
      <c r="I5" s="520"/>
      <c r="J5" s="100" t="s">
        <v>77</v>
      </c>
      <c r="K5" s="100" t="s">
        <v>197</v>
      </c>
      <c r="L5" s="100" t="s">
        <v>198</v>
      </c>
      <c r="M5" s="100" t="s">
        <v>199</v>
      </c>
      <c r="N5" s="100" t="s">
        <v>200</v>
      </c>
      <c r="O5" s="102" t="s">
        <v>136</v>
      </c>
      <c r="P5" s="37"/>
    </row>
    <row r="6" spans="1:16" ht="30" customHeight="1" thickBot="1">
      <c r="A6" s="188"/>
      <c r="B6" s="389"/>
      <c r="C6" s="115"/>
      <c r="D6" s="104" t="s">
        <v>201</v>
      </c>
      <c r="E6" s="105" t="s">
        <v>25</v>
      </c>
      <c r="F6" s="105" t="s">
        <v>201</v>
      </c>
      <c r="G6" s="105" t="s">
        <v>25</v>
      </c>
      <c r="H6" s="104" t="s">
        <v>201</v>
      </c>
      <c r="I6" s="104" t="s">
        <v>25</v>
      </c>
      <c r="J6" s="104"/>
      <c r="K6" s="104"/>
      <c r="L6" s="104"/>
      <c r="M6" s="217"/>
      <c r="N6" s="104"/>
      <c r="O6" s="218"/>
      <c r="P6" s="37"/>
    </row>
    <row r="7" spans="1:16" ht="30" customHeight="1">
      <c r="A7" s="179"/>
      <c r="B7" s="37" t="s">
        <v>455</v>
      </c>
      <c r="C7" s="110"/>
      <c r="D7" s="50">
        <v>323</v>
      </c>
      <c r="E7" s="84">
        <v>3906</v>
      </c>
      <c r="F7" s="243" t="s">
        <v>461</v>
      </c>
      <c r="G7" s="243" t="s">
        <v>462</v>
      </c>
      <c r="H7" s="50">
        <v>69</v>
      </c>
      <c r="I7" s="50">
        <v>2264</v>
      </c>
      <c r="J7" s="50">
        <v>2362</v>
      </c>
      <c r="K7" s="50">
        <v>192</v>
      </c>
      <c r="L7" s="50">
        <v>1298</v>
      </c>
      <c r="M7" s="193">
        <v>267</v>
      </c>
      <c r="N7" s="50">
        <v>7</v>
      </c>
      <c r="O7" s="52">
        <v>598</v>
      </c>
      <c r="P7" s="37"/>
    </row>
    <row r="8" spans="1:16" ht="30" customHeight="1">
      <c r="A8" s="179"/>
      <c r="B8" s="24">
        <v>19</v>
      </c>
      <c r="C8" s="110"/>
      <c r="D8" s="50">
        <v>244</v>
      </c>
      <c r="E8" s="84">
        <v>3190</v>
      </c>
      <c r="F8" s="243" t="s">
        <v>462</v>
      </c>
      <c r="G8" s="243" t="s">
        <v>462</v>
      </c>
      <c r="H8" s="50">
        <v>87</v>
      </c>
      <c r="I8" s="50">
        <v>2550</v>
      </c>
      <c r="J8" s="50">
        <v>3289</v>
      </c>
      <c r="K8" s="50">
        <v>247</v>
      </c>
      <c r="L8" s="50">
        <v>1661</v>
      </c>
      <c r="M8" s="193">
        <v>293</v>
      </c>
      <c r="N8" s="50">
        <v>25</v>
      </c>
      <c r="O8" s="52">
        <v>1063</v>
      </c>
      <c r="P8" s="37"/>
    </row>
    <row r="9" spans="1:15" s="210" customFormat="1" ht="39" customHeight="1">
      <c r="A9" s="204"/>
      <c r="B9" s="205">
        <v>20</v>
      </c>
      <c r="C9" s="206"/>
      <c r="D9" s="207">
        <f aca="true" t="shared" si="0" ref="D9:O9">SUM(D11:D30)</f>
        <v>221</v>
      </c>
      <c r="E9" s="207">
        <f t="shared" si="0"/>
        <v>4408</v>
      </c>
      <c r="F9" s="207">
        <f t="shared" si="0"/>
        <v>49</v>
      </c>
      <c r="G9" s="207">
        <f t="shared" si="0"/>
        <v>2279</v>
      </c>
      <c r="H9" s="207">
        <f t="shared" si="0"/>
        <v>33</v>
      </c>
      <c r="I9" s="207">
        <f t="shared" si="0"/>
        <v>1906</v>
      </c>
      <c r="J9" s="207">
        <f t="shared" si="0"/>
        <v>2451</v>
      </c>
      <c r="K9" s="207">
        <f t="shared" si="0"/>
        <v>125</v>
      </c>
      <c r="L9" s="207">
        <f t="shared" si="0"/>
        <v>814</v>
      </c>
      <c r="M9" s="207">
        <f t="shared" si="0"/>
        <v>307</v>
      </c>
      <c r="N9" s="207">
        <f t="shared" si="0"/>
        <v>48</v>
      </c>
      <c r="O9" s="219">
        <f t="shared" si="0"/>
        <v>1157</v>
      </c>
    </row>
    <row r="10" spans="1:15" s="210" customFormat="1" ht="12" customHeight="1">
      <c r="A10" s="204"/>
      <c r="B10" s="205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19"/>
    </row>
    <row r="11" spans="1:15" ht="41.25" customHeight="1">
      <c r="A11" s="179"/>
      <c r="B11" s="109" t="s">
        <v>7</v>
      </c>
      <c r="C11" s="110"/>
      <c r="D11" s="309" t="s">
        <v>8</v>
      </c>
      <c r="E11" s="309" t="s">
        <v>8</v>
      </c>
      <c r="F11" s="309" t="s">
        <v>8</v>
      </c>
      <c r="G11" s="309" t="s">
        <v>8</v>
      </c>
      <c r="H11" s="309" t="s">
        <v>8</v>
      </c>
      <c r="I11" s="309" t="s">
        <v>8</v>
      </c>
      <c r="J11" s="111">
        <f>SUM(K11:O11)</f>
        <v>9</v>
      </c>
      <c r="K11" s="309">
        <v>1</v>
      </c>
      <c r="L11" s="310">
        <v>2</v>
      </c>
      <c r="M11" s="310">
        <v>1</v>
      </c>
      <c r="N11" s="310">
        <v>5</v>
      </c>
      <c r="O11" s="311" t="s">
        <v>8</v>
      </c>
    </row>
    <row r="12" spans="1:15" ht="41.25" customHeight="1">
      <c r="A12" s="179"/>
      <c r="B12" s="109" t="s">
        <v>9</v>
      </c>
      <c r="C12" s="110"/>
      <c r="D12" s="309">
        <v>1</v>
      </c>
      <c r="E12" s="309">
        <v>32</v>
      </c>
      <c r="F12" s="309" t="s">
        <v>8</v>
      </c>
      <c r="G12" s="309" t="s">
        <v>8</v>
      </c>
      <c r="H12" s="309">
        <v>1</v>
      </c>
      <c r="I12" s="309">
        <v>150</v>
      </c>
      <c r="J12" s="111">
        <f>SUM(K12:O12)</f>
        <v>90</v>
      </c>
      <c r="K12" s="309" t="s">
        <v>8</v>
      </c>
      <c r="L12" s="310">
        <v>24</v>
      </c>
      <c r="M12" s="310">
        <v>64</v>
      </c>
      <c r="N12" s="309" t="s">
        <v>8</v>
      </c>
      <c r="O12" s="311">
        <v>2</v>
      </c>
    </row>
    <row r="13" spans="1:15" ht="41.25" customHeight="1">
      <c r="A13" s="179"/>
      <c r="B13" s="109" t="s">
        <v>10</v>
      </c>
      <c r="C13" s="110"/>
      <c r="D13" s="309">
        <v>86</v>
      </c>
      <c r="E13" s="309">
        <v>610</v>
      </c>
      <c r="F13" s="309" t="s">
        <v>8</v>
      </c>
      <c r="G13" s="309" t="s">
        <v>8</v>
      </c>
      <c r="H13" s="309" t="s">
        <v>8</v>
      </c>
      <c r="I13" s="309" t="s">
        <v>8</v>
      </c>
      <c r="J13" s="111">
        <f>SUM(K13:O13)</f>
        <v>0</v>
      </c>
      <c r="K13" s="309" t="s">
        <v>8</v>
      </c>
      <c r="L13" s="310" t="s">
        <v>8</v>
      </c>
      <c r="M13" s="310" t="s">
        <v>8</v>
      </c>
      <c r="N13" s="309" t="s">
        <v>8</v>
      </c>
      <c r="O13" s="320" t="s">
        <v>8</v>
      </c>
    </row>
    <row r="14" spans="1:15" ht="41.25" customHeight="1">
      <c r="A14" s="179"/>
      <c r="B14" s="112" t="s">
        <v>30</v>
      </c>
      <c r="C14" s="113"/>
      <c r="D14" s="309">
        <v>14</v>
      </c>
      <c r="E14" s="309">
        <v>254</v>
      </c>
      <c r="F14" s="309">
        <v>14</v>
      </c>
      <c r="G14" s="309">
        <v>254</v>
      </c>
      <c r="H14" s="309">
        <v>8</v>
      </c>
      <c r="I14" s="309">
        <v>174</v>
      </c>
      <c r="J14" s="111">
        <f>SUM(K14:O14)</f>
        <v>35</v>
      </c>
      <c r="K14" s="309" t="s">
        <v>8</v>
      </c>
      <c r="L14" s="310">
        <v>27</v>
      </c>
      <c r="M14" s="310">
        <v>1</v>
      </c>
      <c r="N14" s="309" t="s">
        <v>8</v>
      </c>
      <c r="O14" s="320">
        <v>7</v>
      </c>
    </row>
    <row r="15" spans="1:15" ht="41.25" customHeight="1">
      <c r="A15" s="179"/>
      <c r="B15" s="109" t="s">
        <v>163</v>
      </c>
      <c r="C15" s="110"/>
      <c r="D15" s="309" t="s">
        <v>8</v>
      </c>
      <c r="E15" s="309" t="s">
        <v>8</v>
      </c>
      <c r="F15" s="309" t="s">
        <v>8</v>
      </c>
      <c r="G15" s="309" t="s">
        <v>8</v>
      </c>
      <c r="H15" s="309" t="s">
        <v>8</v>
      </c>
      <c r="I15" s="309" t="s">
        <v>8</v>
      </c>
      <c r="J15" s="111">
        <f>SUM(K15:O15)</f>
        <v>23</v>
      </c>
      <c r="K15" s="309" t="s">
        <v>8</v>
      </c>
      <c r="L15" s="310">
        <v>5</v>
      </c>
      <c r="M15" s="310">
        <v>6</v>
      </c>
      <c r="N15" s="309" t="s">
        <v>8</v>
      </c>
      <c r="O15" s="311">
        <v>12</v>
      </c>
    </row>
    <row r="16" spans="1:15" ht="41.25" customHeight="1">
      <c r="A16" s="179"/>
      <c r="B16" s="109"/>
      <c r="C16" s="110"/>
      <c r="D16" s="309"/>
      <c r="E16" s="309"/>
      <c r="F16" s="309"/>
      <c r="G16" s="309"/>
      <c r="H16" s="309"/>
      <c r="I16" s="309"/>
      <c r="J16" s="111"/>
      <c r="K16" s="310"/>
      <c r="L16" s="310"/>
      <c r="M16" s="310"/>
      <c r="N16" s="310"/>
      <c r="O16" s="311"/>
    </row>
    <row r="17" spans="1:15" ht="41.25" customHeight="1">
      <c r="A17" s="179"/>
      <c r="B17" s="109" t="s">
        <v>164</v>
      </c>
      <c r="C17" s="110"/>
      <c r="D17" s="309">
        <v>5</v>
      </c>
      <c r="E17" s="309">
        <v>233</v>
      </c>
      <c r="F17" s="309">
        <v>2</v>
      </c>
      <c r="G17" s="309">
        <v>131</v>
      </c>
      <c r="H17" s="309" t="s">
        <v>8</v>
      </c>
      <c r="I17" s="309" t="s">
        <v>8</v>
      </c>
      <c r="J17" s="111">
        <f>SUM(K17:O17)</f>
        <v>18</v>
      </c>
      <c r="K17" s="309" t="s">
        <v>8</v>
      </c>
      <c r="L17" s="310">
        <v>8</v>
      </c>
      <c r="M17" s="309" t="s">
        <v>8</v>
      </c>
      <c r="N17" s="309" t="s">
        <v>8</v>
      </c>
      <c r="O17" s="311">
        <v>10</v>
      </c>
    </row>
    <row r="18" spans="1:15" ht="41.25" customHeight="1">
      <c r="A18" s="179"/>
      <c r="B18" s="109" t="s">
        <v>165</v>
      </c>
      <c r="C18" s="110"/>
      <c r="D18" s="309">
        <v>11</v>
      </c>
      <c r="E18" s="309">
        <v>171</v>
      </c>
      <c r="F18" s="309" t="s">
        <v>8</v>
      </c>
      <c r="G18" s="309" t="s">
        <v>8</v>
      </c>
      <c r="H18" s="309" t="s">
        <v>8</v>
      </c>
      <c r="I18" s="309" t="s">
        <v>8</v>
      </c>
      <c r="J18" s="111">
        <f>SUM(K18:O18)</f>
        <v>11</v>
      </c>
      <c r="K18" s="309">
        <v>11</v>
      </c>
      <c r="L18" s="310" t="s">
        <v>8</v>
      </c>
      <c r="M18" s="309" t="s">
        <v>8</v>
      </c>
      <c r="N18" s="309" t="s">
        <v>8</v>
      </c>
      <c r="O18" s="311" t="s">
        <v>8</v>
      </c>
    </row>
    <row r="19" spans="1:15" ht="41.25" customHeight="1">
      <c r="A19" s="179"/>
      <c r="B19" s="109" t="s">
        <v>166</v>
      </c>
      <c r="C19" s="110"/>
      <c r="D19" s="309">
        <v>10</v>
      </c>
      <c r="E19" s="309">
        <v>508</v>
      </c>
      <c r="F19" s="309">
        <v>10</v>
      </c>
      <c r="G19" s="309">
        <v>508</v>
      </c>
      <c r="H19" s="309" t="s">
        <v>8</v>
      </c>
      <c r="I19" s="309" t="s">
        <v>8</v>
      </c>
      <c r="J19" s="111">
        <f>SUM(K19:O19)</f>
        <v>593</v>
      </c>
      <c r="K19" s="309" t="s">
        <v>8</v>
      </c>
      <c r="L19" s="310">
        <v>190</v>
      </c>
      <c r="M19" s="310" t="s">
        <v>8</v>
      </c>
      <c r="N19" s="309" t="s">
        <v>8</v>
      </c>
      <c r="O19" s="311">
        <v>403</v>
      </c>
    </row>
    <row r="20" spans="1:15" ht="41.25" customHeight="1">
      <c r="A20" s="179"/>
      <c r="B20" s="109" t="s">
        <v>11</v>
      </c>
      <c r="C20" s="110"/>
      <c r="D20" s="309">
        <v>13</v>
      </c>
      <c r="E20" s="309">
        <v>177</v>
      </c>
      <c r="F20" s="309" t="s">
        <v>8</v>
      </c>
      <c r="G20" s="309" t="s">
        <v>8</v>
      </c>
      <c r="H20" s="309">
        <v>1</v>
      </c>
      <c r="I20" s="309">
        <v>850</v>
      </c>
      <c r="J20" s="111">
        <f>SUM(K20:O20)</f>
        <v>93</v>
      </c>
      <c r="K20" s="309" t="s">
        <v>8</v>
      </c>
      <c r="L20" s="310">
        <v>25</v>
      </c>
      <c r="M20" s="310">
        <v>31</v>
      </c>
      <c r="N20" s="310">
        <v>12</v>
      </c>
      <c r="O20" s="311">
        <v>25</v>
      </c>
    </row>
    <row r="21" spans="1:15" ht="41.25" customHeight="1">
      <c r="A21" s="179"/>
      <c r="B21" s="109" t="s">
        <v>12</v>
      </c>
      <c r="C21" s="110"/>
      <c r="D21" s="309">
        <v>13</v>
      </c>
      <c r="E21" s="309">
        <v>550</v>
      </c>
      <c r="F21" s="309">
        <v>7</v>
      </c>
      <c r="G21" s="309">
        <v>330</v>
      </c>
      <c r="H21" s="309">
        <v>14</v>
      </c>
      <c r="I21" s="309">
        <v>235</v>
      </c>
      <c r="J21" s="111">
        <f>SUM(K21:O21)</f>
        <v>410</v>
      </c>
      <c r="K21" s="310">
        <v>37</v>
      </c>
      <c r="L21" s="310">
        <v>149</v>
      </c>
      <c r="M21" s="310" t="s">
        <v>8</v>
      </c>
      <c r="N21" s="310">
        <v>15</v>
      </c>
      <c r="O21" s="311">
        <v>209</v>
      </c>
    </row>
    <row r="22" spans="1:15" ht="41.25" customHeight="1">
      <c r="A22" s="179"/>
      <c r="B22" s="109"/>
      <c r="C22" s="110"/>
      <c r="D22" s="309"/>
      <c r="E22" s="309"/>
      <c r="F22" s="309"/>
      <c r="G22" s="309"/>
      <c r="H22" s="309"/>
      <c r="I22" s="309"/>
      <c r="J22" s="111"/>
      <c r="K22" s="310"/>
      <c r="L22" s="310"/>
      <c r="M22" s="310"/>
      <c r="N22" s="310"/>
      <c r="O22" s="311"/>
    </row>
    <row r="23" spans="1:15" ht="41.25" customHeight="1">
      <c r="A23" s="179"/>
      <c r="B23" s="112" t="s">
        <v>189</v>
      </c>
      <c r="C23" s="113"/>
      <c r="D23" s="309">
        <v>21</v>
      </c>
      <c r="E23" s="309">
        <v>369</v>
      </c>
      <c r="F23" s="309" t="s">
        <v>8</v>
      </c>
      <c r="G23" s="309" t="s">
        <v>8</v>
      </c>
      <c r="H23" s="309">
        <v>6</v>
      </c>
      <c r="I23" s="309">
        <v>102</v>
      </c>
      <c r="J23" s="111">
        <f>SUM(K23:O23)</f>
        <v>237</v>
      </c>
      <c r="K23" s="309">
        <v>1</v>
      </c>
      <c r="L23" s="310">
        <v>57</v>
      </c>
      <c r="M23" s="310">
        <v>179</v>
      </c>
      <c r="N23" s="309" t="s">
        <v>8</v>
      </c>
      <c r="O23" s="311" t="s">
        <v>8</v>
      </c>
    </row>
    <row r="24" spans="1:15" ht="41.25" customHeight="1">
      <c r="A24" s="179"/>
      <c r="B24" s="109" t="s">
        <v>167</v>
      </c>
      <c r="C24" s="110"/>
      <c r="D24" s="309" t="s">
        <v>8</v>
      </c>
      <c r="E24" s="309" t="s">
        <v>8</v>
      </c>
      <c r="F24" s="309" t="s">
        <v>8</v>
      </c>
      <c r="G24" s="309" t="s">
        <v>8</v>
      </c>
      <c r="H24" s="309" t="s">
        <v>8</v>
      </c>
      <c r="I24" s="309" t="s">
        <v>8</v>
      </c>
      <c r="J24" s="111">
        <f>SUM(K24:O24)</f>
        <v>637</v>
      </c>
      <c r="K24" s="309">
        <v>49</v>
      </c>
      <c r="L24" s="310">
        <v>202</v>
      </c>
      <c r="M24" s="309" t="s">
        <v>8</v>
      </c>
      <c r="N24" s="309" t="s">
        <v>8</v>
      </c>
      <c r="O24" s="320">
        <v>386</v>
      </c>
    </row>
    <row r="25" spans="1:15" ht="41.25" customHeight="1">
      <c r="A25" s="179"/>
      <c r="B25" s="109" t="s">
        <v>168</v>
      </c>
      <c r="C25" s="110"/>
      <c r="D25" s="309">
        <v>2</v>
      </c>
      <c r="E25" s="309">
        <v>69</v>
      </c>
      <c r="F25" s="309" t="s">
        <v>8</v>
      </c>
      <c r="G25" s="309" t="s">
        <v>8</v>
      </c>
      <c r="H25" s="309" t="s">
        <v>8</v>
      </c>
      <c r="I25" s="309" t="s">
        <v>8</v>
      </c>
      <c r="J25" s="111">
        <f>SUM(K25:O25)</f>
        <v>52</v>
      </c>
      <c r="K25" s="309" t="s">
        <v>8</v>
      </c>
      <c r="L25" s="310">
        <v>11</v>
      </c>
      <c r="M25" s="310">
        <v>11</v>
      </c>
      <c r="N25" s="309" t="s">
        <v>8</v>
      </c>
      <c r="O25" s="311">
        <v>30</v>
      </c>
    </row>
    <row r="26" spans="1:15" ht="41.25" customHeight="1">
      <c r="A26" s="179"/>
      <c r="B26" s="109" t="s">
        <v>169</v>
      </c>
      <c r="C26" s="110"/>
      <c r="D26" s="309">
        <v>1</v>
      </c>
      <c r="E26" s="309">
        <v>13</v>
      </c>
      <c r="F26" s="309" t="s">
        <v>8</v>
      </c>
      <c r="G26" s="309" t="s">
        <v>8</v>
      </c>
      <c r="H26" s="309" t="s">
        <v>8</v>
      </c>
      <c r="I26" s="309" t="s">
        <v>8</v>
      </c>
      <c r="J26" s="111">
        <f>SUM(K26:O26)</f>
        <v>21</v>
      </c>
      <c r="K26" s="310">
        <v>12</v>
      </c>
      <c r="L26" s="310">
        <v>9</v>
      </c>
      <c r="M26" s="309" t="s">
        <v>8</v>
      </c>
      <c r="N26" s="309" t="s">
        <v>8</v>
      </c>
      <c r="O26" s="311" t="s">
        <v>8</v>
      </c>
    </row>
    <row r="27" spans="1:15" ht="41.25" customHeight="1">
      <c r="A27" s="179"/>
      <c r="B27" s="109" t="s">
        <v>13</v>
      </c>
      <c r="C27" s="110"/>
      <c r="D27" s="309">
        <v>4</v>
      </c>
      <c r="E27" s="309">
        <v>87</v>
      </c>
      <c r="F27" s="309" t="s">
        <v>8</v>
      </c>
      <c r="G27" s="309" t="s">
        <v>8</v>
      </c>
      <c r="H27" s="309" t="s">
        <v>8</v>
      </c>
      <c r="I27" s="309" t="s">
        <v>8</v>
      </c>
      <c r="J27" s="111">
        <f>SUM(K27:O27)</f>
        <v>23</v>
      </c>
      <c r="K27" s="309" t="s">
        <v>8</v>
      </c>
      <c r="L27" s="310">
        <v>23</v>
      </c>
      <c r="M27" s="309" t="s">
        <v>8</v>
      </c>
      <c r="N27" s="309" t="s">
        <v>8</v>
      </c>
      <c r="O27" s="320" t="s">
        <v>8</v>
      </c>
    </row>
    <row r="28" spans="1:15" ht="41.25" customHeight="1">
      <c r="A28" s="179"/>
      <c r="B28" s="109"/>
      <c r="C28" s="110"/>
      <c r="D28" s="309"/>
      <c r="E28" s="309"/>
      <c r="F28" s="309"/>
      <c r="G28" s="309"/>
      <c r="H28" s="309"/>
      <c r="I28" s="309"/>
      <c r="J28" s="111"/>
      <c r="K28" s="310"/>
      <c r="L28" s="310"/>
      <c r="M28" s="310"/>
      <c r="N28" s="310"/>
      <c r="O28" s="311"/>
    </row>
    <row r="29" spans="1:15" ht="41.25" customHeight="1">
      <c r="A29" s="179"/>
      <c r="B29" s="109" t="s">
        <v>170</v>
      </c>
      <c r="C29" s="110"/>
      <c r="D29" s="309">
        <v>9</v>
      </c>
      <c r="E29" s="309">
        <v>122</v>
      </c>
      <c r="F29" s="309" t="s">
        <v>8</v>
      </c>
      <c r="G29" s="309" t="s">
        <v>8</v>
      </c>
      <c r="H29" s="309" t="s">
        <v>8</v>
      </c>
      <c r="I29" s="309" t="s">
        <v>8</v>
      </c>
      <c r="J29" s="111">
        <f>SUM(K29:O29)</f>
        <v>127</v>
      </c>
      <c r="K29" s="310" t="s">
        <v>8</v>
      </c>
      <c r="L29" s="310">
        <v>39</v>
      </c>
      <c r="M29" s="309">
        <v>2</v>
      </c>
      <c r="N29" s="309">
        <v>16</v>
      </c>
      <c r="O29" s="311">
        <v>70</v>
      </c>
    </row>
    <row r="30" spans="1:15" ht="41.25" customHeight="1" thickBot="1">
      <c r="A30" s="188"/>
      <c r="B30" s="114" t="s">
        <v>171</v>
      </c>
      <c r="C30" s="115"/>
      <c r="D30" s="317">
        <v>31</v>
      </c>
      <c r="E30" s="317">
        <v>1213</v>
      </c>
      <c r="F30" s="317">
        <v>16</v>
      </c>
      <c r="G30" s="317">
        <v>1056</v>
      </c>
      <c r="H30" s="317">
        <v>3</v>
      </c>
      <c r="I30" s="317">
        <v>395</v>
      </c>
      <c r="J30" s="116">
        <f>SUM(K30:O30)</f>
        <v>72</v>
      </c>
      <c r="K30" s="318">
        <v>14</v>
      </c>
      <c r="L30" s="318">
        <v>43</v>
      </c>
      <c r="M30" s="318">
        <v>12</v>
      </c>
      <c r="N30" s="317" t="s">
        <v>8</v>
      </c>
      <c r="O30" s="319">
        <v>3</v>
      </c>
    </row>
    <row r="31" ht="25.5" customHeight="1">
      <c r="D31" s="6" t="s">
        <v>456</v>
      </c>
    </row>
  </sheetData>
  <sheetProtection/>
  <mergeCells count="9">
    <mergeCell ref="J3:O3"/>
    <mergeCell ref="B3:B6"/>
    <mergeCell ref="D3:I3"/>
    <mergeCell ref="D4:E4"/>
    <mergeCell ref="D5:E5"/>
    <mergeCell ref="H4:I4"/>
    <mergeCell ref="H5:I5"/>
    <mergeCell ref="F5:G5"/>
    <mergeCell ref="F4:G4"/>
  </mergeCells>
  <printOptions horizontalCentered="1"/>
  <pageMargins left="0.7086614173228347" right="0.4724409448818898" top="0.8661417322834646" bottom="0.5511811023622047" header="0.1968503937007874" footer="0.1968503937007874"/>
  <pageSetup horizontalDpi="600" verticalDpi="600" orientation="portrait" paperSize="9" scale="65" r:id="rId1"/>
  <headerFooter alignWithMargins="0">
    <oddFooter>&amp;R&amp;A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36" sqref="T36"/>
    </sheetView>
  </sheetViews>
  <sheetFormatPr defaultColWidth="9.00390625" defaultRowHeight="13.5"/>
  <cols>
    <col min="1" max="1" width="0.875" style="38" customWidth="1"/>
    <col min="2" max="2" width="10.625" style="38" customWidth="1"/>
    <col min="3" max="3" width="0.875" style="38" customWidth="1"/>
    <col min="4" max="19" width="8.125" style="38" customWidth="1"/>
    <col min="20" max="16384" width="9.00390625" style="38" customWidth="1"/>
  </cols>
  <sheetData>
    <row r="1" spans="1:18" s="36" customFormat="1" ht="39.75" customHeight="1">
      <c r="A1" s="220" t="s">
        <v>203</v>
      </c>
      <c r="C1" s="9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thickBot="1">
      <c r="A2" s="496" t="s">
        <v>207</v>
      </c>
      <c r="B2" s="497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36" customHeight="1">
      <c r="A3" s="39"/>
      <c r="B3" s="315" t="s">
        <v>88</v>
      </c>
      <c r="C3" s="93"/>
      <c r="D3" s="363" t="s">
        <v>89</v>
      </c>
      <c r="E3" s="364"/>
      <c r="F3" s="364"/>
      <c r="G3" s="364"/>
      <c r="H3" s="438" t="s">
        <v>90</v>
      </c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221"/>
    </row>
    <row r="4" spans="1:19" ht="36" customHeight="1">
      <c r="A4" s="44"/>
      <c r="B4" s="316"/>
      <c r="C4" s="96"/>
      <c r="D4" s="97"/>
      <c r="E4" s="365" t="s">
        <v>84</v>
      </c>
      <c r="F4" s="346"/>
      <c r="G4" s="347"/>
      <c r="H4" s="95"/>
      <c r="I4" s="441" t="s">
        <v>91</v>
      </c>
      <c r="J4" s="384"/>
      <c r="K4" s="384"/>
      <c r="L4" s="384"/>
      <c r="M4" s="384"/>
      <c r="N4" s="384"/>
      <c r="O4" s="384"/>
      <c r="P4" s="384"/>
      <c r="Q4" s="384"/>
      <c r="R4" s="384"/>
      <c r="S4" s="222" t="s">
        <v>176</v>
      </c>
    </row>
    <row r="5" spans="1:19" ht="36" customHeight="1">
      <c r="A5" s="44"/>
      <c r="B5" s="316"/>
      <c r="C5" s="96"/>
      <c r="D5" s="100" t="s">
        <v>24</v>
      </c>
      <c r="E5" s="312" t="s">
        <v>85</v>
      </c>
      <c r="F5" s="95" t="s">
        <v>204</v>
      </c>
      <c r="G5" s="312" t="s">
        <v>21</v>
      </c>
      <c r="H5" s="100" t="s">
        <v>24</v>
      </c>
      <c r="I5" s="386" t="s">
        <v>77</v>
      </c>
      <c r="J5" s="100" t="s">
        <v>92</v>
      </c>
      <c r="K5" s="386" t="s">
        <v>93</v>
      </c>
      <c r="L5" s="101" t="s">
        <v>94</v>
      </c>
      <c r="M5" s="100" t="s">
        <v>95</v>
      </c>
      <c r="N5" s="312" t="s">
        <v>208</v>
      </c>
      <c r="O5" s="386" t="s">
        <v>96</v>
      </c>
      <c r="P5" s="100" t="s">
        <v>97</v>
      </c>
      <c r="Q5" s="386" t="s">
        <v>98</v>
      </c>
      <c r="R5" s="525" t="s">
        <v>21</v>
      </c>
      <c r="S5" s="223" t="s">
        <v>205</v>
      </c>
    </row>
    <row r="6" spans="1:19" ht="36" customHeight="1" thickBot="1">
      <c r="A6" s="47"/>
      <c r="B6" s="476"/>
      <c r="C6" s="103"/>
      <c r="D6" s="104"/>
      <c r="E6" s="387"/>
      <c r="F6" s="104" t="s">
        <v>206</v>
      </c>
      <c r="G6" s="387"/>
      <c r="H6" s="104"/>
      <c r="I6" s="387"/>
      <c r="J6" s="104" t="s">
        <v>99</v>
      </c>
      <c r="K6" s="387"/>
      <c r="L6" s="105" t="s">
        <v>100</v>
      </c>
      <c r="M6" s="104" t="s">
        <v>101</v>
      </c>
      <c r="N6" s="465"/>
      <c r="O6" s="387"/>
      <c r="P6" s="104" t="s">
        <v>102</v>
      </c>
      <c r="Q6" s="387"/>
      <c r="R6" s="526"/>
      <c r="S6" s="224"/>
    </row>
    <row r="7" spans="1:19" ht="37.5" customHeight="1">
      <c r="A7" s="44"/>
      <c r="B7" s="24" t="s">
        <v>392</v>
      </c>
      <c r="C7" s="96"/>
      <c r="D7" s="85">
        <v>8488</v>
      </c>
      <c r="E7" s="85">
        <v>14</v>
      </c>
      <c r="F7" s="85">
        <v>873</v>
      </c>
      <c r="G7" s="85">
        <v>1997</v>
      </c>
      <c r="H7" s="85">
        <v>7900</v>
      </c>
      <c r="I7" s="85">
        <v>12460</v>
      </c>
      <c r="J7" s="85">
        <v>8353</v>
      </c>
      <c r="K7" s="85">
        <v>1712</v>
      </c>
      <c r="L7" s="83">
        <v>602</v>
      </c>
      <c r="M7" s="85">
        <v>710</v>
      </c>
      <c r="N7" s="85">
        <v>86</v>
      </c>
      <c r="O7" s="85">
        <v>23</v>
      </c>
      <c r="P7" s="85">
        <v>96</v>
      </c>
      <c r="Q7" s="85">
        <v>124</v>
      </c>
      <c r="R7" s="83">
        <v>754</v>
      </c>
      <c r="S7" s="86">
        <v>8677</v>
      </c>
    </row>
    <row r="8" spans="1:19" ht="37.5" customHeight="1">
      <c r="A8" s="44"/>
      <c r="B8" s="24">
        <v>19</v>
      </c>
      <c r="C8" s="96"/>
      <c r="D8" s="85">
        <v>10409</v>
      </c>
      <c r="E8" s="85">
        <v>13</v>
      </c>
      <c r="F8" s="85">
        <v>1212</v>
      </c>
      <c r="G8" s="85">
        <v>2255</v>
      </c>
      <c r="H8" s="85">
        <v>9829</v>
      </c>
      <c r="I8" s="85">
        <v>14335</v>
      </c>
      <c r="J8" s="85">
        <v>8934</v>
      </c>
      <c r="K8" s="85">
        <v>2311</v>
      </c>
      <c r="L8" s="83">
        <v>1425</v>
      </c>
      <c r="M8" s="85">
        <v>713</v>
      </c>
      <c r="N8" s="85">
        <v>131</v>
      </c>
      <c r="O8" s="85">
        <v>40</v>
      </c>
      <c r="P8" s="85">
        <v>120</v>
      </c>
      <c r="Q8" s="85">
        <v>106</v>
      </c>
      <c r="R8" s="83">
        <v>555</v>
      </c>
      <c r="S8" s="86">
        <v>5926</v>
      </c>
    </row>
    <row r="9" spans="1:19" s="56" customFormat="1" ht="45.75" customHeight="1">
      <c r="A9" s="30"/>
      <c r="B9" s="31">
        <v>20</v>
      </c>
      <c r="C9" s="106"/>
      <c r="D9" s="401">
        <f aca="true" t="shared" si="0" ref="D9:S9">SUM(D11:D30)</f>
        <v>13419</v>
      </c>
      <c r="E9" s="401">
        <f t="shared" si="0"/>
        <v>5</v>
      </c>
      <c r="F9" s="401">
        <f t="shared" si="0"/>
        <v>1204</v>
      </c>
      <c r="G9" s="401">
        <f t="shared" si="0"/>
        <v>1534</v>
      </c>
      <c r="H9" s="401">
        <f t="shared" si="0"/>
        <v>12819</v>
      </c>
      <c r="I9" s="401">
        <f t="shared" si="0"/>
        <v>19074</v>
      </c>
      <c r="J9" s="401">
        <f t="shared" si="0"/>
        <v>11012</v>
      </c>
      <c r="K9" s="401">
        <f t="shared" si="0"/>
        <v>3313</v>
      </c>
      <c r="L9" s="401">
        <f t="shared" si="0"/>
        <v>2109</v>
      </c>
      <c r="M9" s="401">
        <f t="shared" si="0"/>
        <v>952</v>
      </c>
      <c r="N9" s="401">
        <f t="shared" si="0"/>
        <v>310</v>
      </c>
      <c r="O9" s="401">
        <f t="shared" si="0"/>
        <v>76</v>
      </c>
      <c r="P9" s="401">
        <f t="shared" si="0"/>
        <v>123</v>
      </c>
      <c r="Q9" s="401">
        <f t="shared" si="0"/>
        <v>80</v>
      </c>
      <c r="R9" s="423">
        <f t="shared" si="0"/>
        <v>1099</v>
      </c>
      <c r="S9" s="402">
        <f t="shared" si="0"/>
        <v>11164</v>
      </c>
    </row>
    <row r="10" spans="1:19" ht="22.5" customHeight="1">
      <c r="A10" s="44"/>
      <c r="B10" s="107"/>
      <c r="C10" s="108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7"/>
      <c r="S10" s="225"/>
    </row>
    <row r="11" spans="1:19" ht="55.5" customHeight="1">
      <c r="A11" s="44"/>
      <c r="B11" s="109" t="s">
        <v>7</v>
      </c>
      <c r="C11" s="110"/>
      <c r="D11" s="325">
        <v>2283</v>
      </c>
      <c r="E11" s="325" t="s">
        <v>3</v>
      </c>
      <c r="F11" s="325">
        <v>63</v>
      </c>
      <c r="G11" s="325">
        <v>348</v>
      </c>
      <c r="H11" s="325">
        <v>2251</v>
      </c>
      <c r="I11" s="226">
        <f>SUM(J11:R11)</f>
        <v>2309</v>
      </c>
      <c r="J11" s="325">
        <v>2017</v>
      </c>
      <c r="K11" s="325">
        <v>89</v>
      </c>
      <c r="L11" s="325">
        <v>50</v>
      </c>
      <c r="M11" s="325">
        <v>87</v>
      </c>
      <c r="N11" s="325" t="s">
        <v>8</v>
      </c>
      <c r="O11" s="325" t="s">
        <v>8</v>
      </c>
      <c r="P11" s="325">
        <v>12</v>
      </c>
      <c r="Q11" s="325">
        <v>12</v>
      </c>
      <c r="R11" s="330">
        <v>42</v>
      </c>
      <c r="S11" s="339">
        <v>385</v>
      </c>
    </row>
    <row r="12" spans="1:19" ht="55.5" customHeight="1">
      <c r="A12" s="44"/>
      <c r="B12" s="109" t="s">
        <v>9</v>
      </c>
      <c r="C12" s="110"/>
      <c r="D12" s="325">
        <v>3515</v>
      </c>
      <c r="E12" s="325" t="s">
        <v>3</v>
      </c>
      <c r="F12" s="325">
        <v>215</v>
      </c>
      <c r="G12" s="325">
        <v>1114</v>
      </c>
      <c r="H12" s="325">
        <v>3412</v>
      </c>
      <c r="I12" s="226">
        <f>SUM(J12:R12)</f>
        <v>7395</v>
      </c>
      <c r="J12" s="325">
        <v>3290</v>
      </c>
      <c r="K12" s="325">
        <v>1769</v>
      </c>
      <c r="L12" s="325">
        <v>1162</v>
      </c>
      <c r="M12" s="325">
        <v>577</v>
      </c>
      <c r="N12" s="325">
        <v>229</v>
      </c>
      <c r="O12" s="325">
        <v>35</v>
      </c>
      <c r="P12" s="325">
        <v>49</v>
      </c>
      <c r="Q12" s="325">
        <v>8</v>
      </c>
      <c r="R12" s="330">
        <v>276</v>
      </c>
      <c r="S12" s="339">
        <v>5568</v>
      </c>
    </row>
    <row r="13" spans="1:19" ht="55.5" customHeight="1">
      <c r="A13" s="44"/>
      <c r="B13" s="109" t="s">
        <v>10</v>
      </c>
      <c r="C13" s="110"/>
      <c r="D13" s="325">
        <v>234</v>
      </c>
      <c r="E13" s="325" t="s">
        <v>3</v>
      </c>
      <c r="F13" s="325" t="s">
        <v>8</v>
      </c>
      <c r="G13" s="325" t="s">
        <v>8</v>
      </c>
      <c r="H13" s="325">
        <v>182</v>
      </c>
      <c r="I13" s="226">
        <f>SUM(J13:R13)</f>
        <v>182</v>
      </c>
      <c r="J13" s="325">
        <v>7</v>
      </c>
      <c r="K13" s="325">
        <v>6</v>
      </c>
      <c r="L13" s="325">
        <v>3</v>
      </c>
      <c r="M13" s="325">
        <v>7</v>
      </c>
      <c r="N13" s="325" t="s">
        <v>8</v>
      </c>
      <c r="O13" s="325">
        <v>2</v>
      </c>
      <c r="P13" s="325">
        <v>2</v>
      </c>
      <c r="Q13" s="325" t="s">
        <v>8</v>
      </c>
      <c r="R13" s="330">
        <v>155</v>
      </c>
      <c r="S13" s="326">
        <v>282</v>
      </c>
    </row>
    <row r="14" spans="1:19" ht="55.5" customHeight="1">
      <c r="A14" s="44"/>
      <c r="B14" s="109" t="s">
        <v>30</v>
      </c>
      <c r="C14" s="110"/>
      <c r="D14" s="325">
        <v>79</v>
      </c>
      <c r="E14" s="325" t="s">
        <v>3</v>
      </c>
      <c r="F14" s="325">
        <v>2</v>
      </c>
      <c r="G14" s="325" t="s">
        <v>8</v>
      </c>
      <c r="H14" s="325">
        <v>40</v>
      </c>
      <c r="I14" s="226">
        <f>SUM(J14:R14)</f>
        <v>42</v>
      </c>
      <c r="J14" s="325">
        <v>30</v>
      </c>
      <c r="K14" s="325">
        <v>4</v>
      </c>
      <c r="L14" s="325">
        <v>1</v>
      </c>
      <c r="M14" s="325">
        <v>4</v>
      </c>
      <c r="N14" s="325" t="s">
        <v>8</v>
      </c>
      <c r="O14" s="325" t="s">
        <v>8</v>
      </c>
      <c r="P14" s="325" t="s">
        <v>8</v>
      </c>
      <c r="Q14" s="325" t="s">
        <v>8</v>
      </c>
      <c r="R14" s="330">
        <v>3</v>
      </c>
      <c r="S14" s="339">
        <v>469</v>
      </c>
    </row>
    <row r="15" spans="1:19" ht="55.5" customHeight="1">
      <c r="A15" s="44"/>
      <c r="B15" s="109" t="s">
        <v>103</v>
      </c>
      <c r="C15" s="110"/>
      <c r="D15" s="325">
        <v>142</v>
      </c>
      <c r="E15" s="324" t="s">
        <v>8</v>
      </c>
      <c r="F15" s="325">
        <v>6</v>
      </c>
      <c r="G15" s="325">
        <v>10</v>
      </c>
      <c r="H15" s="325">
        <v>142</v>
      </c>
      <c r="I15" s="226">
        <f>SUM(J15:R15)</f>
        <v>199</v>
      </c>
      <c r="J15" s="325">
        <v>77</v>
      </c>
      <c r="K15" s="325">
        <v>27</v>
      </c>
      <c r="L15" s="325">
        <v>20</v>
      </c>
      <c r="M15" s="325">
        <v>34</v>
      </c>
      <c r="N15" s="325">
        <v>1</v>
      </c>
      <c r="O15" s="325" t="s">
        <v>8</v>
      </c>
      <c r="P15" s="325">
        <v>1</v>
      </c>
      <c r="Q15" s="325" t="s">
        <v>8</v>
      </c>
      <c r="R15" s="330">
        <v>39</v>
      </c>
      <c r="S15" s="339">
        <v>76</v>
      </c>
    </row>
    <row r="16" spans="1:19" ht="22.5" customHeight="1">
      <c r="A16" s="44"/>
      <c r="B16" s="109"/>
      <c r="C16" s="110"/>
      <c r="D16" s="325"/>
      <c r="E16" s="324"/>
      <c r="F16" s="325"/>
      <c r="G16" s="325"/>
      <c r="H16" s="325"/>
      <c r="I16" s="226"/>
      <c r="J16" s="325"/>
      <c r="K16" s="325"/>
      <c r="L16" s="325"/>
      <c r="M16" s="325"/>
      <c r="N16" s="325"/>
      <c r="O16" s="325"/>
      <c r="P16" s="325"/>
      <c r="Q16" s="325"/>
      <c r="R16" s="330"/>
      <c r="S16" s="340"/>
    </row>
    <row r="17" spans="1:19" ht="55.5" customHeight="1">
      <c r="A17" s="44"/>
      <c r="B17" s="109" t="s">
        <v>104</v>
      </c>
      <c r="C17" s="110"/>
      <c r="D17" s="325">
        <v>115</v>
      </c>
      <c r="E17" s="325" t="s">
        <v>8</v>
      </c>
      <c r="F17" s="325">
        <v>30</v>
      </c>
      <c r="G17" s="325">
        <v>18</v>
      </c>
      <c r="H17" s="325">
        <v>104</v>
      </c>
      <c r="I17" s="226">
        <f>SUM(J17:R17)</f>
        <v>138</v>
      </c>
      <c r="J17" s="325">
        <v>21</v>
      </c>
      <c r="K17" s="325">
        <v>50</v>
      </c>
      <c r="L17" s="325">
        <v>46</v>
      </c>
      <c r="M17" s="325">
        <v>11</v>
      </c>
      <c r="N17" s="325">
        <v>4</v>
      </c>
      <c r="O17" s="325" t="s">
        <v>8</v>
      </c>
      <c r="P17" s="325">
        <v>1</v>
      </c>
      <c r="Q17" s="325">
        <v>4</v>
      </c>
      <c r="R17" s="330">
        <v>1</v>
      </c>
      <c r="S17" s="339">
        <v>979</v>
      </c>
    </row>
    <row r="18" spans="1:19" ht="55.5" customHeight="1">
      <c r="A18" s="44"/>
      <c r="B18" s="109" t="s">
        <v>105</v>
      </c>
      <c r="C18" s="110"/>
      <c r="D18" s="325">
        <v>352</v>
      </c>
      <c r="E18" s="325" t="s">
        <v>8</v>
      </c>
      <c r="F18" s="325">
        <v>161</v>
      </c>
      <c r="G18" s="325">
        <v>11</v>
      </c>
      <c r="H18" s="325">
        <v>308</v>
      </c>
      <c r="I18" s="226">
        <f>SUM(J18:R18)</f>
        <v>373</v>
      </c>
      <c r="J18" s="325">
        <v>321</v>
      </c>
      <c r="K18" s="325">
        <v>26</v>
      </c>
      <c r="L18" s="325" t="s">
        <v>8</v>
      </c>
      <c r="M18" s="325">
        <v>19</v>
      </c>
      <c r="N18" s="325">
        <v>1</v>
      </c>
      <c r="O18" s="325">
        <v>1</v>
      </c>
      <c r="P18" s="325" t="s">
        <v>8</v>
      </c>
      <c r="Q18" s="325" t="s">
        <v>8</v>
      </c>
      <c r="R18" s="330">
        <v>5</v>
      </c>
      <c r="S18" s="339">
        <v>256</v>
      </c>
    </row>
    <row r="19" spans="1:19" ht="55.5" customHeight="1">
      <c r="A19" s="44"/>
      <c r="B19" s="109" t="s">
        <v>106</v>
      </c>
      <c r="C19" s="110"/>
      <c r="D19" s="325">
        <v>355</v>
      </c>
      <c r="E19" s="324" t="s">
        <v>8</v>
      </c>
      <c r="F19" s="325">
        <v>54</v>
      </c>
      <c r="G19" s="325" t="s">
        <v>8</v>
      </c>
      <c r="H19" s="325">
        <v>345</v>
      </c>
      <c r="I19" s="226">
        <f>SUM(J19:R19)</f>
        <v>392</v>
      </c>
      <c r="J19" s="325">
        <v>68</v>
      </c>
      <c r="K19" s="325">
        <v>44</v>
      </c>
      <c r="L19" s="325">
        <v>63</v>
      </c>
      <c r="M19" s="325">
        <v>17</v>
      </c>
      <c r="N19" s="325">
        <v>3</v>
      </c>
      <c r="O19" s="325">
        <v>4</v>
      </c>
      <c r="P19" s="325">
        <v>9</v>
      </c>
      <c r="Q19" s="325">
        <v>14</v>
      </c>
      <c r="R19" s="330">
        <v>170</v>
      </c>
      <c r="S19" s="339">
        <v>667</v>
      </c>
    </row>
    <row r="20" spans="1:19" ht="55.5" customHeight="1">
      <c r="A20" s="44"/>
      <c r="B20" s="109" t="s">
        <v>11</v>
      </c>
      <c r="C20" s="110"/>
      <c r="D20" s="325">
        <v>1918</v>
      </c>
      <c r="E20" s="325" t="s">
        <v>8</v>
      </c>
      <c r="F20" s="325">
        <v>201</v>
      </c>
      <c r="G20" s="325">
        <v>16</v>
      </c>
      <c r="H20" s="325">
        <v>1839</v>
      </c>
      <c r="I20" s="226">
        <f>SUM(J20:R20)</f>
        <v>2430</v>
      </c>
      <c r="J20" s="325">
        <v>1787</v>
      </c>
      <c r="K20" s="325">
        <v>204</v>
      </c>
      <c r="L20" s="325">
        <v>372</v>
      </c>
      <c r="M20" s="325">
        <v>40</v>
      </c>
      <c r="N20" s="325" t="s">
        <v>8</v>
      </c>
      <c r="O20" s="325" t="s">
        <v>8</v>
      </c>
      <c r="P20" s="325">
        <v>1</v>
      </c>
      <c r="Q20" s="325">
        <v>5</v>
      </c>
      <c r="R20" s="330">
        <v>21</v>
      </c>
      <c r="S20" s="339">
        <v>659</v>
      </c>
    </row>
    <row r="21" spans="1:19" ht="55.5" customHeight="1">
      <c r="A21" s="44"/>
      <c r="B21" s="109" t="s">
        <v>12</v>
      </c>
      <c r="C21" s="110"/>
      <c r="D21" s="325">
        <v>925</v>
      </c>
      <c r="E21" s="325">
        <v>1</v>
      </c>
      <c r="F21" s="325">
        <v>92</v>
      </c>
      <c r="G21" s="325">
        <v>2</v>
      </c>
      <c r="H21" s="325">
        <v>883</v>
      </c>
      <c r="I21" s="226">
        <f>SUM(J21:R21)</f>
        <v>1093</v>
      </c>
      <c r="J21" s="325">
        <v>324</v>
      </c>
      <c r="K21" s="325">
        <v>247</v>
      </c>
      <c r="L21" s="325">
        <v>136</v>
      </c>
      <c r="M21" s="325">
        <v>31</v>
      </c>
      <c r="N21" s="325">
        <v>35</v>
      </c>
      <c r="O21" s="325">
        <v>26</v>
      </c>
      <c r="P21" s="325">
        <v>8</v>
      </c>
      <c r="Q21" s="325" t="s">
        <v>8</v>
      </c>
      <c r="R21" s="330">
        <v>286</v>
      </c>
      <c r="S21" s="339">
        <v>293</v>
      </c>
    </row>
    <row r="22" spans="1:19" ht="22.5" customHeight="1">
      <c r="A22" s="44"/>
      <c r="B22" s="109"/>
      <c r="C22" s="110"/>
      <c r="D22" s="325"/>
      <c r="E22" s="325"/>
      <c r="F22" s="325"/>
      <c r="G22" s="325"/>
      <c r="H22" s="325"/>
      <c r="I22" s="226"/>
      <c r="J22" s="325"/>
      <c r="K22" s="325"/>
      <c r="L22" s="325"/>
      <c r="M22" s="325"/>
      <c r="N22" s="325"/>
      <c r="O22" s="325"/>
      <c r="P22" s="325"/>
      <c r="Q22" s="325"/>
      <c r="R22" s="330"/>
      <c r="S22" s="339"/>
    </row>
    <row r="23" spans="1:19" ht="55.5" customHeight="1">
      <c r="A23" s="44"/>
      <c r="B23" s="112" t="s">
        <v>107</v>
      </c>
      <c r="C23" s="113"/>
      <c r="D23" s="325">
        <v>859</v>
      </c>
      <c r="E23" s="324">
        <v>1</v>
      </c>
      <c r="F23" s="325">
        <v>43</v>
      </c>
      <c r="G23" s="325">
        <v>9</v>
      </c>
      <c r="H23" s="325">
        <v>780</v>
      </c>
      <c r="I23" s="226">
        <f>SUM(J23:R23)</f>
        <v>1131</v>
      </c>
      <c r="J23" s="325">
        <v>699</v>
      </c>
      <c r="K23" s="325">
        <v>274</v>
      </c>
      <c r="L23" s="325">
        <v>81</v>
      </c>
      <c r="M23" s="325">
        <v>23</v>
      </c>
      <c r="N23" s="325">
        <v>2</v>
      </c>
      <c r="O23" s="325">
        <v>1</v>
      </c>
      <c r="P23" s="325">
        <v>2</v>
      </c>
      <c r="Q23" s="325">
        <v>24</v>
      </c>
      <c r="R23" s="330">
        <v>25</v>
      </c>
      <c r="S23" s="339">
        <v>188</v>
      </c>
    </row>
    <row r="24" spans="1:19" ht="55.5" customHeight="1">
      <c r="A24" s="44"/>
      <c r="B24" s="109" t="s">
        <v>108</v>
      </c>
      <c r="C24" s="110"/>
      <c r="D24" s="325">
        <v>436</v>
      </c>
      <c r="E24" s="325" t="s">
        <v>8</v>
      </c>
      <c r="F24" s="325">
        <v>24</v>
      </c>
      <c r="G24" s="325" t="s">
        <v>8</v>
      </c>
      <c r="H24" s="325">
        <v>416</v>
      </c>
      <c r="I24" s="226">
        <f>SUM(J24:R24)</f>
        <v>487</v>
      </c>
      <c r="J24" s="325">
        <v>442</v>
      </c>
      <c r="K24" s="325">
        <v>24</v>
      </c>
      <c r="L24" s="325">
        <v>11</v>
      </c>
      <c r="M24" s="325" t="s">
        <v>8</v>
      </c>
      <c r="N24" s="325">
        <v>1</v>
      </c>
      <c r="O24" s="325" t="s">
        <v>8</v>
      </c>
      <c r="P24" s="325">
        <v>1</v>
      </c>
      <c r="Q24" s="325" t="s">
        <v>8</v>
      </c>
      <c r="R24" s="330">
        <v>8</v>
      </c>
      <c r="S24" s="339">
        <v>94</v>
      </c>
    </row>
    <row r="25" spans="1:19" ht="55.5" customHeight="1">
      <c r="A25" s="44"/>
      <c r="B25" s="109" t="s">
        <v>109</v>
      </c>
      <c r="C25" s="110"/>
      <c r="D25" s="325">
        <v>181</v>
      </c>
      <c r="E25" s="325">
        <v>2</v>
      </c>
      <c r="F25" s="325">
        <v>24</v>
      </c>
      <c r="G25" s="325">
        <v>1</v>
      </c>
      <c r="H25" s="325">
        <v>181</v>
      </c>
      <c r="I25" s="226">
        <f>SUM(J25:R25)</f>
        <v>275</v>
      </c>
      <c r="J25" s="325" t="s">
        <v>8</v>
      </c>
      <c r="K25" s="325">
        <v>234</v>
      </c>
      <c r="L25" s="325">
        <v>21</v>
      </c>
      <c r="M25" s="325">
        <v>17</v>
      </c>
      <c r="N25" s="325">
        <v>3</v>
      </c>
      <c r="O25" s="325" t="s">
        <v>8</v>
      </c>
      <c r="P25" s="325" t="s">
        <v>8</v>
      </c>
      <c r="Q25" s="325" t="s">
        <v>8</v>
      </c>
      <c r="R25" s="330" t="s">
        <v>8</v>
      </c>
      <c r="S25" s="339">
        <v>337</v>
      </c>
    </row>
    <row r="26" spans="1:19" ht="55.5" customHeight="1">
      <c r="A26" s="44"/>
      <c r="B26" s="109" t="s">
        <v>110</v>
      </c>
      <c r="C26" s="110"/>
      <c r="D26" s="325">
        <v>574</v>
      </c>
      <c r="E26" s="325" t="s">
        <v>8</v>
      </c>
      <c r="F26" s="325">
        <v>69</v>
      </c>
      <c r="G26" s="325" t="s">
        <v>8</v>
      </c>
      <c r="H26" s="325">
        <v>552</v>
      </c>
      <c r="I26" s="226">
        <f>SUM(J26:R26)</f>
        <v>660</v>
      </c>
      <c r="J26" s="325">
        <v>569</v>
      </c>
      <c r="K26" s="325">
        <v>18</v>
      </c>
      <c r="L26" s="325">
        <v>40</v>
      </c>
      <c r="M26" s="325">
        <v>8</v>
      </c>
      <c r="N26" s="325">
        <v>1</v>
      </c>
      <c r="O26" s="325" t="s">
        <v>8</v>
      </c>
      <c r="P26" s="325">
        <v>7</v>
      </c>
      <c r="Q26" s="325">
        <v>8</v>
      </c>
      <c r="R26" s="330">
        <v>9</v>
      </c>
      <c r="S26" s="339">
        <v>20</v>
      </c>
    </row>
    <row r="27" spans="1:19" ht="55.5" customHeight="1">
      <c r="A27" s="44"/>
      <c r="B27" s="109" t="s">
        <v>13</v>
      </c>
      <c r="C27" s="110"/>
      <c r="D27" s="325">
        <v>302</v>
      </c>
      <c r="E27" s="325" t="s">
        <v>8</v>
      </c>
      <c r="F27" s="325">
        <v>33</v>
      </c>
      <c r="G27" s="325" t="s">
        <v>8</v>
      </c>
      <c r="H27" s="325">
        <v>281</v>
      </c>
      <c r="I27" s="226">
        <f>SUM(J27:R27)</f>
        <v>433</v>
      </c>
      <c r="J27" s="325">
        <v>266</v>
      </c>
      <c r="K27" s="325">
        <v>59</v>
      </c>
      <c r="L27" s="325">
        <v>53</v>
      </c>
      <c r="M27" s="325">
        <v>8</v>
      </c>
      <c r="N27" s="325">
        <v>8</v>
      </c>
      <c r="O27" s="325">
        <v>3</v>
      </c>
      <c r="P27" s="325">
        <v>11</v>
      </c>
      <c r="Q27" s="325">
        <v>5</v>
      </c>
      <c r="R27" s="330">
        <v>20</v>
      </c>
      <c r="S27" s="339">
        <v>3</v>
      </c>
    </row>
    <row r="28" spans="1:19" ht="22.5" customHeight="1">
      <c r="A28" s="44"/>
      <c r="B28" s="109"/>
      <c r="C28" s="110"/>
      <c r="D28" s="325"/>
      <c r="E28" s="325"/>
      <c r="F28" s="325"/>
      <c r="G28" s="325"/>
      <c r="H28" s="325"/>
      <c r="I28" s="226"/>
      <c r="J28" s="325"/>
      <c r="K28" s="325"/>
      <c r="L28" s="325"/>
      <c r="M28" s="325"/>
      <c r="N28" s="325"/>
      <c r="O28" s="325"/>
      <c r="P28" s="325"/>
      <c r="Q28" s="325"/>
      <c r="R28" s="330"/>
      <c r="S28" s="339"/>
    </row>
    <row r="29" spans="1:19" ht="55.5" customHeight="1">
      <c r="A29" s="44"/>
      <c r="B29" s="109" t="s">
        <v>111</v>
      </c>
      <c r="C29" s="110"/>
      <c r="D29" s="325">
        <v>481</v>
      </c>
      <c r="E29" s="325">
        <v>1</v>
      </c>
      <c r="F29" s="325">
        <v>84</v>
      </c>
      <c r="G29" s="325">
        <v>5</v>
      </c>
      <c r="H29" s="325">
        <v>473</v>
      </c>
      <c r="I29" s="226">
        <f>SUM(J29:R29)</f>
        <v>723</v>
      </c>
      <c r="J29" s="325">
        <v>555</v>
      </c>
      <c r="K29" s="325">
        <v>86</v>
      </c>
      <c r="L29" s="325">
        <v>19</v>
      </c>
      <c r="M29" s="325">
        <v>16</v>
      </c>
      <c r="N29" s="325">
        <v>7</v>
      </c>
      <c r="O29" s="325" t="s">
        <v>8</v>
      </c>
      <c r="P29" s="325">
        <v>6</v>
      </c>
      <c r="Q29" s="325" t="s">
        <v>8</v>
      </c>
      <c r="R29" s="330">
        <v>34</v>
      </c>
      <c r="S29" s="339">
        <v>373</v>
      </c>
    </row>
    <row r="30" spans="1:19" ht="55.5" customHeight="1" thickBot="1">
      <c r="A30" s="47"/>
      <c r="B30" s="114" t="s">
        <v>4</v>
      </c>
      <c r="C30" s="115"/>
      <c r="D30" s="327">
        <v>668</v>
      </c>
      <c r="E30" s="327" t="s">
        <v>8</v>
      </c>
      <c r="F30" s="327">
        <v>103</v>
      </c>
      <c r="G30" s="327" t="s">
        <v>8</v>
      </c>
      <c r="H30" s="327">
        <v>630</v>
      </c>
      <c r="I30" s="227">
        <f>SUM(J30:R30)</f>
        <v>812</v>
      </c>
      <c r="J30" s="327">
        <v>539</v>
      </c>
      <c r="K30" s="327">
        <v>152</v>
      </c>
      <c r="L30" s="327">
        <v>31</v>
      </c>
      <c r="M30" s="327">
        <v>53</v>
      </c>
      <c r="N30" s="327">
        <v>15</v>
      </c>
      <c r="O30" s="327">
        <v>4</v>
      </c>
      <c r="P30" s="327">
        <v>13</v>
      </c>
      <c r="Q30" s="327" t="s">
        <v>8</v>
      </c>
      <c r="R30" s="331">
        <v>5</v>
      </c>
      <c r="S30" s="341">
        <v>515</v>
      </c>
    </row>
    <row r="31" ht="21" customHeight="1"/>
  </sheetData>
  <sheetProtection/>
  <mergeCells count="14">
    <mergeCell ref="A2:B2"/>
    <mergeCell ref="D3:G3"/>
    <mergeCell ref="E4:G4"/>
    <mergeCell ref="E5:E6"/>
    <mergeCell ref="G5:G6"/>
    <mergeCell ref="B3:B6"/>
    <mergeCell ref="H3:R3"/>
    <mergeCell ref="I4:R4"/>
    <mergeCell ref="I5:I6"/>
    <mergeCell ref="K5:K6"/>
    <mergeCell ref="O5:O6"/>
    <mergeCell ref="Q5:Q6"/>
    <mergeCell ref="R5:R6"/>
    <mergeCell ref="N5:N6"/>
  </mergeCells>
  <printOptions horizontalCentered="1"/>
  <pageMargins left="0.8267716535433072" right="0.3937007874015748" top="0.7480314960629921" bottom="0.5118110236220472" header="0.5905511811023623" footer="0.1968503937007874"/>
  <pageSetup horizontalDpi="600" verticalDpi="600" orientation="portrait" paperSize="9" scale="60" r:id="rId1"/>
  <headerFooter alignWithMargins="0">
    <oddFooter>&amp;R&amp;A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8" sqref="N8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11" width="11.625" style="6" customWidth="1"/>
    <col min="12" max="16384" width="9.00390625" style="6" customWidth="1"/>
  </cols>
  <sheetData>
    <row r="1" spans="1:3" s="4" customFormat="1" ht="30" customHeight="1">
      <c r="A1" s="65" t="s">
        <v>209</v>
      </c>
      <c r="C1" s="65"/>
    </row>
    <row r="2" spans="1:3" ht="15" customHeight="1" thickBot="1">
      <c r="A2" s="527" t="s">
        <v>214</v>
      </c>
      <c r="B2" s="528"/>
      <c r="C2" s="5"/>
    </row>
    <row r="3" spans="1:13" ht="30" customHeight="1">
      <c r="A3" s="174"/>
      <c r="B3" s="78"/>
      <c r="C3" s="93"/>
      <c r="D3" s="439" t="s">
        <v>210</v>
      </c>
      <c r="E3" s="439"/>
      <c r="F3" s="499"/>
      <c r="G3" s="438" t="s">
        <v>211</v>
      </c>
      <c r="H3" s="499"/>
      <c r="I3" s="529" t="s">
        <v>212</v>
      </c>
      <c r="J3" s="530"/>
      <c r="K3" s="531" t="s">
        <v>215</v>
      </c>
      <c r="L3" s="37"/>
      <c r="M3" s="37"/>
    </row>
    <row r="4" spans="1:13" ht="30" customHeight="1">
      <c r="A4" s="179"/>
      <c r="B4" s="109" t="s">
        <v>202</v>
      </c>
      <c r="C4" s="110"/>
      <c r="D4" s="513" t="s">
        <v>216</v>
      </c>
      <c r="E4" s="513" t="s">
        <v>217</v>
      </c>
      <c r="F4" s="534" t="s">
        <v>213</v>
      </c>
      <c r="G4" s="500" t="s">
        <v>82</v>
      </c>
      <c r="H4" s="312" t="s">
        <v>25</v>
      </c>
      <c r="I4" s="482" t="s">
        <v>218</v>
      </c>
      <c r="J4" s="312" t="s">
        <v>219</v>
      </c>
      <c r="K4" s="532"/>
      <c r="L4" s="37"/>
      <c r="M4" s="37"/>
    </row>
    <row r="5" spans="1:13" ht="30" customHeight="1" thickBot="1">
      <c r="A5" s="188"/>
      <c r="B5" s="114"/>
      <c r="C5" s="115"/>
      <c r="D5" s="512"/>
      <c r="E5" s="512"/>
      <c r="F5" s="535"/>
      <c r="G5" s="536"/>
      <c r="H5" s="465"/>
      <c r="I5" s="484"/>
      <c r="J5" s="512"/>
      <c r="K5" s="533"/>
      <c r="L5" s="37"/>
      <c r="M5" s="37"/>
    </row>
    <row r="6" spans="1:13" ht="29.25" customHeight="1">
      <c r="A6" s="179"/>
      <c r="B6" s="109" t="s">
        <v>392</v>
      </c>
      <c r="C6" s="110"/>
      <c r="D6" s="50">
        <v>1229</v>
      </c>
      <c r="E6" s="50">
        <v>1028</v>
      </c>
      <c r="F6" s="229">
        <v>10</v>
      </c>
      <c r="G6" s="230">
        <v>3</v>
      </c>
      <c r="H6" s="197">
        <v>6</v>
      </c>
      <c r="I6" s="229">
        <v>4669</v>
      </c>
      <c r="J6" s="50">
        <v>24</v>
      </c>
      <c r="K6" s="52">
        <v>10</v>
      </c>
      <c r="L6" s="37"/>
      <c r="M6" s="37"/>
    </row>
    <row r="7" spans="1:13" ht="29.25" customHeight="1">
      <c r="A7" s="179"/>
      <c r="B7" s="109">
        <v>19</v>
      </c>
      <c r="C7" s="110"/>
      <c r="D7" s="50">
        <v>1873</v>
      </c>
      <c r="E7" s="50">
        <v>1358</v>
      </c>
      <c r="F7" s="229">
        <v>1</v>
      </c>
      <c r="G7" s="153">
        <v>0</v>
      </c>
      <c r="H7" s="50">
        <v>0</v>
      </c>
      <c r="I7" s="229">
        <v>6187</v>
      </c>
      <c r="J7" s="50">
        <v>34</v>
      </c>
      <c r="K7" s="52">
        <v>17</v>
      </c>
      <c r="L7" s="37"/>
      <c r="M7" s="37"/>
    </row>
    <row r="8" spans="1:11" s="210" customFormat="1" ht="37.5" customHeight="1">
      <c r="A8" s="204"/>
      <c r="B8" s="205">
        <v>20</v>
      </c>
      <c r="C8" s="206"/>
      <c r="D8" s="207">
        <f aca="true" t="shared" si="0" ref="D8:K8">SUM(D10:D29)</f>
        <v>2366</v>
      </c>
      <c r="E8" s="207">
        <f t="shared" si="0"/>
        <v>1826</v>
      </c>
      <c r="F8" s="207">
        <f t="shared" si="0"/>
        <v>0</v>
      </c>
      <c r="G8" s="207">
        <f t="shared" si="0"/>
        <v>1</v>
      </c>
      <c r="H8" s="207">
        <f t="shared" si="0"/>
        <v>3</v>
      </c>
      <c r="I8" s="207">
        <f t="shared" si="0"/>
        <v>8035</v>
      </c>
      <c r="J8" s="207">
        <f t="shared" si="0"/>
        <v>32</v>
      </c>
      <c r="K8" s="219">
        <f t="shared" si="0"/>
        <v>14</v>
      </c>
    </row>
    <row r="9" spans="1:11" s="210" customFormat="1" ht="21.75" customHeight="1">
      <c r="A9" s="204"/>
      <c r="B9" s="205"/>
      <c r="C9" s="206"/>
      <c r="D9" s="207"/>
      <c r="E9" s="207"/>
      <c r="F9" s="207"/>
      <c r="G9" s="207"/>
      <c r="H9" s="207"/>
      <c r="I9" s="207"/>
      <c r="J9" s="207"/>
      <c r="K9" s="219"/>
    </row>
    <row r="10" spans="1:11" ht="39.75" customHeight="1">
      <c r="A10" s="179"/>
      <c r="B10" s="109" t="s">
        <v>7</v>
      </c>
      <c r="C10" s="110"/>
      <c r="D10" s="309">
        <v>385</v>
      </c>
      <c r="E10" s="309">
        <v>583</v>
      </c>
      <c r="F10" s="309" t="s">
        <v>8</v>
      </c>
      <c r="G10" s="309" t="s">
        <v>8</v>
      </c>
      <c r="H10" s="309" t="s">
        <v>8</v>
      </c>
      <c r="I10" s="309">
        <v>4696</v>
      </c>
      <c r="J10" s="309">
        <v>10</v>
      </c>
      <c r="K10" s="320">
        <v>7</v>
      </c>
    </row>
    <row r="11" spans="1:11" ht="39.75" customHeight="1">
      <c r="A11" s="179"/>
      <c r="B11" s="109" t="s">
        <v>9</v>
      </c>
      <c r="C11" s="110"/>
      <c r="D11" s="309">
        <v>297</v>
      </c>
      <c r="E11" s="309">
        <v>6</v>
      </c>
      <c r="F11" s="309" t="s">
        <v>8</v>
      </c>
      <c r="G11" s="309" t="s">
        <v>8</v>
      </c>
      <c r="H11" s="309" t="s">
        <v>8</v>
      </c>
      <c r="I11" s="309">
        <v>642</v>
      </c>
      <c r="J11" s="309">
        <v>2</v>
      </c>
      <c r="K11" s="320">
        <v>2</v>
      </c>
    </row>
    <row r="12" spans="1:11" ht="39.75" customHeight="1">
      <c r="A12" s="179"/>
      <c r="B12" s="109" t="s">
        <v>10</v>
      </c>
      <c r="C12" s="110"/>
      <c r="D12" s="309">
        <v>261</v>
      </c>
      <c r="E12" s="309">
        <v>608</v>
      </c>
      <c r="F12" s="309" t="s">
        <v>8</v>
      </c>
      <c r="G12" s="309" t="s">
        <v>8</v>
      </c>
      <c r="H12" s="309" t="s">
        <v>8</v>
      </c>
      <c r="I12" s="309">
        <v>608</v>
      </c>
      <c r="J12" s="309">
        <v>11</v>
      </c>
      <c r="K12" s="320">
        <v>2</v>
      </c>
    </row>
    <row r="13" spans="1:11" ht="39.75" customHeight="1">
      <c r="A13" s="179"/>
      <c r="B13" s="112" t="s">
        <v>30</v>
      </c>
      <c r="C13" s="113"/>
      <c r="D13" s="309">
        <v>15</v>
      </c>
      <c r="E13" s="309">
        <v>319</v>
      </c>
      <c r="F13" s="309" t="s">
        <v>8</v>
      </c>
      <c r="G13" s="309" t="s">
        <v>8</v>
      </c>
      <c r="H13" s="309" t="s">
        <v>8</v>
      </c>
      <c r="I13" s="309">
        <v>317</v>
      </c>
      <c r="J13" s="309" t="s">
        <v>8</v>
      </c>
      <c r="K13" s="320" t="s">
        <v>8</v>
      </c>
    </row>
    <row r="14" spans="1:11" ht="39.75" customHeight="1">
      <c r="A14" s="179"/>
      <c r="B14" s="109" t="s">
        <v>163</v>
      </c>
      <c r="C14" s="110"/>
      <c r="D14" s="309">
        <v>10</v>
      </c>
      <c r="E14" s="309">
        <v>2</v>
      </c>
      <c r="F14" s="309" t="s">
        <v>8</v>
      </c>
      <c r="G14" s="309" t="s">
        <v>8</v>
      </c>
      <c r="H14" s="309" t="s">
        <v>8</v>
      </c>
      <c r="I14" s="309">
        <v>141</v>
      </c>
      <c r="J14" s="309">
        <v>1</v>
      </c>
      <c r="K14" s="320" t="s">
        <v>8</v>
      </c>
    </row>
    <row r="15" spans="1:11" ht="21.75" customHeight="1">
      <c r="A15" s="179"/>
      <c r="B15" s="109"/>
      <c r="C15" s="110"/>
      <c r="D15" s="309"/>
      <c r="E15" s="309"/>
      <c r="F15" s="309"/>
      <c r="G15" s="309"/>
      <c r="H15" s="309"/>
      <c r="I15" s="309"/>
      <c r="J15" s="309"/>
      <c r="K15" s="320"/>
    </row>
    <row r="16" spans="1:11" ht="39.75" customHeight="1">
      <c r="A16" s="179"/>
      <c r="B16" s="109" t="s">
        <v>164</v>
      </c>
      <c r="C16" s="110"/>
      <c r="D16" s="309">
        <v>389</v>
      </c>
      <c r="E16" s="309">
        <v>33</v>
      </c>
      <c r="F16" s="309" t="s">
        <v>8</v>
      </c>
      <c r="G16" s="309" t="s">
        <v>8</v>
      </c>
      <c r="H16" s="309" t="s">
        <v>8</v>
      </c>
      <c r="I16" s="309">
        <v>184</v>
      </c>
      <c r="J16" s="309">
        <v>3</v>
      </c>
      <c r="K16" s="320">
        <v>2</v>
      </c>
    </row>
    <row r="17" spans="1:11" ht="39.75" customHeight="1">
      <c r="A17" s="179"/>
      <c r="B17" s="109" t="s">
        <v>165</v>
      </c>
      <c r="C17" s="110"/>
      <c r="D17" s="309">
        <v>300</v>
      </c>
      <c r="E17" s="309">
        <v>7</v>
      </c>
      <c r="F17" s="309" t="s">
        <v>8</v>
      </c>
      <c r="G17" s="309" t="s">
        <v>8</v>
      </c>
      <c r="H17" s="309" t="s">
        <v>8</v>
      </c>
      <c r="I17" s="309">
        <v>159</v>
      </c>
      <c r="J17" s="309">
        <v>1</v>
      </c>
      <c r="K17" s="320" t="s">
        <v>8</v>
      </c>
    </row>
    <row r="18" spans="1:11" ht="39.75" customHeight="1">
      <c r="A18" s="179"/>
      <c r="B18" s="109" t="s">
        <v>166</v>
      </c>
      <c r="C18" s="110"/>
      <c r="D18" s="309">
        <v>188</v>
      </c>
      <c r="E18" s="309">
        <v>22</v>
      </c>
      <c r="F18" s="309" t="s">
        <v>8</v>
      </c>
      <c r="G18" s="309">
        <v>1</v>
      </c>
      <c r="H18" s="309">
        <v>3</v>
      </c>
      <c r="I18" s="309">
        <v>279</v>
      </c>
      <c r="J18" s="309">
        <v>3</v>
      </c>
      <c r="K18" s="320">
        <v>1</v>
      </c>
    </row>
    <row r="19" spans="1:11" ht="39.75" customHeight="1">
      <c r="A19" s="179"/>
      <c r="B19" s="109" t="s">
        <v>11</v>
      </c>
      <c r="C19" s="110"/>
      <c r="D19" s="309">
        <v>291</v>
      </c>
      <c r="E19" s="309">
        <v>10</v>
      </c>
      <c r="F19" s="309" t="s">
        <v>8</v>
      </c>
      <c r="G19" s="309" t="s">
        <v>8</v>
      </c>
      <c r="H19" s="309" t="s">
        <v>8</v>
      </c>
      <c r="I19" s="309">
        <v>117</v>
      </c>
      <c r="J19" s="309" t="s">
        <v>8</v>
      </c>
      <c r="K19" s="320" t="s">
        <v>8</v>
      </c>
    </row>
    <row r="20" spans="1:11" ht="39.75" customHeight="1">
      <c r="A20" s="179"/>
      <c r="B20" s="109" t="s">
        <v>12</v>
      </c>
      <c r="C20" s="110"/>
      <c r="D20" s="309">
        <v>34</v>
      </c>
      <c r="E20" s="309">
        <v>140</v>
      </c>
      <c r="F20" s="309" t="s">
        <v>8</v>
      </c>
      <c r="G20" s="309" t="s">
        <v>8</v>
      </c>
      <c r="H20" s="309" t="s">
        <v>8</v>
      </c>
      <c r="I20" s="309">
        <v>125</v>
      </c>
      <c r="J20" s="309" t="s">
        <v>8</v>
      </c>
      <c r="K20" s="320" t="s">
        <v>8</v>
      </c>
    </row>
    <row r="21" spans="1:11" ht="21.75" customHeight="1">
      <c r="A21" s="179"/>
      <c r="B21" s="109"/>
      <c r="C21" s="110"/>
      <c r="D21" s="309"/>
      <c r="E21" s="309"/>
      <c r="F21" s="309"/>
      <c r="G21" s="309"/>
      <c r="H21" s="309"/>
      <c r="I21" s="309"/>
      <c r="J21" s="309"/>
      <c r="K21" s="320"/>
    </row>
    <row r="22" spans="1:11" ht="39.75" customHeight="1">
      <c r="A22" s="179"/>
      <c r="B22" s="112" t="s">
        <v>189</v>
      </c>
      <c r="C22" s="113"/>
      <c r="D22" s="309">
        <v>124</v>
      </c>
      <c r="E22" s="309">
        <v>5</v>
      </c>
      <c r="F22" s="309" t="s">
        <v>8</v>
      </c>
      <c r="G22" s="309" t="s">
        <v>8</v>
      </c>
      <c r="H22" s="309" t="s">
        <v>8</v>
      </c>
      <c r="I22" s="309">
        <v>111</v>
      </c>
      <c r="J22" s="309">
        <v>1</v>
      </c>
      <c r="K22" s="320" t="s">
        <v>8</v>
      </c>
    </row>
    <row r="23" spans="1:11" ht="39.75" customHeight="1">
      <c r="A23" s="179"/>
      <c r="B23" s="109" t="s">
        <v>167</v>
      </c>
      <c r="C23" s="110"/>
      <c r="D23" s="309">
        <v>4</v>
      </c>
      <c r="E23" s="309">
        <v>1</v>
      </c>
      <c r="F23" s="309" t="s">
        <v>8</v>
      </c>
      <c r="G23" s="309" t="s">
        <v>8</v>
      </c>
      <c r="H23" s="309" t="s">
        <v>8</v>
      </c>
      <c r="I23" s="309">
        <v>97</v>
      </c>
      <c r="J23" s="309" t="s">
        <v>8</v>
      </c>
      <c r="K23" s="320" t="s">
        <v>8</v>
      </c>
    </row>
    <row r="24" spans="1:11" ht="39.75" customHeight="1">
      <c r="A24" s="179"/>
      <c r="B24" s="109" t="s">
        <v>168</v>
      </c>
      <c r="C24" s="110"/>
      <c r="D24" s="309">
        <v>15</v>
      </c>
      <c r="E24" s="309">
        <v>25</v>
      </c>
      <c r="F24" s="309" t="s">
        <v>8</v>
      </c>
      <c r="G24" s="309" t="s">
        <v>8</v>
      </c>
      <c r="H24" s="309" t="s">
        <v>8</v>
      </c>
      <c r="I24" s="309">
        <v>76</v>
      </c>
      <c r="J24" s="309" t="s">
        <v>8</v>
      </c>
      <c r="K24" s="320" t="s">
        <v>8</v>
      </c>
    </row>
    <row r="25" spans="1:11" ht="39.75" customHeight="1">
      <c r="A25" s="179"/>
      <c r="B25" s="109" t="s">
        <v>169</v>
      </c>
      <c r="C25" s="110"/>
      <c r="D25" s="309">
        <v>17</v>
      </c>
      <c r="E25" s="309">
        <v>2</v>
      </c>
      <c r="F25" s="309" t="s">
        <v>8</v>
      </c>
      <c r="G25" s="309" t="s">
        <v>8</v>
      </c>
      <c r="H25" s="309" t="s">
        <v>8</v>
      </c>
      <c r="I25" s="309">
        <v>61</v>
      </c>
      <c r="J25" s="309" t="s">
        <v>8</v>
      </c>
      <c r="K25" s="320" t="s">
        <v>8</v>
      </c>
    </row>
    <row r="26" spans="1:11" ht="39.75" customHeight="1">
      <c r="A26" s="179"/>
      <c r="B26" s="109" t="s">
        <v>13</v>
      </c>
      <c r="C26" s="110"/>
      <c r="D26" s="309">
        <v>1</v>
      </c>
      <c r="E26" s="309">
        <v>2</v>
      </c>
      <c r="F26" s="309" t="s">
        <v>8</v>
      </c>
      <c r="G26" s="309" t="s">
        <v>8</v>
      </c>
      <c r="H26" s="309" t="s">
        <v>8</v>
      </c>
      <c r="I26" s="309">
        <v>28</v>
      </c>
      <c r="J26" s="309" t="s">
        <v>8</v>
      </c>
      <c r="K26" s="320" t="s">
        <v>8</v>
      </c>
    </row>
    <row r="27" spans="1:11" ht="21.75" customHeight="1">
      <c r="A27" s="179"/>
      <c r="B27" s="109"/>
      <c r="C27" s="110"/>
      <c r="D27" s="309"/>
      <c r="E27" s="309"/>
      <c r="F27" s="309"/>
      <c r="G27" s="309"/>
      <c r="H27" s="309"/>
      <c r="I27" s="309"/>
      <c r="J27" s="309"/>
      <c r="K27" s="320"/>
    </row>
    <row r="28" spans="1:11" ht="39.75" customHeight="1">
      <c r="A28" s="179"/>
      <c r="B28" s="109" t="s">
        <v>170</v>
      </c>
      <c r="C28" s="110"/>
      <c r="D28" s="309">
        <v>34</v>
      </c>
      <c r="E28" s="309">
        <v>58</v>
      </c>
      <c r="F28" s="309" t="s">
        <v>8</v>
      </c>
      <c r="G28" s="309" t="s">
        <v>8</v>
      </c>
      <c r="H28" s="309" t="s">
        <v>8</v>
      </c>
      <c r="I28" s="309">
        <v>58</v>
      </c>
      <c r="J28" s="309" t="s">
        <v>8</v>
      </c>
      <c r="K28" s="320" t="s">
        <v>8</v>
      </c>
    </row>
    <row r="29" spans="1:11" ht="39.75" customHeight="1" thickBot="1">
      <c r="A29" s="188"/>
      <c r="B29" s="114" t="s">
        <v>171</v>
      </c>
      <c r="C29" s="115"/>
      <c r="D29" s="317">
        <v>1</v>
      </c>
      <c r="E29" s="317">
        <v>3</v>
      </c>
      <c r="F29" s="317" t="s">
        <v>8</v>
      </c>
      <c r="G29" s="317" t="s">
        <v>8</v>
      </c>
      <c r="H29" s="317" t="s">
        <v>8</v>
      </c>
      <c r="I29" s="317">
        <v>336</v>
      </c>
      <c r="J29" s="317" t="s">
        <v>8</v>
      </c>
      <c r="K29" s="321" t="s">
        <v>8</v>
      </c>
    </row>
    <row r="30" ht="25.5" customHeight="1"/>
  </sheetData>
  <sheetProtection/>
  <mergeCells count="12">
    <mergeCell ref="G4:G5"/>
    <mergeCell ref="H4:H5"/>
    <mergeCell ref="A2:B2"/>
    <mergeCell ref="I3:J3"/>
    <mergeCell ref="K3:K5"/>
    <mergeCell ref="D3:F3"/>
    <mergeCell ref="D4:D5"/>
    <mergeCell ref="E4:E5"/>
    <mergeCell ref="F4:F5"/>
    <mergeCell ref="I4:I5"/>
    <mergeCell ref="J4:J5"/>
    <mergeCell ref="G3:H3"/>
  </mergeCells>
  <printOptions horizontalCentered="1"/>
  <pageMargins left="0.7480314960629921" right="0.4724409448818898" top="0.7086614173228347" bottom="0.5511811023622047" header="0.1968503937007874" footer="0.1968503937007874"/>
  <pageSetup horizontalDpi="600" verticalDpi="600" orientation="portrait" paperSize="9" scale="83" r:id="rId1"/>
  <headerFooter alignWithMargins="0">
    <oddFooter>&amp;R&amp;A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29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32" sqref="P32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24" width="10.625" style="6" customWidth="1"/>
    <col min="25" max="16384" width="9.00390625" style="6" customWidth="1"/>
  </cols>
  <sheetData>
    <row r="1" spans="1:3" s="65" customFormat="1" ht="30" customHeight="1">
      <c r="A1" s="231" t="s">
        <v>220</v>
      </c>
      <c r="C1" s="231"/>
    </row>
    <row r="2" spans="1:2" ht="15" customHeight="1" thickBot="1">
      <c r="A2" s="537" t="s">
        <v>252</v>
      </c>
      <c r="B2" s="537"/>
    </row>
    <row r="3" spans="1:24" ht="30" customHeight="1">
      <c r="A3" s="174"/>
      <c r="B3" s="515" t="s">
        <v>221</v>
      </c>
      <c r="C3" s="232"/>
      <c r="D3" s="233"/>
      <c r="E3" s="177"/>
      <c r="F3" s="94"/>
      <c r="G3" s="93"/>
      <c r="H3" s="78"/>
      <c r="I3" s="233"/>
      <c r="J3" s="438" t="s">
        <v>222</v>
      </c>
      <c r="K3" s="439"/>
      <c r="L3" s="439"/>
      <c r="M3" s="439"/>
      <c r="N3" s="439"/>
      <c r="O3" s="499"/>
      <c r="P3" s="234" t="s">
        <v>223</v>
      </c>
      <c r="Q3" s="234" t="s">
        <v>224</v>
      </c>
      <c r="R3" s="233"/>
      <c r="S3" s="234" t="s">
        <v>225</v>
      </c>
      <c r="T3" s="233"/>
      <c r="U3" s="78"/>
      <c r="V3" s="233"/>
      <c r="W3" s="505" t="s">
        <v>133</v>
      </c>
      <c r="X3" s="538"/>
    </row>
    <row r="4" spans="1:24" ht="30" customHeight="1">
      <c r="A4" s="179"/>
      <c r="B4" s="539"/>
      <c r="C4" s="110"/>
      <c r="D4" s="100" t="s">
        <v>77</v>
      </c>
      <c r="E4" s="101" t="s">
        <v>247</v>
      </c>
      <c r="F4" s="441" t="s">
        <v>226</v>
      </c>
      <c r="G4" s="511"/>
      <c r="H4" s="235" t="s">
        <v>227</v>
      </c>
      <c r="I4" s="236" t="s">
        <v>228</v>
      </c>
      <c r="J4" s="312" t="s">
        <v>77</v>
      </c>
      <c r="K4" s="237" t="s">
        <v>229</v>
      </c>
      <c r="L4" s="95" t="s">
        <v>230</v>
      </c>
      <c r="M4" s="95" t="s">
        <v>231</v>
      </c>
      <c r="N4" s="95" t="s">
        <v>232</v>
      </c>
      <c r="O4" s="312" t="s">
        <v>136</v>
      </c>
      <c r="P4" s="100"/>
      <c r="Q4" s="100" t="s">
        <v>233</v>
      </c>
      <c r="R4" s="236" t="s">
        <v>234</v>
      </c>
      <c r="S4" s="100"/>
      <c r="T4" s="236" t="s">
        <v>235</v>
      </c>
      <c r="U4" s="235" t="s">
        <v>236</v>
      </c>
      <c r="V4" s="100" t="s">
        <v>21</v>
      </c>
      <c r="W4" s="182" t="s">
        <v>248</v>
      </c>
      <c r="X4" s="16" t="s">
        <v>249</v>
      </c>
    </row>
    <row r="5" spans="1:24" ht="30" customHeight="1" thickBot="1">
      <c r="A5" s="188"/>
      <c r="B5" s="540"/>
      <c r="C5" s="115"/>
      <c r="D5" s="104"/>
      <c r="E5" s="105"/>
      <c r="F5" s="104" t="s">
        <v>237</v>
      </c>
      <c r="G5" s="104" t="s">
        <v>238</v>
      </c>
      <c r="H5" s="41"/>
      <c r="I5" s="104"/>
      <c r="J5" s="465"/>
      <c r="K5" s="238" t="s">
        <v>239</v>
      </c>
      <c r="L5" s="104" t="s">
        <v>240</v>
      </c>
      <c r="M5" s="104" t="s">
        <v>241</v>
      </c>
      <c r="N5" s="104" t="s">
        <v>242</v>
      </c>
      <c r="O5" s="465"/>
      <c r="P5" s="126" t="s">
        <v>243</v>
      </c>
      <c r="Q5" s="126" t="s">
        <v>244</v>
      </c>
      <c r="R5" s="104"/>
      <c r="S5" s="126" t="s">
        <v>245</v>
      </c>
      <c r="T5" s="104"/>
      <c r="U5" s="41"/>
      <c r="V5" s="104"/>
      <c r="W5" s="127" t="s">
        <v>250</v>
      </c>
      <c r="X5" s="239" t="s">
        <v>251</v>
      </c>
    </row>
    <row r="6" spans="1:24" ht="21.75" customHeight="1">
      <c r="A6" s="179"/>
      <c r="B6" s="240" t="s">
        <v>392</v>
      </c>
      <c r="C6" s="241"/>
      <c r="D6" s="242">
        <v>8528</v>
      </c>
      <c r="E6" s="243">
        <v>392</v>
      </c>
      <c r="F6" s="242">
        <v>117</v>
      </c>
      <c r="G6" s="242">
        <v>112</v>
      </c>
      <c r="H6" s="240">
        <v>653</v>
      </c>
      <c r="I6" s="242">
        <v>140</v>
      </c>
      <c r="J6" s="197">
        <v>2383</v>
      </c>
      <c r="K6" s="198">
        <v>141</v>
      </c>
      <c r="L6" s="197">
        <v>0</v>
      </c>
      <c r="M6" s="197">
        <v>236</v>
      </c>
      <c r="N6" s="197">
        <v>760</v>
      </c>
      <c r="O6" s="197">
        <v>1246</v>
      </c>
      <c r="P6" s="242">
        <v>1172</v>
      </c>
      <c r="Q6" s="242">
        <v>1718</v>
      </c>
      <c r="R6" s="242">
        <v>1149</v>
      </c>
      <c r="S6" s="242">
        <v>54</v>
      </c>
      <c r="T6" s="242">
        <v>646</v>
      </c>
      <c r="U6" s="240">
        <v>66</v>
      </c>
      <c r="V6" s="242">
        <v>155</v>
      </c>
      <c r="W6" s="244">
        <v>1113</v>
      </c>
      <c r="X6" s="245">
        <v>109</v>
      </c>
    </row>
    <row r="7" spans="1:24" ht="21.75" customHeight="1">
      <c r="A7" s="179"/>
      <c r="B7" s="246" t="s">
        <v>464</v>
      </c>
      <c r="C7" s="241"/>
      <c r="D7" s="242">
        <v>7120</v>
      </c>
      <c r="E7" s="243">
        <v>317</v>
      </c>
      <c r="F7" s="242">
        <v>70</v>
      </c>
      <c r="G7" s="242">
        <v>130</v>
      </c>
      <c r="H7" s="240">
        <v>498</v>
      </c>
      <c r="I7" s="242">
        <v>112</v>
      </c>
      <c r="J7" s="242">
        <v>1994</v>
      </c>
      <c r="K7" s="240">
        <v>127</v>
      </c>
      <c r="L7" s="242">
        <v>0</v>
      </c>
      <c r="M7" s="242">
        <v>174</v>
      </c>
      <c r="N7" s="242">
        <v>249</v>
      </c>
      <c r="O7" s="242">
        <v>1444</v>
      </c>
      <c r="P7" s="242">
        <v>579</v>
      </c>
      <c r="Q7" s="242">
        <v>1584</v>
      </c>
      <c r="R7" s="242">
        <v>1160</v>
      </c>
      <c r="S7" s="242">
        <v>68</v>
      </c>
      <c r="T7" s="242">
        <v>619</v>
      </c>
      <c r="U7" s="240">
        <v>64</v>
      </c>
      <c r="V7" s="242">
        <v>125</v>
      </c>
      <c r="W7" s="244">
        <v>961</v>
      </c>
      <c r="X7" s="245">
        <v>158</v>
      </c>
    </row>
    <row r="8" spans="1:24" s="36" customFormat="1" ht="39.75" customHeight="1">
      <c r="A8" s="247"/>
      <c r="B8" s="31">
        <v>20</v>
      </c>
      <c r="C8" s="106"/>
      <c r="D8" s="54">
        <f aca="true" t="shared" si="0" ref="D8:X8">SUM(D10:D29)</f>
        <v>4108</v>
      </c>
      <c r="E8" s="54">
        <f t="shared" si="0"/>
        <v>305</v>
      </c>
      <c r="F8" s="54">
        <f t="shared" si="0"/>
        <v>77</v>
      </c>
      <c r="G8" s="54">
        <f t="shared" si="0"/>
        <v>53</v>
      </c>
      <c r="H8" s="54">
        <f t="shared" si="0"/>
        <v>427</v>
      </c>
      <c r="I8" s="54">
        <f t="shared" si="0"/>
        <v>113</v>
      </c>
      <c r="J8" s="54">
        <f t="shared" si="0"/>
        <v>656</v>
      </c>
      <c r="K8" s="54">
        <f t="shared" si="0"/>
        <v>43</v>
      </c>
      <c r="L8" s="54">
        <f t="shared" si="0"/>
        <v>0</v>
      </c>
      <c r="M8" s="54">
        <f t="shared" si="0"/>
        <v>90</v>
      </c>
      <c r="N8" s="54">
        <f t="shared" si="0"/>
        <v>120</v>
      </c>
      <c r="O8" s="54">
        <f t="shared" si="0"/>
        <v>403</v>
      </c>
      <c r="P8" s="54">
        <f t="shared" si="0"/>
        <v>63</v>
      </c>
      <c r="Q8" s="54">
        <f t="shared" si="0"/>
        <v>1203</v>
      </c>
      <c r="R8" s="54">
        <f t="shared" si="0"/>
        <v>608</v>
      </c>
      <c r="S8" s="54">
        <f t="shared" si="0"/>
        <v>53</v>
      </c>
      <c r="T8" s="54">
        <f t="shared" si="0"/>
        <v>539</v>
      </c>
      <c r="U8" s="54">
        <f t="shared" si="0"/>
        <v>41</v>
      </c>
      <c r="V8" s="54">
        <f t="shared" si="0"/>
        <v>100</v>
      </c>
      <c r="W8" s="54">
        <f t="shared" si="0"/>
        <v>676</v>
      </c>
      <c r="X8" s="55">
        <f t="shared" si="0"/>
        <v>118</v>
      </c>
    </row>
    <row r="9" spans="1:24" s="36" customFormat="1" ht="21.75" customHeight="1">
      <c r="A9" s="247"/>
      <c r="B9" s="31"/>
      <c r="C9" s="10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47.25" customHeight="1">
      <c r="A10" s="179"/>
      <c r="B10" s="109" t="s">
        <v>7</v>
      </c>
      <c r="C10" s="110"/>
      <c r="D10" s="155">
        <f>E10+H10+I10+J10+SUM(P10:V10)</f>
        <v>214</v>
      </c>
      <c r="E10" s="309">
        <v>60</v>
      </c>
      <c r="F10" s="309">
        <v>7</v>
      </c>
      <c r="G10" s="309">
        <v>9</v>
      </c>
      <c r="H10" s="309">
        <v>0</v>
      </c>
      <c r="I10" s="309">
        <v>0</v>
      </c>
      <c r="J10" s="111">
        <f>SUM(K10:O10)</f>
        <v>10</v>
      </c>
      <c r="K10" s="309" t="s">
        <v>8</v>
      </c>
      <c r="L10" s="309" t="s">
        <v>8</v>
      </c>
      <c r="M10" s="309" t="s">
        <v>8</v>
      </c>
      <c r="N10" s="309" t="s">
        <v>8</v>
      </c>
      <c r="O10" s="309">
        <v>10</v>
      </c>
      <c r="P10" s="309">
        <v>9</v>
      </c>
      <c r="Q10" s="309">
        <v>5</v>
      </c>
      <c r="R10" s="309">
        <v>4</v>
      </c>
      <c r="S10" s="309">
        <v>5</v>
      </c>
      <c r="T10" s="309">
        <v>117</v>
      </c>
      <c r="U10" s="309">
        <v>1</v>
      </c>
      <c r="V10" s="309">
        <v>3</v>
      </c>
      <c r="W10" s="309">
        <v>1</v>
      </c>
      <c r="X10" s="320">
        <v>61</v>
      </c>
    </row>
    <row r="11" spans="1:24" ht="47.25" customHeight="1">
      <c r="A11" s="179"/>
      <c r="B11" s="109" t="s">
        <v>9</v>
      </c>
      <c r="C11" s="110"/>
      <c r="D11" s="155">
        <f>E11+H11+I11+J11+SUM(P11:V11)</f>
        <v>359</v>
      </c>
      <c r="E11" s="309">
        <v>28</v>
      </c>
      <c r="F11" s="309">
        <v>8</v>
      </c>
      <c r="G11" s="309">
        <v>9</v>
      </c>
      <c r="H11" s="309">
        <v>21</v>
      </c>
      <c r="I11" s="309">
        <v>0</v>
      </c>
      <c r="J11" s="111">
        <f>SUM(K11:O11)</f>
        <v>110</v>
      </c>
      <c r="K11" s="309" t="s">
        <v>8</v>
      </c>
      <c r="L11" s="309" t="s">
        <v>8</v>
      </c>
      <c r="M11" s="309">
        <v>36</v>
      </c>
      <c r="N11" s="309" t="s">
        <v>8</v>
      </c>
      <c r="O11" s="309">
        <v>74</v>
      </c>
      <c r="P11" s="309">
        <v>29</v>
      </c>
      <c r="Q11" s="309">
        <v>43</v>
      </c>
      <c r="R11" s="309">
        <v>56</v>
      </c>
      <c r="S11" s="309" t="s">
        <v>8</v>
      </c>
      <c r="T11" s="309">
        <v>59</v>
      </c>
      <c r="U11" s="309">
        <v>6</v>
      </c>
      <c r="V11" s="309">
        <v>7</v>
      </c>
      <c r="W11" s="309">
        <v>83</v>
      </c>
      <c r="X11" s="320" t="s">
        <v>8</v>
      </c>
    </row>
    <row r="12" spans="1:24" ht="47.25" customHeight="1">
      <c r="A12" s="179"/>
      <c r="B12" s="109" t="s">
        <v>10</v>
      </c>
      <c r="C12" s="110"/>
      <c r="D12" s="155">
        <f>E12+H12+I12+J12+SUM(P12:V12)</f>
        <v>277</v>
      </c>
      <c r="E12" s="309">
        <v>6</v>
      </c>
      <c r="F12" s="309" t="s">
        <v>8</v>
      </c>
      <c r="G12" s="309">
        <v>1</v>
      </c>
      <c r="H12" s="309">
        <v>0</v>
      </c>
      <c r="I12" s="309">
        <v>0</v>
      </c>
      <c r="J12" s="111">
        <f>SUM(K12:O12)</f>
        <v>29</v>
      </c>
      <c r="K12" s="309">
        <v>6</v>
      </c>
      <c r="L12" s="309" t="s">
        <v>8</v>
      </c>
      <c r="M12" s="309">
        <v>2</v>
      </c>
      <c r="N12" s="309">
        <v>5</v>
      </c>
      <c r="O12" s="309">
        <v>16</v>
      </c>
      <c r="P12" s="309" t="s">
        <v>8</v>
      </c>
      <c r="Q12" s="309">
        <v>6</v>
      </c>
      <c r="R12" s="309">
        <v>236</v>
      </c>
      <c r="S12" s="309" t="s">
        <v>8</v>
      </c>
      <c r="T12" s="309" t="s">
        <v>8</v>
      </c>
      <c r="U12" s="309" t="s">
        <v>8</v>
      </c>
      <c r="V12" s="309" t="s">
        <v>8</v>
      </c>
      <c r="W12" s="309" t="s">
        <v>8</v>
      </c>
      <c r="X12" s="320" t="s">
        <v>8</v>
      </c>
    </row>
    <row r="13" spans="1:24" ht="47.25" customHeight="1">
      <c r="A13" s="179"/>
      <c r="B13" s="112" t="s">
        <v>30</v>
      </c>
      <c r="C13" s="113"/>
      <c r="D13" s="155">
        <f>E13+H13+I13+J13+SUM(P13:V13)</f>
        <v>515</v>
      </c>
      <c r="E13" s="309">
        <v>5</v>
      </c>
      <c r="F13" s="309">
        <v>2</v>
      </c>
      <c r="G13" s="309">
        <v>3</v>
      </c>
      <c r="H13" s="309">
        <v>52</v>
      </c>
      <c r="I13" s="309">
        <v>10</v>
      </c>
      <c r="J13" s="111">
        <f>SUM(K13:O13)</f>
        <v>293</v>
      </c>
      <c r="K13" s="309">
        <v>6</v>
      </c>
      <c r="L13" s="309" t="s">
        <v>8</v>
      </c>
      <c r="M13" s="309">
        <v>52</v>
      </c>
      <c r="N13" s="309">
        <v>89</v>
      </c>
      <c r="O13" s="309">
        <v>146</v>
      </c>
      <c r="P13" s="309" t="s">
        <v>8</v>
      </c>
      <c r="Q13" s="309">
        <v>95</v>
      </c>
      <c r="R13" s="309">
        <v>35</v>
      </c>
      <c r="S13" s="309">
        <v>2</v>
      </c>
      <c r="T13" s="309">
        <v>20</v>
      </c>
      <c r="U13" s="309">
        <v>2</v>
      </c>
      <c r="V13" s="309">
        <v>1</v>
      </c>
      <c r="W13" s="309">
        <v>57</v>
      </c>
      <c r="X13" s="320" t="s">
        <v>8</v>
      </c>
    </row>
    <row r="14" spans="1:24" ht="47.25" customHeight="1">
      <c r="A14" s="179"/>
      <c r="B14" s="109" t="s">
        <v>163</v>
      </c>
      <c r="C14" s="110"/>
      <c r="D14" s="155">
        <f>E14+H14+I14+J14+SUM(P14:V14)</f>
        <v>117</v>
      </c>
      <c r="E14" s="309">
        <v>0</v>
      </c>
      <c r="F14" s="309">
        <v>0</v>
      </c>
      <c r="G14" s="309">
        <v>0</v>
      </c>
      <c r="H14" s="309">
        <v>2</v>
      </c>
      <c r="I14" s="309">
        <v>0</v>
      </c>
      <c r="J14" s="111">
        <f>SUM(K14:O14)</f>
        <v>2</v>
      </c>
      <c r="K14" s="309" t="s">
        <v>8</v>
      </c>
      <c r="L14" s="309" t="s">
        <v>8</v>
      </c>
      <c r="M14" s="309" t="s">
        <v>8</v>
      </c>
      <c r="N14" s="309" t="s">
        <v>8</v>
      </c>
      <c r="O14" s="309">
        <v>2</v>
      </c>
      <c r="P14" s="309" t="s">
        <v>8</v>
      </c>
      <c r="Q14" s="309">
        <v>105</v>
      </c>
      <c r="R14" s="309" t="s">
        <v>8</v>
      </c>
      <c r="S14" s="309" t="s">
        <v>8</v>
      </c>
      <c r="T14" s="309">
        <v>8</v>
      </c>
      <c r="U14" s="309" t="s">
        <v>8</v>
      </c>
      <c r="V14" s="309" t="s">
        <v>8</v>
      </c>
      <c r="W14" s="309">
        <v>53</v>
      </c>
      <c r="X14" s="320" t="s">
        <v>8</v>
      </c>
    </row>
    <row r="15" spans="1:24" ht="21.75" customHeight="1">
      <c r="A15" s="179"/>
      <c r="B15" s="109"/>
      <c r="C15" s="110"/>
      <c r="D15" s="155"/>
      <c r="E15" s="309"/>
      <c r="F15" s="309"/>
      <c r="G15" s="309"/>
      <c r="H15" s="309"/>
      <c r="I15" s="309"/>
      <c r="J15" s="111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20"/>
    </row>
    <row r="16" spans="1:24" ht="47.25" customHeight="1">
      <c r="A16" s="179"/>
      <c r="B16" s="109" t="s">
        <v>164</v>
      </c>
      <c r="C16" s="110"/>
      <c r="D16" s="155">
        <f>E16+H16+I16+J16+SUM(P16:V16)</f>
        <v>241</v>
      </c>
      <c r="E16" s="309">
        <v>7</v>
      </c>
      <c r="F16" s="309">
        <v>3</v>
      </c>
      <c r="G16" s="309" t="s">
        <v>8</v>
      </c>
      <c r="H16" s="309">
        <v>16</v>
      </c>
      <c r="I16" s="309">
        <v>3</v>
      </c>
      <c r="J16" s="111">
        <f>SUM(K16:O16)</f>
        <v>7</v>
      </c>
      <c r="K16" s="309" t="s">
        <v>8</v>
      </c>
      <c r="L16" s="309" t="s">
        <v>8</v>
      </c>
      <c r="M16" s="309" t="s">
        <v>8</v>
      </c>
      <c r="N16" s="309" t="s">
        <v>8</v>
      </c>
      <c r="O16" s="309">
        <v>7</v>
      </c>
      <c r="P16" s="309" t="s">
        <v>8</v>
      </c>
      <c r="Q16" s="309">
        <v>143</v>
      </c>
      <c r="R16" s="309">
        <v>16</v>
      </c>
      <c r="S16" s="309">
        <v>1</v>
      </c>
      <c r="T16" s="309">
        <v>24</v>
      </c>
      <c r="U16" s="309">
        <v>4</v>
      </c>
      <c r="V16" s="309">
        <v>20</v>
      </c>
      <c r="W16" s="309">
        <v>110</v>
      </c>
      <c r="X16" s="320" t="s">
        <v>8</v>
      </c>
    </row>
    <row r="17" spans="1:24" ht="47.25" customHeight="1">
      <c r="A17" s="179"/>
      <c r="B17" s="109" t="s">
        <v>165</v>
      </c>
      <c r="C17" s="110"/>
      <c r="D17" s="155">
        <f>E17+H17+I17+J17+SUM(P17:V17)</f>
        <v>244</v>
      </c>
      <c r="E17" s="309">
        <v>26</v>
      </c>
      <c r="F17" s="309">
        <v>7</v>
      </c>
      <c r="G17" s="309">
        <v>5</v>
      </c>
      <c r="H17" s="309">
        <v>26</v>
      </c>
      <c r="I17" s="309">
        <v>2</v>
      </c>
      <c r="J17" s="111">
        <f>SUM(K17:O17)</f>
        <v>6</v>
      </c>
      <c r="K17" s="309" t="s">
        <v>8</v>
      </c>
      <c r="L17" s="309" t="s">
        <v>8</v>
      </c>
      <c r="M17" s="309" t="s">
        <v>8</v>
      </c>
      <c r="N17" s="309" t="s">
        <v>8</v>
      </c>
      <c r="O17" s="309">
        <v>6</v>
      </c>
      <c r="P17" s="309" t="s">
        <v>8</v>
      </c>
      <c r="Q17" s="309">
        <v>134</v>
      </c>
      <c r="R17" s="309">
        <v>16</v>
      </c>
      <c r="S17" s="309">
        <v>7</v>
      </c>
      <c r="T17" s="309">
        <v>20</v>
      </c>
      <c r="U17" s="309">
        <v>4</v>
      </c>
      <c r="V17" s="309">
        <v>3</v>
      </c>
      <c r="W17" s="309">
        <v>75</v>
      </c>
      <c r="X17" s="320" t="s">
        <v>8</v>
      </c>
    </row>
    <row r="18" spans="1:24" ht="47.25" customHeight="1">
      <c r="A18" s="179"/>
      <c r="B18" s="109" t="s">
        <v>166</v>
      </c>
      <c r="C18" s="110"/>
      <c r="D18" s="155">
        <f>E18+H18+I18+J18+SUM(P18:V18)</f>
        <v>143</v>
      </c>
      <c r="E18" s="309">
        <v>26</v>
      </c>
      <c r="F18" s="309">
        <v>9</v>
      </c>
      <c r="G18" s="309">
        <v>8</v>
      </c>
      <c r="H18" s="309">
        <v>36</v>
      </c>
      <c r="I18" s="309">
        <v>9</v>
      </c>
      <c r="J18" s="111">
        <f>SUM(K18:O18)</f>
        <v>10</v>
      </c>
      <c r="K18" s="309">
        <v>2</v>
      </c>
      <c r="L18" s="309" t="s">
        <v>8</v>
      </c>
      <c r="M18" s="309" t="s">
        <v>8</v>
      </c>
      <c r="N18" s="309" t="s">
        <v>8</v>
      </c>
      <c r="O18" s="309">
        <v>8</v>
      </c>
      <c r="P18" s="309">
        <v>14</v>
      </c>
      <c r="Q18" s="309">
        <v>5</v>
      </c>
      <c r="R18" s="309">
        <v>13</v>
      </c>
      <c r="S18" s="309">
        <v>1</v>
      </c>
      <c r="T18" s="309">
        <v>25</v>
      </c>
      <c r="U18" s="309">
        <v>2</v>
      </c>
      <c r="V18" s="309">
        <v>2</v>
      </c>
      <c r="W18" s="309">
        <v>5</v>
      </c>
      <c r="X18" s="320">
        <v>5</v>
      </c>
    </row>
    <row r="19" spans="1:24" ht="47.25" customHeight="1">
      <c r="A19" s="179"/>
      <c r="B19" s="109" t="s">
        <v>11</v>
      </c>
      <c r="C19" s="110"/>
      <c r="D19" s="155">
        <f>E19+H19+I19+J19+SUM(P19:V19)</f>
        <v>177</v>
      </c>
      <c r="E19" s="309">
        <v>40</v>
      </c>
      <c r="F19" s="309">
        <v>17</v>
      </c>
      <c r="G19" s="309">
        <v>5</v>
      </c>
      <c r="H19" s="309">
        <v>22</v>
      </c>
      <c r="I19" s="309">
        <v>13</v>
      </c>
      <c r="J19" s="111">
        <f>SUM(K19:O19)</f>
        <v>11</v>
      </c>
      <c r="K19" s="309" t="s">
        <v>8</v>
      </c>
      <c r="L19" s="309" t="s">
        <v>8</v>
      </c>
      <c r="M19" s="309" t="s">
        <v>8</v>
      </c>
      <c r="N19" s="309" t="s">
        <v>8</v>
      </c>
      <c r="O19" s="309">
        <v>11</v>
      </c>
      <c r="P19" s="309">
        <v>2</v>
      </c>
      <c r="Q19" s="309">
        <v>14</v>
      </c>
      <c r="R19" s="309">
        <v>16</v>
      </c>
      <c r="S19" s="309">
        <v>22</v>
      </c>
      <c r="T19" s="309">
        <v>23</v>
      </c>
      <c r="U19" s="309">
        <v>4</v>
      </c>
      <c r="V19" s="309">
        <v>10</v>
      </c>
      <c r="W19" s="309">
        <v>17</v>
      </c>
      <c r="X19" s="320">
        <v>2</v>
      </c>
    </row>
    <row r="20" spans="1:24" ht="47.25" customHeight="1">
      <c r="A20" s="179"/>
      <c r="B20" s="109" t="s">
        <v>12</v>
      </c>
      <c r="C20" s="110"/>
      <c r="D20" s="155">
        <f>E20+H20+I20+J20+SUM(P20:V20)</f>
        <v>278</v>
      </c>
      <c r="E20" s="309">
        <v>13</v>
      </c>
      <c r="F20" s="309">
        <v>1</v>
      </c>
      <c r="G20" s="309">
        <v>2</v>
      </c>
      <c r="H20" s="309">
        <v>53</v>
      </c>
      <c r="I20" s="309">
        <v>19</v>
      </c>
      <c r="J20" s="111">
        <f>SUM(K20:O20)</f>
        <v>31</v>
      </c>
      <c r="K20" s="309">
        <v>1</v>
      </c>
      <c r="L20" s="309" t="s">
        <v>8</v>
      </c>
      <c r="M20" s="309" t="s">
        <v>8</v>
      </c>
      <c r="N20" s="309">
        <v>2</v>
      </c>
      <c r="O20" s="309">
        <v>28</v>
      </c>
      <c r="P20" s="309">
        <v>3</v>
      </c>
      <c r="Q20" s="309">
        <v>109</v>
      </c>
      <c r="R20" s="309">
        <v>2</v>
      </c>
      <c r="S20" s="309" t="s">
        <v>8</v>
      </c>
      <c r="T20" s="309">
        <v>42</v>
      </c>
      <c r="U20" s="309">
        <v>1</v>
      </c>
      <c r="V20" s="309">
        <v>5</v>
      </c>
      <c r="W20" s="309">
        <v>71</v>
      </c>
      <c r="X20" s="320">
        <v>14</v>
      </c>
    </row>
    <row r="21" spans="1:24" ht="21.75" customHeight="1">
      <c r="A21" s="179"/>
      <c r="B21" s="109"/>
      <c r="C21" s="110"/>
      <c r="D21" s="155"/>
      <c r="E21" s="309"/>
      <c r="F21" s="309"/>
      <c r="G21" s="309"/>
      <c r="H21" s="309"/>
      <c r="I21" s="309"/>
      <c r="J21" s="111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20"/>
    </row>
    <row r="22" spans="1:24" ht="47.25" customHeight="1">
      <c r="A22" s="179"/>
      <c r="B22" s="112" t="s">
        <v>189</v>
      </c>
      <c r="C22" s="113"/>
      <c r="D22" s="155">
        <f>E22+H22+I22+J22+SUM(P22:V22)</f>
        <v>304</v>
      </c>
      <c r="E22" s="309">
        <v>15</v>
      </c>
      <c r="F22" s="309">
        <v>6</v>
      </c>
      <c r="G22" s="309" t="s">
        <v>8</v>
      </c>
      <c r="H22" s="309">
        <v>48</v>
      </c>
      <c r="I22" s="309">
        <v>10</v>
      </c>
      <c r="J22" s="111">
        <f>SUM(K22:O22)</f>
        <v>30</v>
      </c>
      <c r="K22" s="309">
        <v>3</v>
      </c>
      <c r="L22" s="309" t="s">
        <v>8</v>
      </c>
      <c r="M22" s="309" t="s">
        <v>8</v>
      </c>
      <c r="N22" s="309" t="s">
        <v>8</v>
      </c>
      <c r="O22" s="309">
        <v>27</v>
      </c>
      <c r="P22" s="309">
        <v>2</v>
      </c>
      <c r="Q22" s="309">
        <v>105</v>
      </c>
      <c r="R22" s="309">
        <v>17</v>
      </c>
      <c r="S22" s="309">
        <v>7</v>
      </c>
      <c r="T22" s="309">
        <v>50</v>
      </c>
      <c r="U22" s="309">
        <v>8</v>
      </c>
      <c r="V22" s="309">
        <v>12</v>
      </c>
      <c r="W22" s="309">
        <v>49</v>
      </c>
      <c r="X22" s="320">
        <v>3</v>
      </c>
    </row>
    <row r="23" spans="1:24" ht="47.25" customHeight="1">
      <c r="A23" s="179"/>
      <c r="B23" s="109" t="s">
        <v>167</v>
      </c>
      <c r="C23" s="110"/>
      <c r="D23" s="155">
        <f>E23+H23+I23+J23+SUM(P23:V23)</f>
        <v>106</v>
      </c>
      <c r="E23" s="309">
        <v>8</v>
      </c>
      <c r="F23" s="309">
        <v>3</v>
      </c>
      <c r="G23" s="309">
        <v>1</v>
      </c>
      <c r="H23" s="309">
        <v>7</v>
      </c>
      <c r="I23" s="309">
        <v>4</v>
      </c>
      <c r="J23" s="111">
        <f>SUM(K23:O23)</f>
        <v>5</v>
      </c>
      <c r="K23" s="309">
        <v>4</v>
      </c>
      <c r="L23" s="309" t="s">
        <v>8</v>
      </c>
      <c r="M23" s="309" t="s">
        <v>8</v>
      </c>
      <c r="N23" s="309" t="s">
        <v>8</v>
      </c>
      <c r="O23" s="309">
        <v>1</v>
      </c>
      <c r="P23" s="309" t="s">
        <v>8</v>
      </c>
      <c r="Q23" s="309">
        <v>37</v>
      </c>
      <c r="R23" s="309">
        <v>14</v>
      </c>
      <c r="S23" s="309" t="s">
        <v>8</v>
      </c>
      <c r="T23" s="309">
        <v>25</v>
      </c>
      <c r="U23" s="309" t="s">
        <v>8</v>
      </c>
      <c r="V23" s="309">
        <v>6</v>
      </c>
      <c r="W23" s="309" t="s">
        <v>8</v>
      </c>
      <c r="X23" s="320">
        <v>2</v>
      </c>
    </row>
    <row r="24" spans="1:24" ht="47.25" customHeight="1">
      <c r="A24" s="179"/>
      <c r="B24" s="109" t="s">
        <v>168</v>
      </c>
      <c r="C24" s="110"/>
      <c r="D24" s="155">
        <f>E24+H24+I24+J24+SUM(P24:V24)</f>
        <v>136</v>
      </c>
      <c r="E24" s="309">
        <v>11</v>
      </c>
      <c r="F24" s="309">
        <v>3</v>
      </c>
      <c r="G24" s="309">
        <v>4</v>
      </c>
      <c r="H24" s="309">
        <v>7</v>
      </c>
      <c r="I24" s="309">
        <v>16</v>
      </c>
      <c r="J24" s="111">
        <f>SUM(K24:O24)</f>
        <v>8</v>
      </c>
      <c r="K24" s="309">
        <v>1</v>
      </c>
      <c r="L24" s="309" t="s">
        <v>8</v>
      </c>
      <c r="M24" s="309" t="s">
        <v>8</v>
      </c>
      <c r="N24" s="309" t="s">
        <v>8</v>
      </c>
      <c r="O24" s="309">
        <v>7</v>
      </c>
      <c r="P24" s="309" t="s">
        <v>8</v>
      </c>
      <c r="Q24" s="309">
        <v>89</v>
      </c>
      <c r="R24" s="309" t="s">
        <v>8</v>
      </c>
      <c r="S24" s="309" t="s">
        <v>8</v>
      </c>
      <c r="T24" s="309" t="s">
        <v>8</v>
      </c>
      <c r="U24" s="309" t="s">
        <v>8</v>
      </c>
      <c r="V24" s="309">
        <v>5</v>
      </c>
      <c r="W24" s="309">
        <v>16</v>
      </c>
      <c r="X24" s="320" t="s">
        <v>8</v>
      </c>
    </row>
    <row r="25" spans="1:24" ht="47.25" customHeight="1">
      <c r="A25" s="179"/>
      <c r="B25" s="109" t="s">
        <v>169</v>
      </c>
      <c r="C25" s="110"/>
      <c r="D25" s="155">
        <f>E25+H25+I25+J25+SUM(P25:V25)</f>
        <v>243</v>
      </c>
      <c r="E25" s="309">
        <v>17</v>
      </c>
      <c r="F25" s="309">
        <v>6</v>
      </c>
      <c r="G25" s="309">
        <v>2</v>
      </c>
      <c r="H25" s="309">
        <v>36</v>
      </c>
      <c r="I25" s="309">
        <v>2</v>
      </c>
      <c r="J25" s="111">
        <f>SUM(K25:O25)</f>
        <v>9</v>
      </c>
      <c r="K25" s="309">
        <v>3</v>
      </c>
      <c r="L25" s="309" t="s">
        <v>8</v>
      </c>
      <c r="M25" s="309" t="s">
        <v>8</v>
      </c>
      <c r="N25" s="309">
        <v>3</v>
      </c>
      <c r="O25" s="309">
        <v>3</v>
      </c>
      <c r="P25" s="309" t="s">
        <v>8</v>
      </c>
      <c r="Q25" s="309">
        <v>140</v>
      </c>
      <c r="R25" s="309">
        <v>25</v>
      </c>
      <c r="S25" s="309">
        <v>3</v>
      </c>
      <c r="T25" s="309" t="s">
        <v>8</v>
      </c>
      <c r="U25" s="309">
        <v>2</v>
      </c>
      <c r="V25" s="309">
        <v>9</v>
      </c>
      <c r="W25" s="309">
        <v>48</v>
      </c>
      <c r="X25" s="320">
        <v>23</v>
      </c>
    </row>
    <row r="26" spans="1:24" ht="47.25" customHeight="1">
      <c r="A26" s="179"/>
      <c r="B26" s="109" t="s">
        <v>13</v>
      </c>
      <c r="C26" s="110"/>
      <c r="D26" s="155">
        <f>E26+H26+I26+J26+SUM(P26:V26)</f>
        <v>122</v>
      </c>
      <c r="E26" s="309">
        <v>3</v>
      </c>
      <c r="F26" s="309" t="s">
        <v>8</v>
      </c>
      <c r="G26" s="309">
        <v>2</v>
      </c>
      <c r="H26" s="309">
        <v>19</v>
      </c>
      <c r="I26" s="309">
        <v>1</v>
      </c>
      <c r="J26" s="111">
        <f>SUM(K26:O26)</f>
        <v>18</v>
      </c>
      <c r="K26" s="309">
        <v>1</v>
      </c>
      <c r="L26" s="309" t="s">
        <v>8</v>
      </c>
      <c r="M26" s="309" t="s">
        <v>8</v>
      </c>
      <c r="N26" s="309">
        <v>5</v>
      </c>
      <c r="O26" s="309">
        <v>12</v>
      </c>
      <c r="P26" s="309" t="s">
        <v>8</v>
      </c>
      <c r="Q26" s="309">
        <v>47</v>
      </c>
      <c r="R26" s="309">
        <v>9</v>
      </c>
      <c r="S26" s="309" t="s">
        <v>8</v>
      </c>
      <c r="T26" s="309">
        <v>22</v>
      </c>
      <c r="U26" s="309" t="s">
        <v>8</v>
      </c>
      <c r="V26" s="309">
        <v>3</v>
      </c>
      <c r="W26" s="309" t="s">
        <v>8</v>
      </c>
      <c r="X26" s="320" t="s">
        <v>8</v>
      </c>
    </row>
    <row r="27" spans="1:24" ht="21.75" customHeight="1">
      <c r="A27" s="179"/>
      <c r="B27" s="109"/>
      <c r="C27" s="110"/>
      <c r="D27" s="155"/>
      <c r="E27" s="309"/>
      <c r="F27" s="309"/>
      <c r="G27" s="309"/>
      <c r="H27" s="309"/>
      <c r="I27" s="309"/>
      <c r="J27" s="111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20"/>
    </row>
    <row r="28" spans="1:24" ht="47.25" customHeight="1">
      <c r="A28" s="179"/>
      <c r="B28" s="109" t="s">
        <v>170</v>
      </c>
      <c r="C28" s="110"/>
      <c r="D28" s="155">
        <f>E28+H28+I28+J28+SUM(P28:V28)</f>
        <v>246</v>
      </c>
      <c r="E28" s="309">
        <v>3</v>
      </c>
      <c r="F28" s="309" t="s">
        <v>8</v>
      </c>
      <c r="G28" s="309" t="s">
        <v>8</v>
      </c>
      <c r="H28" s="309">
        <v>39</v>
      </c>
      <c r="I28" s="309">
        <v>12</v>
      </c>
      <c r="J28" s="111">
        <f>SUM(K28:O28)</f>
        <v>65</v>
      </c>
      <c r="K28" s="309">
        <v>11</v>
      </c>
      <c r="L28" s="309" t="s">
        <v>8</v>
      </c>
      <c r="M28" s="309" t="s">
        <v>8</v>
      </c>
      <c r="N28" s="309">
        <v>16</v>
      </c>
      <c r="O28" s="309">
        <v>38</v>
      </c>
      <c r="P28" s="309">
        <v>2</v>
      </c>
      <c r="Q28" s="309">
        <v>73</v>
      </c>
      <c r="R28" s="309" t="s">
        <v>8</v>
      </c>
      <c r="S28" s="309">
        <v>3</v>
      </c>
      <c r="T28" s="309">
        <v>39</v>
      </c>
      <c r="U28" s="309">
        <v>1</v>
      </c>
      <c r="V28" s="309">
        <v>9</v>
      </c>
      <c r="W28" s="309">
        <v>76</v>
      </c>
      <c r="X28" s="320">
        <v>3</v>
      </c>
    </row>
    <row r="29" spans="1:24" ht="47.25" customHeight="1" thickBot="1">
      <c r="A29" s="188"/>
      <c r="B29" s="114" t="s">
        <v>171</v>
      </c>
      <c r="C29" s="115"/>
      <c r="D29" s="158">
        <f>E29+H29+I29+J29+SUM(P29:V29)</f>
        <v>386</v>
      </c>
      <c r="E29" s="317">
        <v>37</v>
      </c>
      <c r="F29" s="317">
        <v>5</v>
      </c>
      <c r="G29" s="317">
        <v>2</v>
      </c>
      <c r="H29" s="317">
        <v>43</v>
      </c>
      <c r="I29" s="317">
        <v>12</v>
      </c>
      <c r="J29" s="116">
        <f>SUM(K29:O29)</f>
        <v>12</v>
      </c>
      <c r="K29" s="317">
        <v>5</v>
      </c>
      <c r="L29" s="317" t="s">
        <v>8</v>
      </c>
      <c r="M29" s="317" t="s">
        <v>8</v>
      </c>
      <c r="N29" s="317" t="s">
        <v>8</v>
      </c>
      <c r="O29" s="317">
        <v>7</v>
      </c>
      <c r="P29" s="317">
        <v>2</v>
      </c>
      <c r="Q29" s="317">
        <v>53</v>
      </c>
      <c r="R29" s="317">
        <v>149</v>
      </c>
      <c r="S29" s="317">
        <v>2</v>
      </c>
      <c r="T29" s="317">
        <v>65</v>
      </c>
      <c r="U29" s="317">
        <v>6</v>
      </c>
      <c r="V29" s="317">
        <v>5</v>
      </c>
      <c r="W29" s="317">
        <v>15</v>
      </c>
      <c r="X29" s="321">
        <v>5</v>
      </c>
    </row>
    <row r="30" ht="22.5" customHeight="1"/>
  </sheetData>
  <sheetProtection/>
  <mergeCells count="7">
    <mergeCell ref="A2:B2"/>
    <mergeCell ref="W3:X3"/>
    <mergeCell ref="B3:B5"/>
    <mergeCell ref="F4:G4"/>
    <mergeCell ref="J3:O3"/>
    <mergeCell ref="J4:J5"/>
    <mergeCell ref="O4:O5"/>
  </mergeCells>
  <printOptions horizontalCentered="1"/>
  <pageMargins left="0.7874015748031497" right="0.2755905511811024" top="0.6692913385826772" bottom="0.5905511811023623" header="0.1968503937007874" footer="0.1968503937007874"/>
  <pageSetup horizontalDpi="600" verticalDpi="600" orientation="portrait" paperSize="9" scale="74" r:id="rId1"/>
  <headerFooter alignWithMargins="0">
    <oddHeader>&amp;L&amp;P/&amp;N</oddHeader>
    <oddFooter>&amp;R&amp;A &amp;P/&amp;N</oddFooter>
  </headerFooter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workbookViewId="0" topLeftCell="A1">
      <pane xSplit="3" ySplit="5" topLeftCell="D21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26" sqref="I26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24" width="10.625" style="6" customWidth="1"/>
    <col min="25" max="25" width="9.00390625" style="6" customWidth="1"/>
    <col min="26" max="27" width="9.50390625" style="6" bestFit="1" customWidth="1"/>
    <col min="28" max="16384" width="9.00390625" style="6" customWidth="1"/>
  </cols>
  <sheetData>
    <row r="1" spans="1:3" s="65" customFormat="1" ht="30" customHeight="1">
      <c r="A1" s="231" t="s">
        <v>246</v>
      </c>
      <c r="C1" s="231"/>
    </row>
    <row r="2" spans="1:2" ht="15" customHeight="1" thickBot="1">
      <c r="A2" s="537" t="s">
        <v>252</v>
      </c>
      <c r="B2" s="537"/>
    </row>
    <row r="3" spans="1:24" ht="30" customHeight="1">
      <c r="A3" s="174"/>
      <c r="B3" s="515" t="s">
        <v>221</v>
      </c>
      <c r="C3" s="232"/>
      <c r="D3" s="233"/>
      <c r="E3" s="177"/>
      <c r="F3" s="94"/>
      <c r="G3" s="93"/>
      <c r="H3" s="78"/>
      <c r="I3" s="233"/>
      <c r="J3" s="438" t="s">
        <v>222</v>
      </c>
      <c r="K3" s="439"/>
      <c r="L3" s="439"/>
      <c r="M3" s="439"/>
      <c r="N3" s="439"/>
      <c r="O3" s="499"/>
      <c r="P3" s="234" t="s">
        <v>223</v>
      </c>
      <c r="Q3" s="234" t="s">
        <v>224</v>
      </c>
      <c r="R3" s="233"/>
      <c r="S3" s="234" t="s">
        <v>225</v>
      </c>
      <c r="T3" s="233"/>
      <c r="U3" s="78"/>
      <c r="V3" s="233"/>
      <c r="W3" s="505" t="s">
        <v>133</v>
      </c>
      <c r="X3" s="538"/>
    </row>
    <row r="4" spans="1:24" ht="30" customHeight="1">
      <c r="A4" s="179"/>
      <c r="B4" s="539"/>
      <c r="C4" s="110"/>
      <c r="D4" s="100" t="s">
        <v>77</v>
      </c>
      <c r="E4" s="101" t="s">
        <v>247</v>
      </c>
      <c r="F4" s="441" t="s">
        <v>226</v>
      </c>
      <c r="G4" s="511"/>
      <c r="H4" s="235" t="s">
        <v>227</v>
      </c>
      <c r="I4" s="236" t="s">
        <v>228</v>
      </c>
      <c r="J4" s="312" t="s">
        <v>77</v>
      </c>
      <c r="K4" s="237" t="s">
        <v>229</v>
      </c>
      <c r="L4" s="95" t="s">
        <v>230</v>
      </c>
      <c r="M4" s="95" t="s">
        <v>231</v>
      </c>
      <c r="N4" s="95" t="s">
        <v>232</v>
      </c>
      <c r="O4" s="312" t="s">
        <v>136</v>
      </c>
      <c r="P4" s="100"/>
      <c r="Q4" s="100" t="s">
        <v>233</v>
      </c>
      <c r="R4" s="236" t="s">
        <v>234</v>
      </c>
      <c r="S4" s="100"/>
      <c r="T4" s="236" t="s">
        <v>235</v>
      </c>
      <c r="U4" s="235" t="s">
        <v>236</v>
      </c>
      <c r="V4" s="100" t="s">
        <v>21</v>
      </c>
      <c r="W4" s="182" t="s">
        <v>248</v>
      </c>
      <c r="X4" s="16" t="s">
        <v>249</v>
      </c>
    </row>
    <row r="5" spans="1:24" ht="30" customHeight="1" thickBot="1">
      <c r="A5" s="188"/>
      <c r="B5" s="540"/>
      <c r="C5" s="115"/>
      <c r="D5" s="104"/>
      <c r="E5" s="105"/>
      <c r="F5" s="104" t="s">
        <v>237</v>
      </c>
      <c r="G5" s="104" t="s">
        <v>238</v>
      </c>
      <c r="H5" s="41"/>
      <c r="I5" s="104"/>
      <c r="J5" s="465"/>
      <c r="K5" s="238" t="s">
        <v>239</v>
      </c>
      <c r="L5" s="104" t="s">
        <v>240</v>
      </c>
      <c r="M5" s="104" t="s">
        <v>241</v>
      </c>
      <c r="N5" s="104" t="s">
        <v>242</v>
      </c>
      <c r="O5" s="465"/>
      <c r="P5" s="126" t="s">
        <v>243</v>
      </c>
      <c r="Q5" s="126" t="s">
        <v>244</v>
      </c>
      <c r="R5" s="104"/>
      <c r="S5" s="126" t="s">
        <v>245</v>
      </c>
      <c r="T5" s="104"/>
      <c r="U5" s="41"/>
      <c r="V5" s="104"/>
      <c r="W5" s="127" t="s">
        <v>250</v>
      </c>
      <c r="X5" s="239" t="s">
        <v>251</v>
      </c>
    </row>
    <row r="6" spans="1:27" ht="28.5" customHeight="1">
      <c r="A6" s="179"/>
      <c r="B6" s="109" t="s">
        <v>392</v>
      </c>
      <c r="C6" s="110"/>
      <c r="D6" s="50">
        <v>326345</v>
      </c>
      <c r="E6" s="84">
        <v>36700</v>
      </c>
      <c r="F6" s="50">
        <v>7843</v>
      </c>
      <c r="G6" s="50">
        <v>21008</v>
      </c>
      <c r="H6" s="194">
        <v>17791</v>
      </c>
      <c r="I6" s="50">
        <v>2910</v>
      </c>
      <c r="J6" s="197">
        <v>76545</v>
      </c>
      <c r="K6" s="248">
        <v>16973</v>
      </c>
      <c r="L6" s="197">
        <v>0</v>
      </c>
      <c r="M6" s="197">
        <v>6069</v>
      </c>
      <c r="N6" s="197">
        <v>25649</v>
      </c>
      <c r="O6" s="197">
        <v>27854</v>
      </c>
      <c r="P6" s="50">
        <v>29125</v>
      </c>
      <c r="Q6" s="50">
        <v>60502</v>
      </c>
      <c r="R6" s="50">
        <v>50042</v>
      </c>
      <c r="S6" s="50">
        <v>4653</v>
      </c>
      <c r="T6" s="50">
        <v>31172</v>
      </c>
      <c r="U6" s="194">
        <v>2838</v>
      </c>
      <c r="V6" s="50">
        <v>14067</v>
      </c>
      <c r="W6" s="229">
        <v>31839</v>
      </c>
      <c r="X6" s="249">
        <v>3629</v>
      </c>
      <c r="Z6" s="250"/>
      <c r="AA6" s="250"/>
    </row>
    <row r="7" spans="1:27" ht="28.5" customHeight="1">
      <c r="A7" s="179"/>
      <c r="B7" s="109">
        <v>19</v>
      </c>
      <c r="C7" s="110"/>
      <c r="D7" s="50">
        <v>300034</v>
      </c>
      <c r="E7" s="84">
        <v>31738</v>
      </c>
      <c r="F7" s="50">
        <v>5546</v>
      </c>
      <c r="G7" s="50">
        <v>18882</v>
      </c>
      <c r="H7" s="194">
        <v>20705</v>
      </c>
      <c r="I7" s="50">
        <v>2271</v>
      </c>
      <c r="J7" s="50">
        <v>59927</v>
      </c>
      <c r="K7" s="251">
        <v>14980</v>
      </c>
      <c r="L7" s="50">
        <v>0</v>
      </c>
      <c r="M7" s="50">
        <v>5582</v>
      </c>
      <c r="N7" s="50">
        <v>10091</v>
      </c>
      <c r="O7" s="50">
        <v>29274</v>
      </c>
      <c r="P7" s="50">
        <v>16746</v>
      </c>
      <c r="Q7" s="50">
        <v>62694</v>
      </c>
      <c r="R7" s="50">
        <v>48492</v>
      </c>
      <c r="S7" s="50">
        <v>8744</v>
      </c>
      <c r="T7" s="50">
        <v>28236</v>
      </c>
      <c r="U7" s="194">
        <v>4607</v>
      </c>
      <c r="V7" s="50">
        <v>15874</v>
      </c>
      <c r="W7" s="229">
        <v>24753</v>
      </c>
      <c r="X7" s="249">
        <v>8192</v>
      </c>
      <c r="AA7" s="250"/>
    </row>
    <row r="8" spans="1:24" s="36" customFormat="1" ht="40.5" customHeight="1">
      <c r="A8" s="247"/>
      <c r="B8" s="31">
        <v>20</v>
      </c>
      <c r="C8" s="106"/>
      <c r="D8" s="54">
        <f aca="true" t="shared" si="0" ref="D8:X8">SUM(D10:D29)</f>
        <v>163196</v>
      </c>
      <c r="E8" s="54">
        <f t="shared" si="0"/>
        <v>17392</v>
      </c>
      <c r="F8" s="54">
        <f t="shared" si="0"/>
        <v>3522</v>
      </c>
      <c r="G8" s="54">
        <f t="shared" si="0"/>
        <v>6102</v>
      </c>
      <c r="H8" s="54">
        <f t="shared" si="0"/>
        <v>16653</v>
      </c>
      <c r="I8" s="54">
        <f t="shared" si="0"/>
        <v>2531</v>
      </c>
      <c r="J8" s="54">
        <f t="shared" si="0"/>
        <v>16733</v>
      </c>
      <c r="K8" s="54">
        <f t="shared" si="0"/>
        <v>2218</v>
      </c>
      <c r="L8" s="54">
        <f t="shared" si="0"/>
        <v>0</v>
      </c>
      <c r="M8" s="54">
        <f t="shared" si="0"/>
        <v>3570</v>
      </c>
      <c r="N8" s="54">
        <f t="shared" si="0"/>
        <v>3058</v>
      </c>
      <c r="O8" s="54">
        <f t="shared" si="0"/>
        <v>7887</v>
      </c>
      <c r="P8" s="54">
        <f t="shared" si="0"/>
        <v>2681</v>
      </c>
      <c r="Q8" s="54">
        <f t="shared" si="0"/>
        <v>43958</v>
      </c>
      <c r="R8" s="54">
        <f t="shared" si="0"/>
        <v>28555</v>
      </c>
      <c r="S8" s="54">
        <f t="shared" si="0"/>
        <v>3361</v>
      </c>
      <c r="T8" s="54">
        <f t="shared" si="0"/>
        <v>24753</v>
      </c>
      <c r="U8" s="54">
        <f t="shared" si="0"/>
        <v>2332</v>
      </c>
      <c r="V8" s="54">
        <f t="shared" si="0"/>
        <v>4247</v>
      </c>
      <c r="W8" s="54">
        <f t="shared" si="0"/>
        <v>13024</v>
      </c>
      <c r="X8" s="55">
        <f t="shared" si="0"/>
        <v>4047</v>
      </c>
    </row>
    <row r="9" spans="1:24" s="36" customFormat="1" ht="21.75" customHeight="1">
      <c r="A9" s="247"/>
      <c r="B9" s="31"/>
      <c r="C9" s="10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46.5" customHeight="1">
      <c r="A10" s="179"/>
      <c r="B10" s="109" t="s">
        <v>7</v>
      </c>
      <c r="C10" s="110"/>
      <c r="D10" s="155">
        <f>E10+H10+I10+J10+SUM(P10:V10)</f>
        <v>24595</v>
      </c>
      <c r="E10" s="309">
        <v>4258</v>
      </c>
      <c r="F10" s="309">
        <v>771</v>
      </c>
      <c r="G10" s="309">
        <v>1300</v>
      </c>
      <c r="H10" s="309">
        <v>0</v>
      </c>
      <c r="I10" s="309">
        <v>0</v>
      </c>
      <c r="J10" s="111">
        <f>SUM(K10:O10)</f>
        <v>467</v>
      </c>
      <c r="K10" s="309" t="s">
        <v>8</v>
      </c>
      <c r="L10" s="309" t="s">
        <v>8</v>
      </c>
      <c r="M10" s="309" t="s">
        <v>8</v>
      </c>
      <c r="N10" s="309" t="s">
        <v>8</v>
      </c>
      <c r="O10" s="309">
        <v>467</v>
      </c>
      <c r="P10" s="309">
        <v>507</v>
      </c>
      <c r="Q10" s="309">
        <v>10890</v>
      </c>
      <c r="R10" s="309">
        <v>1308</v>
      </c>
      <c r="S10" s="309">
        <v>247</v>
      </c>
      <c r="T10" s="309">
        <v>6584</v>
      </c>
      <c r="U10" s="309">
        <v>168</v>
      </c>
      <c r="V10" s="309">
        <v>166</v>
      </c>
      <c r="W10" s="309">
        <v>40</v>
      </c>
      <c r="X10" s="320">
        <v>2690</v>
      </c>
    </row>
    <row r="11" spans="1:24" ht="46.5" customHeight="1">
      <c r="A11" s="179"/>
      <c r="B11" s="109" t="s">
        <v>9</v>
      </c>
      <c r="C11" s="110"/>
      <c r="D11" s="155">
        <f>E11+H11+I11+J11+SUM(P11:V11)</f>
        <v>15846</v>
      </c>
      <c r="E11" s="309">
        <v>2047</v>
      </c>
      <c r="F11" s="309">
        <v>309</v>
      </c>
      <c r="G11" s="309">
        <v>756</v>
      </c>
      <c r="H11" s="309">
        <v>1259</v>
      </c>
      <c r="I11" s="309">
        <v>0</v>
      </c>
      <c r="J11" s="111">
        <f>SUM(K11:O11)</f>
        <v>3324</v>
      </c>
      <c r="K11" s="309" t="s">
        <v>8</v>
      </c>
      <c r="L11" s="309" t="s">
        <v>8</v>
      </c>
      <c r="M11" s="309">
        <v>1196</v>
      </c>
      <c r="N11" s="309" t="s">
        <v>8</v>
      </c>
      <c r="O11" s="309">
        <v>2128</v>
      </c>
      <c r="P11" s="309">
        <v>1400</v>
      </c>
      <c r="Q11" s="309">
        <v>1718</v>
      </c>
      <c r="R11" s="309">
        <v>1749</v>
      </c>
      <c r="S11" s="309" t="s">
        <v>8</v>
      </c>
      <c r="T11" s="309">
        <v>3370</v>
      </c>
      <c r="U11" s="309">
        <v>198</v>
      </c>
      <c r="V11" s="309">
        <v>781</v>
      </c>
      <c r="W11" s="309">
        <v>1362</v>
      </c>
      <c r="X11" s="320" t="s">
        <v>8</v>
      </c>
    </row>
    <row r="12" spans="1:24" ht="46.5" customHeight="1">
      <c r="A12" s="179"/>
      <c r="B12" s="109" t="s">
        <v>10</v>
      </c>
      <c r="C12" s="110"/>
      <c r="D12" s="155">
        <f>E12+H12+I12+J12+SUM(P12:V12)</f>
        <v>13585</v>
      </c>
      <c r="E12" s="309">
        <v>141</v>
      </c>
      <c r="F12" s="309" t="s">
        <v>8</v>
      </c>
      <c r="G12" s="309">
        <v>16</v>
      </c>
      <c r="H12" s="309">
        <v>0</v>
      </c>
      <c r="I12" s="309">
        <v>0</v>
      </c>
      <c r="J12" s="111">
        <f>SUM(K12:O12)</f>
        <v>846</v>
      </c>
      <c r="K12" s="309">
        <v>377</v>
      </c>
      <c r="L12" s="309" t="s">
        <v>8</v>
      </c>
      <c r="M12" s="309">
        <v>106</v>
      </c>
      <c r="N12" s="309">
        <v>167</v>
      </c>
      <c r="O12" s="309">
        <v>196</v>
      </c>
      <c r="P12" s="309" t="s">
        <v>8</v>
      </c>
      <c r="Q12" s="309">
        <v>355</v>
      </c>
      <c r="R12" s="309">
        <v>12243</v>
      </c>
      <c r="S12" s="309" t="s">
        <v>8</v>
      </c>
      <c r="T12" s="309" t="s">
        <v>8</v>
      </c>
      <c r="U12" s="309" t="s">
        <v>8</v>
      </c>
      <c r="V12" s="309" t="s">
        <v>8</v>
      </c>
      <c r="W12" s="309" t="s">
        <v>8</v>
      </c>
      <c r="X12" s="320" t="s">
        <v>8</v>
      </c>
    </row>
    <row r="13" spans="1:24" ht="46.5" customHeight="1">
      <c r="A13" s="179"/>
      <c r="B13" s="112" t="s">
        <v>30</v>
      </c>
      <c r="C13" s="113"/>
      <c r="D13" s="155">
        <f>E13+H13+I13+J13+SUM(P13:V13)</f>
        <v>16535</v>
      </c>
      <c r="E13" s="309">
        <v>1120</v>
      </c>
      <c r="F13" s="309">
        <v>80</v>
      </c>
      <c r="G13" s="309">
        <v>1040</v>
      </c>
      <c r="H13" s="309">
        <v>2000</v>
      </c>
      <c r="I13" s="309">
        <v>193</v>
      </c>
      <c r="J13" s="111">
        <f>SUM(K13:O13)</f>
        <v>6750</v>
      </c>
      <c r="K13" s="309">
        <v>542</v>
      </c>
      <c r="L13" s="309" t="s">
        <v>8</v>
      </c>
      <c r="M13" s="309">
        <v>2268</v>
      </c>
      <c r="N13" s="309">
        <v>2675</v>
      </c>
      <c r="O13" s="309">
        <v>1265</v>
      </c>
      <c r="P13" s="309" t="s">
        <v>8</v>
      </c>
      <c r="Q13" s="309">
        <v>4123</v>
      </c>
      <c r="R13" s="309">
        <v>977</v>
      </c>
      <c r="S13" s="309">
        <v>105</v>
      </c>
      <c r="T13" s="309">
        <v>1104</v>
      </c>
      <c r="U13" s="309">
        <v>112</v>
      </c>
      <c r="V13" s="309">
        <v>51</v>
      </c>
      <c r="W13" s="309">
        <v>1438</v>
      </c>
      <c r="X13" s="320" t="s">
        <v>8</v>
      </c>
    </row>
    <row r="14" spans="1:24" ht="46.5" customHeight="1">
      <c r="A14" s="179"/>
      <c r="B14" s="109" t="s">
        <v>163</v>
      </c>
      <c r="C14" s="110"/>
      <c r="D14" s="155">
        <f>E14+H14+I14+J14+SUM(P14:V14)</f>
        <v>4102</v>
      </c>
      <c r="E14" s="309">
        <v>0</v>
      </c>
      <c r="F14" s="309" t="s">
        <v>8</v>
      </c>
      <c r="G14" s="309" t="s">
        <v>8</v>
      </c>
      <c r="H14" s="309">
        <v>44</v>
      </c>
      <c r="I14" s="309">
        <v>0</v>
      </c>
      <c r="J14" s="111">
        <f>SUM(K14:O14)</f>
        <v>940</v>
      </c>
      <c r="K14" s="309" t="s">
        <v>8</v>
      </c>
      <c r="L14" s="309" t="s">
        <v>8</v>
      </c>
      <c r="M14" s="309" t="s">
        <v>8</v>
      </c>
      <c r="N14" s="309" t="s">
        <v>8</v>
      </c>
      <c r="O14" s="309">
        <v>940</v>
      </c>
      <c r="P14" s="309" t="s">
        <v>8</v>
      </c>
      <c r="Q14" s="309">
        <v>2982</v>
      </c>
      <c r="R14" s="309" t="s">
        <v>8</v>
      </c>
      <c r="S14" s="309" t="s">
        <v>8</v>
      </c>
      <c r="T14" s="309">
        <v>136</v>
      </c>
      <c r="U14" s="309" t="s">
        <v>8</v>
      </c>
      <c r="V14" s="309" t="s">
        <v>8</v>
      </c>
      <c r="W14" s="309">
        <v>1178</v>
      </c>
      <c r="X14" s="320" t="s">
        <v>8</v>
      </c>
    </row>
    <row r="15" spans="1:24" ht="21.75" customHeight="1">
      <c r="A15" s="179"/>
      <c r="B15" s="109"/>
      <c r="C15" s="110"/>
      <c r="D15" s="155"/>
      <c r="E15" s="309"/>
      <c r="F15" s="309"/>
      <c r="G15" s="309"/>
      <c r="H15" s="309"/>
      <c r="I15" s="309"/>
      <c r="J15" s="111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20"/>
    </row>
    <row r="16" spans="1:24" ht="46.5" customHeight="1">
      <c r="A16" s="179"/>
      <c r="B16" s="109" t="s">
        <v>164</v>
      </c>
      <c r="C16" s="110"/>
      <c r="D16" s="155">
        <f>E16+H16+I16+J16+SUM(P16:V16)</f>
        <v>5750</v>
      </c>
      <c r="E16" s="309">
        <v>224</v>
      </c>
      <c r="F16" s="309">
        <v>94</v>
      </c>
      <c r="G16" s="309" t="s">
        <v>8</v>
      </c>
      <c r="H16" s="309">
        <v>362</v>
      </c>
      <c r="I16" s="309">
        <v>88</v>
      </c>
      <c r="J16" s="111">
        <f>SUM(K16:O16)</f>
        <v>146</v>
      </c>
      <c r="K16" s="309" t="s">
        <v>8</v>
      </c>
      <c r="L16" s="309" t="s">
        <v>8</v>
      </c>
      <c r="M16" s="309" t="s">
        <v>8</v>
      </c>
      <c r="N16" s="309" t="s">
        <v>8</v>
      </c>
      <c r="O16" s="309">
        <v>146</v>
      </c>
      <c r="P16" s="309" t="s">
        <v>8</v>
      </c>
      <c r="Q16" s="309">
        <v>2306</v>
      </c>
      <c r="R16" s="309">
        <v>1216</v>
      </c>
      <c r="S16" s="309">
        <v>156</v>
      </c>
      <c r="T16" s="309">
        <v>639</v>
      </c>
      <c r="U16" s="309">
        <v>183</v>
      </c>
      <c r="V16" s="309">
        <v>430</v>
      </c>
      <c r="W16" s="309">
        <v>1743</v>
      </c>
      <c r="X16" s="320" t="s">
        <v>8</v>
      </c>
    </row>
    <row r="17" spans="1:24" ht="46.5" customHeight="1">
      <c r="A17" s="179"/>
      <c r="B17" s="109" t="s">
        <v>165</v>
      </c>
      <c r="C17" s="110"/>
      <c r="D17" s="155">
        <f>E17+H17+I17+J17+SUM(P17:V17)</f>
        <v>9323</v>
      </c>
      <c r="E17" s="309">
        <v>1377</v>
      </c>
      <c r="F17" s="309">
        <v>349</v>
      </c>
      <c r="G17" s="309">
        <v>834</v>
      </c>
      <c r="H17" s="309">
        <v>370</v>
      </c>
      <c r="I17" s="309">
        <v>27</v>
      </c>
      <c r="J17" s="111">
        <f>SUM(K17:O17)</f>
        <v>84</v>
      </c>
      <c r="K17" s="309" t="s">
        <v>8</v>
      </c>
      <c r="L17" s="309" t="s">
        <v>8</v>
      </c>
      <c r="M17" s="309" t="s">
        <v>8</v>
      </c>
      <c r="N17" s="309" t="s">
        <v>8</v>
      </c>
      <c r="O17" s="309">
        <v>84</v>
      </c>
      <c r="P17" s="309" t="s">
        <v>8</v>
      </c>
      <c r="Q17" s="309">
        <v>3790</v>
      </c>
      <c r="R17" s="309">
        <v>1539</v>
      </c>
      <c r="S17" s="309">
        <v>1004</v>
      </c>
      <c r="T17" s="309">
        <v>722</v>
      </c>
      <c r="U17" s="309">
        <v>332</v>
      </c>
      <c r="V17" s="309">
        <v>78</v>
      </c>
      <c r="W17" s="309">
        <v>1111</v>
      </c>
      <c r="X17" s="320" t="s">
        <v>8</v>
      </c>
    </row>
    <row r="18" spans="1:24" ht="46.5" customHeight="1">
      <c r="A18" s="179"/>
      <c r="B18" s="109" t="s">
        <v>166</v>
      </c>
      <c r="C18" s="110"/>
      <c r="D18" s="155">
        <f>E18+H18+I18+J18+SUM(P18:V18)</f>
        <v>4183</v>
      </c>
      <c r="E18" s="309">
        <v>651</v>
      </c>
      <c r="F18" s="309">
        <v>44</v>
      </c>
      <c r="G18" s="309">
        <v>117</v>
      </c>
      <c r="H18" s="309">
        <v>1196</v>
      </c>
      <c r="I18" s="309">
        <v>275</v>
      </c>
      <c r="J18" s="111">
        <f>SUM(K18:O18)</f>
        <v>246</v>
      </c>
      <c r="K18" s="309">
        <v>70</v>
      </c>
      <c r="L18" s="309" t="s">
        <v>8</v>
      </c>
      <c r="M18" s="309" t="s">
        <v>8</v>
      </c>
      <c r="N18" s="309" t="s">
        <v>8</v>
      </c>
      <c r="O18" s="309">
        <v>176</v>
      </c>
      <c r="P18" s="309">
        <v>442</v>
      </c>
      <c r="Q18" s="309">
        <v>106</v>
      </c>
      <c r="R18" s="309">
        <v>258</v>
      </c>
      <c r="S18" s="309">
        <v>34</v>
      </c>
      <c r="T18" s="309">
        <v>844</v>
      </c>
      <c r="U18" s="309">
        <v>43</v>
      </c>
      <c r="V18" s="309">
        <v>88</v>
      </c>
      <c r="W18" s="309">
        <v>86</v>
      </c>
      <c r="X18" s="320">
        <v>162</v>
      </c>
    </row>
    <row r="19" spans="1:24" ht="46.5" customHeight="1">
      <c r="A19" s="179"/>
      <c r="B19" s="109" t="s">
        <v>11</v>
      </c>
      <c r="C19" s="110"/>
      <c r="D19" s="155">
        <f>E19+H19+I19+J19+SUM(P19:V19)</f>
        <v>9682</v>
      </c>
      <c r="E19" s="309">
        <v>2801</v>
      </c>
      <c r="F19" s="309">
        <v>1198</v>
      </c>
      <c r="G19" s="309">
        <v>920</v>
      </c>
      <c r="H19" s="309">
        <v>2571</v>
      </c>
      <c r="I19" s="309">
        <v>252</v>
      </c>
      <c r="J19" s="111">
        <f>SUM(K19:O19)</f>
        <v>261</v>
      </c>
      <c r="K19" s="309" t="s">
        <v>8</v>
      </c>
      <c r="L19" s="309" t="s">
        <v>8</v>
      </c>
      <c r="M19" s="309" t="s">
        <v>8</v>
      </c>
      <c r="N19" s="309" t="s">
        <v>8</v>
      </c>
      <c r="O19" s="309">
        <v>261</v>
      </c>
      <c r="P19" s="309">
        <v>54</v>
      </c>
      <c r="Q19" s="309">
        <v>624</v>
      </c>
      <c r="R19" s="309">
        <v>490</v>
      </c>
      <c r="S19" s="309">
        <v>735</v>
      </c>
      <c r="T19" s="309">
        <v>1122</v>
      </c>
      <c r="U19" s="309">
        <v>386</v>
      </c>
      <c r="V19" s="309">
        <v>386</v>
      </c>
      <c r="W19" s="309">
        <v>403</v>
      </c>
      <c r="X19" s="320">
        <v>69</v>
      </c>
    </row>
    <row r="20" spans="1:24" ht="46.5" customHeight="1">
      <c r="A20" s="179"/>
      <c r="B20" s="109" t="s">
        <v>12</v>
      </c>
      <c r="C20" s="110"/>
      <c r="D20" s="155">
        <f>E20+H20+I20+J20+SUM(P20:V20)</f>
        <v>7173</v>
      </c>
      <c r="E20" s="309">
        <v>452</v>
      </c>
      <c r="F20" s="309">
        <v>35</v>
      </c>
      <c r="G20" s="309">
        <v>47</v>
      </c>
      <c r="H20" s="309">
        <v>1633</v>
      </c>
      <c r="I20" s="309">
        <v>503</v>
      </c>
      <c r="J20" s="111">
        <f>SUM(K20:O20)</f>
        <v>619</v>
      </c>
      <c r="K20" s="309">
        <v>40</v>
      </c>
      <c r="L20" s="309" t="s">
        <v>8</v>
      </c>
      <c r="M20" s="309" t="s">
        <v>8</v>
      </c>
      <c r="N20" s="309">
        <v>58</v>
      </c>
      <c r="O20" s="309">
        <v>521</v>
      </c>
      <c r="P20" s="309">
        <v>105</v>
      </c>
      <c r="Q20" s="309">
        <v>1614</v>
      </c>
      <c r="R20" s="309">
        <v>33</v>
      </c>
      <c r="S20" s="309" t="s">
        <v>8</v>
      </c>
      <c r="T20" s="309">
        <v>1955</v>
      </c>
      <c r="U20" s="309">
        <v>152</v>
      </c>
      <c r="V20" s="309">
        <v>107</v>
      </c>
      <c r="W20" s="309">
        <v>1006</v>
      </c>
      <c r="X20" s="320">
        <v>441</v>
      </c>
    </row>
    <row r="21" spans="1:24" ht="21.75" customHeight="1">
      <c r="A21" s="179"/>
      <c r="B21" s="109"/>
      <c r="C21" s="110"/>
      <c r="D21" s="155"/>
      <c r="E21" s="309"/>
      <c r="F21" s="309"/>
      <c r="G21" s="309"/>
      <c r="H21" s="309"/>
      <c r="I21" s="309"/>
      <c r="J21" s="111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20"/>
    </row>
    <row r="22" spans="1:24" ht="46.5" customHeight="1">
      <c r="A22" s="179"/>
      <c r="B22" s="112" t="s">
        <v>189</v>
      </c>
      <c r="C22" s="113"/>
      <c r="D22" s="155">
        <f>E22+H22+I22+J22+SUM(P22:V22)</f>
        <v>9452</v>
      </c>
      <c r="E22" s="309">
        <v>157</v>
      </c>
      <c r="F22" s="309">
        <v>83</v>
      </c>
      <c r="G22" s="309" t="s">
        <v>8</v>
      </c>
      <c r="H22" s="309">
        <v>1474</v>
      </c>
      <c r="I22" s="309">
        <v>236</v>
      </c>
      <c r="J22" s="111">
        <f>SUM(K22:O22)</f>
        <v>744</v>
      </c>
      <c r="K22" s="309">
        <v>171</v>
      </c>
      <c r="L22" s="309" t="s">
        <v>8</v>
      </c>
      <c r="M22" s="309" t="s">
        <v>8</v>
      </c>
      <c r="N22" s="309" t="s">
        <v>8</v>
      </c>
      <c r="O22" s="309">
        <v>573</v>
      </c>
      <c r="P22" s="309">
        <v>31</v>
      </c>
      <c r="Q22" s="309">
        <v>2879</v>
      </c>
      <c r="R22" s="309">
        <v>716</v>
      </c>
      <c r="S22" s="309">
        <v>799</v>
      </c>
      <c r="T22" s="309">
        <v>1861</v>
      </c>
      <c r="U22" s="309">
        <v>298</v>
      </c>
      <c r="V22" s="309">
        <v>257</v>
      </c>
      <c r="W22" s="309">
        <v>789</v>
      </c>
      <c r="X22" s="320">
        <v>47</v>
      </c>
    </row>
    <row r="23" spans="1:24" ht="46.5" customHeight="1">
      <c r="A23" s="179"/>
      <c r="B23" s="109" t="s">
        <v>167</v>
      </c>
      <c r="C23" s="110"/>
      <c r="D23" s="155">
        <f>E23+H23+I23+J23+SUM(P23:V23)</f>
        <v>4095</v>
      </c>
      <c r="E23" s="309">
        <v>454</v>
      </c>
      <c r="F23" s="309">
        <v>156</v>
      </c>
      <c r="G23" s="309">
        <v>134</v>
      </c>
      <c r="H23" s="309">
        <v>359</v>
      </c>
      <c r="I23" s="309">
        <v>147</v>
      </c>
      <c r="J23" s="111">
        <f>SUM(K23:O23)</f>
        <v>222</v>
      </c>
      <c r="K23" s="309">
        <v>211</v>
      </c>
      <c r="L23" s="309" t="s">
        <v>8</v>
      </c>
      <c r="M23" s="309" t="s">
        <v>8</v>
      </c>
      <c r="N23" s="309" t="s">
        <v>8</v>
      </c>
      <c r="O23" s="309">
        <v>11</v>
      </c>
      <c r="P23" s="309" t="s">
        <v>8</v>
      </c>
      <c r="Q23" s="309">
        <v>1298</v>
      </c>
      <c r="R23" s="309">
        <v>350</v>
      </c>
      <c r="S23" s="309" t="s">
        <v>8</v>
      </c>
      <c r="T23" s="309">
        <v>899</v>
      </c>
      <c r="U23" s="309" t="s">
        <v>8</v>
      </c>
      <c r="V23" s="309">
        <v>366</v>
      </c>
      <c r="W23" s="309" t="s">
        <v>8</v>
      </c>
      <c r="X23" s="320">
        <v>66</v>
      </c>
    </row>
    <row r="24" spans="1:24" ht="46.5" customHeight="1">
      <c r="A24" s="179"/>
      <c r="B24" s="109" t="s">
        <v>168</v>
      </c>
      <c r="C24" s="110"/>
      <c r="D24" s="155">
        <f>E24+H24+I24+J24+SUM(P24:V24)</f>
        <v>4096</v>
      </c>
      <c r="E24" s="309">
        <v>771</v>
      </c>
      <c r="F24" s="309">
        <v>27</v>
      </c>
      <c r="G24" s="309">
        <v>543</v>
      </c>
      <c r="H24" s="309">
        <v>188</v>
      </c>
      <c r="I24" s="309">
        <v>217</v>
      </c>
      <c r="J24" s="111">
        <f>SUM(K24:O24)</f>
        <v>84</v>
      </c>
      <c r="K24" s="309">
        <v>29</v>
      </c>
      <c r="L24" s="309" t="s">
        <v>8</v>
      </c>
      <c r="M24" s="309" t="s">
        <v>8</v>
      </c>
      <c r="N24" s="309" t="s">
        <v>8</v>
      </c>
      <c r="O24" s="309">
        <v>55</v>
      </c>
      <c r="P24" s="309" t="s">
        <v>8</v>
      </c>
      <c r="Q24" s="309">
        <v>2038</v>
      </c>
      <c r="R24" s="309" t="s">
        <v>8</v>
      </c>
      <c r="S24" s="309" t="s">
        <v>8</v>
      </c>
      <c r="T24" s="309" t="s">
        <v>8</v>
      </c>
      <c r="U24" s="309" t="s">
        <v>8</v>
      </c>
      <c r="V24" s="309">
        <v>798</v>
      </c>
      <c r="W24" s="309">
        <v>205</v>
      </c>
      <c r="X24" s="320" t="s">
        <v>8</v>
      </c>
    </row>
    <row r="25" spans="1:24" ht="46.5" customHeight="1">
      <c r="A25" s="179"/>
      <c r="B25" s="109" t="s">
        <v>169</v>
      </c>
      <c r="C25" s="110"/>
      <c r="D25" s="155">
        <f>E25+H25+I25+J25+SUM(P25:V25)</f>
        <v>8099</v>
      </c>
      <c r="E25" s="309">
        <v>504</v>
      </c>
      <c r="F25" s="309">
        <v>146</v>
      </c>
      <c r="G25" s="309">
        <v>115</v>
      </c>
      <c r="H25" s="309">
        <v>1789</v>
      </c>
      <c r="I25" s="309">
        <v>75</v>
      </c>
      <c r="J25" s="111">
        <f>SUM(K25:O25)</f>
        <v>296</v>
      </c>
      <c r="K25" s="309">
        <v>183</v>
      </c>
      <c r="L25" s="309" t="s">
        <v>8</v>
      </c>
      <c r="M25" s="309" t="s">
        <v>8</v>
      </c>
      <c r="N25" s="309">
        <v>34</v>
      </c>
      <c r="O25" s="309">
        <v>79</v>
      </c>
      <c r="P25" s="309" t="s">
        <v>8</v>
      </c>
      <c r="Q25" s="309">
        <v>3840</v>
      </c>
      <c r="R25" s="309">
        <v>974</v>
      </c>
      <c r="S25" s="309">
        <v>63</v>
      </c>
      <c r="T25" s="309" t="s">
        <v>8</v>
      </c>
      <c r="U25" s="309">
        <v>105</v>
      </c>
      <c r="V25" s="309">
        <v>453</v>
      </c>
      <c r="W25" s="309">
        <v>921</v>
      </c>
      <c r="X25" s="320">
        <v>324</v>
      </c>
    </row>
    <row r="26" spans="1:24" ht="46.5" customHeight="1">
      <c r="A26" s="179"/>
      <c r="B26" s="109" t="s">
        <v>13</v>
      </c>
      <c r="C26" s="110"/>
      <c r="D26" s="155">
        <f>E26+H26+I26+J26+SUM(P26:V26)</f>
        <v>3741</v>
      </c>
      <c r="E26" s="309">
        <v>266</v>
      </c>
      <c r="F26" s="309" t="s">
        <v>8</v>
      </c>
      <c r="G26" s="309">
        <v>234</v>
      </c>
      <c r="H26" s="309">
        <v>705</v>
      </c>
      <c r="I26" s="309">
        <v>44</v>
      </c>
      <c r="J26" s="111">
        <f>SUM(K26:O26)</f>
        <v>122</v>
      </c>
      <c r="K26" s="309">
        <v>22</v>
      </c>
      <c r="L26" s="309" t="s">
        <v>8</v>
      </c>
      <c r="M26" s="309" t="s">
        <v>8</v>
      </c>
      <c r="N26" s="309">
        <v>26</v>
      </c>
      <c r="O26" s="309">
        <v>74</v>
      </c>
      <c r="P26" s="309" t="s">
        <v>8</v>
      </c>
      <c r="Q26" s="309">
        <v>1266</v>
      </c>
      <c r="R26" s="309">
        <v>46</v>
      </c>
      <c r="S26" s="309" t="s">
        <v>8</v>
      </c>
      <c r="T26" s="309">
        <v>1260</v>
      </c>
      <c r="U26" s="309" t="s">
        <v>8</v>
      </c>
      <c r="V26" s="309">
        <v>32</v>
      </c>
      <c r="W26" s="309" t="s">
        <v>8</v>
      </c>
      <c r="X26" s="320" t="s">
        <v>8</v>
      </c>
    </row>
    <row r="27" spans="1:24" ht="21.75" customHeight="1">
      <c r="A27" s="179"/>
      <c r="B27" s="109"/>
      <c r="C27" s="110"/>
      <c r="D27" s="155"/>
      <c r="E27" s="309"/>
      <c r="F27" s="309"/>
      <c r="G27" s="309"/>
      <c r="H27" s="309"/>
      <c r="I27" s="309"/>
      <c r="J27" s="111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20"/>
    </row>
    <row r="28" spans="1:24" ht="46.5" customHeight="1">
      <c r="A28" s="179"/>
      <c r="B28" s="109" t="s">
        <v>170</v>
      </c>
      <c r="C28" s="110"/>
      <c r="D28" s="155">
        <f>E28+H28+I28+J28+SUM(P28:V28)</f>
        <v>6703</v>
      </c>
      <c r="E28" s="309">
        <v>37</v>
      </c>
      <c r="F28" s="309" t="s">
        <v>8</v>
      </c>
      <c r="G28" s="309" t="s">
        <v>8</v>
      </c>
      <c r="H28" s="309">
        <v>513</v>
      </c>
      <c r="I28" s="309">
        <v>232</v>
      </c>
      <c r="J28" s="111">
        <f>SUM(K28:O28)</f>
        <v>1144</v>
      </c>
      <c r="K28" s="309">
        <v>348</v>
      </c>
      <c r="L28" s="309" t="s">
        <v>8</v>
      </c>
      <c r="M28" s="309" t="s">
        <v>8</v>
      </c>
      <c r="N28" s="309">
        <v>98</v>
      </c>
      <c r="O28" s="309">
        <v>698</v>
      </c>
      <c r="P28" s="309">
        <v>83</v>
      </c>
      <c r="Q28" s="309">
        <v>2611</v>
      </c>
      <c r="R28" s="309" t="s">
        <v>8</v>
      </c>
      <c r="S28" s="309">
        <v>126</v>
      </c>
      <c r="T28" s="309">
        <v>1670</v>
      </c>
      <c r="U28" s="309">
        <v>127</v>
      </c>
      <c r="V28" s="309">
        <v>160</v>
      </c>
      <c r="W28" s="309">
        <v>2672</v>
      </c>
      <c r="X28" s="320">
        <v>79</v>
      </c>
    </row>
    <row r="29" spans="1:24" ht="46.5" customHeight="1" thickBot="1">
      <c r="A29" s="188"/>
      <c r="B29" s="114" t="s">
        <v>171</v>
      </c>
      <c r="C29" s="115"/>
      <c r="D29" s="158">
        <f>E29+H29+I29+J29+SUM(P29:V29)</f>
        <v>16236</v>
      </c>
      <c r="E29" s="317">
        <v>2132</v>
      </c>
      <c r="F29" s="317">
        <v>230</v>
      </c>
      <c r="G29" s="317">
        <v>46</v>
      </c>
      <c r="H29" s="317">
        <v>2190</v>
      </c>
      <c r="I29" s="317">
        <v>242</v>
      </c>
      <c r="J29" s="116">
        <f>SUM(K29:O29)</f>
        <v>438</v>
      </c>
      <c r="K29" s="317">
        <v>225</v>
      </c>
      <c r="L29" s="317" t="s">
        <v>8</v>
      </c>
      <c r="M29" s="317" t="s">
        <v>8</v>
      </c>
      <c r="N29" s="317" t="s">
        <v>8</v>
      </c>
      <c r="O29" s="317">
        <v>213</v>
      </c>
      <c r="P29" s="317">
        <v>59</v>
      </c>
      <c r="Q29" s="317">
        <v>1518</v>
      </c>
      <c r="R29" s="317">
        <v>6656</v>
      </c>
      <c r="S29" s="317">
        <v>92</v>
      </c>
      <c r="T29" s="317">
        <v>2587</v>
      </c>
      <c r="U29" s="317">
        <v>228</v>
      </c>
      <c r="V29" s="317">
        <v>94</v>
      </c>
      <c r="W29" s="317">
        <v>70</v>
      </c>
      <c r="X29" s="321">
        <v>169</v>
      </c>
    </row>
    <row r="30" ht="22.5" customHeight="1"/>
  </sheetData>
  <sheetProtection/>
  <mergeCells count="7">
    <mergeCell ref="A2:B2"/>
    <mergeCell ref="W3:X3"/>
    <mergeCell ref="B3:B5"/>
    <mergeCell ref="F4:G4"/>
    <mergeCell ref="J3:O3"/>
    <mergeCell ref="J4:J5"/>
    <mergeCell ref="O4:O5"/>
  </mergeCells>
  <printOptions horizontalCentered="1"/>
  <pageMargins left="0.7874015748031497" right="0.2755905511811024" top="0.6692913385826772" bottom="0.7874015748031497" header="0.1968503937007874" footer="0.1968503937007874"/>
  <pageSetup horizontalDpi="600" verticalDpi="600" orientation="portrait" paperSize="9" scale="72" r:id="rId1"/>
  <headerFooter alignWithMargins="0">
    <oddHeader>&amp;L&amp;P/&amp;N</oddHeader>
    <oddFooter>&amp;R&amp;A &amp;P/&amp;N</oddFooter>
  </headerFooter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L12" sqref="L12"/>
    </sheetView>
  </sheetViews>
  <sheetFormatPr defaultColWidth="9.00390625" defaultRowHeight="13.5"/>
  <cols>
    <col min="1" max="1" width="1.625" style="6" customWidth="1"/>
    <col min="2" max="2" width="13.50390625" style="6" customWidth="1"/>
    <col min="3" max="3" width="1.625" style="6" customWidth="1"/>
    <col min="4" max="9" width="14.50390625" style="6" customWidth="1"/>
    <col min="10" max="17" width="13.125" style="6" customWidth="1"/>
    <col min="18" max="16384" width="9.00390625" style="6" customWidth="1"/>
  </cols>
  <sheetData>
    <row r="1" s="65" customFormat="1" ht="30" customHeight="1">
      <c r="A1" s="141" t="s">
        <v>253</v>
      </c>
    </row>
    <row r="2" spans="1:4" ht="15" customHeight="1" thickBot="1">
      <c r="A2" s="496" t="s">
        <v>254</v>
      </c>
      <c r="B2" s="389"/>
      <c r="C2" s="389"/>
      <c r="D2" s="389"/>
    </row>
    <row r="3" spans="1:17" ht="30" customHeight="1">
      <c r="A3" s="174"/>
      <c r="B3" s="175"/>
      <c r="C3" s="176"/>
      <c r="D3" s="439" t="s">
        <v>261</v>
      </c>
      <c r="E3" s="439"/>
      <c r="F3" s="439"/>
      <c r="G3" s="439"/>
      <c r="H3" s="233"/>
      <c r="I3" s="252"/>
      <c r="J3" s="252"/>
      <c r="K3" s="542" t="s">
        <v>262</v>
      </c>
      <c r="L3" s="438" t="s">
        <v>263</v>
      </c>
      <c r="M3" s="439"/>
      <c r="N3" s="545" t="s">
        <v>255</v>
      </c>
      <c r="O3" s="545"/>
      <c r="P3" s="546" t="s">
        <v>256</v>
      </c>
      <c r="Q3" s="531"/>
    </row>
    <row r="4" spans="1:17" ht="30" customHeight="1">
      <c r="A4" s="179"/>
      <c r="B4" s="109" t="s">
        <v>202</v>
      </c>
      <c r="C4" s="253"/>
      <c r="D4" s="521" t="s">
        <v>264</v>
      </c>
      <c r="E4" s="312" t="s">
        <v>265</v>
      </c>
      <c r="F4" s="312" t="s">
        <v>266</v>
      </c>
      <c r="G4" s="517" t="s">
        <v>267</v>
      </c>
      <c r="H4" s="254" t="s">
        <v>257</v>
      </c>
      <c r="I4" s="100" t="s">
        <v>268</v>
      </c>
      <c r="J4" s="100" t="s">
        <v>269</v>
      </c>
      <c r="K4" s="501"/>
      <c r="L4" s="312" t="s">
        <v>270</v>
      </c>
      <c r="M4" s="543" t="s">
        <v>258</v>
      </c>
      <c r="N4" s="100" t="s">
        <v>259</v>
      </c>
      <c r="O4" s="100" t="s">
        <v>260</v>
      </c>
      <c r="P4" s="547"/>
      <c r="Q4" s="548"/>
    </row>
    <row r="5" spans="1:17" ht="30" customHeight="1" thickBot="1">
      <c r="A5" s="188"/>
      <c r="B5" s="114"/>
      <c r="C5" s="255"/>
      <c r="D5" s="541"/>
      <c r="E5" s="512"/>
      <c r="F5" s="512"/>
      <c r="G5" s="512"/>
      <c r="H5" s="104"/>
      <c r="I5" s="191"/>
      <c r="J5" s="191"/>
      <c r="K5" s="502"/>
      <c r="L5" s="512"/>
      <c r="M5" s="544"/>
      <c r="N5" s="104" t="s">
        <v>25</v>
      </c>
      <c r="O5" s="104" t="s">
        <v>25</v>
      </c>
      <c r="P5" s="104" t="s">
        <v>82</v>
      </c>
      <c r="Q5" s="218" t="s">
        <v>25</v>
      </c>
    </row>
    <row r="6" spans="1:17" ht="29.25" customHeight="1">
      <c r="A6" s="179"/>
      <c r="B6" s="109" t="s">
        <v>392</v>
      </c>
      <c r="C6" s="253"/>
      <c r="D6" s="195">
        <v>897</v>
      </c>
      <c r="E6" s="50">
        <v>895</v>
      </c>
      <c r="F6" s="50">
        <v>192</v>
      </c>
      <c r="G6" s="50">
        <v>703</v>
      </c>
      <c r="H6" s="50">
        <v>43985</v>
      </c>
      <c r="I6" s="50">
        <v>324355</v>
      </c>
      <c r="J6" s="50">
        <v>125653</v>
      </c>
      <c r="K6" s="153">
        <v>1427</v>
      </c>
      <c r="L6" s="50">
        <v>62</v>
      </c>
      <c r="M6" s="256">
        <v>278</v>
      </c>
      <c r="N6" s="197">
        <v>9037</v>
      </c>
      <c r="O6" s="197">
        <v>5826</v>
      </c>
      <c r="P6" s="197">
        <v>3004</v>
      </c>
      <c r="Q6" s="257">
        <v>5606</v>
      </c>
    </row>
    <row r="7" spans="1:17" ht="29.25" customHeight="1">
      <c r="A7" s="179"/>
      <c r="B7" s="109">
        <v>19</v>
      </c>
      <c r="C7" s="253"/>
      <c r="D7" s="195">
        <v>881</v>
      </c>
      <c r="E7" s="50">
        <v>881</v>
      </c>
      <c r="F7" s="50">
        <v>240</v>
      </c>
      <c r="G7" s="50">
        <v>641</v>
      </c>
      <c r="H7" s="50">
        <v>49191</v>
      </c>
      <c r="I7" s="50">
        <v>363867</v>
      </c>
      <c r="J7" s="50">
        <v>93036</v>
      </c>
      <c r="K7" s="153">
        <v>991</v>
      </c>
      <c r="L7" s="50">
        <v>72</v>
      </c>
      <c r="M7" s="256">
        <v>402</v>
      </c>
      <c r="N7" s="50">
        <v>8360</v>
      </c>
      <c r="O7" s="50">
        <v>6154</v>
      </c>
      <c r="P7" s="50">
        <v>2979</v>
      </c>
      <c r="Q7" s="52">
        <v>5413</v>
      </c>
    </row>
    <row r="8" spans="1:17" s="36" customFormat="1" ht="42" customHeight="1">
      <c r="A8" s="247"/>
      <c r="B8" s="31">
        <v>20</v>
      </c>
      <c r="C8" s="258"/>
      <c r="D8" s="259">
        <f aca="true" t="shared" si="0" ref="D8:Q8">SUM(D10:D29)</f>
        <v>322</v>
      </c>
      <c r="E8" s="54">
        <f t="shared" si="0"/>
        <v>322</v>
      </c>
      <c r="F8" s="54">
        <f t="shared" si="0"/>
        <v>125</v>
      </c>
      <c r="G8" s="54">
        <f t="shared" si="0"/>
        <v>197</v>
      </c>
      <c r="H8" s="54">
        <f t="shared" si="0"/>
        <v>48031</v>
      </c>
      <c r="I8" s="54">
        <f t="shared" si="0"/>
        <v>290251</v>
      </c>
      <c r="J8" s="54">
        <f t="shared" si="0"/>
        <v>101744</v>
      </c>
      <c r="K8" s="54">
        <f t="shared" si="0"/>
        <v>463</v>
      </c>
      <c r="L8" s="54">
        <f t="shared" si="0"/>
        <v>70</v>
      </c>
      <c r="M8" s="87">
        <f t="shared" si="0"/>
        <v>444</v>
      </c>
      <c r="N8" s="54">
        <f t="shared" si="0"/>
        <v>10704</v>
      </c>
      <c r="O8" s="54">
        <f t="shared" si="0"/>
        <v>8963</v>
      </c>
      <c r="P8" s="54">
        <f t="shared" si="0"/>
        <v>5661</v>
      </c>
      <c r="Q8" s="55">
        <f t="shared" si="0"/>
        <v>9115</v>
      </c>
    </row>
    <row r="9" spans="1:17" s="36" customFormat="1" ht="21.75" customHeight="1">
      <c r="A9" s="247"/>
      <c r="B9" s="31"/>
      <c r="C9" s="258"/>
      <c r="D9" s="259"/>
      <c r="E9" s="54"/>
      <c r="F9" s="54"/>
      <c r="G9" s="54"/>
      <c r="H9" s="54"/>
      <c r="I9" s="54"/>
      <c r="J9" s="54"/>
      <c r="K9" s="54"/>
      <c r="L9" s="54"/>
      <c r="M9" s="87"/>
      <c r="N9" s="260"/>
      <c r="O9" s="260"/>
      <c r="P9" s="260"/>
      <c r="Q9" s="261"/>
    </row>
    <row r="10" spans="1:17" ht="40.5" customHeight="1">
      <c r="A10" s="179"/>
      <c r="B10" s="109" t="s">
        <v>7</v>
      </c>
      <c r="C10" s="253"/>
      <c r="D10" s="342">
        <v>74</v>
      </c>
      <c r="E10" s="342">
        <v>74</v>
      </c>
      <c r="F10" s="342">
        <v>29</v>
      </c>
      <c r="G10" s="342">
        <v>45</v>
      </c>
      <c r="H10" s="309">
        <v>12634</v>
      </c>
      <c r="I10" s="309">
        <v>76488</v>
      </c>
      <c r="J10" s="309">
        <v>9453</v>
      </c>
      <c r="K10" s="309">
        <v>187</v>
      </c>
      <c r="L10" s="309">
        <v>45</v>
      </c>
      <c r="M10" s="322">
        <v>383</v>
      </c>
      <c r="N10" s="343">
        <v>4192</v>
      </c>
      <c r="O10" s="343">
        <v>5460</v>
      </c>
      <c r="P10" s="343">
        <v>4636</v>
      </c>
      <c r="Q10" s="344">
        <v>5919</v>
      </c>
    </row>
    <row r="11" spans="1:17" ht="40.5" customHeight="1">
      <c r="A11" s="179"/>
      <c r="B11" s="109" t="s">
        <v>9</v>
      </c>
      <c r="C11" s="253"/>
      <c r="D11" s="342">
        <v>94</v>
      </c>
      <c r="E11" s="342">
        <v>94</v>
      </c>
      <c r="F11" s="342">
        <v>39</v>
      </c>
      <c r="G11" s="342">
        <v>55</v>
      </c>
      <c r="H11" s="309">
        <v>5135</v>
      </c>
      <c r="I11" s="309">
        <v>20374</v>
      </c>
      <c r="J11" s="309">
        <v>12310</v>
      </c>
      <c r="K11" s="309">
        <v>52</v>
      </c>
      <c r="L11" s="309">
        <v>3</v>
      </c>
      <c r="M11" s="322">
        <v>18</v>
      </c>
      <c r="N11" s="343">
        <v>1146</v>
      </c>
      <c r="O11" s="343">
        <v>86</v>
      </c>
      <c r="P11" s="343">
        <v>170</v>
      </c>
      <c r="Q11" s="344">
        <v>503</v>
      </c>
    </row>
    <row r="12" spans="1:17" ht="40.5" customHeight="1">
      <c r="A12" s="179"/>
      <c r="B12" s="109" t="s">
        <v>10</v>
      </c>
      <c r="C12" s="253"/>
      <c r="D12" s="342">
        <v>44</v>
      </c>
      <c r="E12" s="342">
        <v>44</v>
      </c>
      <c r="F12" s="342">
        <v>13</v>
      </c>
      <c r="G12" s="342">
        <v>31</v>
      </c>
      <c r="H12" s="309">
        <v>4384</v>
      </c>
      <c r="I12" s="309">
        <v>14191</v>
      </c>
      <c r="J12" s="309">
        <v>7777</v>
      </c>
      <c r="K12" s="309">
        <v>11</v>
      </c>
      <c r="L12" s="309">
        <v>4</v>
      </c>
      <c r="M12" s="322">
        <v>26</v>
      </c>
      <c r="N12" s="343">
        <v>1622</v>
      </c>
      <c r="O12" s="343">
        <v>1293</v>
      </c>
      <c r="P12" s="343">
        <v>155</v>
      </c>
      <c r="Q12" s="344">
        <v>869</v>
      </c>
    </row>
    <row r="13" spans="1:17" ht="40.5" customHeight="1">
      <c r="A13" s="179"/>
      <c r="B13" s="112" t="s">
        <v>30</v>
      </c>
      <c r="C13" s="253"/>
      <c r="D13" s="342">
        <v>11</v>
      </c>
      <c r="E13" s="342">
        <v>11</v>
      </c>
      <c r="F13" s="342">
        <v>2</v>
      </c>
      <c r="G13" s="342">
        <v>9</v>
      </c>
      <c r="H13" s="309">
        <v>4767</v>
      </c>
      <c r="I13" s="309">
        <v>19547</v>
      </c>
      <c r="J13" s="309">
        <v>10697</v>
      </c>
      <c r="K13" s="309">
        <v>19</v>
      </c>
      <c r="L13" s="309">
        <v>1</v>
      </c>
      <c r="M13" s="322" t="s">
        <v>8</v>
      </c>
      <c r="N13" s="343">
        <v>610</v>
      </c>
      <c r="O13" s="343">
        <v>259</v>
      </c>
      <c r="P13" s="343">
        <v>95</v>
      </c>
      <c r="Q13" s="344">
        <v>273</v>
      </c>
    </row>
    <row r="14" spans="1:17" ht="40.5" customHeight="1">
      <c r="A14" s="179"/>
      <c r="B14" s="109" t="s">
        <v>163</v>
      </c>
      <c r="C14" s="253"/>
      <c r="D14" s="342">
        <v>7</v>
      </c>
      <c r="E14" s="342">
        <v>7</v>
      </c>
      <c r="F14" s="342">
        <v>1</v>
      </c>
      <c r="G14" s="342">
        <v>6</v>
      </c>
      <c r="H14" s="309">
        <v>844</v>
      </c>
      <c r="I14" s="309">
        <v>2980</v>
      </c>
      <c r="J14" s="309">
        <v>8208</v>
      </c>
      <c r="K14" s="309">
        <v>10</v>
      </c>
      <c r="L14" s="309" t="s">
        <v>8</v>
      </c>
      <c r="M14" s="322" t="s">
        <v>8</v>
      </c>
      <c r="N14" s="343">
        <v>16</v>
      </c>
      <c r="O14" s="343">
        <v>76</v>
      </c>
      <c r="P14" s="343">
        <v>18</v>
      </c>
      <c r="Q14" s="344">
        <v>49</v>
      </c>
    </row>
    <row r="15" spans="1:17" ht="21.75" customHeight="1">
      <c r="A15" s="179"/>
      <c r="B15" s="109"/>
      <c r="C15" s="253"/>
      <c r="D15" s="342"/>
      <c r="E15" s="342"/>
      <c r="F15" s="342"/>
      <c r="G15" s="342"/>
      <c r="H15" s="329"/>
      <c r="I15" s="329"/>
      <c r="J15" s="329"/>
      <c r="K15" s="329"/>
      <c r="L15" s="329"/>
      <c r="M15" s="345"/>
      <c r="N15" s="343"/>
      <c r="O15" s="343"/>
      <c r="P15" s="343"/>
      <c r="Q15" s="344"/>
    </row>
    <row r="16" spans="1:17" ht="40.5" customHeight="1">
      <c r="A16" s="179"/>
      <c r="B16" s="109" t="s">
        <v>164</v>
      </c>
      <c r="C16" s="253"/>
      <c r="D16" s="342" t="s">
        <v>8</v>
      </c>
      <c r="E16" s="342" t="s">
        <v>8</v>
      </c>
      <c r="F16" s="342" t="s">
        <v>8</v>
      </c>
      <c r="G16" s="342" t="s">
        <v>8</v>
      </c>
      <c r="H16" s="309">
        <v>3579</v>
      </c>
      <c r="I16" s="309">
        <v>10903</v>
      </c>
      <c r="J16" s="309">
        <v>13686</v>
      </c>
      <c r="K16" s="309">
        <v>44</v>
      </c>
      <c r="L16" s="309" t="s">
        <v>8</v>
      </c>
      <c r="M16" s="322">
        <v>10</v>
      </c>
      <c r="N16" s="343">
        <v>586</v>
      </c>
      <c r="O16" s="343">
        <v>297</v>
      </c>
      <c r="P16" s="343">
        <v>83</v>
      </c>
      <c r="Q16" s="344">
        <v>162</v>
      </c>
    </row>
    <row r="17" spans="1:17" ht="40.5" customHeight="1">
      <c r="A17" s="179"/>
      <c r="B17" s="109" t="s">
        <v>165</v>
      </c>
      <c r="C17" s="253"/>
      <c r="D17" s="342">
        <v>11</v>
      </c>
      <c r="E17" s="342">
        <v>11</v>
      </c>
      <c r="F17" s="342">
        <v>2</v>
      </c>
      <c r="G17" s="342">
        <v>9</v>
      </c>
      <c r="H17" s="309">
        <v>2750</v>
      </c>
      <c r="I17" s="309">
        <v>31136</v>
      </c>
      <c r="J17" s="309">
        <v>383</v>
      </c>
      <c r="K17" s="309">
        <v>5</v>
      </c>
      <c r="L17" s="309">
        <v>1</v>
      </c>
      <c r="M17" s="322">
        <v>3</v>
      </c>
      <c r="N17" s="343">
        <v>312</v>
      </c>
      <c r="O17" s="343">
        <v>328</v>
      </c>
      <c r="P17" s="343">
        <v>61</v>
      </c>
      <c r="Q17" s="344">
        <v>200</v>
      </c>
    </row>
    <row r="18" spans="1:17" ht="40.5" customHeight="1">
      <c r="A18" s="179"/>
      <c r="B18" s="109" t="s">
        <v>166</v>
      </c>
      <c r="C18" s="253"/>
      <c r="D18" s="342">
        <v>24</v>
      </c>
      <c r="E18" s="342">
        <v>24</v>
      </c>
      <c r="F18" s="342">
        <v>24</v>
      </c>
      <c r="G18" s="342" t="s">
        <v>8</v>
      </c>
      <c r="H18" s="309">
        <v>2183</v>
      </c>
      <c r="I18" s="309">
        <v>13410</v>
      </c>
      <c r="J18" s="309">
        <v>5049</v>
      </c>
      <c r="K18" s="309">
        <v>12</v>
      </c>
      <c r="L18" s="309">
        <v>3</v>
      </c>
      <c r="M18" s="322">
        <v>1</v>
      </c>
      <c r="N18" s="343">
        <v>1024</v>
      </c>
      <c r="O18" s="343">
        <v>519</v>
      </c>
      <c r="P18" s="343">
        <v>83</v>
      </c>
      <c r="Q18" s="344">
        <v>259</v>
      </c>
    </row>
    <row r="19" spans="1:17" ht="40.5" customHeight="1">
      <c r="A19" s="179"/>
      <c r="B19" s="109" t="s">
        <v>11</v>
      </c>
      <c r="C19" s="253"/>
      <c r="D19" s="342">
        <v>17</v>
      </c>
      <c r="E19" s="342">
        <v>17</v>
      </c>
      <c r="F19" s="342">
        <v>2</v>
      </c>
      <c r="G19" s="342">
        <v>15</v>
      </c>
      <c r="H19" s="309">
        <v>3662</v>
      </c>
      <c r="I19" s="309">
        <v>21589</v>
      </c>
      <c r="J19" s="309">
        <v>11768</v>
      </c>
      <c r="K19" s="309">
        <v>63</v>
      </c>
      <c r="L19" s="309">
        <v>2</v>
      </c>
      <c r="M19" s="322" t="s">
        <v>8</v>
      </c>
      <c r="N19" s="343">
        <v>234</v>
      </c>
      <c r="O19" s="343">
        <v>37</v>
      </c>
      <c r="P19" s="343">
        <v>89</v>
      </c>
      <c r="Q19" s="344">
        <v>207</v>
      </c>
    </row>
    <row r="20" spans="1:17" ht="40.5" customHeight="1">
      <c r="A20" s="179"/>
      <c r="B20" s="109" t="s">
        <v>12</v>
      </c>
      <c r="C20" s="253"/>
      <c r="D20" s="342">
        <v>7</v>
      </c>
      <c r="E20" s="342">
        <v>7</v>
      </c>
      <c r="F20" s="342">
        <v>3</v>
      </c>
      <c r="G20" s="342">
        <v>4</v>
      </c>
      <c r="H20" s="309">
        <v>2011</v>
      </c>
      <c r="I20" s="309">
        <v>21961</v>
      </c>
      <c r="J20" s="309">
        <v>7184</v>
      </c>
      <c r="K20" s="309" t="s">
        <v>8</v>
      </c>
      <c r="L20" s="309">
        <v>3</v>
      </c>
      <c r="M20" s="322" t="s">
        <v>8</v>
      </c>
      <c r="N20" s="343">
        <v>175</v>
      </c>
      <c r="O20" s="343">
        <v>287</v>
      </c>
      <c r="P20" s="343">
        <v>65</v>
      </c>
      <c r="Q20" s="344">
        <v>164</v>
      </c>
    </row>
    <row r="21" spans="1:17" ht="21.75" customHeight="1">
      <c r="A21" s="179"/>
      <c r="B21" s="109"/>
      <c r="C21" s="253"/>
      <c r="D21" s="342"/>
      <c r="E21" s="342"/>
      <c r="F21" s="342"/>
      <c r="G21" s="342"/>
      <c r="H21" s="309"/>
      <c r="I21" s="309"/>
      <c r="J21" s="309"/>
      <c r="K21" s="309"/>
      <c r="L21" s="309"/>
      <c r="M21" s="322"/>
      <c r="N21" s="343"/>
      <c r="O21" s="343"/>
      <c r="P21" s="343"/>
      <c r="Q21" s="344"/>
    </row>
    <row r="22" spans="1:17" ht="40.5" customHeight="1">
      <c r="A22" s="179"/>
      <c r="B22" s="112" t="s">
        <v>271</v>
      </c>
      <c r="C22" s="253"/>
      <c r="D22" s="342">
        <v>6</v>
      </c>
      <c r="E22" s="342">
        <v>6</v>
      </c>
      <c r="F22" s="342">
        <v>3</v>
      </c>
      <c r="G22" s="342">
        <v>3</v>
      </c>
      <c r="H22" s="309">
        <v>1562</v>
      </c>
      <c r="I22" s="309">
        <v>13385</v>
      </c>
      <c r="J22" s="309">
        <v>4946</v>
      </c>
      <c r="K22" s="309" t="s">
        <v>8</v>
      </c>
      <c r="L22" s="309">
        <v>2</v>
      </c>
      <c r="M22" s="322" t="s">
        <v>8</v>
      </c>
      <c r="N22" s="343">
        <v>260</v>
      </c>
      <c r="O22" s="343">
        <v>45</v>
      </c>
      <c r="P22" s="343">
        <v>37</v>
      </c>
      <c r="Q22" s="344">
        <v>146</v>
      </c>
    </row>
    <row r="23" spans="1:17" ht="40.5" customHeight="1">
      <c r="A23" s="179"/>
      <c r="B23" s="109" t="s">
        <v>167</v>
      </c>
      <c r="C23" s="253"/>
      <c r="D23" s="342">
        <v>2</v>
      </c>
      <c r="E23" s="342">
        <v>2</v>
      </c>
      <c r="F23" s="342" t="s">
        <v>8</v>
      </c>
      <c r="G23" s="342">
        <v>2</v>
      </c>
      <c r="H23" s="309">
        <v>764</v>
      </c>
      <c r="I23" s="309">
        <v>10420</v>
      </c>
      <c r="J23" s="309">
        <v>2654</v>
      </c>
      <c r="K23" s="309" t="s">
        <v>8</v>
      </c>
      <c r="L23" s="309">
        <v>1</v>
      </c>
      <c r="M23" s="322" t="s">
        <v>8</v>
      </c>
      <c r="N23" s="343">
        <v>27</v>
      </c>
      <c r="O23" s="343">
        <v>73</v>
      </c>
      <c r="P23" s="343">
        <v>20</v>
      </c>
      <c r="Q23" s="344">
        <v>67</v>
      </c>
    </row>
    <row r="24" spans="1:17" ht="40.5" customHeight="1">
      <c r="A24" s="179"/>
      <c r="B24" s="109" t="s">
        <v>168</v>
      </c>
      <c r="C24" s="253"/>
      <c r="D24" s="342">
        <v>2</v>
      </c>
      <c r="E24" s="342">
        <v>2</v>
      </c>
      <c r="F24" s="342" t="s">
        <v>8</v>
      </c>
      <c r="G24" s="342">
        <v>2</v>
      </c>
      <c r="H24" s="309">
        <v>350</v>
      </c>
      <c r="I24" s="309">
        <v>4336</v>
      </c>
      <c r="J24" s="309">
        <v>1688</v>
      </c>
      <c r="K24" s="309">
        <v>15</v>
      </c>
      <c r="L24" s="309" t="s">
        <v>8</v>
      </c>
      <c r="M24" s="322" t="s">
        <v>8</v>
      </c>
      <c r="N24" s="343">
        <v>192</v>
      </c>
      <c r="O24" s="343">
        <v>24</v>
      </c>
      <c r="P24" s="343">
        <v>14</v>
      </c>
      <c r="Q24" s="344">
        <v>35</v>
      </c>
    </row>
    <row r="25" spans="1:17" ht="40.5" customHeight="1">
      <c r="A25" s="179"/>
      <c r="B25" s="109" t="s">
        <v>169</v>
      </c>
      <c r="C25" s="253"/>
      <c r="D25" s="342">
        <v>5</v>
      </c>
      <c r="E25" s="342">
        <v>5</v>
      </c>
      <c r="F25" s="342">
        <v>2</v>
      </c>
      <c r="G25" s="342">
        <v>3</v>
      </c>
      <c r="H25" s="309">
        <v>969</v>
      </c>
      <c r="I25" s="309">
        <v>15542</v>
      </c>
      <c r="J25" s="309">
        <v>1944</v>
      </c>
      <c r="K25" s="309">
        <v>6</v>
      </c>
      <c r="L25" s="309" t="s">
        <v>8</v>
      </c>
      <c r="M25" s="322" t="s">
        <v>8</v>
      </c>
      <c r="N25" s="343">
        <v>76</v>
      </c>
      <c r="O25" s="343">
        <v>17</v>
      </c>
      <c r="P25" s="343">
        <v>57</v>
      </c>
      <c r="Q25" s="344">
        <v>64</v>
      </c>
    </row>
    <row r="26" spans="1:17" ht="40.5" customHeight="1">
      <c r="A26" s="179"/>
      <c r="B26" s="109" t="s">
        <v>13</v>
      </c>
      <c r="C26" s="253"/>
      <c r="D26" s="342">
        <v>2</v>
      </c>
      <c r="E26" s="342">
        <v>2</v>
      </c>
      <c r="F26" s="342" t="s">
        <v>8</v>
      </c>
      <c r="G26" s="342">
        <v>2</v>
      </c>
      <c r="H26" s="309">
        <v>406</v>
      </c>
      <c r="I26" s="309" t="s">
        <v>8</v>
      </c>
      <c r="J26" s="309">
        <v>82</v>
      </c>
      <c r="K26" s="309">
        <v>20</v>
      </c>
      <c r="L26" s="309">
        <v>1</v>
      </c>
      <c r="M26" s="322" t="s">
        <v>8</v>
      </c>
      <c r="N26" s="343" t="s">
        <v>8</v>
      </c>
      <c r="O26" s="343">
        <v>3</v>
      </c>
      <c r="P26" s="343">
        <v>12</v>
      </c>
      <c r="Q26" s="344">
        <v>64</v>
      </c>
    </row>
    <row r="27" spans="1:17" ht="21.75" customHeight="1">
      <c r="A27" s="179"/>
      <c r="B27" s="109"/>
      <c r="C27" s="253"/>
      <c r="D27" s="342"/>
      <c r="E27" s="342"/>
      <c r="F27" s="342"/>
      <c r="G27" s="342"/>
      <c r="H27" s="309"/>
      <c r="I27" s="309"/>
      <c r="J27" s="309"/>
      <c r="K27" s="309"/>
      <c r="L27" s="309"/>
      <c r="M27" s="322"/>
      <c r="N27" s="343"/>
      <c r="O27" s="343"/>
      <c r="P27" s="343"/>
      <c r="Q27" s="344"/>
    </row>
    <row r="28" spans="1:17" ht="40.5" customHeight="1">
      <c r="A28" s="179"/>
      <c r="B28" s="109" t="s">
        <v>170</v>
      </c>
      <c r="C28" s="253"/>
      <c r="D28" s="342">
        <v>4</v>
      </c>
      <c r="E28" s="342">
        <v>4</v>
      </c>
      <c r="F28" s="342" t="s">
        <v>8</v>
      </c>
      <c r="G28" s="342">
        <v>4</v>
      </c>
      <c r="H28" s="309">
        <v>942</v>
      </c>
      <c r="I28" s="309" t="s">
        <v>8</v>
      </c>
      <c r="J28" s="309">
        <v>91</v>
      </c>
      <c r="K28" s="309" t="s">
        <v>8</v>
      </c>
      <c r="L28" s="309">
        <v>1</v>
      </c>
      <c r="M28" s="322" t="s">
        <v>8</v>
      </c>
      <c r="N28" s="343">
        <v>83</v>
      </c>
      <c r="O28" s="343">
        <v>18</v>
      </c>
      <c r="P28" s="343">
        <v>18</v>
      </c>
      <c r="Q28" s="344">
        <v>46</v>
      </c>
    </row>
    <row r="29" spans="1:17" ht="40.5" customHeight="1" thickBot="1">
      <c r="A29" s="188"/>
      <c r="B29" s="114" t="s">
        <v>171</v>
      </c>
      <c r="C29" s="255"/>
      <c r="D29" s="348">
        <v>12</v>
      </c>
      <c r="E29" s="349">
        <v>12</v>
      </c>
      <c r="F29" s="349">
        <v>5</v>
      </c>
      <c r="G29" s="350">
        <v>7</v>
      </c>
      <c r="H29" s="317">
        <v>1089</v>
      </c>
      <c r="I29" s="317">
        <v>13989</v>
      </c>
      <c r="J29" s="317">
        <v>3824</v>
      </c>
      <c r="K29" s="317">
        <v>19</v>
      </c>
      <c r="L29" s="317">
        <v>3</v>
      </c>
      <c r="M29" s="323">
        <v>3</v>
      </c>
      <c r="N29" s="351">
        <v>149</v>
      </c>
      <c r="O29" s="351">
        <v>141</v>
      </c>
      <c r="P29" s="351">
        <v>48</v>
      </c>
      <c r="Q29" s="352">
        <v>88</v>
      </c>
    </row>
    <row r="30" ht="16.5" customHeight="1"/>
  </sheetData>
  <sheetProtection/>
  <mergeCells count="12">
    <mergeCell ref="N3:O3"/>
    <mergeCell ref="P3:Q4"/>
    <mergeCell ref="A2:D2"/>
    <mergeCell ref="D3:G3"/>
    <mergeCell ref="L3:M3"/>
    <mergeCell ref="D4:D5"/>
    <mergeCell ref="E4:E5"/>
    <mergeCell ref="F4:F5"/>
    <mergeCell ref="G4:G5"/>
    <mergeCell ref="K3:K5"/>
    <mergeCell ref="L4:L5"/>
    <mergeCell ref="M4:M5"/>
  </mergeCells>
  <printOptions horizontalCentered="1"/>
  <pageMargins left="0.8267716535433072" right="0.5511811023622047" top="0.7480314960629921" bottom="0.31496062992125984" header="0.1968503937007874" footer="0.1968503937007874"/>
  <pageSetup horizontalDpi="600" verticalDpi="600" orientation="portrait" paperSize="9" scale="81" r:id="rId1"/>
  <headerFooter alignWithMargins="0">
    <oddHeader>&amp;L&amp;P/&amp;N</oddHeader>
    <oddFooter>&amp;R&amp;A &amp;P/&amp;N</oddFooter>
  </headerFooter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Y30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9" sqref="D9"/>
    </sheetView>
  </sheetViews>
  <sheetFormatPr defaultColWidth="9.00390625" defaultRowHeight="13.5"/>
  <cols>
    <col min="1" max="1" width="0.875" style="6" customWidth="1"/>
    <col min="2" max="2" width="10.75390625" style="6" customWidth="1"/>
    <col min="3" max="3" width="0.875" style="6" customWidth="1"/>
    <col min="4" max="4" width="10.625" style="6" customWidth="1"/>
    <col min="5" max="13" width="9.125" style="6" customWidth="1"/>
    <col min="14" max="25" width="8.75390625" style="6" customWidth="1"/>
    <col min="26" max="16384" width="9.00390625" style="6" customWidth="1"/>
  </cols>
  <sheetData>
    <row r="1" spans="1:3" s="65" customFormat="1" ht="30" customHeight="1">
      <c r="A1" s="141" t="s">
        <v>272</v>
      </c>
      <c r="C1" s="92"/>
    </row>
    <row r="2" spans="1:2" ht="15" customHeight="1" thickBot="1">
      <c r="A2" s="496" t="s">
        <v>465</v>
      </c>
      <c r="B2" s="496"/>
    </row>
    <row r="3" spans="1:25" ht="24.75" customHeight="1">
      <c r="A3" s="174"/>
      <c r="B3" s="214"/>
      <c r="C3" s="232"/>
      <c r="D3" s="252"/>
      <c r="E3" s="438" t="s">
        <v>277</v>
      </c>
      <c r="F3" s="439"/>
      <c r="G3" s="439"/>
      <c r="H3" s="439"/>
      <c r="I3" s="439"/>
      <c r="J3" s="439"/>
      <c r="K3" s="499"/>
      <c r="L3" s="549" t="s">
        <v>273</v>
      </c>
      <c r="M3" s="550"/>
      <c r="N3" s="550"/>
      <c r="O3" s="550"/>
      <c r="P3" s="550"/>
      <c r="Q3" s="550"/>
      <c r="R3" s="551"/>
      <c r="S3" s="438" t="s">
        <v>278</v>
      </c>
      <c r="T3" s="439"/>
      <c r="U3" s="439"/>
      <c r="V3" s="439"/>
      <c r="W3" s="439"/>
      <c r="X3" s="499"/>
      <c r="Y3" s="178"/>
    </row>
    <row r="4" spans="1:25" ht="22.5" customHeight="1">
      <c r="A4" s="179"/>
      <c r="B4" s="316" t="s">
        <v>83</v>
      </c>
      <c r="C4" s="110"/>
      <c r="D4" s="552" t="s">
        <v>279</v>
      </c>
      <c r="E4" s="101"/>
      <c r="F4" s="95"/>
      <c r="G4" s="482" t="s">
        <v>280</v>
      </c>
      <c r="H4" s="95"/>
      <c r="I4" s="24"/>
      <c r="J4" s="482" t="s">
        <v>281</v>
      </c>
      <c r="K4" s="500" t="s">
        <v>274</v>
      </c>
      <c r="L4" s="482" t="s">
        <v>282</v>
      </c>
      <c r="M4" s="482" t="s">
        <v>283</v>
      </c>
      <c r="N4" s="482" t="s">
        <v>284</v>
      </c>
      <c r="O4" s="482" t="s">
        <v>285</v>
      </c>
      <c r="P4" s="482" t="s">
        <v>286</v>
      </c>
      <c r="Q4" s="482" t="s">
        <v>287</v>
      </c>
      <c r="R4" s="312" t="s">
        <v>288</v>
      </c>
      <c r="S4" s="482" t="s">
        <v>275</v>
      </c>
      <c r="T4" s="482" t="s">
        <v>276</v>
      </c>
      <c r="U4" s="262"/>
      <c r="V4" s="482" t="s">
        <v>289</v>
      </c>
      <c r="W4" s="482" t="s">
        <v>290</v>
      </c>
      <c r="X4" s="482" t="s">
        <v>291</v>
      </c>
      <c r="Y4" s="450" t="s">
        <v>21</v>
      </c>
    </row>
    <row r="5" spans="1:25" ht="22.5" customHeight="1">
      <c r="A5" s="179"/>
      <c r="B5" s="316"/>
      <c r="C5" s="110"/>
      <c r="D5" s="386"/>
      <c r="E5" s="101" t="s">
        <v>292</v>
      </c>
      <c r="F5" s="100" t="s">
        <v>293</v>
      </c>
      <c r="G5" s="501"/>
      <c r="H5" s="100" t="s">
        <v>294</v>
      </c>
      <c r="I5" s="24" t="s">
        <v>295</v>
      </c>
      <c r="J5" s="501"/>
      <c r="K5" s="501"/>
      <c r="L5" s="483"/>
      <c r="M5" s="483"/>
      <c r="N5" s="483"/>
      <c r="O5" s="501"/>
      <c r="P5" s="483"/>
      <c r="Q5" s="483"/>
      <c r="R5" s="386"/>
      <c r="S5" s="483"/>
      <c r="T5" s="483"/>
      <c r="U5" s="24" t="s">
        <v>296</v>
      </c>
      <c r="V5" s="483"/>
      <c r="W5" s="483"/>
      <c r="X5" s="483"/>
      <c r="Y5" s="450"/>
    </row>
    <row r="6" spans="1:25" ht="22.5" customHeight="1" thickBot="1">
      <c r="A6" s="188"/>
      <c r="B6" s="114"/>
      <c r="C6" s="115"/>
      <c r="D6" s="191"/>
      <c r="E6" s="105"/>
      <c r="F6" s="104"/>
      <c r="G6" s="502"/>
      <c r="H6" s="104"/>
      <c r="I6" s="41"/>
      <c r="J6" s="502"/>
      <c r="K6" s="502"/>
      <c r="L6" s="484"/>
      <c r="M6" s="484"/>
      <c r="N6" s="484"/>
      <c r="O6" s="502"/>
      <c r="P6" s="484"/>
      <c r="Q6" s="484"/>
      <c r="R6" s="512"/>
      <c r="S6" s="484"/>
      <c r="T6" s="484"/>
      <c r="U6" s="41"/>
      <c r="V6" s="484"/>
      <c r="W6" s="484"/>
      <c r="X6" s="484"/>
      <c r="Y6" s="263"/>
    </row>
    <row r="7" spans="1:25" ht="28.5" customHeight="1">
      <c r="A7" s="179"/>
      <c r="B7" s="109" t="s">
        <v>392</v>
      </c>
      <c r="C7" s="110"/>
      <c r="D7" s="50">
        <v>19154</v>
      </c>
      <c r="E7" s="243">
        <v>2843</v>
      </c>
      <c r="F7" s="242">
        <v>154</v>
      </c>
      <c r="G7" s="242">
        <v>1426</v>
      </c>
      <c r="H7" s="242">
        <v>2915</v>
      </c>
      <c r="I7" s="240">
        <v>4739</v>
      </c>
      <c r="J7" s="242">
        <v>2939</v>
      </c>
      <c r="K7" s="242">
        <v>15</v>
      </c>
      <c r="L7" s="264">
        <v>50</v>
      </c>
      <c r="M7" s="264">
        <v>92</v>
      </c>
      <c r="N7" s="264">
        <v>1</v>
      </c>
      <c r="O7" s="242">
        <v>132</v>
      </c>
      <c r="P7" s="264">
        <v>519</v>
      </c>
      <c r="Q7" s="264">
        <v>247</v>
      </c>
      <c r="R7" s="242">
        <v>127</v>
      </c>
      <c r="S7" s="264">
        <v>89</v>
      </c>
      <c r="T7" s="264">
        <v>130</v>
      </c>
      <c r="U7" s="240">
        <v>7</v>
      </c>
      <c r="V7" s="264">
        <v>18</v>
      </c>
      <c r="W7" s="264">
        <v>1405</v>
      </c>
      <c r="X7" s="264">
        <v>671</v>
      </c>
      <c r="Y7" s="52">
        <v>635</v>
      </c>
    </row>
    <row r="8" spans="1:25" ht="28.5" customHeight="1">
      <c r="A8" s="179"/>
      <c r="B8" s="109">
        <v>19</v>
      </c>
      <c r="C8" s="110"/>
      <c r="D8" s="50">
        <v>14489</v>
      </c>
      <c r="E8" s="243">
        <v>2632</v>
      </c>
      <c r="F8" s="242">
        <v>116</v>
      </c>
      <c r="G8" s="242">
        <v>1351</v>
      </c>
      <c r="H8" s="242">
        <v>1952</v>
      </c>
      <c r="I8" s="240">
        <v>3328</v>
      </c>
      <c r="J8" s="242">
        <v>1569</v>
      </c>
      <c r="K8" s="242">
        <v>31</v>
      </c>
      <c r="L8" s="264">
        <v>37</v>
      </c>
      <c r="M8" s="264">
        <v>74</v>
      </c>
      <c r="N8" s="264">
        <v>1</v>
      </c>
      <c r="O8" s="242">
        <v>149</v>
      </c>
      <c r="P8" s="264">
        <v>386</v>
      </c>
      <c r="Q8" s="264">
        <v>197</v>
      </c>
      <c r="R8" s="242">
        <v>121</v>
      </c>
      <c r="S8" s="264">
        <v>59</v>
      </c>
      <c r="T8" s="264">
        <v>36</v>
      </c>
      <c r="U8" s="240">
        <v>5</v>
      </c>
      <c r="V8" s="264">
        <v>16</v>
      </c>
      <c r="W8" s="264">
        <v>1253</v>
      </c>
      <c r="X8" s="264">
        <v>412</v>
      </c>
      <c r="Y8" s="52">
        <v>764</v>
      </c>
    </row>
    <row r="9" spans="1:25" s="36" customFormat="1" ht="44.25" customHeight="1">
      <c r="A9" s="247"/>
      <c r="B9" s="31">
        <v>20</v>
      </c>
      <c r="C9" s="106"/>
      <c r="D9" s="54">
        <f aca="true" t="shared" si="0" ref="D9:Y9">SUM(D11:D30)</f>
        <v>14317</v>
      </c>
      <c r="E9" s="54">
        <f t="shared" si="0"/>
        <v>2986</v>
      </c>
      <c r="F9" s="54">
        <f t="shared" si="0"/>
        <v>137</v>
      </c>
      <c r="G9" s="54">
        <f t="shared" si="0"/>
        <v>1234</v>
      </c>
      <c r="H9" s="54">
        <f t="shared" si="0"/>
        <v>1774</v>
      </c>
      <c r="I9" s="54">
        <f t="shared" si="0"/>
        <v>2946</v>
      </c>
      <c r="J9" s="54">
        <f t="shared" si="0"/>
        <v>1968</v>
      </c>
      <c r="K9" s="54">
        <f t="shared" si="0"/>
        <v>14</v>
      </c>
      <c r="L9" s="54">
        <f t="shared" si="0"/>
        <v>45</v>
      </c>
      <c r="M9" s="54">
        <f t="shared" si="0"/>
        <v>105</v>
      </c>
      <c r="N9" s="54">
        <f t="shared" si="0"/>
        <v>1</v>
      </c>
      <c r="O9" s="54">
        <f t="shared" si="0"/>
        <v>135</v>
      </c>
      <c r="P9" s="54">
        <f t="shared" si="0"/>
        <v>371</v>
      </c>
      <c r="Q9" s="54">
        <f t="shared" si="0"/>
        <v>180</v>
      </c>
      <c r="R9" s="54">
        <f t="shared" si="0"/>
        <v>63</v>
      </c>
      <c r="S9" s="54">
        <f t="shared" si="0"/>
        <v>43</v>
      </c>
      <c r="T9" s="54">
        <f t="shared" si="0"/>
        <v>31</v>
      </c>
      <c r="U9" s="54">
        <f t="shared" si="0"/>
        <v>5</v>
      </c>
      <c r="V9" s="54">
        <f t="shared" si="0"/>
        <v>160</v>
      </c>
      <c r="W9" s="54">
        <f t="shared" si="0"/>
        <v>1209</v>
      </c>
      <c r="X9" s="54">
        <f t="shared" si="0"/>
        <v>342</v>
      </c>
      <c r="Y9" s="55">
        <f t="shared" si="0"/>
        <v>568</v>
      </c>
    </row>
    <row r="10" spans="1:25" s="36" customFormat="1" ht="19.5" customHeight="1">
      <c r="A10" s="247"/>
      <c r="B10" s="31"/>
      <c r="C10" s="10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</row>
    <row r="11" spans="1:25" ht="39.75" customHeight="1">
      <c r="A11" s="179"/>
      <c r="B11" s="109" t="s">
        <v>7</v>
      </c>
      <c r="C11" s="110"/>
      <c r="D11" s="155">
        <f>SUM(E11:Y11)</f>
        <v>3771</v>
      </c>
      <c r="E11" s="309">
        <v>541</v>
      </c>
      <c r="F11" s="309">
        <v>15</v>
      </c>
      <c r="G11" s="309">
        <v>325</v>
      </c>
      <c r="H11" s="309">
        <v>262</v>
      </c>
      <c r="I11" s="309">
        <v>352</v>
      </c>
      <c r="J11" s="309">
        <v>374</v>
      </c>
      <c r="K11" s="309" t="s">
        <v>8</v>
      </c>
      <c r="L11" s="309" t="s">
        <v>8</v>
      </c>
      <c r="M11" s="309" t="s">
        <v>8</v>
      </c>
      <c r="N11" s="309" t="s">
        <v>8</v>
      </c>
      <c r="O11" s="309">
        <v>42</v>
      </c>
      <c r="P11" s="309">
        <v>204</v>
      </c>
      <c r="Q11" s="309">
        <v>103</v>
      </c>
      <c r="R11" s="309">
        <v>26</v>
      </c>
      <c r="S11" s="309">
        <v>1</v>
      </c>
      <c r="T11" s="309">
        <v>19</v>
      </c>
      <c r="U11" s="309">
        <v>4</v>
      </c>
      <c r="V11" s="309">
        <v>20</v>
      </c>
      <c r="W11" s="309">
        <v>846</v>
      </c>
      <c r="X11" s="309">
        <v>120</v>
      </c>
      <c r="Y11" s="320">
        <v>517</v>
      </c>
    </row>
    <row r="12" spans="1:25" ht="39.75" customHeight="1">
      <c r="A12" s="179"/>
      <c r="B12" s="109" t="s">
        <v>9</v>
      </c>
      <c r="C12" s="110"/>
      <c r="D12" s="155">
        <f>SUM(E12:Y12)</f>
        <v>925</v>
      </c>
      <c r="E12" s="309">
        <v>321</v>
      </c>
      <c r="F12" s="309">
        <v>47</v>
      </c>
      <c r="G12" s="309">
        <v>89</v>
      </c>
      <c r="H12" s="309">
        <v>60</v>
      </c>
      <c r="I12" s="309">
        <v>76</v>
      </c>
      <c r="J12" s="309">
        <v>20</v>
      </c>
      <c r="K12" s="309" t="s">
        <v>8</v>
      </c>
      <c r="L12" s="309" t="s">
        <v>8</v>
      </c>
      <c r="M12" s="309" t="s">
        <v>8</v>
      </c>
      <c r="N12" s="309" t="s">
        <v>8</v>
      </c>
      <c r="O12" s="309">
        <v>11</v>
      </c>
      <c r="P12" s="309">
        <v>44</v>
      </c>
      <c r="Q12" s="309">
        <v>17</v>
      </c>
      <c r="R12" s="309">
        <v>37</v>
      </c>
      <c r="S12" s="309">
        <v>11</v>
      </c>
      <c r="T12" s="309" t="s">
        <v>8</v>
      </c>
      <c r="U12" s="309" t="s">
        <v>8</v>
      </c>
      <c r="V12" s="309">
        <v>5</v>
      </c>
      <c r="W12" s="309">
        <v>118</v>
      </c>
      <c r="X12" s="309">
        <v>22</v>
      </c>
      <c r="Y12" s="320">
        <v>47</v>
      </c>
    </row>
    <row r="13" spans="1:25" ht="39.75" customHeight="1">
      <c r="A13" s="179"/>
      <c r="B13" s="109" t="s">
        <v>10</v>
      </c>
      <c r="C13" s="110"/>
      <c r="D13" s="155">
        <f>SUM(E13:Y13)</f>
        <v>946</v>
      </c>
      <c r="E13" s="309">
        <v>67</v>
      </c>
      <c r="F13" s="309">
        <v>3</v>
      </c>
      <c r="G13" s="309">
        <v>78</v>
      </c>
      <c r="H13" s="309">
        <v>151</v>
      </c>
      <c r="I13" s="309">
        <v>214</v>
      </c>
      <c r="J13" s="309">
        <v>117</v>
      </c>
      <c r="K13" s="309">
        <v>14</v>
      </c>
      <c r="L13" s="309" t="s">
        <v>8</v>
      </c>
      <c r="M13" s="309" t="s">
        <v>8</v>
      </c>
      <c r="N13" s="309" t="s">
        <v>8</v>
      </c>
      <c r="O13" s="309">
        <v>3</v>
      </c>
      <c r="P13" s="309">
        <v>99</v>
      </c>
      <c r="Q13" s="309">
        <v>8</v>
      </c>
      <c r="R13" s="309" t="s">
        <v>8</v>
      </c>
      <c r="S13" s="309">
        <v>3</v>
      </c>
      <c r="T13" s="309">
        <v>1</v>
      </c>
      <c r="U13" s="309">
        <v>1</v>
      </c>
      <c r="V13" s="309">
        <v>135</v>
      </c>
      <c r="W13" s="309">
        <v>34</v>
      </c>
      <c r="X13" s="309">
        <v>18</v>
      </c>
      <c r="Y13" s="320" t="s">
        <v>8</v>
      </c>
    </row>
    <row r="14" spans="1:25" ht="39.75" customHeight="1">
      <c r="A14" s="179"/>
      <c r="B14" s="112" t="s">
        <v>30</v>
      </c>
      <c r="C14" s="113"/>
      <c r="D14" s="155">
        <f>SUM(E14:Y14)</f>
        <v>1010</v>
      </c>
      <c r="E14" s="309">
        <v>65</v>
      </c>
      <c r="F14" s="309">
        <v>13</v>
      </c>
      <c r="G14" s="309">
        <v>61</v>
      </c>
      <c r="H14" s="309">
        <v>165</v>
      </c>
      <c r="I14" s="309">
        <v>378</v>
      </c>
      <c r="J14" s="309">
        <v>217</v>
      </c>
      <c r="K14" s="309" t="s">
        <v>8</v>
      </c>
      <c r="L14" s="309" t="s">
        <v>8</v>
      </c>
      <c r="M14" s="309" t="s">
        <v>8</v>
      </c>
      <c r="N14" s="309" t="s">
        <v>8</v>
      </c>
      <c r="O14" s="309">
        <v>15</v>
      </c>
      <c r="P14" s="309">
        <v>6</v>
      </c>
      <c r="Q14" s="309">
        <v>2</v>
      </c>
      <c r="R14" s="309" t="s">
        <v>8</v>
      </c>
      <c r="S14" s="309" t="s">
        <v>8</v>
      </c>
      <c r="T14" s="309">
        <v>6</v>
      </c>
      <c r="U14" s="309" t="s">
        <v>8</v>
      </c>
      <c r="V14" s="309" t="s">
        <v>8</v>
      </c>
      <c r="W14" s="309">
        <v>64</v>
      </c>
      <c r="X14" s="309">
        <v>18</v>
      </c>
      <c r="Y14" s="320" t="s">
        <v>8</v>
      </c>
    </row>
    <row r="15" spans="1:25" ht="39.75" customHeight="1">
      <c r="A15" s="179"/>
      <c r="B15" s="109" t="s">
        <v>163</v>
      </c>
      <c r="C15" s="110"/>
      <c r="D15" s="155">
        <f>SUM(E15:Y15)</f>
        <v>149</v>
      </c>
      <c r="E15" s="309">
        <v>9</v>
      </c>
      <c r="F15" s="309">
        <v>1</v>
      </c>
      <c r="G15" s="309">
        <v>11</v>
      </c>
      <c r="H15" s="309">
        <v>18</v>
      </c>
      <c r="I15" s="309">
        <v>51</v>
      </c>
      <c r="J15" s="309">
        <v>49</v>
      </c>
      <c r="K15" s="309" t="s">
        <v>8</v>
      </c>
      <c r="L15" s="309" t="s">
        <v>8</v>
      </c>
      <c r="M15" s="309" t="s">
        <v>8</v>
      </c>
      <c r="N15" s="309" t="s">
        <v>8</v>
      </c>
      <c r="O15" s="309">
        <v>1</v>
      </c>
      <c r="P15" s="309" t="s">
        <v>8</v>
      </c>
      <c r="Q15" s="309" t="s">
        <v>8</v>
      </c>
      <c r="R15" s="309" t="s">
        <v>8</v>
      </c>
      <c r="S15" s="309" t="s">
        <v>8</v>
      </c>
      <c r="T15" s="309" t="s">
        <v>8</v>
      </c>
      <c r="U15" s="309" t="s">
        <v>8</v>
      </c>
      <c r="V15" s="309" t="s">
        <v>8</v>
      </c>
      <c r="W15" s="309">
        <v>3</v>
      </c>
      <c r="X15" s="309">
        <v>6</v>
      </c>
      <c r="Y15" s="320" t="s">
        <v>8</v>
      </c>
    </row>
    <row r="16" spans="1:25" ht="19.5" customHeight="1">
      <c r="A16" s="179"/>
      <c r="B16" s="109"/>
      <c r="C16" s="110"/>
      <c r="D16" s="155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20"/>
    </row>
    <row r="17" spans="1:25" ht="39.75" customHeight="1">
      <c r="A17" s="179"/>
      <c r="B17" s="109" t="s">
        <v>164</v>
      </c>
      <c r="C17" s="110"/>
      <c r="D17" s="155">
        <f>SUM(E17:Y17)</f>
        <v>655</v>
      </c>
      <c r="E17" s="309">
        <v>32</v>
      </c>
      <c r="F17" s="309">
        <v>7</v>
      </c>
      <c r="G17" s="309">
        <v>55</v>
      </c>
      <c r="H17" s="309">
        <v>106</v>
      </c>
      <c r="I17" s="309">
        <v>214</v>
      </c>
      <c r="J17" s="309">
        <v>168</v>
      </c>
      <c r="K17" s="309" t="s">
        <v>8</v>
      </c>
      <c r="L17" s="309">
        <v>3</v>
      </c>
      <c r="M17" s="309" t="s">
        <v>8</v>
      </c>
      <c r="N17" s="309" t="s">
        <v>8</v>
      </c>
      <c r="O17" s="309" t="s">
        <v>8</v>
      </c>
      <c r="P17" s="309" t="s">
        <v>8</v>
      </c>
      <c r="Q17" s="309">
        <v>4</v>
      </c>
      <c r="R17" s="309" t="s">
        <v>8</v>
      </c>
      <c r="S17" s="309">
        <v>1</v>
      </c>
      <c r="T17" s="309" t="s">
        <v>8</v>
      </c>
      <c r="U17" s="309" t="s">
        <v>8</v>
      </c>
      <c r="V17" s="309" t="s">
        <v>8</v>
      </c>
      <c r="W17" s="309">
        <v>49</v>
      </c>
      <c r="X17" s="309">
        <v>16</v>
      </c>
      <c r="Y17" s="320" t="s">
        <v>8</v>
      </c>
    </row>
    <row r="18" spans="1:25" ht="39.75" customHeight="1">
      <c r="A18" s="179"/>
      <c r="B18" s="109" t="s">
        <v>165</v>
      </c>
      <c r="C18" s="110"/>
      <c r="D18" s="155">
        <f>SUM(E18:Y18)</f>
        <v>464</v>
      </c>
      <c r="E18" s="309">
        <v>34</v>
      </c>
      <c r="F18" s="309">
        <v>9</v>
      </c>
      <c r="G18" s="309">
        <v>55</v>
      </c>
      <c r="H18" s="309">
        <v>66</v>
      </c>
      <c r="I18" s="309">
        <v>179</v>
      </c>
      <c r="J18" s="309">
        <v>102</v>
      </c>
      <c r="K18" s="309" t="s">
        <v>8</v>
      </c>
      <c r="L18" s="309">
        <v>2</v>
      </c>
      <c r="M18" s="309" t="s">
        <v>8</v>
      </c>
      <c r="N18" s="309" t="s">
        <v>8</v>
      </c>
      <c r="O18" s="309">
        <v>7</v>
      </c>
      <c r="P18" s="309" t="s">
        <v>8</v>
      </c>
      <c r="Q18" s="309">
        <v>6</v>
      </c>
      <c r="R18" s="309" t="s">
        <v>8</v>
      </c>
      <c r="S18" s="309" t="s">
        <v>8</v>
      </c>
      <c r="T18" s="309" t="s">
        <v>8</v>
      </c>
      <c r="U18" s="309" t="s">
        <v>8</v>
      </c>
      <c r="V18" s="309" t="s">
        <v>8</v>
      </c>
      <c r="W18" s="309">
        <v>4</v>
      </c>
      <c r="X18" s="309" t="s">
        <v>8</v>
      </c>
      <c r="Y18" s="320" t="s">
        <v>8</v>
      </c>
    </row>
    <row r="19" spans="1:25" ht="39.75" customHeight="1">
      <c r="A19" s="179"/>
      <c r="B19" s="109" t="s">
        <v>166</v>
      </c>
      <c r="C19" s="110"/>
      <c r="D19" s="155">
        <f>SUM(E19:Y19)</f>
        <v>606</v>
      </c>
      <c r="E19" s="309">
        <v>101</v>
      </c>
      <c r="F19" s="309">
        <v>6</v>
      </c>
      <c r="G19" s="309">
        <v>39</v>
      </c>
      <c r="H19" s="309">
        <v>110</v>
      </c>
      <c r="I19" s="309">
        <v>190</v>
      </c>
      <c r="J19" s="309">
        <v>129</v>
      </c>
      <c r="K19" s="309" t="s">
        <v>8</v>
      </c>
      <c r="L19" s="309">
        <v>1</v>
      </c>
      <c r="M19" s="309" t="s">
        <v>8</v>
      </c>
      <c r="N19" s="309" t="s">
        <v>8</v>
      </c>
      <c r="O19" s="309">
        <v>11</v>
      </c>
      <c r="P19" s="309" t="s">
        <v>8</v>
      </c>
      <c r="Q19" s="309" t="s">
        <v>8</v>
      </c>
      <c r="R19" s="309" t="s">
        <v>8</v>
      </c>
      <c r="S19" s="309">
        <v>1</v>
      </c>
      <c r="T19" s="309" t="s">
        <v>8</v>
      </c>
      <c r="U19" s="309" t="s">
        <v>8</v>
      </c>
      <c r="V19" s="309" t="s">
        <v>8</v>
      </c>
      <c r="W19" s="309">
        <v>2</v>
      </c>
      <c r="X19" s="309">
        <v>16</v>
      </c>
      <c r="Y19" s="320" t="s">
        <v>8</v>
      </c>
    </row>
    <row r="20" spans="1:25" ht="39.75" customHeight="1">
      <c r="A20" s="179"/>
      <c r="B20" s="109" t="s">
        <v>11</v>
      </c>
      <c r="C20" s="110"/>
      <c r="D20" s="155">
        <f>SUM(E20:Y20)</f>
        <v>914</v>
      </c>
      <c r="E20" s="309">
        <v>78</v>
      </c>
      <c r="F20" s="309">
        <v>7</v>
      </c>
      <c r="G20" s="309">
        <v>63</v>
      </c>
      <c r="H20" s="309">
        <v>182</v>
      </c>
      <c r="I20" s="309">
        <v>321</v>
      </c>
      <c r="J20" s="309">
        <v>212</v>
      </c>
      <c r="K20" s="309" t="s">
        <v>8</v>
      </c>
      <c r="L20" s="309">
        <v>5</v>
      </c>
      <c r="M20" s="309">
        <v>7</v>
      </c>
      <c r="N20" s="309" t="s">
        <v>8</v>
      </c>
      <c r="O20" s="309">
        <v>10</v>
      </c>
      <c r="P20" s="309" t="s">
        <v>8</v>
      </c>
      <c r="Q20" s="309">
        <v>1</v>
      </c>
      <c r="R20" s="309" t="s">
        <v>8</v>
      </c>
      <c r="S20" s="309" t="s">
        <v>8</v>
      </c>
      <c r="T20" s="309" t="s">
        <v>8</v>
      </c>
      <c r="U20" s="309" t="s">
        <v>8</v>
      </c>
      <c r="V20" s="309" t="s">
        <v>8</v>
      </c>
      <c r="W20" s="309">
        <v>10</v>
      </c>
      <c r="X20" s="309">
        <v>16</v>
      </c>
      <c r="Y20" s="320">
        <v>2</v>
      </c>
    </row>
    <row r="21" spans="1:25" ht="39.75" customHeight="1">
      <c r="A21" s="179"/>
      <c r="B21" s="109" t="s">
        <v>12</v>
      </c>
      <c r="C21" s="110"/>
      <c r="D21" s="155">
        <f>SUM(E21:Y21)</f>
        <v>873</v>
      </c>
      <c r="E21" s="309">
        <v>110</v>
      </c>
      <c r="F21" s="309">
        <v>10</v>
      </c>
      <c r="G21" s="309">
        <v>126</v>
      </c>
      <c r="H21" s="309">
        <v>162</v>
      </c>
      <c r="I21" s="309">
        <v>231</v>
      </c>
      <c r="J21" s="309">
        <v>167</v>
      </c>
      <c r="K21" s="309" t="s">
        <v>8</v>
      </c>
      <c r="L21" s="309">
        <v>4</v>
      </c>
      <c r="M21" s="309">
        <v>6</v>
      </c>
      <c r="N21" s="309" t="s">
        <v>8</v>
      </c>
      <c r="O21" s="309">
        <v>13</v>
      </c>
      <c r="P21" s="309">
        <v>6</v>
      </c>
      <c r="Q21" s="309">
        <v>10</v>
      </c>
      <c r="R21" s="309" t="s">
        <v>8</v>
      </c>
      <c r="S21" s="309" t="s">
        <v>8</v>
      </c>
      <c r="T21" s="309">
        <v>1</v>
      </c>
      <c r="U21" s="309" t="s">
        <v>8</v>
      </c>
      <c r="V21" s="309" t="s">
        <v>8</v>
      </c>
      <c r="W21" s="309">
        <v>16</v>
      </c>
      <c r="X21" s="309">
        <v>11</v>
      </c>
      <c r="Y21" s="320" t="s">
        <v>8</v>
      </c>
    </row>
    <row r="22" spans="1:25" ht="19.5" customHeight="1">
      <c r="A22" s="179"/>
      <c r="B22" s="109"/>
      <c r="C22" s="110"/>
      <c r="D22" s="155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20"/>
    </row>
    <row r="23" spans="1:25" ht="39.75" customHeight="1">
      <c r="A23" s="179"/>
      <c r="B23" s="112" t="s">
        <v>189</v>
      </c>
      <c r="C23" s="113"/>
      <c r="D23" s="155">
        <f>SUM(E23:Y23)</f>
        <v>613</v>
      </c>
      <c r="E23" s="309">
        <v>105</v>
      </c>
      <c r="F23" s="309">
        <v>1</v>
      </c>
      <c r="G23" s="309">
        <v>58</v>
      </c>
      <c r="H23" s="309">
        <v>97</v>
      </c>
      <c r="I23" s="309">
        <v>168</v>
      </c>
      <c r="J23" s="309">
        <v>93</v>
      </c>
      <c r="K23" s="309" t="s">
        <v>8</v>
      </c>
      <c r="L23" s="309">
        <v>4</v>
      </c>
      <c r="M23" s="309">
        <v>12</v>
      </c>
      <c r="N23" s="309" t="s">
        <v>8</v>
      </c>
      <c r="O23" s="309">
        <v>9</v>
      </c>
      <c r="P23" s="309" t="s">
        <v>8</v>
      </c>
      <c r="Q23" s="309">
        <v>4</v>
      </c>
      <c r="R23" s="309" t="s">
        <v>8</v>
      </c>
      <c r="S23" s="309">
        <v>21</v>
      </c>
      <c r="T23" s="309" t="s">
        <v>8</v>
      </c>
      <c r="U23" s="309" t="s">
        <v>8</v>
      </c>
      <c r="V23" s="309" t="s">
        <v>8</v>
      </c>
      <c r="W23" s="309">
        <v>5</v>
      </c>
      <c r="X23" s="309">
        <v>36</v>
      </c>
      <c r="Y23" s="320" t="s">
        <v>8</v>
      </c>
    </row>
    <row r="24" spans="1:25" ht="39.75" customHeight="1">
      <c r="A24" s="179"/>
      <c r="B24" s="109" t="s">
        <v>167</v>
      </c>
      <c r="C24" s="110"/>
      <c r="D24" s="155">
        <f>SUM(E24:Y24)</f>
        <v>303</v>
      </c>
      <c r="E24" s="309">
        <v>53</v>
      </c>
      <c r="F24" s="309">
        <v>3</v>
      </c>
      <c r="G24" s="309">
        <v>44</v>
      </c>
      <c r="H24" s="309">
        <v>62</v>
      </c>
      <c r="I24" s="309">
        <v>82</v>
      </c>
      <c r="J24" s="309">
        <v>38</v>
      </c>
      <c r="K24" s="309" t="s">
        <v>8</v>
      </c>
      <c r="L24" s="309">
        <v>4</v>
      </c>
      <c r="M24" s="309" t="s">
        <v>8</v>
      </c>
      <c r="N24" s="309" t="s">
        <v>8</v>
      </c>
      <c r="O24" s="309">
        <v>1</v>
      </c>
      <c r="P24" s="309" t="s">
        <v>8</v>
      </c>
      <c r="Q24" s="309" t="s">
        <v>8</v>
      </c>
      <c r="R24" s="309" t="s">
        <v>8</v>
      </c>
      <c r="S24" s="309" t="s">
        <v>8</v>
      </c>
      <c r="T24" s="309" t="s">
        <v>8</v>
      </c>
      <c r="U24" s="309" t="s">
        <v>8</v>
      </c>
      <c r="V24" s="309" t="s">
        <v>8</v>
      </c>
      <c r="W24" s="309">
        <v>7</v>
      </c>
      <c r="X24" s="309">
        <v>7</v>
      </c>
      <c r="Y24" s="320">
        <v>2</v>
      </c>
    </row>
    <row r="25" spans="1:25" ht="39.75" customHeight="1">
      <c r="A25" s="179"/>
      <c r="B25" s="109" t="s">
        <v>168</v>
      </c>
      <c r="C25" s="110"/>
      <c r="D25" s="155">
        <f>SUM(E25:Y25)</f>
        <v>150</v>
      </c>
      <c r="E25" s="309">
        <v>12</v>
      </c>
      <c r="F25" s="309" t="s">
        <v>8</v>
      </c>
      <c r="G25" s="309">
        <v>21</v>
      </c>
      <c r="H25" s="309">
        <v>30</v>
      </c>
      <c r="I25" s="309">
        <v>34</v>
      </c>
      <c r="J25" s="309">
        <v>20</v>
      </c>
      <c r="K25" s="309" t="s">
        <v>8</v>
      </c>
      <c r="L25" s="309">
        <v>4</v>
      </c>
      <c r="M25" s="309">
        <v>14</v>
      </c>
      <c r="N25" s="309">
        <v>1</v>
      </c>
      <c r="O25" s="309">
        <v>1</v>
      </c>
      <c r="P25" s="309" t="s">
        <v>8</v>
      </c>
      <c r="Q25" s="309">
        <v>3</v>
      </c>
      <c r="R25" s="309" t="s">
        <v>8</v>
      </c>
      <c r="S25" s="309" t="s">
        <v>8</v>
      </c>
      <c r="T25" s="309" t="s">
        <v>8</v>
      </c>
      <c r="U25" s="309" t="s">
        <v>8</v>
      </c>
      <c r="V25" s="309" t="s">
        <v>8</v>
      </c>
      <c r="W25" s="309">
        <v>4</v>
      </c>
      <c r="X25" s="309">
        <v>6</v>
      </c>
      <c r="Y25" s="320" t="s">
        <v>8</v>
      </c>
    </row>
    <row r="26" spans="1:25" ht="39.75" customHeight="1">
      <c r="A26" s="179"/>
      <c r="B26" s="109" t="s">
        <v>169</v>
      </c>
      <c r="C26" s="110"/>
      <c r="D26" s="155">
        <f>SUM(E26:Y26)</f>
        <v>1388</v>
      </c>
      <c r="E26" s="309">
        <v>885</v>
      </c>
      <c r="F26" s="309">
        <v>5</v>
      </c>
      <c r="G26" s="309">
        <v>78</v>
      </c>
      <c r="H26" s="309">
        <v>87</v>
      </c>
      <c r="I26" s="309">
        <v>139</v>
      </c>
      <c r="J26" s="309">
        <v>99</v>
      </c>
      <c r="K26" s="309" t="s">
        <v>8</v>
      </c>
      <c r="L26" s="309">
        <v>2</v>
      </c>
      <c r="M26" s="309">
        <v>44</v>
      </c>
      <c r="N26" s="309" t="s">
        <v>8</v>
      </c>
      <c r="O26" s="309">
        <v>4</v>
      </c>
      <c r="P26" s="309" t="s">
        <v>8</v>
      </c>
      <c r="Q26" s="309">
        <v>15</v>
      </c>
      <c r="R26" s="309" t="s">
        <v>8</v>
      </c>
      <c r="S26" s="309">
        <v>1</v>
      </c>
      <c r="T26" s="309">
        <v>4</v>
      </c>
      <c r="U26" s="309" t="s">
        <v>8</v>
      </c>
      <c r="V26" s="309" t="s">
        <v>8</v>
      </c>
      <c r="W26" s="309">
        <v>11</v>
      </c>
      <c r="X26" s="309">
        <v>14</v>
      </c>
      <c r="Y26" s="320" t="s">
        <v>8</v>
      </c>
    </row>
    <row r="27" spans="1:25" ht="39.75" customHeight="1">
      <c r="A27" s="179"/>
      <c r="B27" s="109" t="s">
        <v>13</v>
      </c>
      <c r="C27" s="110"/>
      <c r="D27" s="155">
        <f>SUM(E27:Y27)</f>
        <v>370</v>
      </c>
      <c r="E27" s="309">
        <v>174</v>
      </c>
      <c r="F27" s="309">
        <v>3</v>
      </c>
      <c r="G27" s="309">
        <v>27</v>
      </c>
      <c r="H27" s="309">
        <v>39</v>
      </c>
      <c r="I27" s="309">
        <v>68</v>
      </c>
      <c r="J27" s="309">
        <v>36</v>
      </c>
      <c r="K27" s="309" t="s">
        <v>8</v>
      </c>
      <c r="L27" s="309">
        <v>1</v>
      </c>
      <c r="M27" s="309">
        <v>8</v>
      </c>
      <c r="N27" s="309" t="s">
        <v>8</v>
      </c>
      <c r="O27" s="309">
        <v>2</v>
      </c>
      <c r="P27" s="309" t="s">
        <v>8</v>
      </c>
      <c r="Q27" s="309">
        <v>2</v>
      </c>
      <c r="R27" s="309" t="s">
        <v>8</v>
      </c>
      <c r="S27" s="309">
        <v>4</v>
      </c>
      <c r="T27" s="309" t="s">
        <v>8</v>
      </c>
      <c r="U27" s="309" t="s">
        <v>8</v>
      </c>
      <c r="V27" s="309" t="s">
        <v>8</v>
      </c>
      <c r="W27" s="309">
        <v>2</v>
      </c>
      <c r="X27" s="309">
        <v>4</v>
      </c>
      <c r="Y27" s="320" t="s">
        <v>8</v>
      </c>
    </row>
    <row r="28" spans="1:25" ht="19.5" customHeight="1">
      <c r="A28" s="179"/>
      <c r="B28" s="109"/>
      <c r="C28" s="110"/>
      <c r="D28" s="155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20"/>
    </row>
    <row r="29" spans="1:25" ht="39.75" customHeight="1">
      <c r="A29" s="179"/>
      <c r="B29" s="109" t="s">
        <v>170</v>
      </c>
      <c r="C29" s="110"/>
      <c r="D29" s="155">
        <f>SUM(E29:Y29)</f>
        <v>377</v>
      </c>
      <c r="E29" s="309">
        <v>92</v>
      </c>
      <c r="F29" s="309">
        <v>3</v>
      </c>
      <c r="G29" s="309">
        <v>33</v>
      </c>
      <c r="H29" s="309">
        <v>64</v>
      </c>
      <c r="I29" s="309">
        <v>91</v>
      </c>
      <c r="J29" s="309">
        <v>47</v>
      </c>
      <c r="K29" s="309" t="s">
        <v>8</v>
      </c>
      <c r="L29" s="309">
        <v>12</v>
      </c>
      <c r="M29" s="309">
        <v>8</v>
      </c>
      <c r="N29" s="309" t="s">
        <v>8</v>
      </c>
      <c r="O29" s="309">
        <v>1</v>
      </c>
      <c r="P29" s="309" t="s">
        <v>8</v>
      </c>
      <c r="Q29" s="309">
        <v>1</v>
      </c>
      <c r="R29" s="309" t="s">
        <v>8</v>
      </c>
      <c r="S29" s="309" t="s">
        <v>8</v>
      </c>
      <c r="T29" s="309" t="s">
        <v>8</v>
      </c>
      <c r="U29" s="309" t="s">
        <v>8</v>
      </c>
      <c r="V29" s="309" t="s">
        <v>8</v>
      </c>
      <c r="W29" s="309">
        <v>17</v>
      </c>
      <c r="X29" s="309">
        <v>8</v>
      </c>
      <c r="Y29" s="320" t="s">
        <v>8</v>
      </c>
    </row>
    <row r="30" spans="1:25" ht="39.75" customHeight="1" thickBot="1">
      <c r="A30" s="188"/>
      <c r="B30" s="114" t="s">
        <v>171</v>
      </c>
      <c r="C30" s="115"/>
      <c r="D30" s="158">
        <f>SUM(E30:Y30)</f>
        <v>803</v>
      </c>
      <c r="E30" s="317">
        <v>307</v>
      </c>
      <c r="F30" s="317">
        <v>4</v>
      </c>
      <c r="G30" s="317">
        <v>71</v>
      </c>
      <c r="H30" s="317">
        <v>113</v>
      </c>
      <c r="I30" s="317">
        <v>158</v>
      </c>
      <c r="J30" s="317">
        <v>80</v>
      </c>
      <c r="K30" s="317" t="s">
        <v>8</v>
      </c>
      <c r="L30" s="317">
        <v>3</v>
      </c>
      <c r="M30" s="317">
        <v>6</v>
      </c>
      <c r="N30" s="317" t="s">
        <v>8</v>
      </c>
      <c r="O30" s="317">
        <v>4</v>
      </c>
      <c r="P30" s="317">
        <v>12</v>
      </c>
      <c r="Q30" s="317">
        <v>4</v>
      </c>
      <c r="R30" s="317" t="s">
        <v>8</v>
      </c>
      <c r="S30" s="317" t="s">
        <v>8</v>
      </c>
      <c r="T30" s="317" t="s">
        <v>8</v>
      </c>
      <c r="U30" s="317" t="s">
        <v>8</v>
      </c>
      <c r="V30" s="317" t="s">
        <v>8</v>
      </c>
      <c r="W30" s="317">
        <v>17</v>
      </c>
      <c r="X30" s="317">
        <v>24</v>
      </c>
      <c r="Y30" s="321" t="s">
        <v>8</v>
      </c>
    </row>
    <row r="31" ht="22.5" customHeight="1"/>
  </sheetData>
  <sheetProtection/>
  <mergeCells count="22">
    <mergeCell ref="S3:X3"/>
    <mergeCell ref="Y4:Y5"/>
    <mergeCell ref="S4:S6"/>
    <mergeCell ref="T4:T6"/>
    <mergeCell ref="X4:X6"/>
    <mergeCell ref="W4:W6"/>
    <mergeCell ref="N4:N6"/>
    <mergeCell ref="P4:P6"/>
    <mergeCell ref="R4:R6"/>
    <mergeCell ref="V4:V6"/>
    <mergeCell ref="O4:O6"/>
    <mergeCell ref="Q4:Q6"/>
    <mergeCell ref="A2:B2"/>
    <mergeCell ref="E3:K3"/>
    <mergeCell ref="L3:R3"/>
    <mergeCell ref="B4:B5"/>
    <mergeCell ref="D4:D5"/>
    <mergeCell ref="G4:G6"/>
    <mergeCell ref="K4:K6"/>
    <mergeCell ref="L4:L6"/>
    <mergeCell ref="J4:J6"/>
    <mergeCell ref="M4:M6"/>
  </mergeCells>
  <printOptions horizontalCentered="1"/>
  <pageMargins left="0.7480314960629921" right="0.2362204724409449" top="0.7086614173228347" bottom="0.4330708661417323" header="0.1968503937007874" footer="0.1968503937007874"/>
  <pageSetup horizontalDpi="600" verticalDpi="600" orientation="portrait" paperSize="9" scale="82" r:id="rId1"/>
  <headerFooter alignWithMargins="0">
    <oddHeader>&amp;L&amp;P/&amp;N</oddHeader>
    <oddFooter>&amp;R&amp;A &amp;P/&amp;N</oddFooter>
  </headerFooter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L56" sqref="L56"/>
    </sheetView>
  </sheetViews>
  <sheetFormatPr defaultColWidth="9.00390625" defaultRowHeight="13.5"/>
  <cols>
    <col min="1" max="1" width="5.625" style="63" customWidth="1"/>
    <col min="2" max="2" width="1.625" style="63" customWidth="1"/>
    <col min="3" max="3" width="8.625" style="63" customWidth="1"/>
    <col min="4" max="4" width="1.625" style="63" customWidth="1"/>
    <col min="5" max="5" width="25.625" style="63" customWidth="1"/>
    <col min="6" max="6" width="1.625" style="63" customWidth="1"/>
    <col min="7" max="11" width="12.625" style="63" customWidth="1"/>
    <col min="12" max="12" width="12.00390625" style="266" customWidth="1"/>
    <col min="13" max="16384" width="9.00390625" style="63" customWidth="1"/>
  </cols>
  <sheetData>
    <row r="1" spans="1:11" ht="24" customHeight="1">
      <c r="A1" s="265" t="s">
        <v>297</v>
      </c>
      <c r="B1" s="265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4.25" thickBot="1">
      <c r="A2" s="267" t="s">
        <v>349</v>
      </c>
      <c r="B2" s="170"/>
      <c r="C2" s="170"/>
      <c r="D2" s="170"/>
      <c r="E2" s="170"/>
      <c r="F2" s="170"/>
      <c r="G2" s="170"/>
      <c r="H2" s="170"/>
      <c r="I2" s="170"/>
      <c r="J2" s="171"/>
      <c r="K2" s="171"/>
    </row>
    <row r="3" spans="1:11" ht="18" customHeight="1">
      <c r="A3" s="268"/>
      <c r="B3" s="269"/>
      <c r="C3" s="269"/>
      <c r="D3" s="269"/>
      <c r="E3" s="269"/>
      <c r="F3" s="270"/>
      <c r="G3" s="438" t="s">
        <v>298</v>
      </c>
      <c r="H3" s="439"/>
      <c r="I3" s="439"/>
      <c r="J3" s="499"/>
      <c r="K3" s="228"/>
    </row>
    <row r="4" spans="1:11" ht="18" customHeight="1">
      <c r="A4" s="572" t="s">
        <v>299</v>
      </c>
      <c r="B4" s="316"/>
      <c r="C4" s="458"/>
      <c r="D4" s="458"/>
      <c r="E4" s="573"/>
      <c r="F4" s="271"/>
      <c r="G4" s="101"/>
      <c r="H4" s="95"/>
      <c r="I4" s="122" t="s">
        <v>300</v>
      </c>
      <c r="J4" s="272" t="s">
        <v>301</v>
      </c>
      <c r="K4" s="102" t="s">
        <v>302</v>
      </c>
    </row>
    <row r="5" spans="1:11" ht="18" customHeight="1">
      <c r="A5" s="574"/>
      <c r="B5" s="573"/>
      <c r="C5" s="458"/>
      <c r="D5" s="458"/>
      <c r="E5" s="573"/>
      <c r="F5" s="271"/>
      <c r="G5" s="101" t="s">
        <v>303</v>
      </c>
      <c r="H5" s="100" t="s">
        <v>300</v>
      </c>
      <c r="I5" s="100" t="s">
        <v>304</v>
      </c>
      <c r="J5" s="96" t="s">
        <v>305</v>
      </c>
      <c r="K5" s="102" t="s">
        <v>306</v>
      </c>
    </row>
    <row r="6" spans="1:11" ht="18" customHeight="1" thickBot="1">
      <c r="A6" s="273"/>
      <c r="B6" s="173"/>
      <c r="C6" s="173"/>
      <c r="D6" s="173"/>
      <c r="E6" s="173"/>
      <c r="F6" s="274"/>
      <c r="G6" s="105"/>
      <c r="H6" s="104"/>
      <c r="I6" s="126" t="s">
        <v>307</v>
      </c>
      <c r="J6" s="275" t="s">
        <v>308</v>
      </c>
      <c r="K6" s="218"/>
    </row>
    <row r="7" spans="1:12" ht="15.75" customHeight="1">
      <c r="A7" s="589" t="s">
        <v>392</v>
      </c>
      <c r="B7" s="590"/>
      <c r="C7" s="590"/>
      <c r="D7" s="590"/>
      <c r="E7" s="590"/>
      <c r="F7" s="591"/>
      <c r="G7" s="276">
        <v>98066</v>
      </c>
      <c r="H7" s="277">
        <v>13846</v>
      </c>
      <c r="I7" s="278">
        <v>33760</v>
      </c>
      <c r="J7" s="279">
        <v>27541</v>
      </c>
      <c r="K7" s="280">
        <v>33132</v>
      </c>
      <c r="L7" s="432"/>
    </row>
    <row r="8" spans="1:12" ht="15.75" customHeight="1">
      <c r="A8" s="572">
        <v>19</v>
      </c>
      <c r="B8" s="458"/>
      <c r="C8" s="458"/>
      <c r="D8" s="458"/>
      <c r="E8" s="458"/>
      <c r="F8" s="557"/>
      <c r="G8" s="73">
        <v>86846</v>
      </c>
      <c r="H8" s="74">
        <v>11803</v>
      </c>
      <c r="I8" s="281">
        <v>28576</v>
      </c>
      <c r="J8" s="282">
        <v>18489</v>
      </c>
      <c r="K8" s="76">
        <v>36915</v>
      </c>
      <c r="L8" s="432"/>
    </row>
    <row r="9" spans="1:12" ht="22.5" customHeight="1">
      <c r="A9" s="592">
        <v>20</v>
      </c>
      <c r="B9" s="593"/>
      <c r="C9" s="593"/>
      <c r="D9" s="593"/>
      <c r="E9" s="593"/>
      <c r="F9" s="559"/>
      <c r="G9" s="433">
        <f>SUM(G10:G52)</f>
        <v>75306</v>
      </c>
      <c r="H9" s="434">
        <f>SUM(H10:H52)</f>
        <v>9489</v>
      </c>
      <c r="I9" s="434">
        <f>SUM(I10:I52)</f>
        <v>32841</v>
      </c>
      <c r="J9" s="435">
        <f>SUM(J10:J52)</f>
        <v>21697</v>
      </c>
      <c r="K9" s="436">
        <f>SUM(K10:K52)</f>
        <v>13127</v>
      </c>
      <c r="L9" s="432"/>
    </row>
    <row r="10" spans="1:12" ht="19.5" customHeight="1">
      <c r="A10" s="575" t="s">
        <v>309</v>
      </c>
      <c r="B10" s="283"/>
      <c r="C10" s="571" t="s">
        <v>310</v>
      </c>
      <c r="D10" s="571"/>
      <c r="E10" s="571"/>
      <c r="F10" s="285"/>
      <c r="G10" s="353">
        <v>15773</v>
      </c>
      <c r="H10" s="353">
        <v>792</v>
      </c>
      <c r="I10" s="353">
        <v>7570</v>
      </c>
      <c r="J10" s="353">
        <v>5523</v>
      </c>
      <c r="K10" s="354">
        <v>25</v>
      </c>
      <c r="L10" s="432"/>
    </row>
    <row r="11" spans="1:12" ht="19.5" customHeight="1">
      <c r="A11" s="576"/>
      <c r="B11" s="283"/>
      <c r="C11" s="553" t="s">
        <v>350</v>
      </c>
      <c r="D11" s="553"/>
      <c r="E11" s="553"/>
      <c r="F11" s="285"/>
      <c r="G11" s="353">
        <v>1</v>
      </c>
      <c r="H11" s="353" t="s">
        <v>8</v>
      </c>
      <c r="I11" s="353" t="s">
        <v>8</v>
      </c>
      <c r="J11" s="353" t="s">
        <v>8</v>
      </c>
      <c r="K11" s="354">
        <v>1</v>
      </c>
      <c r="L11" s="432"/>
    </row>
    <row r="12" spans="1:12" ht="19.5" customHeight="1">
      <c r="A12" s="576"/>
      <c r="B12" s="283"/>
      <c r="C12" s="553" t="s">
        <v>351</v>
      </c>
      <c r="D12" s="554"/>
      <c r="E12" s="554"/>
      <c r="F12" s="285"/>
      <c r="G12" s="353">
        <v>3275</v>
      </c>
      <c r="H12" s="353">
        <v>744</v>
      </c>
      <c r="I12" s="353">
        <v>4208</v>
      </c>
      <c r="J12" s="353">
        <v>5523</v>
      </c>
      <c r="K12" s="354">
        <v>1</v>
      </c>
      <c r="L12" s="432"/>
    </row>
    <row r="13" spans="1:12" ht="19.5" customHeight="1">
      <c r="A13" s="577"/>
      <c r="B13" s="288"/>
      <c r="C13" s="553" t="s">
        <v>311</v>
      </c>
      <c r="D13" s="553"/>
      <c r="E13" s="553"/>
      <c r="F13" s="289"/>
      <c r="G13" s="355">
        <v>38</v>
      </c>
      <c r="H13" s="355" t="s">
        <v>8</v>
      </c>
      <c r="I13" s="355">
        <v>35</v>
      </c>
      <c r="J13" s="355" t="s">
        <v>8</v>
      </c>
      <c r="K13" s="356">
        <v>25</v>
      </c>
      <c r="L13" s="432"/>
    </row>
    <row r="14" spans="1:12" ht="19.5" customHeight="1">
      <c r="A14" s="578"/>
      <c r="B14" s="290"/>
      <c r="C14" s="553" t="s">
        <v>466</v>
      </c>
      <c r="D14" s="553"/>
      <c r="E14" s="553"/>
      <c r="F14" s="291"/>
      <c r="G14" s="355">
        <v>16680</v>
      </c>
      <c r="H14" s="355">
        <v>1347</v>
      </c>
      <c r="I14" s="355">
        <v>9061</v>
      </c>
      <c r="J14" s="355">
        <v>6787</v>
      </c>
      <c r="K14" s="356">
        <v>2737</v>
      </c>
      <c r="L14" s="432"/>
    </row>
    <row r="15" spans="1:12" ht="19.5" customHeight="1">
      <c r="A15" s="594" t="s">
        <v>312</v>
      </c>
      <c r="B15" s="517" t="s">
        <v>313</v>
      </c>
      <c r="C15" s="555"/>
      <c r="D15" s="293"/>
      <c r="E15" s="286" t="s">
        <v>314</v>
      </c>
      <c r="F15" s="289"/>
      <c r="G15" s="355">
        <v>812</v>
      </c>
      <c r="H15" s="355" t="s">
        <v>8</v>
      </c>
      <c r="I15" s="355">
        <v>2106</v>
      </c>
      <c r="J15" s="355" t="s">
        <v>8</v>
      </c>
      <c r="K15" s="356">
        <v>2656</v>
      </c>
      <c r="L15" s="432"/>
    </row>
    <row r="16" spans="1:12" ht="19.5" customHeight="1">
      <c r="A16" s="595"/>
      <c r="B16" s="556"/>
      <c r="C16" s="557"/>
      <c r="D16" s="293"/>
      <c r="E16" s="286" t="s">
        <v>315</v>
      </c>
      <c r="F16" s="291"/>
      <c r="G16" s="355">
        <v>100</v>
      </c>
      <c r="H16" s="355" t="s">
        <v>8</v>
      </c>
      <c r="I16" s="355">
        <v>25</v>
      </c>
      <c r="J16" s="355" t="s">
        <v>8</v>
      </c>
      <c r="K16" s="356">
        <v>9</v>
      </c>
      <c r="L16" s="432"/>
    </row>
    <row r="17" spans="1:12" ht="19.5" customHeight="1">
      <c r="A17" s="595"/>
      <c r="B17" s="558"/>
      <c r="C17" s="559"/>
      <c r="D17" s="216"/>
      <c r="E17" s="286" t="s">
        <v>136</v>
      </c>
      <c r="F17" s="289"/>
      <c r="G17" s="355" t="s">
        <v>8</v>
      </c>
      <c r="H17" s="355" t="s">
        <v>8</v>
      </c>
      <c r="I17" s="355" t="s">
        <v>8</v>
      </c>
      <c r="J17" s="355" t="s">
        <v>8</v>
      </c>
      <c r="K17" s="356" t="s">
        <v>8</v>
      </c>
      <c r="L17" s="432"/>
    </row>
    <row r="18" spans="1:12" ht="19.5" customHeight="1">
      <c r="A18" s="595"/>
      <c r="B18" s="517" t="s">
        <v>316</v>
      </c>
      <c r="C18" s="555"/>
      <c r="D18" s="98"/>
      <c r="E18" s="286" t="s">
        <v>314</v>
      </c>
      <c r="F18" s="291"/>
      <c r="G18" s="355">
        <v>2470</v>
      </c>
      <c r="H18" s="355" t="s">
        <v>8</v>
      </c>
      <c r="I18" s="355">
        <v>2439</v>
      </c>
      <c r="J18" s="355">
        <v>462</v>
      </c>
      <c r="K18" s="356">
        <v>2049</v>
      </c>
      <c r="L18" s="432"/>
    </row>
    <row r="19" spans="1:12" ht="19.5" customHeight="1">
      <c r="A19" s="595"/>
      <c r="B19" s="556"/>
      <c r="C19" s="557"/>
      <c r="D19" s="294"/>
      <c r="E19" s="286" t="s">
        <v>315</v>
      </c>
      <c r="F19" s="291"/>
      <c r="G19" s="355">
        <v>1600</v>
      </c>
      <c r="H19" s="355" t="s">
        <v>8</v>
      </c>
      <c r="I19" s="355">
        <v>634</v>
      </c>
      <c r="J19" s="355">
        <v>8</v>
      </c>
      <c r="K19" s="356">
        <v>1202</v>
      </c>
      <c r="L19" s="432"/>
    </row>
    <row r="20" spans="1:12" ht="19.5" customHeight="1">
      <c r="A20" s="596"/>
      <c r="B20" s="558"/>
      <c r="C20" s="559"/>
      <c r="D20" s="121"/>
      <c r="E20" s="286" t="s">
        <v>136</v>
      </c>
      <c r="F20" s="285"/>
      <c r="G20" s="355" t="s">
        <v>8</v>
      </c>
      <c r="H20" s="355" t="s">
        <v>8</v>
      </c>
      <c r="I20" s="355" t="s">
        <v>8</v>
      </c>
      <c r="J20" s="355" t="s">
        <v>8</v>
      </c>
      <c r="K20" s="356">
        <v>21</v>
      </c>
      <c r="L20" s="432"/>
    </row>
    <row r="21" spans="1:12" ht="19.5" customHeight="1">
      <c r="A21" s="575" t="s">
        <v>317</v>
      </c>
      <c r="B21" s="98"/>
      <c r="C21" s="553" t="s">
        <v>318</v>
      </c>
      <c r="D21" s="554"/>
      <c r="E21" s="554"/>
      <c r="F21" s="285"/>
      <c r="G21" s="355">
        <v>1454</v>
      </c>
      <c r="H21" s="355" t="s">
        <v>8</v>
      </c>
      <c r="I21" s="355">
        <v>8</v>
      </c>
      <c r="J21" s="355">
        <v>364</v>
      </c>
      <c r="K21" s="356" t="s">
        <v>8</v>
      </c>
      <c r="L21" s="432"/>
    </row>
    <row r="22" spans="1:12" ht="19.5" customHeight="1">
      <c r="A22" s="576"/>
      <c r="B22" s="517" t="s">
        <v>319</v>
      </c>
      <c r="C22" s="555"/>
      <c r="D22" s="295"/>
      <c r="E22" s="284" t="s">
        <v>320</v>
      </c>
      <c r="F22" s="291"/>
      <c r="G22" s="355">
        <v>53</v>
      </c>
      <c r="H22" s="355" t="s">
        <v>8</v>
      </c>
      <c r="I22" s="355" t="s">
        <v>8</v>
      </c>
      <c r="J22" s="355" t="s">
        <v>8</v>
      </c>
      <c r="K22" s="356">
        <v>226</v>
      </c>
      <c r="L22" s="432"/>
    </row>
    <row r="23" spans="1:12" ht="19.5" customHeight="1">
      <c r="A23" s="576"/>
      <c r="B23" s="556"/>
      <c r="C23" s="557"/>
      <c r="D23" s="99"/>
      <c r="E23" s="286" t="s">
        <v>321</v>
      </c>
      <c r="F23" s="180"/>
      <c r="G23" s="355">
        <v>341</v>
      </c>
      <c r="H23" s="355" t="s">
        <v>8</v>
      </c>
      <c r="I23" s="355">
        <v>199</v>
      </c>
      <c r="J23" s="355" t="s">
        <v>8</v>
      </c>
      <c r="K23" s="356">
        <v>207</v>
      </c>
      <c r="L23" s="432"/>
    </row>
    <row r="24" spans="1:12" ht="19.5" customHeight="1">
      <c r="A24" s="576"/>
      <c r="B24" s="558"/>
      <c r="C24" s="559"/>
      <c r="D24" s="286"/>
      <c r="E24" s="286" t="s">
        <v>136</v>
      </c>
      <c r="F24" s="285"/>
      <c r="G24" s="355">
        <v>438</v>
      </c>
      <c r="H24" s="355">
        <v>272</v>
      </c>
      <c r="I24" s="355">
        <v>469</v>
      </c>
      <c r="J24" s="355" t="s">
        <v>8</v>
      </c>
      <c r="K24" s="356">
        <v>705</v>
      </c>
      <c r="L24" s="432"/>
    </row>
    <row r="25" spans="1:12" ht="19.5" customHeight="1">
      <c r="A25" s="576"/>
      <c r="B25" s="517" t="s">
        <v>322</v>
      </c>
      <c r="C25" s="560"/>
      <c r="D25" s="286"/>
      <c r="E25" s="286" t="s">
        <v>322</v>
      </c>
      <c r="F25" s="291"/>
      <c r="G25" s="355">
        <v>267</v>
      </c>
      <c r="H25" s="355" t="s">
        <v>8</v>
      </c>
      <c r="I25" s="355" t="s">
        <v>8</v>
      </c>
      <c r="J25" s="355" t="s">
        <v>8</v>
      </c>
      <c r="K25" s="356" t="s">
        <v>8</v>
      </c>
      <c r="L25" s="432"/>
    </row>
    <row r="26" spans="1:12" ht="19.5" customHeight="1">
      <c r="A26" s="576"/>
      <c r="B26" s="561"/>
      <c r="C26" s="562"/>
      <c r="D26" s="286"/>
      <c r="E26" s="286" t="s">
        <v>323</v>
      </c>
      <c r="F26" s="291"/>
      <c r="G26" s="355" t="s">
        <v>8</v>
      </c>
      <c r="H26" s="355" t="s">
        <v>8</v>
      </c>
      <c r="I26" s="355" t="s">
        <v>8</v>
      </c>
      <c r="J26" s="355" t="s">
        <v>8</v>
      </c>
      <c r="K26" s="356" t="s">
        <v>8</v>
      </c>
      <c r="L26" s="432"/>
    </row>
    <row r="27" spans="1:12" ht="19.5" customHeight="1">
      <c r="A27" s="576"/>
      <c r="B27" s="517" t="s">
        <v>324</v>
      </c>
      <c r="C27" s="555"/>
      <c r="D27" s="286"/>
      <c r="E27" s="286" t="s">
        <v>325</v>
      </c>
      <c r="F27" s="291"/>
      <c r="G27" s="355">
        <v>12013</v>
      </c>
      <c r="H27" s="355" t="s">
        <v>8</v>
      </c>
      <c r="I27" s="355">
        <v>12</v>
      </c>
      <c r="J27" s="355">
        <v>170</v>
      </c>
      <c r="K27" s="356">
        <v>328</v>
      </c>
      <c r="L27" s="432"/>
    </row>
    <row r="28" spans="1:12" ht="19.5" customHeight="1">
      <c r="A28" s="576"/>
      <c r="B28" s="558"/>
      <c r="C28" s="559"/>
      <c r="D28" s="286"/>
      <c r="E28" s="286" t="s">
        <v>326</v>
      </c>
      <c r="F28" s="289"/>
      <c r="G28" s="355" t="s">
        <v>8</v>
      </c>
      <c r="H28" s="355" t="s">
        <v>8</v>
      </c>
      <c r="I28" s="355" t="s">
        <v>8</v>
      </c>
      <c r="J28" s="355" t="s">
        <v>8</v>
      </c>
      <c r="K28" s="356" t="s">
        <v>8</v>
      </c>
      <c r="L28" s="432"/>
    </row>
    <row r="29" spans="1:12" ht="19.5" customHeight="1">
      <c r="A29" s="576"/>
      <c r="B29" s="517" t="s">
        <v>327</v>
      </c>
      <c r="C29" s="521"/>
      <c r="D29" s="286"/>
      <c r="E29" s="286" t="s">
        <v>328</v>
      </c>
      <c r="F29" s="291"/>
      <c r="G29" s="355">
        <v>19</v>
      </c>
      <c r="H29" s="355" t="s">
        <v>8</v>
      </c>
      <c r="I29" s="355" t="s">
        <v>8</v>
      </c>
      <c r="J29" s="355" t="s">
        <v>8</v>
      </c>
      <c r="K29" s="356" t="s">
        <v>8</v>
      </c>
      <c r="L29" s="432"/>
    </row>
    <row r="30" spans="1:12" ht="19.5" customHeight="1">
      <c r="A30" s="576"/>
      <c r="B30" s="525"/>
      <c r="C30" s="580"/>
      <c r="D30" s="296"/>
      <c r="E30" s="286" t="s">
        <v>329</v>
      </c>
      <c r="F30" s="291"/>
      <c r="G30" s="355">
        <v>178</v>
      </c>
      <c r="H30" s="355" t="s">
        <v>8</v>
      </c>
      <c r="I30" s="355">
        <v>3</v>
      </c>
      <c r="J30" s="355">
        <v>9</v>
      </c>
      <c r="K30" s="356" t="s">
        <v>8</v>
      </c>
      <c r="L30" s="432"/>
    </row>
    <row r="31" spans="1:12" ht="19.5" customHeight="1">
      <c r="A31" s="576"/>
      <c r="B31" s="519"/>
      <c r="C31" s="520"/>
      <c r="D31" s="287"/>
      <c r="E31" s="286" t="s">
        <v>136</v>
      </c>
      <c r="F31" s="285"/>
      <c r="G31" s="353" t="s">
        <v>8</v>
      </c>
      <c r="H31" s="355" t="s">
        <v>8</v>
      </c>
      <c r="I31" s="355" t="s">
        <v>8</v>
      </c>
      <c r="J31" s="355" t="s">
        <v>8</v>
      </c>
      <c r="K31" s="356" t="s">
        <v>8</v>
      </c>
      <c r="L31" s="432"/>
    </row>
    <row r="32" spans="1:12" ht="19.5" customHeight="1">
      <c r="A32" s="576"/>
      <c r="B32" s="509" t="s">
        <v>330</v>
      </c>
      <c r="C32" s="581"/>
      <c r="D32" s="286"/>
      <c r="E32" s="286" t="s">
        <v>331</v>
      </c>
      <c r="F32" s="289"/>
      <c r="G32" s="355">
        <v>5102</v>
      </c>
      <c r="H32" s="355" t="s">
        <v>8</v>
      </c>
      <c r="I32" s="355" t="s">
        <v>8</v>
      </c>
      <c r="J32" s="355">
        <v>365</v>
      </c>
      <c r="K32" s="356" t="s">
        <v>8</v>
      </c>
      <c r="L32" s="432"/>
    </row>
    <row r="33" spans="1:12" ht="19.5" customHeight="1">
      <c r="A33" s="576"/>
      <c r="B33" s="582"/>
      <c r="C33" s="583"/>
      <c r="D33" s="287"/>
      <c r="E33" s="286" t="s">
        <v>332</v>
      </c>
      <c r="F33" s="291"/>
      <c r="G33" s="355" t="s">
        <v>8</v>
      </c>
      <c r="H33" s="355" t="s">
        <v>8</v>
      </c>
      <c r="I33" s="355" t="s">
        <v>8</v>
      </c>
      <c r="J33" s="355" t="s">
        <v>8</v>
      </c>
      <c r="K33" s="356" t="s">
        <v>8</v>
      </c>
      <c r="L33" s="432"/>
    </row>
    <row r="34" spans="1:12" ht="19.5" customHeight="1">
      <c r="A34" s="576"/>
      <c r="B34" s="509" t="s">
        <v>333</v>
      </c>
      <c r="C34" s="584"/>
      <c r="D34" s="101"/>
      <c r="E34" s="286" t="s">
        <v>334</v>
      </c>
      <c r="F34" s="289"/>
      <c r="G34" s="355" t="s">
        <v>8</v>
      </c>
      <c r="H34" s="355" t="s">
        <v>8</v>
      </c>
      <c r="I34" s="355" t="s">
        <v>8</v>
      </c>
      <c r="J34" s="355" t="s">
        <v>8</v>
      </c>
      <c r="K34" s="356" t="s">
        <v>8</v>
      </c>
      <c r="L34" s="432"/>
    </row>
    <row r="35" spans="1:12" ht="19.5" customHeight="1">
      <c r="A35" s="576"/>
      <c r="B35" s="585"/>
      <c r="C35" s="586"/>
      <c r="D35" s="98"/>
      <c r="E35" s="284" t="s">
        <v>335</v>
      </c>
      <c r="F35" s="291"/>
      <c r="G35" s="355">
        <v>2444</v>
      </c>
      <c r="H35" s="355" t="s">
        <v>8</v>
      </c>
      <c r="I35" s="355">
        <v>30</v>
      </c>
      <c r="J35" s="355">
        <v>64</v>
      </c>
      <c r="K35" s="356">
        <v>1575</v>
      </c>
      <c r="L35" s="432"/>
    </row>
    <row r="36" spans="1:12" ht="19.5" customHeight="1">
      <c r="A36" s="576"/>
      <c r="B36" s="587"/>
      <c r="C36" s="588"/>
      <c r="D36" s="294"/>
      <c r="E36" s="284" t="s">
        <v>336</v>
      </c>
      <c r="F36" s="285"/>
      <c r="G36" s="355" t="s">
        <v>8</v>
      </c>
      <c r="H36" s="355" t="s">
        <v>8</v>
      </c>
      <c r="I36" s="355" t="s">
        <v>8</v>
      </c>
      <c r="J36" s="355" t="s">
        <v>8</v>
      </c>
      <c r="K36" s="356" t="s">
        <v>8</v>
      </c>
      <c r="L36" s="432"/>
    </row>
    <row r="37" spans="1:12" ht="19.5" customHeight="1">
      <c r="A37" s="579"/>
      <c r="B37" s="98"/>
      <c r="C37" s="553" t="s">
        <v>352</v>
      </c>
      <c r="D37" s="554"/>
      <c r="E37" s="554"/>
      <c r="F37" s="285"/>
      <c r="G37" s="355">
        <v>719</v>
      </c>
      <c r="H37" s="355" t="s">
        <v>8</v>
      </c>
      <c r="I37" s="355">
        <v>5</v>
      </c>
      <c r="J37" s="355">
        <v>363</v>
      </c>
      <c r="K37" s="356">
        <v>108</v>
      </c>
      <c r="L37" s="432"/>
    </row>
    <row r="38" spans="1:12" ht="19.5" customHeight="1">
      <c r="A38" s="575" t="s">
        <v>337</v>
      </c>
      <c r="B38" s="517" t="s">
        <v>338</v>
      </c>
      <c r="C38" s="555"/>
      <c r="D38" s="294"/>
      <c r="E38" s="286" t="s">
        <v>309</v>
      </c>
      <c r="F38" s="291"/>
      <c r="G38" s="355">
        <v>2361</v>
      </c>
      <c r="H38" s="355">
        <v>875</v>
      </c>
      <c r="I38" s="355">
        <v>110</v>
      </c>
      <c r="J38" s="355">
        <v>14</v>
      </c>
      <c r="K38" s="356" t="s">
        <v>8</v>
      </c>
      <c r="L38" s="432"/>
    </row>
    <row r="39" spans="1:12" ht="19.5" customHeight="1">
      <c r="A39" s="577"/>
      <c r="B39" s="556"/>
      <c r="C39" s="557"/>
      <c r="D39" s="101"/>
      <c r="E39" s="286" t="s">
        <v>315</v>
      </c>
      <c r="F39" s="285"/>
      <c r="G39" s="355">
        <v>1876</v>
      </c>
      <c r="H39" s="355">
        <v>637</v>
      </c>
      <c r="I39" s="355">
        <v>104</v>
      </c>
      <c r="J39" s="355">
        <v>2</v>
      </c>
      <c r="K39" s="356" t="s">
        <v>8</v>
      </c>
      <c r="L39" s="432"/>
    </row>
    <row r="40" spans="1:12" ht="19.5" customHeight="1">
      <c r="A40" s="577"/>
      <c r="B40" s="558"/>
      <c r="C40" s="559"/>
      <c r="D40" s="98"/>
      <c r="E40" s="284" t="s">
        <v>339</v>
      </c>
      <c r="F40" s="291"/>
      <c r="G40" s="355" t="s">
        <v>8</v>
      </c>
      <c r="H40" s="355">
        <v>64</v>
      </c>
      <c r="I40" s="355" t="s">
        <v>8</v>
      </c>
      <c r="J40" s="355" t="s">
        <v>8</v>
      </c>
      <c r="K40" s="356" t="s">
        <v>8</v>
      </c>
      <c r="L40" s="432"/>
    </row>
    <row r="41" spans="1:12" ht="19.5" customHeight="1">
      <c r="A41" s="577"/>
      <c r="B41" s="517" t="s">
        <v>340</v>
      </c>
      <c r="C41" s="560"/>
      <c r="D41" s="294"/>
      <c r="E41" s="286" t="s">
        <v>309</v>
      </c>
      <c r="F41" s="285"/>
      <c r="G41" s="355">
        <v>1208</v>
      </c>
      <c r="H41" s="355">
        <v>2353</v>
      </c>
      <c r="I41" s="355">
        <v>608</v>
      </c>
      <c r="J41" s="355">
        <v>791</v>
      </c>
      <c r="K41" s="356" t="s">
        <v>8</v>
      </c>
      <c r="L41" s="432"/>
    </row>
    <row r="42" spans="1:12" ht="19.5" customHeight="1">
      <c r="A42" s="577"/>
      <c r="B42" s="561"/>
      <c r="C42" s="562"/>
      <c r="D42" s="287"/>
      <c r="E42" s="286" t="s">
        <v>315</v>
      </c>
      <c r="F42" s="285"/>
      <c r="G42" s="355">
        <v>2657</v>
      </c>
      <c r="H42" s="355">
        <v>2361</v>
      </c>
      <c r="I42" s="355">
        <v>639</v>
      </c>
      <c r="J42" s="355">
        <v>791</v>
      </c>
      <c r="K42" s="356" t="s">
        <v>8</v>
      </c>
      <c r="L42" s="432"/>
    </row>
    <row r="43" spans="1:12" ht="19.5" customHeight="1">
      <c r="A43" s="577"/>
      <c r="B43" s="543" t="s">
        <v>341</v>
      </c>
      <c r="C43" s="563"/>
      <c r="D43" s="286"/>
      <c r="E43" s="286" t="s">
        <v>309</v>
      </c>
      <c r="F43" s="289"/>
      <c r="G43" s="355">
        <v>721</v>
      </c>
      <c r="H43" s="355">
        <v>33</v>
      </c>
      <c r="I43" s="355">
        <v>53</v>
      </c>
      <c r="J43" s="355">
        <v>302</v>
      </c>
      <c r="K43" s="356">
        <v>159</v>
      </c>
      <c r="L43" s="432"/>
    </row>
    <row r="44" spans="1:12" ht="19.5" customHeight="1">
      <c r="A44" s="578"/>
      <c r="B44" s="564"/>
      <c r="C44" s="565"/>
      <c r="D44" s="287"/>
      <c r="E44" s="286" t="s">
        <v>315</v>
      </c>
      <c r="F44" s="291"/>
      <c r="G44" s="357">
        <v>792</v>
      </c>
      <c r="H44" s="357">
        <v>11</v>
      </c>
      <c r="I44" s="357">
        <v>44</v>
      </c>
      <c r="J44" s="357">
        <v>159</v>
      </c>
      <c r="K44" s="358">
        <v>156</v>
      </c>
      <c r="L44" s="432"/>
    </row>
    <row r="45" spans="1:12" ht="19.5" customHeight="1">
      <c r="A45" s="297"/>
      <c r="B45" s="553" t="s">
        <v>342</v>
      </c>
      <c r="C45" s="554"/>
      <c r="D45" s="554"/>
      <c r="E45" s="554"/>
      <c r="F45" s="289"/>
      <c r="G45" s="355" t="s">
        <v>8</v>
      </c>
      <c r="H45" s="355" t="s">
        <v>8</v>
      </c>
      <c r="I45" s="355" t="s">
        <v>8</v>
      </c>
      <c r="J45" s="355" t="s">
        <v>8</v>
      </c>
      <c r="K45" s="356" t="s">
        <v>8</v>
      </c>
      <c r="L45" s="432"/>
    </row>
    <row r="46" spans="1:12" ht="19.5" customHeight="1">
      <c r="A46" s="566" t="s">
        <v>343</v>
      </c>
      <c r="B46" s="294"/>
      <c r="C46" s="553" t="s">
        <v>344</v>
      </c>
      <c r="D46" s="553"/>
      <c r="E46" s="553"/>
      <c r="F46" s="298"/>
      <c r="G46" s="355" t="s">
        <v>8</v>
      </c>
      <c r="H46" s="355" t="s">
        <v>8</v>
      </c>
      <c r="I46" s="355" t="s">
        <v>8</v>
      </c>
      <c r="J46" s="355" t="s">
        <v>8</v>
      </c>
      <c r="K46" s="356" t="s">
        <v>8</v>
      </c>
      <c r="L46" s="432"/>
    </row>
    <row r="47" spans="1:12" ht="19.5" customHeight="1">
      <c r="A47" s="567"/>
      <c r="B47" s="98"/>
      <c r="C47" s="569" t="s">
        <v>345</v>
      </c>
      <c r="D47" s="569"/>
      <c r="E47" s="569"/>
      <c r="F47" s="292"/>
      <c r="G47" s="359">
        <v>1873</v>
      </c>
      <c r="H47" s="359" t="s">
        <v>8</v>
      </c>
      <c r="I47" s="359">
        <v>4293</v>
      </c>
      <c r="J47" s="359" t="s">
        <v>8</v>
      </c>
      <c r="K47" s="360">
        <v>341</v>
      </c>
      <c r="L47" s="432"/>
    </row>
    <row r="48" spans="1:12" ht="19.5" customHeight="1">
      <c r="A48" s="567"/>
      <c r="B48" s="98"/>
      <c r="C48" s="553" t="s">
        <v>346</v>
      </c>
      <c r="D48" s="553"/>
      <c r="E48" s="553"/>
      <c r="F48" s="292"/>
      <c r="G48" s="359" t="s">
        <v>8</v>
      </c>
      <c r="H48" s="359" t="s">
        <v>8</v>
      </c>
      <c r="I48" s="359" t="s">
        <v>8</v>
      </c>
      <c r="J48" s="359" t="s">
        <v>8</v>
      </c>
      <c r="K48" s="360" t="s">
        <v>8</v>
      </c>
      <c r="L48" s="432"/>
    </row>
    <row r="49" spans="1:12" ht="19.5" customHeight="1">
      <c r="A49" s="567"/>
      <c r="B49" s="98"/>
      <c r="C49" s="553" t="s">
        <v>347</v>
      </c>
      <c r="D49" s="553"/>
      <c r="E49" s="553"/>
      <c r="F49" s="292"/>
      <c r="G49" s="359" t="s">
        <v>8</v>
      </c>
      <c r="H49" s="359" t="s">
        <v>8</v>
      </c>
      <c r="I49" s="359" t="s">
        <v>8</v>
      </c>
      <c r="J49" s="359" t="s">
        <v>8</v>
      </c>
      <c r="K49" s="360" t="s">
        <v>8</v>
      </c>
      <c r="L49" s="432"/>
    </row>
    <row r="50" spans="1:12" ht="19.5" customHeight="1">
      <c r="A50" s="567"/>
      <c r="B50" s="98"/>
      <c r="C50" s="553" t="s">
        <v>348</v>
      </c>
      <c r="D50" s="553"/>
      <c r="E50" s="554"/>
      <c r="F50" s="292"/>
      <c r="G50" s="359" t="s">
        <v>8</v>
      </c>
      <c r="H50" s="359" t="s">
        <v>8</v>
      </c>
      <c r="I50" s="359" t="s">
        <v>8</v>
      </c>
      <c r="J50" s="359" t="s">
        <v>8</v>
      </c>
      <c r="K50" s="360" t="s">
        <v>8</v>
      </c>
      <c r="L50" s="432"/>
    </row>
    <row r="51" spans="1:12" ht="19.5" customHeight="1">
      <c r="A51" s="568"/>
      <c r="B51" s="98"/>
      <c r="C51" s="553" t="s">
        <v>136</v>
      </c>
      <c r="D51" s="553"/>
      <c r="E51" s="553"/>
      <c r="F51" s="292"/>
      <c r="G51" s="359" t="s">
        <v>8</v>
      </c>
      <c r="H51" s="359" t="s">
        <v>8</v>
      </c>
      <c r="I51" s="359" t="s">
        <v>8</v>
      </c>
      <c r="J51" s="359" t="s">
        <v>8</v>
      </c>
      <c r="K51" s="360" t="s">
        <v>8</v>
      </c>
      <c r="L51" s="432"/>
    </row>
    <row r="52" spans="1:12" ht="19.5" customHeight="1" thickBot="1">
      <c r="A52" s="299"/>
      <c r="B52" s="570" t="s">
        <v>136</v>
      </c>
      <c r="C52" s="570"/>
      <c r="D52" s="570"/>
      <c r="E52" s="570"/>
      <c r="F52" s="300"/>
      <c r="G52" s="361">
        <v>41</v>
      </c>
      <c r="H52" s="361" t="s">
        <v>8</v>
      </c>
      <c r="I52" s="361">
        <v>186</v>
      </c>
      <c r="J52" s="361" t="s">
        <v>8</v>
      </c>
      <c r="K52" s="362">
        <v>596</v>
      </c>
      <c r="L52" s="432"/>
    </row>
  </sheetData>
  <sheetProtection/>
  <mergeCells count="36">
    <mergeCell ref="A7:F7"/>
    <mergeCell ref="A8:F8"/>
    <mergeCell ref="A9:F9"/>
    <mergeCell ref="B22:C24"/>
    <mergeCell ref="B15:C17"/>
    <mergeCell ref="B18:C20"/>
    <mergeCell ref="A15:A20"/>
    <mergeCell ref="B25:C26"/>
    <mergeCell ref="A21:A37"/>
    <mergeCell ref="B27:C28"/>
    <mergeCell ref="B29:C31"/>
    <mergeCell ref="B32:C33"/>
    <mergeCell ref="B34:C36"/>
    <mergeCell ref="C37:E37"/>
    <mergeCell ref="C21:E21"/>
    <mergeCell ref="B52:E52"/>
    <mergeCell ref="G3:J3"/>
    <mergeCell ref="C10:E10"/>
    <mergeCell ref="C13:E13"/>
    <mergeCell ref="C14:E14"/>
    <mergeCell ref="A4:E5"/>
    <mergeCell ref="A10:A14"/>
    <mergeCell ref="C11:E11"/>
    <mergeCell ref="C12:E12"/>
    <mergeCell ref="A38:A44"/>
    <mergeCell ref="A46:A51"/>
    <mergeCell ref="C50:E50"/>
    <mergeCell ref="C51:E51"/>
    <mergeCell ref="C47:E47"/>
    <mergeCell ref="C46:E46"/>
    <mergeCell ref="C49:E49"/>
    <mergeCell ref="B45:E45"/>
    <mergeCell ref="C48:E48"/>
    <mergeCell ref="B38:C40"/>
    <mergeCell ref="B41:C42"/>
    <mergeCell ref="B43:C44"/>
  </mergeCells>
  <printOptions horizontalCentered="1"/>
  <pageMargins left="0.8267716535433072" right="0.1968503937007874" top="0.6692913385826772" bottom="0.6299212598425197" header="0.5118110236220472" footer="0.5118110236220472"/>
  <pageSetup horizontalDpi="600" verticalDpi="600" orientation="portrait" paperSize="9" scale="80" r:id="rId1"/>
  <headerFooter alignWithMargins="0">
    <oddFooter>&amp;R&amp;A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32" sqref="U32:V32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5" width="9.625" style="0" customWidth="1"/>
    <col min="6" max="6" width="8.625" style="0" customWidth="1"/>
    <col min="7" max="8" width="7.625" style="0" customWidth="1"/>
    <col min="9" max="11" width="8.625" style="0" customWidth="1"/>
    <col min="12" max="13" width="5.625" style="0" customWidth="1"/>
    <col min="14" max="15" width="7.625" style="0" customWidth="1"/>
    <col min="16" max="17" width="8.625" style="0" customWidth="1"/>
    <col min="18" max="18" width="9.625" style="0" customWidth="1"/>
  </cols>
  <sheetData>
    <row r="1" spans="1:18" s="370" customFormat="1" ht="33.75" customHeight="1">
      <c r="A1" s="1" t="s">
        <v>394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thickBot="1">
      <c r="A2" s="463" t="s">
        <v>0</v>
      </c>
      <c r="B2" s="463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3.75" customHeight="1">
      <c r="A3" s="7"/>
      <c r="B3" s="8"/>
      <c r="C3" s="8"/>
      <c r="D3" s="9"/>
      <c r="E3" s="466" t="s">
        <v>1</v>
      </c>
      <c r="F3" s="468"/>
      <c r="G3" s="8"/>
      <c r="H3" s="9"/>
      <c r="I3" s="466" t="s">
        <v>395</v>
      </c>
      <c r="J3" s="467"/>
      <c r="K3" s="468"/>
      <c r="L3" s="466" t="s">
        <v>2</v>
      </c>
      <c r="M3" s="467"/>
      <c r="N3" s="467"/>
      <c r="O3" s="468"/>
      <c r="P3" s="9"/>
      <c r="Q3" s="9"/>
      <c r="R3" s="10" t="s">
        <v>396</v>
      </c>
    </row>
    <row r="4" spans="1:18" ht="33.75" customHeight="1">
      <c r="A4" s="11"/>
      <c r="B4" s="12" t="s">
        <v>16</v>
      </c>
      <c r="C4" s="12"/>
      <c r="D4" s="13" t="s">
        <v>279</v>
      </c>
      <c r="E4" s="464" t="s">
        <v>397</v>
      </c>
      <c r="F4" s="464" t="s">
        <v>398</v>
      </c>
      <c r="G4" s="12" t="s">
        <v>399</v>
      </c>
      <c r="H4" s="13" t="s">
        <v>400</v>
      </c>
      <c r="I4" s="14" t="s">
        <v>401</v>
      </c>
      <c r="J4" s="15" t="s">
        <v>402</v>
      </c>
      <c r="K4" s="464" t="s">
        <v>21</v>
      </c>
      <c r="L4" s="464" t="s">
        <v>26</v>
      </c>
      <c r="M4" s="464" t="s">
        <v>27</v>
      </c>
      <c r="N4" s="14" t="s">
        <v>19</v>
      </c>
      <c r="O4" s="15" t="s">
        <v>20</v>
      </c>
      <c r="P4" s="13" t="s">
        <v>403</v>
      </c>
      <c r="Q4" s="13" t="s">
        <v>21</v>
      </c>
      <c r="R4" s="16" t="s">
        <v>404</v>
      </c>
    </row>
    <row r="5" spans="1:18" ht="33.75" customHeight="1" thickBot="1">
      <c r="A5" s="17"/>
      <c r="B5" s="18"/>
      <c r="C5" s="18"/>
      <c r="D5" s="19"/>
      <c r="E5" s="469"/>
      <c r="F5" s="469"/>
      <c r="G5" s="18"/>
      <c r="H5" s="19"/>
      <c r="I5" s="20" t="s">
        <v>405</v>
      </c>
      <c r="J5" s="21" t="s">
        <v>406</v>
      </c>
      <c r="K5" s="469"/>
      <c r="L5" s="465"/>
      <c r="M5" s="465"/>
      <c r="N5" s="22" t="s">
        <v>407</v>
      </c>
      <c r="O5" s="22" t="s">
        <v>407</v>
      </c>
      <c r="P5" s="19"/>
      <c r="Q5" s="19"/>
      <c r="R5" s="23" t="s">
        <v>408</v>
      </c>
    </row>
    <row r="6" spans="1:18" ht="39" customHeight="1">
      <c r="A6" s="11"/>
      <c r="B6" s="24" t="s">
        <v>392</v>
      </c>
      <c r="C6" s="12"/>
      <c r="D6" s="25">
        <v>148133</v>
      </c>
      <c r="E6" s="25">
        <v>100252</v>
      </c>
      <c r="F6" s="25">
        <v>6324</v>
      </c>
      <c r="G6" s="26">
        <v>343</v>
      </c>
      <c r="H6" s="25">
        <v>100</v>
      </c>
      <c r="I6" s="27">
        <v>7157</v>
      </c>
      <c r="J6" s="25">
        <v>15051</v>
      </c>
      <c r="K6" s="25">
        <v>1635</v>
      </c>
      <c r="L6" s="28">
        <v>0</v>
      </c>
      <c r="M6" s="28">
        <v>0</v>
      </c>
      <c r="N6" s="27">
        <v>0</v>
      </c>
      <c r="O6" s="27">
        <v>16</v>
      </c>
      <c r="P6" s="25">
        <v>15134</v>
      </c>
      <c r="Q6" s="25">
        <v>2121</v>
      </c>
      <c r="R6" s="29">
        <v>5305</v>
      </c>
    </row>
    <row r="7" spans="1:18" ht="39" customHeight="1">
      <c r="A7" s="11"/>
      <c r="B7" s="24">
        <v>19</v>
      </c>
      <c r="C7" s="12"/>
      <c r="D7" s="25">
        <v>165527</v>
      </c>
      <c r="E7" s="25">
        <v>115992</v>
      </c>
      <c r="F7" s="25">
        <v>5845</v>
      </c>
      <c r="G7" s="26">
        <v>356</v>
      </c>
      <c r="H7" s="25">
        <v>142</v>
      </c>
      <c r="I7" s="27">
        <v>11860</v>
      </c>
      <c r="J7" s="25">
        <v>12723</v>
      </c>
      <c r="K7" s="25">
        <v>407</v>
      </c>
      <c r="L7" s="28">
        <v>0</v>
      </c>
      <c r="M7" s="28">
        <v>0</v>
      </c>
      <c r="N7" s="27">
        <v>16</v>
      </c>
      <c r="O7" s="27">
        <v>0</v>
      </c>
      <c r="P7" s="25">
        <v>15884</v>
      </c>
      <c r="Q7" s="25">
        <v>2302</v>
      </c>
      <c r="R7" s="29">
        <v>5819</v>
      </c>
    </row>
    <row r="8" spans="1:18" s="373" customFormat="1" ht="48.75" customHeight="1">
      <c r="A8" s="30"/>
      <c r="B8" s="31">
        <v>20</v>
      </c>
      <c r="C8" s="32"/>
      <c r="D8" s="371">
        <f aca="true" t="shared" si="0" ref="D8:R8">SUM(D10:D29)</f>
        <v>80367</v>
      </c>
      <c r="E8" s="371">
        <f t="shared" si="0"/>
        <v>39807</v>
      </c>
      <c r="F8" s="371">
        <f t="shared" si="0"/>
        <v>6638</v>
      </c>
      <c r="G8" s="371">
        <f t="shared" si="0"/>
        <v>321</v>
      </c>
      <c r="H8" s="371">
        <f t="shared" si="0"/>
        <v>240</v>
      </c>
      <c r="I8" s="371">
        <f t="shared" si="0"/>
        <v>8823</v>
      </c>
      <c r="J8" s="371">
        <f t="shared" si="0"/>
        <v>7195</v>
      </c>
      <c r="K8" s="371">
        <f t="shared" si="0"/>
        <v>153</v>
      </c>
      <c r="L8" s="371">
        <f t="shared" si="0"/>
        <v>0</v>
      </c>
      <c r="M8" s="371">
        <f t="shared" si="0"/>
        <v>0</v>
      </c>
      <c r="N8" s="371">
        <f t="shared" si="0"/>
        <v>0</v>
      </c>
      <c r="O8" s="371">
        <f t="shared" si="0"/>
        <v>0</v>
      </c>
      <c r="P8" s="371">
        <f t="shared" si="0"/>
        <v>14892</v>
      </c>
      <c r="Q8" s="371">
        <f t="shared" si="0"/>
        <v>2298</v>
      </c>
      <c r="R8" s="372">
        <f t="shared" si="0"/>
        <v>5081</v>
      </c>
    </row>
    <row r="9" spans="1:18" s="375" customFormat="1" ht="18.75" customHeight="1">
      <c r="A9" s="374"/>
      <c r="B9" s="12"/>
      <c r="C9" s="45"/>
      <c r="D9" s="306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8"/>
    </row>
    <row r="10" spans="1:18" s="375" customFormat="1" ht="52.5" customHeight="1">
      <c r="A10" s="374"/>
      <c r="B10" s="33" t="s">
        <v>409</v>
      </c>
      <c r="C10" s="61"/>
      <c r="D10" s="306">
        <f>SUM(E10:Q10)</f>
        <v>57242</v>
      </c>
      <c r="E10" s="382">
        <v>39530</v>
      </c>
      <c r="F10" s="382">
        <v>3127</v>
      </c>
      <c r="G10" s="382">
        <v>236</v>
      </c>
      <c r="H10" s="382" t="s">
        <v>8</v>
      </c>
      <c r="I10" s="382">
        <v>8823</v>
      </c>
      <c r="J10" s="382">
        <v>5365</v>
      </c>
      <c r="K10" s="382" t="s">
        <v>8</v>
      </c>
      <c r="L10" s="382" t="s">
        <v>3</v>
      </c>
      <c r="M10" s="382" t="s">
        <v>3</v>
      </c>
      <c r="N10" s="382" t="s">
        <v>3</v>
      </c>
      <c r="O10" s="382" t="s">
        <v>3</v>
      </c>
      <c r="P10" s="382" t="s">
        <v>8</v>
      </c>
      <c r="Q10" s="382">
        <v>161</v>
      </c>
      <c r="R10" s="383" t="s">
        <v>8</v>
      </c>
    </row>
    <row r="11" spans="1:18" s="375" customFormat="1" ht="52.5" customHeight="1">
      <c r="A11" s="374"/>
      <c r="B11" s="33" t="s">
        <v>410</v>
      </c>
      <c r="C11" s="61"/>
      <c r="D11" s="306">
        <f>SUM(E11:Q11)</f>
        <v>7552</v>
      </c>
      <c r="E11" s="382">
        <v>23</v>
      </c>
      <c r="F11" s="382">
        <v>997</v>
      </c>
      <c r="G11" s="382" t="s">
        <v>8</v>
      </c>
      <c r="H11" s="382">
        <v>156</v>
      </c>
      <c r="I11" s="382" t="s">
        <v>8</v>
      </c>
      <c r="J11" s="390" t="s">
        <v>8</v>
      </c>
      <c r="K11" s="382" t="s">
        <v>8</v>
      </c>
      <c r="L11" s="382" t="s">
        <v>3</v>
      </c>
      <c r="M11" s="382" t="s">
        <v>3</v>
      </c>
      <c r="N11" s="382" t="s">
        <v>3</v>
      </c>
      <c r="O11" s="382" t="s">
        <v>3</v>
      </c>
      <c r="P11" s="382">
        <v>6376</v>
      </c>
      <c r="Q11" s="382" t="s">
        <v>8</v>
      </c>
      <c r="R11" s="383">
        <v>3847</v>
      </c>
    </row>
    <row r="12" spans="1:18" s="375" customFormat="1" ht="52.5" customHeight="1">
      <c r="A12" s="374"/>
      <c r="B12" s="33" t="s">
        <v>411</v>
      </c>
      <c r="C12" s="61"/>
      <c r="D12" s="306">
        <f>SUM(E12:Q12)</f>
        <v>6508</v>
      </c>
      <c r="E12" s="382" t="s">
        <v>8</v>
      </c>
      <c r="F12" s="382" t="s">
        <v>8</v>
      </c>
      <c r="G12" s="382" t="s">
        <v>8</v>
      </c>
      <c r="H12" s="382" t="s">
        <v>8</v>
      </c>
      <c r="I12" s="382" t="s">
        <v>8</v>
      </c>
      <c r="J12" s="382" t="s">
        <v>8</v>
      </c>
      <c r="K12" s="382" t="s">
        <v>8</v>
      </c>
      <c r="L12" s="382" t="s">
        <v>3</v>
      </c>
      <c r="M12" s="382" t="s">
        <v>3</v>
      </c>
      <c r="N12" s="382" t="s">
        <v>3</v>
      </c>
      <c r="O12" s="382" t="s">
        <v>3</v>
      </c>
      <c r="P12" s="382">
        <v>5837</v>
      </c>
      <c r="Q12" s="382">
        <v>671</v>
      </c>
      <c r="R12" s="383" t="s">
        <v>8</v>
      </c>
    </row>
    <row r="13" spans="1:18" s="375" customFormat="1" ht="52.5" customHeight="1">
      <c r="A13" s="374"/>
      <c r="B13" s="33" t="s">
        <v>412</v>
      </c>
      <c r="C13" s="61"/>
      <c r="D13" s="306">
        <f>SUM(E13:Q13)</f>
        <v>828</v>
      </c>
      <c r="E13" s="382" t="s">
        <v>8</v>
      </c>
      <c r="F13" s="382">
        <v>163</v>
      </c>
      <c r="G13" s="382" t="s">
        <v>8</v>
      </c>
      <c r="H13" s="382" t="s">
        <v>8</v>
      </c>
      <c r="I13" s="382" t="s">
        <v>8</v>
      </c>
      <c r="J13" s="382" t="s">
        <v>8</v>
      </c>
      <c r="K13" s="382" t="s">
        <v>8</v>
      </c>
      <c r="L13" s="382" t="s">
        <v>3</v>
      </c>
      <c r="M13" s="382" t="s">
        <v>3</v>
      </c>
      <c r="N13" s="382" t="s">
        <v>3</v>
      </c>
      <c r="O13" s="382" t="s">
        <v>3</v>
      </c>
      <c r="P13" s="382" t="s">
        <v>8</v>
      </c>
      <c r="Q13" s="382">
        <v>665</v>
      </c>
      <c r="R13" s="383" t="s">
        <v>8</v>
      </c>
    </row>
    <row r="14" spans="1:18" s="375" customFormat="1" ht="52.5" customHeight="1">
      <c r="A14" s="374"/>
      <c r="B14" s="33" t="s">
        <v>413</v>
      </c>
      <c r="C14" s="61"/>
      <c r="D14" s="306">
        <f>SUM(E14:Q14)</f>
        <v>490</v>
      </c>
      <c r="E14" s="382">
        <v>134</v>
      </c>
      <c r="F14" s="382">
        <v>45</v>
      </c>
      <c r="G14" s="382" t="s">
        <v>8</v>
      </c>
      <c r="H14" s="382" t="s">
        <v>8</v>
      </c>
      <c r="I14" s="382" t="s">
        <v>8</v>
      </c>
      <c r="J14" s="382">
        <v>201</v>
      </c>
      <c r="K14" s="382" t="s">
        <v>8</v>
      </c>
      <c r="L14" s="382" t="s">
        <v>8</v>
      </c>
      <c r="M14" s="382" t="s">
        <v>8</v>
      </c>
      <c r="N14" s="382" t="s">
        <v>8</v>
      </c>
      <c r="O14" s="382" t="s">
        <v>8</v>
      </c>
      <c r="P14" s="382">
        <v>108</v>
      </c>
      <c r="Q14" s="382">
        <v>2</v>
      </c>
      <c r="R14" s="383">
        <v>134</v>
      </c>
    </row>
    <row r="15" spans="1:18" s="375" customFormat="1" ht="18.75" customHeight="1">
      <c r="A15" s="374"/>
      <c r="B15" s="12"/>
      <c r="C15" s="45"/>
      <c r="D15" s="306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8"/>
    </row>
    <row r="16" spans="1:18" s="375" customFormat="1" ht="52.5" customHeight="1">
      <c r="A16" s="374"/>
      <c r="B16" s="33" t="s">
        <v>414</v>
      </c>
      <c r="C16" s="61"/>
      <c r="D16" s="306">
        <f>SUM(E16:Q16)</f>
        <v>351</v>
      </c>
      <c r="E16" s="382" t="s">
        <v>8</v>
      </c>
      <c r="F16" s="382">
        <v>249</v>
      </c>
      <c r="G16" s="382">
        <v>18</v>
      </c>
      <c r="H16" s="382">
        <v>84</v>
      </c>
      <c r="I16" s="382" t="s">
        <v>8</v>
      </c>
      <c r="J16" s="382" t="s">
        <v>8</v>
      </c>
      <c r="K16" s="382" t="s">
        <v>8</v>
      </c>
      <c r="L16" s="382" t="s">
        <v>8</v>
      </c>
      <c r="M16" s="382" t="s">
        <v>8</v>
      </c>
      <c r="N16" s="382" t="s">
        <v>8</v>
      </c>
      <c r="O16" s="382" t="s">
        <v>8</v>
      </c>
      <c r="P16" s="382" t="s">
        <v>8</v>
      </c>
      <c r="Q16" s="382" t="s">
        <v>8</v>
      </c>
      <c r="R16" s="383" t="s">
        <v>8</v>
      </c>
    </row>
    <row r="17" spans="1:18" s="375" customFormat="1" ht="52.5" customHeight="1">
      <c r="A17" s="374"/>
      <c r="B17" s="33" t="s">
        <v>415</v>
      </c>
      <c r="C17" s="61"/>
      <c r="D17" s="306">
        <f>SUM(E17:Q17)</f>
        <v>715</v>
      </c>
      <c r="E17" s="382" t="s">
        <v>8</v>
      </c>
      <c r="F17" s="382">
        <v>239</v>
      </c>
      <c r="G17" s="382" t="s">
        <v>8</v>
      </c>
      <c r="H17" s="382" t="s">
        <v>8</v>
      </c>
      <c r="I17" s="382" t="s">
        <v>8</v>
      </c>
      <c r="J17" s="382">
        <v>463</v>
      </c>
      <c r="K17" s="382" t="s">
        <v>8</v>
      </c>
      <c r="L17" s="382" t="s">
        <v>8</v>
      </c>
      <c r="M17" s="382" t="s">
        <v>8</v>
      </c>
      <c r="N17" s="382" t="s">
        <v>8</v>
      </c>
      <c r="O17" s="382" t="s">
        <v>8</v>
      </c>
      <c r="P17" s="382">
        <v>13</v>
      </c>
      <c r="Q17" s="382" t="s">
        <v>8</v>
      </c>
      <c r="R17" s="383">
        <v>221</v>
      </c>
    </row>
    <row r="18" spans="1:18" s="375" customFormat="1" ht="52.5" customHeight="1">
      <c r="A18" s="374"/>
      <c r="B18" s="33" t="s">
        <v>416</v>
      </c>
      <c r="C18" s="61"/>
      <c r="D18" s="306">
        <f>SUM(E18:Q18)</f>
        <v>1108</v>
      </c>
      <c r="E18" s="382" t="s">
        <v>8</v>
      </c>
      <c r="F18" s="382" t="s">
        <v>8</v>
      </c>
      <c r="G18" s="382" t="s">
        <v>8</v>
      </c>
      <c r="H18" s="382" t="s">
        <v>8</v>
      </c>
      <c r="I18" s="382" t="s">
        <v>8</v>
      </c>
      <c r="J18" s="382">
        <v>208</v>
      </c>
      <c r="K18" s="382" t="s">
        <v>8</v>
      </c>
      <c r="L18" s="382" t="s">
        <v>8</v>
      </c>
      <c r="M18" s="382" t="s">
        <v>8</v>
      </c>
      <c r="N18" s="382" t="s">
        <v>8</v>
      </c>
      <c r="O18" s="382" t="s">
        <v>8</v>
      </c>
      <c r="P18" s="382">
        <v>900</v>
      </c>
      <c r="Q18" s="382" t="s">
        <v>8</v>
      </c>
      <c r="R18" s="383" t="s">
        <v>8</v>
      </c>
    </row>
    <row r="19" spans="1:18" s="375" customFormat="1" ht="52.5" customHeight="1">
      <c r="A19" s="374"/>
      <c r="B19" s="33" t="s">
        <v>417</v>
      </c>
      <c r="C19" s="61"/>
      <c r="D19" s="306">
        <f>SUM(E19:Q19)</f>
        <v>927</v>
      </c>
      <c r="E19" s="382" t="s">
        <v>8</v>
      </c>
      <c r="F19" s="382">
        <v>388</v>
      </c>
      <c r="G19" s="382">
        <v>67</v>
      </c>
      <c r="H19" s="382" t="s">
        <v>8</v>
      </c>
      <c r="I19" s="382" t="s">
        <v>8</v>
      </c>
      <c r="J19" s="382" t="s">
        <v>8</v>
      </c>
      <c r="K19" s="382" t="s">
        <v>8</v>
      </c>
      <c r="L19" s="382" t="s">
        <v>8</v>
      </c>
      <c r="M19" s="382" t="s">
        <v>8</v>
      </c>
      <c r="N19" s="382" t="s">
        <v>8</v>
      </c>
      <c r="O19" s="382" t="s">
        <v>8</v>
      </c>
      <c r="P19" s="382">
        <v>436</v>
      </c>
      <c r="Q19" s="382">
        <v>36</v>
      </c>
      <c r="R19" s="383" t="s">
        <v>8</v>
      </c>
    </row>
    <row r="20" spans="1:18" s="375" customFormat="1" ht="52.5" customHeight="1">
      <c r="A20" s="374"/>
      <c r="B20" s="33" t="s">
        <v>418</v>
      </c>
      <c r="C20" s="61"/>
      <c r="D20" s="306">
        <f>SUM(E20:Q20)</f>
        <v>403</v>
      </c>
      <c r="E20" s="382">
        <v>5</v>
      </c>
      <c r="F20" s="382">
        <v>141</v>
      </c>
      <c r="G20" s="382" t="s">
        <v>8</v>
      </c>
      <c r="H20" s="382" t="s">
        <v>8</v>
      </c>
      <c r="I20" s="382" t="s">
        <v>8</v>
      </c>
      <c r="J20" s="382">
        <v>126</v>
      </c>
      <c r="K20" s="382">
        <v>15</v>
      </c>
      <c r="L20" s="382" t="s">
        <v>8</v>
      </c>
      <c r="M20" s="382" t="s">
        <v>8</v>
      </c>
      <c r="N20" s="382" t="s">
        <v>8</v>
      </c>
      <c r="O20" s="382" t="s">
        <v>8</v>
      </c>
      <c r="P20" s="382">
        <v>71</v>
      </c>
      <c r="Q20" s="382">
        <v>45</v>
      </c>
      <c r="R20" s="383" t="s">
        <v>8</v>
      </c>
    </row>
    <row r="21" spans="1:18" s="375" customFormat="1" ht="18.75" customHeight="1">
      <c r="A21" s="374"/>
      <c r="B21" s="12"/>
      <c r="C21" s="45"/>
      <c r="D21" s="306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8"/>
    </row>
    <row r="22" spans="1:18" s="375" customFormat="1" ht="52.5" customHeight="1">
      <c r="A22" s="374"/>
      <c r="B22" s="33" t="s">
        <v>67</v>
      </c>
      <c r="C22" s="61"/>
      <c r="D22" s="306">
        <f>SUM(E22:Q22)</f>
        <v>491</v>
      </c>
      <c r="E22" s="382" t="s">
        <v>8</v>
      </c>
      <c r="F22" s="382">
        <v>167</v>
      </c>
      <c r="G22" s="382" t="s">
        <v>8</v>
      </c>
      <c r="H22" s="382" t="s">
        <v>8</v>
      </c>
      <c r="I22" s="382" t="s">
        <v>8</v>
      </c>
      <c r="J22" s="382">
        <v>154</v>
      </c>
      <c r="K22" s="382" t="s">
        <v>8</v>
      </c>
      <c r="L22" s="382" t="s">
        <v>8</v>
      </c>
      <c r="M22" s="382" t="s">
        <v>8</v>
      </c>
      <c r="N22" s="382" t="s">
        <v>8</v>
      </c>
      <c r="O22" s="382" t="s">
        <v>8</v>
      </c>
      <c r="P22" s="382">
        <v>164</v>
      </c>
      <c r="Q22" s="382">
        <v>6</v>
      </c>
      <c r="R22" s="383" t="s">
        <v>8</v>
      </c>
    </row>
    <row r="23" spans="1:18" s="375" customFormat="1" ht="52.5" customHeight="1">
      <c r="A23" s="374"/>
      <c r="B23" s="33" t="s">
        <v>419</v>
      </c>
      <c r="C23" s="61"/>
      <c r="D23" s="306">
        <f>SUM(E23:Q23)</f>
        <v>336</v>
      </c>
      <c r="E23" s="382">
        <v>64</v>
      </c>
      <c r="F23" s="382">
        <v>70</v>
      </c>
      <c r="G23" s="382" t="s">
        <v>8</v>
      </c>
      <c r="H23" s="382" t="s">
        <v>8</v>
      </c>
      <c r="I23" s="382" t="s">
        <v>8</v>
      </c>
      <c r="J23" s="382">
        <v>113</v>
      </c>
      <c r="K23" s="382" t="s">
        <v>8</v>
      </c>
      <c r="L23" s="382" t="s">
        <v>8</v>
      </c>
      <c r="M23" s="382" t="s">
        <v>8</v>
      </c>
      <c r="N23" s="382" t="s">
        <v>8</v>
      </c>
      <c r="O23" s="382" t="s">
        <v>8</v>
      </c>
      <c r="P23" s="382">
        <v>86</v>
      </c>
      <c r="Q23" s="382">
        <v>3</v>
      </c>
      <c r="R23" s="383">
        <v>113</v>
      </c>
    </row>
    <row r="24" spans="1:18" s="375" customFormat="1" ht="52.5" customHeight="1">
      <c r="A24" s="374"/>
      <c r="B24" s="33" t="s">
        <v>420</v>
      </c>
      <c r="C24" s="61"/>
      <c r="D24" s="306">
        <f>SUM(E24:Q24)</f>
        <v>597</v>
      </c>
      <c r="E24" s="382" t="s">
        <v>8</v>
      </c>
      <c r="F24" s="382">
        <v>75</v>
      </c>
      <c r="G24" s="382" t="s">
        <v>8</v>
      </c>
      <c r="H24" s="382" t="s">
        <v>8</v>
      </c>
      <c r="I24" s="382" t="s">
        <v>8</v>
      </c>
      <c r="J24" s="382">
        <v>240</v>
      </c>
      <c r="K24" s="382">
        <v>120</v>
      </c>
      <c r="L24" s="382" t="s">
        <v>8</v>
      </c>
      <c r="M24" s="382" t="s">
        <v>8</v>
      </c>
      <c r="N24" s="382" t="s">
        <v>8</v>
      </c>
      <c r="O24" s="382" t="s">
        <v>8</v>
      </c>
      <c r="P24" s="382">
        <v>137</v>
      </c>
      <c r="Q24" s="382">
        <v>25</v>
      </c>
      <c r="R24" s="383">
        <v>133</v>
      </c>
    </row>
    <row r="25" spans="1:18" s="375" customFormat="1" ht="52.5" customHeight="1">
      <c r="A25" s="374"/>
      <c r="B25" s="33" t="s">
        <v>421</v>
      </c>
      <c r="C25" s="61"/>
      <c r="D25" s="306">
        <f>SUM(E25:Q25)</f>
        <v>593</v>
      </c>
      <c r="E25" s="382" t="s">
        <v>8</v>
      </c>
      <c r="F25" s="382">
        <v>100</v>
      </c>
      <c r="G25" s="382" t="s">
        <v>8</v>
      </c>
      <c r="H25" s="382" t="s">
        <v>8</v>
      </c>
      <c r="I25" s="382" t="s">
        <v>8</v>
      </c>
      <c r="J25" s="382" t="s">
        <v>8</v>
      </c>
      <c r="K25" s="382" t="s">
        <v>8</v>
      </c>
      <c r="L25" s="382" t="s">
        <v>8</v>
      </c>
      <c r="M25" s="382" t="s">
        <v>8</v>
      </c>
      <c r="N25" s="382" t="s">
        <v>8</v>
      </c>
      <c r="O25" s="382" t="s">
        <v>8</v>
      </c>
      <c r="P25" s="382">
        <v>348</v>
      </c>
      <c r="Q25" s="382">
        <v>145</v>
      </c>
      <c r="R25" s="383">
        <v>203</v>
      </c>
    </row>
    <row r="26" spans="1:18" s="375" customFormat="1" ht="52.5" customHeight="1">
      <c r="A26" s="374"/>
      <c r="B26" s="33" t="s">
        <v>422</v>
      </c>
      <c r="C26" s="61"/>
      <c r="D26" s="306">
        <f>SUM(E26:Q26)</f>
        <v>673</v>
      </c>
      <c r="E26" s="382">
        <v>32</v>
      </c>
      <c r="F26" s="382">
        <v>198</v>
      </c>
      <c r="G26" s="382" t="s">
        <v>8</v>
      </c>
      <c r="H26" s="382" t="s">
        <v>8</v>
      </c>
      <c r="I26" s="382" t="s">
        <v>8</v>
      </c>
      <c r="J26" s="382" t="s">
        <v>8</v>
      </c>
      <c r="K26" s="382" t="s">
        <v>8</v>
      </c>
      <c r="L26" s="382" t="s">
        <v>8</v>
      </c>
      <c r="M26" s="382" t="s">
        <v>8</v>
      </c>
      <c r="N26" s="382" t="s">
        <v>8</v>
      </c>
      <c r="O26" s="382" t="s">
        <v>8</v>
      </c>
      <c r="P26" s="382">
        <v>137</v>
      </c>
      <c r="Q26" s="382">
        <v>306</v>
      </c>
      <c r="R26" s="383">
        <v>105</v>
      </c>
    </row>
    <row r="27" spans="1:18" s="375" customFormat="1" ht="18.75" customHeight="1">
      <c r="A27" s="374"/>
      <c r="B27" s="12"/>
      <c r="C27" s="45"/>
      <c r="D27" s="306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8"/>
    </row>
    <row r="28" spans="1:18" s="375" customFormat="1" ht="52.5" customHeight="1">
      <c r="A28" s="374"/>
      <c r="B28" s="33" t="s">
        <v>423</v>
      </c>
      <c r="C28" s="61"/>
      <c r="D28" s="306">
        <f>SUM(E28:Q28)</f>
        <v>460</v>
      </c>
      <c r="E28" s="382">
        <v>10</v>
      </c>
      <c r="F28" s="382">
        <v>106</v>
      </c>
      <c r="G28" s="382" t="s">
        <v>8</v>
      </c>
      <c r="H28" s="382" t="s">
        <v>8</v>
      </c>
      <c r="I28" s="382" t="s">
        <v>8</v>
      </c>
      <c r="J28" s="382">
        <v>10</v>
      </c>
      <c r="K28" s="382" t="s">
        <v>8</v>
      </c>
      <c r="L28" s="382" t="s">
        <v>8</v>
      </c>
      <c r="M28" s="382" t="s">
        <v>8</v>
      </c>
      <c r="N28" s="382" t="s">
        <v>8</v>
      </c>
      <c r="O28" s="382" t="s">
        <v>8</v>
      </c>
      <c r="P28" s="382">
        <v>101</v>
      </c>
      <c r="Q28" s="382">
        <v>233</v>
      </c>
      <c r="R28" s="383">
        <v>10</v>
      </c>
    </row>
    <row r="29" spans="1:18" s="375" customFormat="1" ht="52.5" customHeight="1" thickBot="1">
      <c r="A29" s="376"/>
      <c r="B29" s="34" t="s">
        <v>4</v>
      </c>
      <c r="C29" s="62"/>
      <c r="D29" s="377">
        <f>SUM(E29:Q29)</f>
        <v>1093</v>
      </c>
      <c r="E29" s="391">
        <v>9</v>
      </c>
      <c r="F29" s="391">
        <v>573</v>
      </c>
      <c r="G29" s="391" t="s">
        <v>8</v>
      </c>
      <c r="H29" s="391" t="s">
        <v>8</v>
      </c>
      <c r="I29" s="391" t="s">
        <v>8</v>
      </c>
      <c r="J29" s="391">
        <v>315</v>
      </c>
      <c r="K29" s="391">
        <v>18</v>
      </c>
      <c r="L29" s="391" t="s">
        <v>8</v>
      </c>
      <c r="M29" s="391" t="s">
        <v>8</v>
      </c>
      <c r="N29" s="391" t="s">
        <v>8</v>
      </c>
      <c r="O29" s="391" t="s">
        <v>8</v>
      </c>
      <c r="P29" s="391">
        <v>178</v>
      </c>
      <c r="Q29" s="391" t="s">
        <v>8</v>
      </c>
      <c r="R29" s="392">
        <v>315</v>
      </c>
    </row>
    <row r="30" spans="1:18" s="375" customFormat="1" ht="52.5" customHeight="1">
      <c r="A30" s="378"/>
      <c r="B30" s="33"/>
      <c r="C30" s="379"/>
      <c r="D30" s="380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ht="24.75" customHeight="1"/>
    <row r="33" spans="21:22" ht="13.5">
      <c r="U33" t="s">
        <v>393</v>
      </c>
      <c r="V33" t="s">
        <v>393</v>
      </c>
    </row>
  </sheetData>
  <sheetProtection/>
  <mergeCells count="9">
    <mergeCell ref="A2:B2"/>
    <mergeCell ref="L4:L5"/>
    <mergeCell ref="M4:M5"/>
    <mergeCell ref="L3:O3"/>
    <mergeCell ref="E3:F3"/>
    <mergeCell ref="I3:K3"/>
    <mergeCell ref="E4:E5"/>
    <mergeCell ref="F4:F5"/>
    <mergeCell ref="K4:K5"/>
  </mergeCells>
  <printOptions/>
  <pageMargins left="0.82" right="0.24" top="0.7874015748031497" bottom="0.59" header="0.5118110236220472" footer="0.5118110236220472"/>
  <pageSetup horizontalDpi="600" verticalDpi="600" orientation="portrait" paperSize="9" scale="65" r:id="rId1"/>
  <headerFooter alignWithMargins="0">
    <oddFooter>&amp;R&amp;A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28" sqref="Y28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4" width="6.75390625" style="6" customWidth="1"/>
    <col min="5" max="22" width="6.625" style="6" customWidth="1"/>
    <col min="23" max="16384" width="9.00390625" style="6" customWidth="1"/>
  </cols>
  <sheetData>
    <row r="1" spans="1:3" s="65" customFormat="1" ht="36.75" customHeight="1">
      <c r="A1" s="220" t="s">
        <v>353</v>
      </c>
      <c r="B1" s="159"/>
      <c r="C1" s="92"/>
    </row>
    <row r="2" spans="1:2" ht="15" customHeight="1" thickBot="1">
      <c r="A2" s="496" t="s">
        <v>371</v>
      </c>
      <c r="B2" s="496"/>
    </row>
    <row r="3" spans="1:22" ht="39.75" customHeight="1">
      <c r="A3" s="174"/>
      <c r="B3" s="515" t="s">
        <v>202</v>
      </c>
      <c r="C3" s="232"/>
      <c r="D3" s="546" t="s">
        <v>77</v>
      </c>
      <c r="E3" s="597" t="s">
        <v>354</v>
      </c>
      <c r="F3" s="597" t="s">
        <v>355</v>
      </c>
      <c r="G3" s="597" t="s">
        <v>356</v>
      </c>
      <c r="H3" s="597" t="s">
        <v>357</v>
      </c>
      <c r="I3" s="597" t="s">
        <v>358</v>
      </c>
      <c r="J3" s="597" t="s">
        <v>359</v>
      </c>
      <c r="K3" s="597" t="s">
        <v>360</v>
      </c>
      <c r="L3" s="597" t="s">
        <v>361</v>
      </c>
      <c r="M3" s="597" t="s">
        <v>362</v>
      </c>
      <c r="N3" s="597" t="s">
        <v>363</v>
      </c>
      <c r="O3" s="597" t="s">
        <v>364</v>
      </c>
      <c r="P3" s="597" t="s">
        <v>365</v>
      </c>
      <c r="Q3" s="597" t="s">
        <v>366</v>
      </c>
      <c r="R3" s="597" t="s">
        <v>367</v>
      </c>
      <c r="S3" s="597" t="s">
        <v>368</v>
      </c>
      <c r="T3" s="597" t="s">
        <v>369</v>
      </c>
      <c r="U3" s="597" t="s">
        <v>370</v>
      </c>
      <c r="V3" s="598" t="s">
        <v>21</v>
      </c>
    </row>
    <row r="4" spans="1:22" ht="39.75" customHeight="1" thickBot="1">
      <c r="A4" s="188"/>
      <c r="B4" s="540"/>
      <c r="C4" s="115"/>
      <c r="D4" s="465"/>
      <c r="E4" s="536"/>
      <c r="F4" s="536"/>
      <c r="G4" s="536"/>
      <c r="H4" s="536"/>
      <c r="I4" s="536"/>
      <c r="J4" s="536"/>
      <c r="K4" s="536"/>
      <c r="L4" s="536"/>
      <c r="M4" s="536" t="s">
        <v>372</v>
      </c>
      <c r="N4" s="536" t="s">
        <v>372</v>
      </c>
      <c r="O4" s="536" t="s">
        <v>373</v>
      </c>
      <c r="P4" s="536" t="s">
        <v>374</v>
      </c>
      <c r="Q4" s="536" t="s">
        <v>374</v>
      </c>
      <c r="R4" s="536" t="s">
        <v>375</v>
      </c>
      <c r="S4" s="536" t="s">
        <v>375</v>
      </c>
      <c r="T4" s="536" t="s">
        <v>370</v>
      </c>
      <c r="U4" s="536"/>
      <c r="V4" s="599"/>
    </row>
    <row r="5" spans="1:22" ht="33.75" customHeight="1">
      <c r="A5" s="179"/>
      <c r="B5" s="240" t="s">
        <v>392</v>
      </c>
      <c r="C5" s="241"/>
      <c r="D5" s="197">
        <v>1033</v>
      </c>
      <c r="E5" s="230">
        <v>23</v>
      </c>
      <c r="F5" s="230">
        <v>1</v>
      </c>
      <c r="G5" s="230">
        <v>112</v>
      </c>
      <c r="H5" s="230">
        <v>65</v>
      </c>
      <c r="I5" s="230">
        <v>313</v>
      </c>
      <c r="J5" s="230">
        <v>0</v>
      </c>
      <c r="K5" s="230">
        <v>12</v>
      </c>
      <c r="L5" s="230">
        <v>1</v>
      </c>
      <c r="M5" s="230">
        <v>6</v>
      </c>
      <c r="N5" s="230">
        <v>2</v>
      </c>
      <c r="O5" s="230">
        <v>26</v>
      </c>
      <c r="P5" s="230">
        <v>44</v>
      </c>
      <c r="Q5" s="230">
        <v>2</v>
      </c>
      <c r="R5" s="230">
        <v>42</v>
      </c>
      <c r="S5" s="230">
        <v>1</v>
      </c>
      <c r="T5" s="230">
        <v>61</v>
      </c>
      <c r="U5" s="230">
        <v>0</v>
      </c>
      <c r="V5" s="301">
        <v>322</v>
      </c>
    </row>
    <row r="6" spans="1:22" ht="33.75" customHeight="1">
      <c r="A6" s="179"/>
      <c r="B6" s="246" t="s">
        <v>464</v>
      </c>
      <c r="C6" s="241"/>
      <c r="D6" s="197">
        <v>1041</v>
      </c>
      <c r="E6" s="230">
        <v>21</v>
      </c>
      <c r="F6" s="230">
        <v>1</v>
      </c>
      <c r="G6" s="230">
        <v>114</v>
      </c>
      <c r="H6" s="230">
        <v>70</v>
      </c>
      <c r="I6" s="230">
        <v>311</v>
      </c>
      <c r="J6" s="230">
        <v>0</v>
      </c>
      <c r="K6" s="230">
        <v>11</v>
      </c>
      <c r="L6" s="230">
        <v>1</v>
      </c>
      <c r="M6" s="230">
        <v>6</v>
      </c>
      <c r="N6" s="230">
        <v>2</v>
      </c>
      <c r="O6" s="230">
        <v>27</v>
      </c>
      <c r="P6" s="230">
        <v>45</v>
      </c>
      <c r="Q6" s="230">
        <v>2</v>
      </c>
      <c r="R6" s="230">
        <v>49</v>
      </c>
      <c r="S6" s="230">
        <v>13</v>
      </c>
      <c r="T6" s="230">
        <v>57</v>
      </c>
      <c r="U6" s="230">
        <v>2</v>
      </c>
      <c r="V6" s="301">
        <v>309</v>
      </c>
    </row>
    <row r="7" spans="1:22" s="36" customFormat="1" ht="51" customHeight="1">
      <c r="A7" s="247"/>
      <c r="B7" s="302">
        <v>20</v>
      </c>
      <c r="C7" s="106"/>
      <c r="D7" s="54">
        <f aca="true" t="shared" si="0" ref="D7:V7">SUM(D9:D28)</f>
        <v>1066</v>
      </c>
      <c r="E7" s="54">
        <f t="shared" si="0"/>
        <v>22</v>
      </c>
      <c r="F7" s="54">
        <f t="shared" si="0"/>
        <v>1</v>
      </c>
      <c r="G7" s="54">
        <f t="shared" si="0"/>
        <v>107</v>
      </c>
      <c r="H7" s="54">
        <f t="shared" si="0"/>
        <v>78</v>
      </c>
      <c r="I7" s="54">
        <f t="shared" si="0"/>
        <v>311</v>
      </c>
      <c r="J7" s="54">
        <f t="shared" si="0"/>
        <v>0</v>
      </c>
      <c r="K7" s="54">
        <f t="shared" si="0"/>
        <v>11</v>
      </c>
      <c r="L7" s="54">
        <f t="shared" si="0"/>
        <v>1</v>
      </c>
      <c r="M7" s="54">
        <f t="shared" si="0"/>
        <v>6</v>
      </c>
      <c r="N7" s="54">
        <f t="shared" si="0"/>
        <v>2</v>
      </c>
      <c r="O7" s="54">
        <f t="shared" si="0"/>
        <v>21</v>
      </c>
      <c r="P7" s="54">
        <f t="shared" si="0"/>
        <v>42</v>
      </c>
      <c r="Q7" s="54">
        <f t="shared" si="0"/>
        <v>3</v>
      </c>
      <c r="R7" s="54">
        <f t="shared" si="0"/>
        <v>51</v>
      </c>
      <c r="S7" s="54">
        <f t="shared" si="0"/>
        <v>8</v>
      </c>
      <c r="T7" s="54">
        <f t="shared" si="0"/>
        <v>69</v>
      </c>
      <c r="U7" s="54">
        <f t="shared" si="0"/>
        <v>0</v>
      </c>
      <c r="V7" s="55">
        <f t="shared" si="0"/>
        <v>333</v>
      </c>
    </row>
    <row r="8" spans="1:22" s="36" customFormat="1" ht="22.5" customHeight="1">
      <c r="A8" s="247"/>
      <c r="B8" s="31"/>
      <c r="C8" s="10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</row>
    <row r="9" spans="1:22" ht="57" customHeight="1">
      <c r="A9" s="179"/>
      <c r="B9" s="109" t="s">
        <v>7</v>
      </c>
      <c r="C9" s="110"/>
      <c r="D9" s="155">
        <f>SUM(E9:V9)</f>
        <v>146</v>
      </c>
      <c r="E9" s="309">
        <v>4</v>
      </c>
      <c r="F9" s="309">
        <v>1</v>
      </c>
      <c r="G9" s="309">
        <v>10</v>
      </c>
      <c r="H9" s="309" t="s">
        <v>8</v>
      </c>
      <c r="I9" s="309">
        <v>9</v>
      </c>
      <c r="J9" s="309" t="s">
        <v>8</v>
      </c>
      <c r="K9" s="309" t="s">
        <v>8</v>
      </c>
      <c r="L9" s="309" t="s">
        <v>8</v>
      </c>
      <c r="M9" s="309">
        <v>2</v>
      </c>
      <c r="N9" s="309" t="s">
        <v>8</v>
      </c>
      <c r="O9" s="309">
        <v>5</v>
      </c>
      <c r="P9" s="309">
        <v>4</v>
      </c>
      <c r="Q9" s="309" t="s">
        <v>8</v>
      </c>
      <c r="R9" s="309">
        <v>6</v>
      </c>
      <c r="S9" s="309" t="s">
        <v>8</v>
      </c>
      <c r="T9" s="309">
        <v>9</v>
      </c>
      <c r="U9" s="309" t="s">
        <v>8</v>
      </c>
      <c r="V9" s="320">
        <v>96</v>
      </c>
    </row>
    <row r="10" spans="1:22" ht="57" customHeight="1">
      <c r="A10" s="179"/>
      <c r="B10" s="109" t="s">
        <v>9</v>
      </c>
      <c r="C10" s="110"/>
      <c r="D10" s="155">
        <f>SUM(E10:V10)</f>
        <v>138</v>
      </c>
      <c r="E10" s="309">
        <v>2</v>
      </c>
      <c r="F10" s="309" t="s">
        <v>8</v>
      </c>
      <c r="G10" s="309">
        <v>9</v>
      </c>
      <c r="H10" s="309" t="s">
        <v>8</v>
      </c>
      <c r="I10" s="309">
        <v>57</v>
      </c>
      <c r="J10" s="309" t="s">
        <v>8</v>
      </c>
      <c r="K10" s="309">
        <v>4</v>
      </c>
      <c r="L10" s="309" t="s">
        <v>8</v>
      </c>
      <c r="M10" s="309">
        <v>3</v>
      </c>
      <c r="N10" s="309">
        <v>2</v>
      </c>
      <c r="O10" s="309">
        <v>1</v>
      </c>
      <c r="P10" s="309">
        <v>4</v>
      </c>
      <c r="Q10" s="309" t="s">
        <v>8</v>
      </c>
      <c r="R10" s="309">
        <v>2</v>
      </c>
      <c r="S10" s="309" t="s">
        <v>8</v>
      </c>
      <c r="T10" s="309">
        <v>4</v>
      </c>
      <c r="U10" s="309" t="s">
        <v>8</v>
      </c>
      <c r="V10" s="320">
        <v>50</v>
      </c>
    </row>
    <row r="11" spans="1:22" ht="57" customHeight="1">
      <c r="A11" s="179"/>
      <c r="B11" s="109" t="s">
        <v>10</v>
      </c>
      <c r="C11" s="110"/>
      <c r="D11" s="155">
        <f>SUM(E11:V11)</f>
        <v>156</v>
      </c>
      <c r="E11" s="309">
        <v>3</v>
      </c>
      <c r="F11" s="309" t="s">
        <v>8</v>
      </c>
      <c r="G11" s="309">
        <v>7</v>
      </c>
      <c r="H11" s="309">
        <v>11</v>
      </c>
      <c r="I11" s="309">
        <v>48</v>
      </c>
      <c r="J11" s="309" t="s">
        <v>8</v>
      </c>
      <c r="K11" s="309">
        <v>7</v>
      </c>
      <c r="L11" s="309" t="s">
        <v>8</v>
      </c>
      <c r="M11" s="309">
        <v>1</v>
      </c>
      <c r="N11" s="309" t="s">
        <v>8</v>
      </c>
      <c r="O11" s="309">
        <v>6</v>
      </c>
      <c r="P11" s="309">
        <v>7</v>
      </c>
      <c r="Q11" s="309" t="s">
        <v>8</v>
      </c>
      <c r="R11" s="309">
        <v>1</v>
      </c>
      <c r="S11" s="309">
        <v>8</v>
      </c>
      <c r="T11" s="309">
        <v>8</v>
      </c>
      <c r="U11" s="309" t="s">
        <v>8</v>
      </c>
      <c r="V11" s="320">
        <v>49</v>
      </c>
    </row>
    <row r="12" spans="1:22" ht="57" customHeight="1">
      <c r="A12" s="179"/>
      <c r="B12" s="112" t="s">
        <v>30</v>
      </c>
      <c r="C12" s="113"/>
      <c r="D12" s="155">
        <f>SUM(E12:V12)</f>
        <v>128</v>
      </c>
      <c r="E12" s="309" t="s">
        <v>8</v>
      </c>
      <c r="F12" s="309" t="s">
        <v>8</v>
      </c>
      <c r="G12" s="309">
        <v>17</v>
      </c>
      <c r="H12" s="309">
        <v>7</v>
      </c>
      <c r="I12" s="309">
        <v>44</v>
      </c>
      <c r="J12" s="309" t="s">
        <v>8</v>
      </c>
      <c r="K12" s="309" t="s">
        <v>8</v>
      </c>
      <c r="L12" s="309">
        <v>1</v>
      </c>
      <c r="M12" s="309" t="s">
        <v>8</v>
      </c>
      <c r="N12" s="309" t="s">
        <v>8</v>
      </c>
      <c r="O12" s="309">
        <v>1</v>
      </c>
      <c r="P12" s="309">
        <v>1</v>
      </c>
      <c r="Q12" s="309" t="s">
        <v>8</v>
      </c>
      <c r="R12" s="309">
        <v>3</v>
      </c>
      <c r="S12" s="309" t="s">
        <v>8</v>
      </c>
      <c r="T12" s="309">
        <v>11</v>
      </c>
      <c r="U12" s="309" t="s">
        <v>8</v>
      </c>
      <c r="V12" s="320">
        <v>43</v>
      </c>
    </row>
    <row r="13" spans="1:22" ht="57" customHeight="1">
      <c r="A13" s="179"/>
      <c r="B13" s="109" t="s">
        <v>163</v>
      </c>
      <c r="C13" s="110"/>
      <c r="D13" s="155">
        <f>SUM(E13:V13)</f>
        <v>32</v>
      </c>
      <c r="E13" s="309">
        <v>1</v>
      </c>
      <c r="F13" s="309" t="s">
        <v>8</v>
      </c>
      <c r="G13" s="309">
        <v>2</v>
      </c>
      <c r="H13" s="309">
        <v>4</v>
      </c>
      <c r="I13" s="309">
        <v>5</v>
      </c>
      <c r="J13" s="309" t="s">
        <v>8</v>
      </c>
      <c r="K13" s="309" t="s">
        <v>8</v>
      </c>
      <c r="L13" s="309" t="s">
        <v>8</v>
      </c>
      <c r="M13" s="309" t="s">
        <v>8</v>
      </c>
      <c r="N13" s="309" t="s">
        <v>8</v>
      </c>
      <c r="O13" s="309" t="s">
        <v>8</v>
      </c>
      <c r="P13" s="309">
        <v>2</v>
      </c>
      <c r="Q13" s="309" t="s">
        <v>8</v>
      </c>
      <c r="R13" s="309" t="s">
        <v>8</v>
      </c>
      <c r="S13" s="309" t="s">
        <v>8</v>
      </c>
      <c r="T13" s="309">
        <v>3</v>
      </c>
      <c r="U13" s="309" t="s">
        <v>8</v>
      </c>
      <c r="V13" s="320">
        <v>15</v>
      </c>
    </row>
    <row r="14" spans="1:22" ht="22.5" customHeight="1">
      <c r="A14" s="179"/>
      <c r="B14" s="109"/>
      <c r="C14" s="110"/>
      <c r="D14" s="155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20"/>
    </row>
    <row r="15" spans="1:22" ht="57" customHeight="1">
      <c r="A15" s="179"/>
      <c r="B15" s="109" t="s">
        <v>164</v>
      </c>
      <c r="C15" s="110"/>
      <c r="D15" s="155">
        <f>SUM(E15:V15)</f>
        <v>33</v>
      </c>
      <c r="E15" s="309">
        <v>1</v>
      </c>
      <c r="F15" s="309" t="s">
        <v>8</v>
      </c>
      <c r="G15" s="309">
        <v>6</v>
      </c>
      <c r="H15" s="309">
        <v>4</v>
      </c>
      <c r="I15" s="309">
        <v>15</v>
      </c>
      <c r="J15" s="309" t="s">
        <v>8</v>
      </c>
      <c r="K15" s="309" t="s">
        <v>8</v>
      </c>
      <c r="L15" s="309" t="s">
        <v>8</v>
      </c>
      <c r="M15" s="309" t="s">
        <v>8</v>
      </c>
      <c r="N15" s="309" t="s">
        <v>8</v>
      </c>
      <c r="O15" s="309" t="s">
        <v>8</v>
      </c>
      <c r="P15" s="309" t="s">
        <v>8</v>
      </c>
      <c r="Q15" s="309">
        <v>3</v>
      </c>
      <c r="R15" s="309" t="s">
        <v>8</v>
      </c>
      <c r="S15" s="309" t="s">
        <v>8</v>
      </c>
      <c r="T15" s="309">
        <v>3</v>
      </c>
      <c r="U15" s="309" t="s">
        <v>8</v>
      </c>
      <c r="V15" s="320">
        <v>1</v>
      </c>
    </row>
    <row r="16" spans="1:22" ht="57" customHeight="1">
      <c r="A16" s="179"/>
      <c r="B16" s="109" t="s">
        <v>165</v>
      </c>
      <c r="C16" s="110"/>
      <c r="D16" s="155">
        <f>SUM(E16:V16)</f>
        <v>33</v>
      </c>
      <c r="E16" s="309">
        <v>1</v>
      </c>
      <c r="F16" s="309" t="s">
        <v>8</v>
      </c>
      <c r="G16" s="309">
        <v>3</v>
      </c>
      <c r="H16" s="309">
        <v>5</v>
      </c>
      <c r="I16" s="309">
        <v>10</v>
      </c>
      <c r="J16" s="309" t="s">
        <v>8</v>
      </c>
      <c r="K16" s="309" t="s">
        <v>8</v>
      </c>
      <c r="L16" s="309" t="s">
        <v>8</v>
      </c>
      <c r="M16" s="309" t="s">
        <v>8</v>
      </c>
      <c r="N16" s="309" t="s">
        <v>8</v>
      </c>
      <c r="O16" s="309">
        <v>1</v>
      </c>
      <c r="P16" s="309">
        <v>3</v>
      </c>
      <c r="Q16" s="309" t="s">
        <v>8</v>
      </c>
      <c r="R16" s="309">
        <v>6</v>
      </c>
      <c r="S16" s="309" t="s">
        <v>8</v>
      </c>
      <c r="T16" s="309">
        <v>4</v>
      </c>
      <c r="U16" s="309" t="s">
        <v>8</v>
      </c>
      <c r="V16" s="320" t="s">
        <v>8</v>
      </c>
    </row>
    <row r="17" spans="1:22" ht="57" customHeight="1">
      <c r="A17" s="179"/>
      <c r="B17" s="109" t="s">
        <v>166</v>
      </c>
      <c r="C17" s="110"/>
      <c r="D17" s="155">
        <f>SUM(E17:V17)</f>
        <v>36</v>
      </c>
      <c r="E17" s="309">
        <v>1</v>
      </c>
      <c r="F17" s="309" t="s">
        <v>8</v>
      </c>
      <c r="G17" s="309">
        <v>6</v>
      </c>
      <c r="H17" s="309">
        <v>2</v>
      </c>
      <c r="I17" s="309">
        <v>11</v>
      </c>
      <c r="J17" s="309" t="s">
        <v>8</v>
      </c>
      <c r="K17" s="309" t="s">
        <v>8</v>
      </c>
      <c r="L17" s="309" t="s">
        <v>8</v>
      </c>
      <c r="M17" s="309" t="s">
        <v>8</v>
      </c>
      <c r="N17" s="309" t="s">
        <v>8</v>
      </c>
      <c r="O17" s="309" t="s">
        <v>8</v>
      </c>
      <c r="P17" s="309">
        <v>2</v>
      </c>
      <c r="Q17" s="309" t="s">
        <v>8</v>
      </c>
      <c r="R17" s="309" t="s">
        <v>8</v>
      </c>
      <c r="S17" s="309" t="s">
        <v>8</v>
      </c>
      <c r="T17" s="309">
        <v>4</v>
      </c>
      <c r="U17" s="309" t="s">
        <v>8</v>
      </c>
      <c r="V17" s="320">
        <v>10</v>
      </c>
    </row>
    <row r="18" spans="1:22" ht="57" customHeight="1">
      <c r="A18" s="179"/>
      <c r="B18" s="109" t="s">
        <v>11</v>
      </c>
      <c r="C18" s="110"/>
      <c r="D18" s="155">
        <f>SUM(E18:V18)</f>
        <v>43</v>
      </c>
      <c r="E18" s="309">
        <v>1</v>
      </c>
      <c r="F18" s="309" t="s">
        <v>8</v>
      </c>
      <c r="G18" s="309">
        <v>6</v>
      </c>
      <c r="H18" s="309">
        <v>5</v>
      </c>
      <c r="I18" s="309">
        <v>13</v>
      </c>
      <c r="J18" s="309" t="s">
        <v>8</v>
      </c>
      <c r="K18" s="309" t="s">
        <v>8</v>
      </c>
      <c r="L18" s="309" t="s">
        <v>8</v>
      </c>
      <c r="M18" s="309" t="s">
        <v>8</v>
      </c>
      <c r="N18" s="309" t="s">
        <v>8</v>
      </c>
      <c r="O18" s="309">
        <v>1</v>
      </c>
      <c r="P18" s="309">
        <v>2</v>
      </c>
      <c r="Q18" s="309" t="s">
        <v>8</v>
      </c>
      <c r="R18" s="309">
        <v>5</v>
      </c>
      <c r="S18" s="309" t="s">
        <v>8</v>
      </c>
      <c r="T18" s="309">
        <v>3</v>
      </c>
      <c r="U18" s="309" t="s">
        <v>8</v>
      </c>
      <c r="V18" s="320">
        <v>7</v>
      </c>
    </row>
    <row r="19" spans="1:22" ht="57" customHeight="1">
      <c r="A19" s="179"/>
      <c r="B19" s="109" t="s">
        <v>12</v>
      </c>
      <c r="C19" s="110"/>
      <c r="D19" s="155">
        <f>SUM(E19:V19)</f>
        <v>47</v>
      </c>
      <c r="E19" s="309">
        <v>1</v>
      </c>
      <c r="F19" s="309" t="s">
        <v>8</v>
      </c>
      <c r="G19" s="309">
        <v>7</v>
      </c>
      <c r="H19" s="309">
        <v>7</v>
      </c>
      <c r="I19" s="309">
        <v>20</v>
      </c>
      <c r="J19" s="309" t="s">
        <v>8</v>
      </c>
      <c r="K19" s="309" t="s">
        <v>8</v>
      </c>
      <c r="L19" s="309" t="s">
        <v>8</v>
      </c>
      <c r="M19" s="309" t="s">
        <v>8</v>
      </c>
      <c r="N19" s="309" t="s">
        <v>8</v>
      </c>
      <c r="O19" s="309">
        <v>1</v>
      </c>
      <c r="P19" s="309">
        <v>3</v>
      </c>
      <c r="Q19" s="309" t="s">
        <v>8</v>
      </c>
      <c r="R19" s="309">
        <v>5</v>
      </c>
      <c r="S19" s="309" t="s">
        <v>8</v>
      </c>
      <c r="T19" s="309">
        <v>3</v>
      </c>
      <c r="U19" s="309" t="s">
        <v>8</v>
      </c>
      <c r="V19" s="320" t="s">
        <v>8</v>
      </c>
    </row>
    <row r="20" spans="1:22" ht="22.5" customHeight="1">
      <c r="A20" s="179"/>
      <c r="B20" s="109"/>
      <c r="C20" s="110"/>
      <c r="D20" s="155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20"/>
    </row>
    <row r="21" spans="1:22" ht="57" customHeight="1">
      <c r="A21" s="179"/>
      <c r="B21" s="112" t="s">
        <v>189</v>
      </c>
      <c r="C21" s="113"/>
      <c r="D21" s="155">
        <f>SUM(E21:V21)</f>
        <v>52</v>
      </c>
      <c r="E21" s="309">
        <v>1</v>
      </c>
      <c r="F21" s="309" t="s">
        <v>8</v>
      </c>
      <c r="G21" s="309">
        <v>5</v>
      </c>
      <c r="H21" s="309">
        <v>7</v>
      </c>
      <c r="I21" s="309">
        <v>16</v>
      </c>
      <c r="J21" s="309" t="s">
        <v>8</v>
      </c>
      <c r="K21" s="309" t="s">
        <v>8</v>
      </c>
      <c r="L21" s="309" t="s">
        <v>8</v>
      </c>
      <c r="M21" s="309" t="s">
        <v>8</v>
      </c>
      <c r="N21" s="309" t="s">
        <v>8</v>
      </c>
      <c r="O21" s="309">
        <v>1</v>
      </c>
      <c r="P21" s="309">
        <v>2</v>
      </c>
      <c r="Q21" s="309" t="s">
        <v>8</v>
      </c>
      <c r="R21" s="309">
        <v>7</v>
      </c>
      <c r="S21" s="309" t="s">
        <v>8</v>
      </c>
      <c r="T21" s="309">
        <v>3</v>
      </c>
      <c r="U21" s="309" t="s">
        <v>8</v>
      </c>
      <c r="V21" s="320">
        <v>10</v>
      </c>
    </row>
    <row r="22" spans="1:22" ht="57" customHeight="1">
      <c r="A22" s="179"/>
      <c r="B22" s="109" t="s">
        <v>167</v>
      </c>
      <c r="C22" s="110"/>
      <c r="D22" s="155">
        <f>SUM(E22:V22)</f>
        <v>16</v>
      </c>
      <c r="E22" s="309">
        <v>1</v>
      </c>
      <c r="F22" s="309" t="s">
        <v>8</v>
      </c>
      <c r="G22" s="309">
        <v>3</v>
      </c>
      <c r="H22" s="309">
        <v>2</v>
      </c>
      <c r="I22" s="309">
        <v>6</v>
      </c>
      <c r="J22" s="309" t="s">
        <v>8</v>
      </c>
      <c r="K22" s="309" t="s">
        <v>8</v>
      </c>
      <c r="L22" s="309" t="s">
        <v>8</v>
      </c>
      <c r="M22" s="309" t="s">
        <v>8</v>
      </c>
      <c r="N22" s="309" t="s">
        <v>8</v>
      </c>
      <c r="O22" s="309" t="s">
        <v>8</v>
      </c>
      <c r="P22" s="309">
        <v>2</v>
      </c>
      <c r="Q22" s="309" t="s">
        <v>8</v>
      </c>
      <c r="R22" s="309" t="s">
        <v>8</v>
      </c>
      <c r="S22" s="309" t="s">
        <v>8</v>
      </c>
      <c r="T22" s="309">
        <v>2</v>
      </c>
      <c r="U22" s="309" t="s">
        <v>8</v>
      </c>
      <c r="V22" s="320" t="s">
        <v>8</v>
      </c>
    </row>
    <row r="23" spans="1:22" ht="57" customHeight="1">
      <c r="A23" s="179"/>
      <c r="B23" s="109" t="s">
        <v>168</v>
      </c>
      <c r="C23" s="110"/>
      <c r="D23" s="155">
        <f>SUM(E23:V23)</f>
        <v>22</v>
      </c>
      <c r="E23" s="309">
        <v>1</v>
      </c>
      <c r="F23" s="309" t="s">
        <v>8</v>
      </c>
      <c r="G23" s="309">
        <v>2</v>
      </c>
      <c r="H23" s="309">
        <v>3</v>
      </c>
      <c r="I23" s="309">
        <v>6</v>
      </c>
      <c r="J23" s="309" t="s">
        <v>8</v>
      </c>
      <c r="K23" s="309" t="s">
        <v>8</v>
      </c>
      <c r="L23" s="309" t="s">
        <v>8</v>
      </c>
      <c r="M23" s="309" t="s">
        <v>8</v>
      </c>
      <c r="N23" s="309" t="s">
        <v>8</v>
      </c>
      <c r="O23" s="309">
        <v>1</v>
      </c>
      <c r="P23" s="309">
        <v>2</v>
      </c>
      <c r="Q23" s="309" t="s">
        <v>8</v>
      </c>
      <c r="R23" s="309" t="s">
        <v>8</v>
      </c>
      <c r="S23" s="309" t="s">
        <v>8</v>
      </c>
      <c r="T23" s="309">
        <v>2</v>
      </c>
      <c r="U23" s="309" t="s">
        <v>8</v>
      </c>
      <c r="V23" s="320">
        <v>5</v>
      </c>
    </row>
    <row r="24" spans="1:22" ht="57" customHeight="1">
      <c r="A24" s="179"/>
      <c r="B24" s="109" t="s">
        <v>169</v>
      </c>
      <c r="C24" s="110"/>
      <c r="D24" s="155">
        <f>SUM(E24:V24)</f>
        <v>62</v>
      </c>
      <c r="E24" s="309">
        <v>1</v>
      </c>
      <c r="F24" s="309" t="s">
        <v>8</v>
      </c>
      <c r="G24" s="309">
        <v>8</v>
      </c>
      <c r="H24" s="309">
        <v>6</v>
      </c>
      <c r="I24" s="309">
        <v>15</v>
      </c>
      <c r="J24" s="309" t="s">
        <v>8</v>
      </c>
      <c r="K24" s="309" t="s">
        <v>8</v>
      </c>
      <c r="L24" s="309" t="s">
        <v>8</v>
      </c>
      <c r="M24" s="309" t="s">
        <v>8</v>
      </c>
      <c r="N24" s="309" t="s">
        <v>8</v>
      </c>
      <c r="O24" s="309">
        <v>1</v>
      </c>
      <c r="P24" s="309">
        <v>2</v>
      </c>
      <c r="Q24" s="309" t="s">
        <v>8</v>
      </c>
      <c r="R24" s="309">
        <v>7</v>
      </c>
      <c r="S24" s="309" t="s">
        <v>8</v>
      </c>
      <c r="T24" s="309">
        <v>2</v>
      </c>
      <c r="U24" s="309" t="s">
        <v>8</v>
      </c>
      <c r="V24" s="320">
        <v>20</v>
      </c>
    </row>
    <row r="25" spans="1:22" ht="57" customHeight="1">
      <c r="A25" s="179"/>
      <c r="B25" s="109" t="s">
        <v>13</v>
      </c>
      <c r="C25" s="110"/>
      <c r="D25" s="155">
        <f>SUM(E25:V25)</f>
        <v>22</v>
      </c>
      <c r="E25" s="309">
        <v>1</v>
      </c>
      <c r="F25" s="309" t="s">
        <v>8</v>
      </c>
      <c r="G25" s="309">
        <v>4</v>
      </c>
      <c r="H25" s="309">
        <v>2</v>
      </c>
      <c r="I25" s="309">
        <v>8</v>
      </c>
      <c r="J25" s="309" t="s">
        <v>8</v>
      </c>
      <c r="K25" s="309" t="s">
        <v>8</v>
      </c>
      <c r="L25" s="309" t="s">
        <v>8</v>
      </c>
      <c r="M25" s="309" t="s">
        <v>8</v>
      </c>
      <c r="N25" s="309" t="s">
        <v>8</v>
      </c>
      <c r="O25" s="309" t="s">
        <v>8</v>
      </c>
      <c r="P25" s="309">
        <v>2</v>
      </c>
      <c r="Q25" s="309" t="s">
        <v>8</v>
      </c>
      <c r="R25" s="309" t="s">
        <v>8</v>
      </c>
      <c r="S25" s="309" t="s">
        <v>8</v>
      </c>
      <c r="T25" s="309">
        <v>2</v>
      </c>
      <c r="U25" s="309" t="s">
        <v>8</v>
      </c>
      <c r="V25" s="320">
        <v>3</v>
      </c>
    </row>
    <row r="26" spans="1:22" ht="22.5" customHeight="1">
      <c r="A26" s="179"/>
      <c r="B26" s="109"/>
      <c r="C26" s="110"/>
      <c r="D26" s="155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20"/>
    </row>
    <row r="27" spans="1:22" ht="57" customHeight="1">
      <c r="A27" s="179"/>
      <c r="B27" s="109" t="s">
        <v>170</v>
      </c>
      <c r="C27" s="110"/>
      <c r="D27" s="155">
        <f>SUM(E27:V27)</f>
        <v>47</v>
      </c>
      <c r="E27" s="309">
        <v>1</v>
      </c>
      <c r="F27" s="309" t="s">
        <v>8</v>
      </c>
      <c r="G27" s="309">
        <v>4</v>
      </c>
      <c r="H27" s="309">
        <v>7</v>
      </c>
      <c r="I27" s="309">
        <v>12</v>
      </c>
      <c r="J27" s="309" t="s">
        <v>8</v>
      </c>
      <c r="K27" s="309" t="s">
        <v>8</v>
      </c>
      <c r="L27" s="309" t="s">
        <v>8</v>
      </c>
      <c r="M27" s="309" t="s">
        <v>8</v>
      </c>
      <c r="N27" s="309" t="s">
        <v>8</v>
      </c>
      <c r="O27" s="309">
        <v>1</v>
      </c>
      <c r="P27" s="309">
        <v>2</v>
      </c>
      <c r="Q27" s="309" t="s">
        <v>8</v>
      </c>
      <c r="R27" s="309">
        <v>4</v>
      </c>
      <c r="S27" s="309" t="s">
        <v>8</v>
      </c>
      <c r="T27" s="309">
        <v>3</v>
      </c>
      <c r="U27" s="309" t="s">
        <v>8</v>
      </c>
      <c r="V27" s="320">
        <v>13</v>
      </c>
    </row>
    <row r="28" spans="1:22" ht="57" customHeight="1" thickBot="1">
      <c r="A28" s="188"/>
      <c r="B28" s="114" t="s">
        <v>171</v>
      </c>
      <c r="C28" s="115"/>
      <c r="D28" s="158">
        <f>SUM(E28:V28)</f>
        <v>53</v>
      </c>
      <c r="E28" s="317">
        <v>1</v>
      </c>
      <c r="F28" s="317" t="s">
        <v>8</v>
      </c>
      <c r="G28" s="317">
        <v>8</v>
      </c>
      <c r="H28" s="317">
        <v>6</v>
      </c>
      <c r="I28" s="317">
        <v>16</v>
      </c>
      <c r="J28" s="317" t="s">
        <v>8</v>
      </c>
      <c r="K28" s="317" t="s">
        <v>8</v>
      </c>
      <c r="L28" s="317" t="s">
        <v>8</v>
      </c>
      <c r="M28" s="317" t="s">
        <v>8</v>
      </c>
      <c r="N28" s="317" t="s">
        <v>8</v>
      </c>
      <c r="O28" s="317">
        <v>1</v>
      </c>
      <c r="P28" s="317">
        <v>2</v>
      </c>
      <c r="Q28" s="317" t="s">
        <v>8</v>
      </c>
      <c r="R28" s="317">
        <v>5</v>
      </c>
      <c r="S28" s="317" t="s">
        <v>8</v>
      </c>
      <c r="T28" s="317">
        <v>3</v>
      </c>
      <c r="U28" s="317" t="s">
        <v>8</v>
      </c>
      <c r="V28" s="321">
        <v>11</v>
      </c>
    </row>
    <row r="29" ht="22.5" customHeight="1"/>
  </sheetData>
  <sheetProtection/>
  <mergeCells count="21">
    <mergeCell ref="U3:U4"/>
    <mergeCell ref="Q3:Q4"/>
    <mergeCell ref="V3:V4"/>
    <mergeCell ref="G3:G4"/>
    <mergeCell ref="H3:H4"/>
    <mergeCell ref="I3:I4"/>
    <mergeCell ref="J3:J4"/>
    <mergeCell ref="T3:T4"/>
    <mergeCell ref="R3:R4"/>
    <mergeCell ref="S3:S4"/>
    <mergeCell ref="A2:B2"/>
    <mergeCell ref="K3:K4"/>
    <mergeCell ref="L3:L4"/>
    <mergeCell ref="B3:B4"/>
    <mergeCell ref="D3:D4"/>
    <mergeCell ref="E3:E4"/>
    <mergeCell ref="F3:F4"/>
    <mergeCell ref="O3:O4"/>
    <mergeCell ref="P3:P4"/>
    <mergeCell ref="M3:M4"/>
    <mergeCell ref="N3:N4"/>
  </mergeCells>
  <printOptions horizontalCentered="1"/>
  <pageMargins left="0.7480314960629921" right="0.2362204724409449" top="0.7480314960629921" bottom="0.4330708661417323" header="0.1968503937007874" footer="0.1968503937007874"/>
  <pageSetup horizontalDpi="600" verticalDpi="600" orientation="portrait" paperSize="9" scale="63" r:id="rId1"/>
  <headerFooter alignWithMargins="0">
    <oddFooter>&amp;R&amp;A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34" sqref="U34"/>
    </sheetView>
  </sheetViews>
  <sheetFormatPr defaultColWidth="9.00390625" defaultRowHeight="13.5"/>
  <cols>
    <col min="1" max="1" width="0.875" style="63" customWidth="1"/>
    <col min="2" max="2" width="10.625" style="63" customWidth="1"/>
    <col min="3" max="3" width="0.875" style="63" customWidth="1"/>
    <col min="4" max="19" width="8.00390625" style="63" customWidth="1"/>
    <col min="20" max="16384" width="9.00390625" style="63" customWidth="1"/>
  </cols>
  <sheetData>
    <row r="1" spans="1:19" s="36" customFormat="1" ht="31.5" customHeight="1">
      <c r="A1" s="1" t="s">
        <v>5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36" customFormat="1" ht="31.5" customHeight="1">
      <c r="A2" s="1" t="s">
        <v>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38" customFormat="1" ht="15" customHeight="1" thickBot="1">
      <c r="A3" s="473" t="s">
        <v>15</v>
      </c>
      <c r="B3" s="473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0" s="38" customFormat="1" ht="31.5" customHeight="1">
      <c r="A4" s="39"/>
      <c r="B4" s="475" t="s">
        <v>16</v>
      </c>
      <c r="C4" s="42"/>
      <c r="D4" s="474" t="s">
        <v>17</v>
      </c>
      <c r="E4" s="468"/>
      <c r="F4" s="474" t="s">
        <v>18</v>
      </c>
      <c r="G4" s="468"/>
      <c r="H4" s="474" t="s">
        <v>19</v>
      </c>
      <c r="I4" s="468"/>
      <c r="J4" s="474" t="s">
        <v>20</v>
      </c>
      <c r="K4" s="468"/>
      <c r="L4" s="466" t="s">
        <v>21</v>
      </c>
      <c r="M4" s="468"/>
      <c r="N4" s="460" t="s">
        <v>22</v>
      </c>
      <c r="O4" s="466" t="s">
        <v>23</v>
      </c>
      <c r="P4" s="467"/>
      <c r="Q4" s="467"/>
      <c r="R4" s="467"/>
      <c r="S4" s="470"/>
      <c r="T4" s="43"/>
    </row>
    <row r="5" spans="1:20" s="38" customFormat="1" ht="31.5" customHeight="1">
      <c r="A5" s="44"/>
      <c r="B5" s="458"/>
      <c r="C5" s="45"/>
      <c r="D5" s="464" t="s">
        <v>24</v>
      </c>
      <c r="E5" s="464" t="s">
        <v>25</v>
      </c>
      <c r="F5" s="464" t="s">
        <v>24</v>
      </c>
      <c r="G5" s="464" t="s">
        <v>25</v>
      </c>
      <c r="H5" s="464" t="s">
        <v>24</v>
      </c>
      <c r="I5" s="464" t="s">
        <v>25</v>
      </c>
      <c r="J5" s="464" t="s">
        <v>24</v>
      </c>
      <c r="K5" s="464" t="s">
        <v>25</v>
      </c>
      <c r="L5" s="464" t="s">
        <v>24</v>
      </c>
      <c r="M5" s="464" t="s">
        <v>25</v>
      </c>
      <c r="N5" s="461"/>
      <c r="O5" s="464" t="s">
        <v>26</v>
      </c>
      <c r="P5" s="464" t="s">
        <v>27</v>
      </c>
      <c r="Q5" s="464" t="s">
        <v>28</v>
      </c>
      <c r="R5" s="464" t="s">
        <v>29</v>
      </c>
      <c r="S5" s="471" t="s">
        <v>21</v>
      </c>
      <c r="T5" s="43"/>
    </row>
    <row r="6" spans="1:20" s="38" customFormat="1" ht="31.5" customHeight="1" thickBot="1">
      <c r="A6" s="47"/>
      <c r="B6" s="459"/>
      <c r="C6" s="48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2"/>
      <c r="O6" s="469"/>
      <c r="P6" s="469"/>
      <c r="Q6" s="469"/>
      <c r="R6" s="469"/>
      <c r="S6" s="472"/>
      <c r="T6" s="43"/>
    </row>
    <row r="7" spans="1:20" s="38" customFormat="1" ht="36.75" customHeight="1">
      <c r="A7" s="44"/>
      <c r="B7" s="12" t="s">
        <v>392</v>
      </c>
      <c r="C7" s="45"/>
      <c r="D7" s="50">
        <v>8855</v>
      </c>
      <c r="E7" s="50">
        <v>9181</v>
      </c>
      <c r="F7" s="50">
        <v>878</v>
      </c>
      <c r="G7" s="50">
        <v>1115</v>
      </c>
      <c r="H7" s="50">
        <v>10368</v>
      </c>
      <c r="I7" s="50">
        <v>14192</v>
      </c>
      <c r="J7" s="50">
        <v>11811</v>
      </c>
      <c r="K7" s="50">
        <v>17101</v>
      </c>
      <c r="L7" s="50">
        <v>765</v>
      </c>
      <c r="M7" s="50">
        <v>1557</v>
      </c>
      <c r="N7" s="51">
        <v>32441</v>
      </c>
      <c r="O7" s="50">
        <v>106</v>
      </c>
      <c r="P7" s="50">
        <v>0</v>
      </c>
      <c r="Q7" s="50">
        <v>4775</v>
      </c>
      <c r="R7" s="50">
        <v>5501</v>
      </c>
      <c r="S7" s="52">
        <v>0</v>
      </c>
      <c r="T7" s="43"/>
    </row>
    <row r="8" spans="1:20" s="38" customFormat="1" ht="36.75" customHeight="1">
      <c r="A8" s="44"/>
      <c r="B8" s="12">
        <v>19</v>
      </c>
      <c r="C8" s="45"/>
      <c r="D8" s="50">
        <v>10176</v>
      </c>
      <c r="E8" s="50">
        <v>10241</v>
      </c>
      <c r="F8" s="50">
        <v>1815</v>
      </c>
      <c r="G8" s="50">
        <v>1973</v>
      </c>
      <c r="H8" s="50">
        <v>18076</v>
      </c>
      <c r="I8" s="50">
        <v>25701</v>
      </c>
      <c r="J8" s="50">
        <v>17214</v>
      </c>
      <c r="K8" s="50">
        <v>25239</v>
      </c>
      <c r="L8" s="50">
        <v>918</v>
      </c>
      <c r="M8" s="50">
        <v>1554</v>
      </c>
      <c r="N8" s="51">
        <v>41035</v>
      </c>
      <c r="O8" s="50">
        <v>172</v>
      </c>
      <c r="P8" s="50">
        <v>0</v>
      </c>
      <c r="Q8" s="50">
        <v>294</v>
      </c>
      <c r="R8" s="50">
        <v>695</v>
      </c>
      <c r="S8" s="52">
        <v>0</v>
      </c>
      <c r="T8" s="43"/>
    </row>
    <row r="9" spans="1:19" s="56" customFormat="1" ht="48.75" customHeight="1">
      <c r="A9" s="30"/>
      <c r="B9" s="53">
        <v>20</v>
      </c>
      <c r="C9" s="32"/>
      <c r="D9" s="54">
        <f aca="true" t="shared" si="0" ref="D9:S9">SUM(D11:D30)</f>
        <v>5069</v>
      </c>
      <c r="E9" s="54">
        <f t="shared" si="0"/>
        <v>5277</v>
      </c>
      <c r="F9" s="54">
        <f t="shared" si="0"/>
        <v>948</v>
      </c>
      <c r="G9" s="54">
        <f t="shared" si="0"/>
        <v>1500</v>
      </c>
      <c r="H9" s="54">
        <f t="shared" si="0"/>
        <v>12108</v>
      </c>
      <c r="I9" s="54">
        <f t="shared" si="0"/>
        <v>19694</v>
      </c>
      <c r="J9" s="54">
        <f t="shared" si="0"/>
        <v>10921</v>
      </c>
      <c r="K9" s="54">
        <f t="shared" si="0"/>
        <v>15503</v>
      </c>
      <c r="L9" s="54">
        <f t="shared" si="0"/>
        <v>1248</v>
      </c>
      <c r="M9" s="54">
        <f t="shared" si="0"/>
        <v>1823</v>
      </c>
      <c r="N9" s="54">
        <f t="shared" si="0"/>
        <v>28204</v>
      </c>
      <c r="O9" s="54">
        <f t="shared" si="0"/>
        <v>0</v>
      </c>
      <c r="P9" s="54">
        <f t="shared" si="0"/>
        <v>0</v>
      </c>
      <c r="Q9" s="54">
        <f t="shared" si="0"/>
        <v>1171</v>
      </c>
      <c r="R9" s="54">
        <f t="shared" si="0"/>
        <v>1987</v>
      </c>
      <c r="S9" s="55">
        <f t="shared" si="0"/>
        <v>187</v>
      </c>
    </row>
    <row r="10" spans="1:19" s="38" customFormat="1" ht="18.75" customHeight="1">
      <c r="A10" s="44"/>
      <c r="B10" s="57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</row>
    <row r="11" spans="1:19" s="38" customFormat="1" ht="51.75" customHeight="1">
      <c r="A11" s="44"/>
      <c r="B11" s="33" t="s">
        <v>7</v>
      </c>
      <c r="C11" s="61"/>
      <c r="D11" s="91" t="s">
        <v>8</v>
      </c>
      <c r="E11" s="91" t="s">
        <v>8</v>
      </c>
      <c r="F11" s="91" t="s">
        <v>8</v>
      </c>
      <c r="G11" s="91" t="s">
        <v>8</v>
      </c>
      <c r="H11" s="91" t="s">
        <v>8</v>
      </c>
      <c r="I11" s="91" t="s">
        <v>8</v>
      </c>
      <c r="J11" s="91" t="s">
        <v>8</v>
      </c>
      <c r="K11" s="91" t="s">
        <v>8</v>
      </c>
      <c r="L11" s="91" t="s">
        <v>8</v>
      </c>
      <c r="M11" s="91" t="s">
        <v>8</v>
      </c>
      <c r="N11" s="91" t="s">
        <v>8</v>
      </c>
      <c r="O11" s="91" t="s">
        <v>8</v>
      </c>
      <c r="P11" s="91" t="s">
        <v>8</v>
      </c>
      <c r="Q11" s="91" t="s">
        <v>8</v>
      </c>
      <c r="R11" s="91" t="s">
        <v>8</v>
      </c>
      <c r="S11" s="393" t="s">
        <v>8</v>
      </c>
    </row>
    <row r="12" spans="1:19" s="38" customFormat="1" ht="51.75" customHeight="1">
      <c r="A12" s="44"/>
      <c r="B12" s="33" t="s">
        <v>9</v>
      </c>
      <c r="C12" s="61"/>
      <c r="D12" s="91">
        <v>472</v>
      </c>
      <c r="E12" s="91">
        <v>475</v>
      </c>
      <c r="F12" s="91">
        <v>61</v>
      </c>
      <c r="G12" s="91">
        <v>69</v>
      </c>
      <c r="H12" s="91">
        <v>2009</v>
      </c>
      <c r="I12" s="91">
        <v>5530</v>
      </c>
      <c r="J12" s="91">
        <v>1525</v>
      </c>
      <c r="K12" s="91">
        <v>3994</v>
      </c>
      <c r="L12" s="91" t="s">
        <v>8</v>
      </c>
      <c r="M12" s="91" t="s">
        <v>8</v>
      </c>
      <c r="N12" s="91">
        <v>6629</v>
      </c>
      <c r="O12" s="91" t="s">
        <v>8</v>
      </c>
      <c r="P12" s="91" t="s">
        <v>8</v>
      </c>
      <c r="Q12" s="91" t="s">
        <v>8</v>
      </c>
      <c r="R12" s="91">
        <v>203</v>
      </c>
      <c r="S12" s="393" t="s">
        <v>8</v>
      </c>
    </row>
    <row r="13" spans="1:19" s="38" customFormat="1" ht="51.75" customHeight="1">
      <c r="A13" s="44"/>
      <c r="B13" s="33" t="s">
        <v>10</v>
      </c>
      <c r="C13" s="61"/>
      <c r="D13" s="91">
        <v>4590</v>
      </c>
      <c r="E13" s="91">
        <v>4795</v>
      </c>
      <c r="F13" s="91">
        <v>850</v>
      </c>
      <c r="G13" s="91">
        <v>1392</v>
      </c>
      <c r="H13" s="91">
        <v>7564</v>
      </c>
      <c r="I13" s="91">
        <v>8533</v>
      </c>
      <c r="J13" s="91">
        <v>7884</v>
      </c>
      <c r="K13" s="91">
        <v>8339</v>
      </c>
      <c r="L13" s="91">
        <v>161</v>
      </c>
      <c r="M13" s="91">
        <v>239</v>
      </c>
      <c r="N13" s="91">
        <v>11763</v>
      </c>
      <c r="O13" s="91" t="s">
        <v>8</v>
      </c>
      <c r="P13" s="91" t="s">
        <v>8</v>
      </c>
      <c r="Q13" s="91">
        <v>883</v>
      </c>
      <c r="R13" s="91">
        <v>1347</v>
      </c>
      <c r="S13" s="393" t="s">
        <v>8</v>
      </c>
    </row>
    <row r="14" spans="1:19" s="38" customFormat="1" ht="51.75" customHeight="1">
      <c r="A14" s="44"/>
      <c r="B14" s="33" t="s">
        <v>30</v>
      </c>
      <c r="C14" s="61"/>
      <c r="D14" s="91">
        <v>7</v>
      </c>
      <c r="E14" s="91">
        <v>7</v>
      </c>
      <c r="F14" s="91">
        <v>32</v>
      </c>
      <c r="G14" s="91">
        <v>34</v>
      </c>
      <c r="H14" s="91">
        <v>2380</v>
      </c>
      <c r="I14" s="91">
        <v>5391</v>
      </c>
      <c r="J14" s="91">
        <v>736</v>
      </c>
      <c r="K14" s="91">
        <v>1908</v>
      </c>
      <c r="L14" s="91" t="s">
        <v>8</v>
      </c>
      <c r="M14" s="91" t="s">
        <v>8</v>
      </c>
      <c r="N14" s="91">
        <v>7466</v>
      </c>
      <c r="O14" s="91" t="s">
        <v>8</v>
      </c>
      <c r="P14" s="91" t="s">
        <v>8</v>
      </c>
      <c r="Q14" s="91">
        <v>279</v>
      </c>
      <c r="R14" s="91">
        <v>354</v>
      </c>
      <c r="S14" s="393" t="s">
        <v>8</v>
      </c>
    </row>
    <row r="15" spans="1:19" s="38" customFormat="1" ht="51.75" customHeight="1">
      <c r="A15" s="44"/>
      <c r="B15" s="33" t="s">
        <v>424</v>
      </c>
      <c r="C15" s="61"/>
      <c r="D15" s="91" t="s">
        <v>8</v>
      </c>
      <c r="E15" s="91" t="s">
        <v>8</v>
      </c>
      <c r="F15" s="91" t="s">
        <v>8</v>
      </c>
      <c r="G15" s="91" t="s">
        <v>8</v>
      </c>
      <c r="H15" s="91" t="s">
        <v>8</v>
      </c>
      <c r="I15" s="91" t="s">
        <v>8</v>
      </c>
      <c r="J15" s="91">
        <v>16</v>
      </c>
      <c r="K15" s="91">
        <v>24</v>
      </c>
      <c r="L15" s="91" t="s">
        <v>8</v>
      </c>
      <c r="M15" s="91" t="s">
        <v>8</v>
      </c>
      <c r="N15" s="91">
        <v>27</v>
      </c>
      <c r="O15" s="91" t="s">
        <v>8</v>
      </c>
      <c r="P15" s="91" t="s">
        <v>8</v>
      </c>
      <c r="Q15" s="91" t="s">
        <v>8</v>
      </c>
      <c r="R15" s="91" t="s">
        <v>8</v>
      </c>
      <c r="S15" s="393" t="s">
        <v>8</v>
      </c>
    </row>
    <row r="16" spans="1:19" s="38" customFormat="1" ht="19.5" customHeight="1">
      <c r="A16" s="44"/>
      <c r="B16" s="33"/>
      <c r="C16" s="6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393"/>
    </row>
    <row r="17" spans="1:19" s="38" customFormat="1" ht="51.75" customHeight="1">
      <c r="A17" s="44"/>
      <c r="B17" s="33" t="s">
        <v>425</v>
      </c>
      <c r="C17" s="61"/>
      <c r="D17" s="91" t="s">
        <v>8</v>
      </c>
      <c r="E17" s="91" t="s">
        <v>8</v>
      </c>
      <c r="F17" s="91" t="s">
        <v>8</v>
      </c>
      <c r="G17" s="91" t="s">
        <v>8</v>
      </c>
      <c r="H17" s="91">
        <v>16</v>
      </c>
      <c r="I17" s="91">
        <v>30</v>
      </c>
      <c r="J17" s="91">
        <v>24</v>
      </c>
      <c r="K17" s="91">
        <v>45</v>
      </c>
      <c r="L17" s="91">
        <v>100</v>
      </c>
      <c r="M17" s="91">
        <v>179</v>
      </c>
      <c r="N17" s="91">
        <v>377</v>
      </c>
      <c r="O17" s="91" t="s">
        <v>8</v>
      </c>
      <c r="P17" s="91" t="s">
        <v>8</v>
      </c>
      <c r="Q17" s="91" t="s">
        <v>8</v>
      </c>
      <c r="R17" s="91" t="s">
        <v>8</v>
      </c>
      <c r="S17" s="393" t="s">
        <v>8</v>
      </c>
    </row>
    <row r="18" spans="1:19" s="38" customFormat="1" ht="51.75" customHeight="1">
      <c r="A18" s="44"/>
      <c r="B18" s="33" t="s">
        <v>426</v>
      </c>
      <c r="C18" s="61"/>
      <c r="D18" s="91" t="s">
        <v>8</v>
      </c>
      <c r="E18" s="91" t="s">
        <v>8</v>
      </c>
      <c r="F18" s="91" t="s">
        <v>8</v>
      </c>
      <c r="G18" s="91" t="s">
        <v>8</v>
      </c>
      <c r="H18" s="91">
        <v>27</v>
      </c>
      <c r="I18" s="91">
        <v>33</v>
      </c>
      <c r="J18" s="91">
        <v>149</v>
      </c>
      <c r="K18" s="91">
        <v>183</v>
      </c>
      <c r="L18" s="91">
        <v>149</v>
      </c>
      <c r="M18" s="91">
        <v>149</v>
      </c>
      <c r="N18" s="91">
        <v>157</v>
      </c>
      <c r="O18" s="91" t="s">
        <v>8</v>
      </c>
      <c r="P18" s="91" t="s">
        <v>8</v>
      </c>
      <c r="Q18" s="91">
        <v>8</v>
      </c>
      <c r="R18" s="91">
        <v>41</v>
      </c>
      <c r="S18" s="393" t="s">
        <v>8</v>
      </c>
    </row>
    <row r="19" spans="1:19" s="38" customFormat="1" ht="51.75" customHeight="1">
      <c r="A19" s="44"/>
      <c r="B19" s="33" t="s">
        <v>427</v>
      </c>
      <c r="C19" s="61"/>
      <c r="D19" s="91" t="s">
        <v>8</v>
      </c>
      <c r="E19" s="91" t="s">
        <v>8</v>
      </c>
      <c r="F19" s="91" t="s">
        <v>8</v>
      </c>
      <c r="G19" s="91" t="s">
        <v>8</v>
      </c>
      <c r="H19" s="91">
        <v>33</v>
      </c>
      <c r="I19" s="91">
        <v>67</v>
      </c>
      <c r="J19" s="91" t="s">
        <v>8</v>
      </c>
      <c r="K19" s="91" t="s">
        <v>8</v>
      </c>
      <c r="L19" s="91" t="s">
        <v>8</v>
      </c>
      <c r="M19" s="91" t="s">
        <v>8</v>
      </c>
      <c r="N19" s="91">
        <v>561</v>
      </c>
      <c r="O19" s="91" t="s">
        <v>8</v>
      </c>
      <c r="P19" s="91" t="s">
        <v>8</v>
      </c>
      <c r="Q19" s="91" t="s">
        <v>8</v>
      </c>
      <c r="R19" s="91" t="s">
        <v>8</v>
      </c>
      <c r="S19" s="393" t="s">
        <v>8</v>
      </c>
    </row>
    <row r="20" spans="1:19" s="38" customFormat="1" ht="51.75" customHeight="1">
      <c r="A20" s="44"/>
      <c r="B20" s="33" t="s">
        <v>11</v>
      </c>
      <c r="C20" s="61"/>
      <c r="D20" s="91" t="s">
        <v>8</v>
      </c>
      <c r="E20" s="91" t="s">
        <v>8</v>
      </c>
      <c r="F20" s="91" t="s">
        <v>8</v>
      </c>
      <c r="G20" s="91" t="s">
        <v>8</v>
      </c>
      <c r="H20" s="91" t="s">
        <v>8</v>
      </c>
      <c r="I20" s="91" t="s">
        <v>8</v>
      </c>
      <c r="J20" s="91">
        <v>142</v>
      </c>
      <c r="K20" s="91">
        <v>317</v>
      </c>
      <c r="L20" s="91">
        <v>210</v>
      </c>
      <c r="M20" s="91">
        <v>414</v>
      </c>
      <c r="N20" s="91">
        <v>406</v>
      </c>
      <c r="O20" s="91" t="s">
        <v>8</v>
      </c>
      <c r="P20" s="91" t="s">
        <v>8</v>
      </c>
      <c r="Q20" s="91" t="s">
        <v>8</v>
      </c>
      <c r="R20" s="91" t="s">
        <v>8</v>
      </c>
      <c r="S20" s="393" t="s">
        <v>8</v>
      </c>
    </row>
    <row r="21" spans="1:19" s="38" customFormat="1" ht="51.75" customHeight="1">
      <c r="A21" s="44"/>
      <c r="B21" s="33" t="s">
        <v>12</v>
      </c>
      <c r="C21" s="61"/>
      <c r="D21" s="91" t="s">
        <v>8</v>
      </c>
      <c r="E21" s="91" t="s">
        <v>8</v>
      </c>
      <c r="F21" s="91">
        <v>5</v>
      </c>
      <c r="G21" s="91">
        <v>5</v>
      </c>
      <c r="H21" s="91">
        <v>18</v>
      </c>
      <c r="I21" s="91">
        <v>20</v>
      </c>
      <c r="J21" s="91">
        <v>13</v>
      </c>
      <c r="K21" s="91">
        <v>17</v>
      </c>
      <c r="L21" s="91">
        <v>150</v>
      </c>
      <c r="M21" s="91">
        <v>276</v>
      </c>
      <c r="N21" s="91">
        <v>287</v>
      </c>
      <c r="O21" s="91" t="s">
        <v>8</v>
      </c>
      <c r="P21" s="91" t="s">
        <v>8</v>
      </c>
      <c r="Q21" s="91" t="s">
        <v>8</v>
      </c>
      <c r="R21" s="91" t="s">
        <v>8</v>
      </c>
      <c r="S21" s="393" t="s">
        <v>8</v>
      </c>
    </row>
    <row r="22" spans="1:19" s="38" customFormat="1" ht="19.5" customHeight="1">
      <c r="A22" s="44"/>
      <c r="B22" s="33"/>
      <c r="C22" s="6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393"/>
    </row>
    <row r="23" spans="1:19" s="38" customFormat="1" ht="51.75" customHeight="1">
      <c r="A23" s="44"/>
      <c r="B23" s="33" t="s">
        <v>31</v>
      </c>
      <c r="C23" s="61"/>
      <c r="D23" s="91" t="s">
        <v>8</v>
      </c>
      <c r="E23" s="91" t="s">
        <v>8</v>
      </c>
      <c r="F23" s="91" t="s">
        <v>8</v>
      </c>
      <c r="G23" s="91" t="s">
        <v>8</v>
      </c>
      <c r="H23" s="91">
        <v>36</v>
      </c>
      <c r="I23" s="91">
        <v>57</v>
      </c>
      <c r="J23" s="91">
        <v>155</v>
      </c>
      <c r="K23" s="91">
        <v>229</v>
      </c>
      <c r="L23" s="91">
        <v>257</v>
      </c>
      <c r="M23" s="91">
        <v>267</v>
      </c>
      <c r="N23" s="91">
        <v>81</v>
      </c>
      <c r="O23" s="91" t="s">
        <v>8</v>
      </c>
      <c r="P23" s="91" t="s">
        <v>8</v>
      </c>
      <c r="Q23" s="91" t="s">
        <v>8</v>
      </c>
      <c r="R23" s="91">
        <v>12</v>
      </c>
      <c r="S23" s="393">
        <v>187</v>
      </c>
    </row>
    <row r="24" spans="1:19" s="38" customFormat="1" ht="51.75" customHeight="1">
      <c r="A24" s="44"/>
      <c r="B24" s="33" t="s">
        <v>32</v>
      </c>
      <c r="C24" s="61"/>
      <c r="D24" s="91" t="s">
        <v>8</v>
      </c>
      <c r="E24" s="91" t="s">
        <v>8</v>
      </c>
      <c r="F24" s="91" t="s">
        <v>8</v>
      </c>
      <c r="G24" s="91" t="s">
        <v>8</v>
      </c>
      <c r="H24" s="91" t="s">
        <v>8</v>
      </c>
      <c r="I24" s="91" t="s">
        <v>8</v>
      </c>
      <c r="J24" s="91">
        <v>16</v>
      </c>
      <c r="K24" s="91">
        <v>16</v>
      </c>
      <c r="L24" s="91">
        <v>78</v>
      </c>
      <c r="M24" s="91">
        <v>78</v>
      </c>
      <c r="N24" s="91">
        <v>72</v>
      </c>
      <c r="O24" s="91" t="s">
        <v>8</v>
      </c>
      <c r="P24" s="91" t="s">
        <v>8</v>
      </c>
      <c r="Q24" s="91" t="s">
        <v>8</v>
      </c>
      <c r="R24" s="91" t="s">
        <v>8</v>
      </c>
      <c r="S24" s="393" t="s">
        <v>8</v>
      </c>
    </row>
    <row r="25" spans="1:19" s="38" customFormat="1" ht="51.75" customHeight="1">
      <c r="A25" s="44"/>
      <c r="B25" s="33" t="s">
        <v>33</v>
      </c>
      <c r="C25" s="61"/>
      <c r="D25" s="91" t="s">
        <v>8</v>
      </c>
      <c r="E25" s="91" t="s">
        <v>8</v>
      </c>
      <c r="F25" s="91" t="s">
        <v>8</v>
      </c>
      <c r="G25" s="91" t="s">
        <v>8</v>
      </c>
      <c r="H25" s="91">
        <v>1</v>
      </c>
      <c r="I25" s="91">
        <v>1</v>
      </c>
      <c r="J25" s="91">
        <v>1</v>
      </c>
      <c r="K25" s="91">
        <v>2</v>
      </c>
      <c r="L25" s="91">
        <v>25</v>
      </c>
      <c r="M25" s="91">
        <v>38</v>
      </c>
      <c r="N25" s="91">
        <v>95</v>
      </c>
      <c r="O25" s="91" t="s">
        <v>8</v>
      </c>
      <c r="P25" s="91" t="s">
        <v>8</v>
      </c>
      <c r="Q25" s="91" t="s">
        <v>8</v>
      </c>
      <c r="R25" s="91" t="s">
        <v>8</v>
      </c>
      <c r="S25" s="393" t="s">
        <v>8</v>
      </c>
    </row>
    <row r="26" spans="1:19" s="38" customFormat="1" ht="51.75" customHeight="1">
      <c r="A26" s="44"/>
      <c r="B26" s="33" t="s">
        <v>34</v>
      </c>
      <c r="C26" s="61"/>
      <c r="D26" s="91" t="s">
        <v>8</v>
      </c>
      <c r="E26" s="91" t="s">
        <v>8</v>
      </c>
      <c r="F26" s="91" t="s">
        <v>8</v>
      </c>
      <c r="G26" s="91" t="s">
        <v>8</v>
      </c>
      <c r="H26" s="91">
        <v>10</v>
      </c>
      <c r="I26" s="91">
        <v>10</v>
      </c>
      <c r="J26" s="91">
        <v>80</v>
      </c>
      <c r="K26" s="91">
        <v>86</v>
      </c>
      <c r="L26" s="91">
        <v>15</v>
      </c>
      <c r="M26" s="91">
        <v>21</v>
      </c>
      <c r="N26" s="91">
        <v>24</v>
      </c>
      <c r="O26" s="91" t="s">
        <v>8</v>
      </c>
      <c r="P26" s="91" t="s">
        <v>8</v>
      </c>
      <c r="Q26" s="91" t="s">
        <v>8</v>
      </c>
      <c r="R26" s="91">
        <v>14</v>
      </c>
      <c r="S26" s="393" t="s">
        <v>8</v>
      </c>
    </row>
    <row r="27" spans="1:19" s="38" customFormat="1" ht="51.75" customHeight="1">
      <c r="A27" s="44"/>
      <c r="B27" s="33" t="s">
        <v>13</v>
      </c>
      <c r="C27" s="61"/>
      <c r="D27" s="91" t="s">
        <v>8</v>
      </c>
      <c r="E27" s="91" t="s">
        <v>8</v>
      </c>
      <c r="F27" s="91" t="s">
        <v>8</v>
      </c>
      <c r="G27" s="91" t="s">
        <v>8</v>
      </c>
      <c r="H27" s="91">
        <v>4</v>
      </c>
      <c r="I27" s="91">
        <v>5</v>
      </c>
      <c r="J27" s="91">
        <v>53</v>
      </c>
      <c r="K27" s="91">
        <v>120</v>
      </c>
      <c r="L27" s="91" t="s">
        <v>8</v>
      </c>
      <c r="M27" s="91" t="s">
        <v>8</v>
      </c>
      <c r="N27" s="91" t="s">
        <v>8</v>
      </c>
      <c r="O27" s="91" t="s">
        <v>8</v>
      </c>
      <c r="P27" s="91" t="s">
        <v>8</v>
      </c>
      <c r="Q27" s="91">
        <v>1</v>
      </c>
      <c r="R27" s="91">
        <v>16</v>
      </c>
      <c r="S27" s="393" t="s">
        <v>8</v>
      </c>
    </row>
    <row r="28" spans="1:19" s="38" customFormat="1" ht="19.5" customHeight="1">
      <c r="A28" s="44"/>
      <c r="B28" s="33"/>
      <c r="C28" s="6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393"/>
    </row>
    <row r="29" spans="1:19" s="38" customFormat="1" ht="51.75" customHeight="1">
      <c r="A29" s="44"/>
      <c r="B29" s="33" t="s">
        <v>35</v>
      </c>
      <c r="C29" s="61"/>
      <c r="D29" s="91" t="s">
        <v>8</v>
      </c>
      <c r="E29" s="91" t="s">
        <v>8</v>
      </c>
      <c r="F29" s="91" t="s">
        <v>8</v>
      </c>
      <c r="G29" s="91" t="s">
        <v>8</v>
      </c>
      <c r="H29" s="91">
        <v>5</v>
      </c>
      <c r="I29" s="91">
        <v>12</v>
      </c>
      <c r="J29" s="91">
        <v>1</v>
      </c>
      <c r="K29" s="91">
        <v>3</v>
      </c>
      <c r="L29" s="91">
        <v>32</v>
      </c>
      <c r="M29" s="91">
        <v>77</v>
      </c>
      <c r="N29" s="91">
        <v>83</v>
      </c>
      <c r="O29" s="91" t="s">
        <v>8</v>
      </c>
      <c r="P29" s="91" t="s">
        <v>8</v>
      </c>
      <c r="Q29" s="91" t="s">
        <v>8</v>
      </c>
      <c r="R29" s="91" t="s">
        <v>8</v>
      </c>
      <c r="S29" s="393" t="s">
        <v>8</v>
      </c>
    </row>
    <row r="30" spans="1:19" s="38" customFormat="1" ht="51.75" customHeight="1" thickBot="1">
      <c r="A30" s="47"/>
      <c r="B30" s="34" t="s">
        <v>14</v>
      </c>
      <c r="C30" s="62"/>
      <c r="D30" s="394" t="s">
        <v>8</v>
      </c>
      <c r="E30" s="394" t="s">
        <v>8</v>
      </c>
      <c r="F30" s="394" t="s">
        <v>8</v>
      </c>
      <c r="G30" s="394" t="s">
        <v>8</v>
      </c>
      <c r="H30" s="394">
        <v>5</v>
      </c>
      <c r="I30" s="394">
        <v>5</v>
      </c>
      <c r="J30" s="394">
        <v>126</v>
      </c>
      <c r="K30" s="394">
        <v>220</v>
      </c>
      <c r="L30" s="394">
        <v>71</v>
      </c>
      <c r="M30" s="394">
        <v>85</v>
      </c>
      <c r="N30" s="394">
        <v>176</v>
      </c>
      <c r="O30" s="394" t="s">
        <v>8</v>
      </c>
      <c r="P30" s="394" t="s">
        <v>8</v>
      </c>
      <c r="Q30" s="394" t="s">
        <v>8</v>
      </c>
      <c r="R30" s="394" t="s">
        <v>8</v>
      </c>
      <c r="S30" s="395" t="s">
        <v>8</v>
      </c>
    </row>
    <row r="31" spans="4:19" ht="21" customHeight="1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4:19" ht="13.5"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64"/>
      <c r="O32" s="64"/>
      <c r="P32" s="64"/>
      <c r="Q32" s="64"/>
      <c r="R32" s="64"/>
      <c r="S32" s="64"/>
    </row>
    <row r="33" spans="4:19" ht="13.5"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6" ht="13.5" customHeight="1"/>
    <row r="37" ht="14.25" customHeight="1"/>
  </sheetData>
  <sheetProtection/>
  <mergeCells count="24">
    <mergeCell ref="H4:I4"/>
    <mergeCell ref="J4:K4"/>
    <mergeCell ref="J5:J6"/>
    <mergeCell ref="K5:K6"/>
    <mergeCell ref="H5:H6"/>
    <mergeCell ref="I5:I6"/>
    <mergeCell ref="A3:B3"/>
    <mergeCell ref="D4:E4"/>
    <mergeCell ref="F4:G4"/>
    <mergeCell ref="D5:D6"/>
    <mergeCell ref="E5:E6"/>
    <mergeCell ref="F5:F6"/>
    <mergeCell ref="G5:G6"/>
    <mergeCell ref="B4:B6"/>
    <mergeCell ref="M5:M6"/>
    <mergeCell ref="O5:O6"/>
    <mergeCell ref="P5:P6"/>
    <mergeCell ref="O4:S4"/>
    <mergeCell ref="Q5:Q6"/>
    <mergeCell ref="S5:S6"/>
    <mergeCell ref="R5:R6"/>
    <mergeCell ref="N4:N6"/>
    <mergeCell ref="L4:M4"/>
    <mergeCell ref="L5:L6"/>
  </mergeCells>
  <printOptions/>
  <pageMargins left="0.78" right="0.46" top="0.72" bottom="0.44" header="0.1968503937007874" footer="0.1968503937007874"/>
  <pageSetup fitToHeight="1" fitToWidth="1" horizontalDpi="600" verticalDpi="600" orientation="portrait" paperSize="9" scale="65" r:id="rId1"/>
  <headerFooter alignWithMargins="0">
    <oddFooter>&amp;R&amp;A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60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41" sqref="P41"/>
    </sheetView>
  </sheetViews>
  <sheetFormatPr defaultColWidth="9.00390625" defaultRowHeight="13.5"/>
  <cols>
    <col min="1" max="1" width="0.875" style="38" customWidth="1"/>
    <col min="2" max="2" width="11.50390625" style="38" customWidth="1"/>
    <col min="3" max="3" width="0.875" style="38" customWidth="1"/>
    <col min="4" max="17" width="8.75390625" style="38" customWidth="1"/>
    <col min="18" max="16384" width="9.00390625" style="38" customWidth="1"/>
  </cols>
  <sheetData>
    <row r="1" spans="1:17" s="68" customFormat="1" ht="24" customHeight="1">
      <c r="A1" s="65" t="s">
        <v>36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" customHeight="1" thickBot="1">
      <c r="A2" s="6" t="s">
        <v>56</v>
      </c>
      <c r="B2" s="69"/>
      <c r="C2" s="6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9" ht="26.25" customHeight="1">
      <c r="A3" s="39"/>
      <c r="B3" s="40"/>
      <c r="C3" s="42"/>
      <c r="D3" s="451" t="s">
        <v>37</v>
      </c>
      <c r="E3" s="443"/>
      <c r="F3" s="451" t="s">
        <v>38</v>
      </c>
      <c r="G3" s="443"/>
      <c r="H3" s="455" t="s">
        <v>57</v>
      </c>
      <c r="I3" s="456"/>
      <c r="J3" s="445" t="s">
        <v>58</v>
      </c>
      <c r="K3" s="443"/>
      <c r="L3" s="448" t="s">
        <v>59</v>
      </c>
      <c r="M3" s="456"/>
      <c r="N3" s="475" t="s">
        <v>60</v>
      </c>
      <c r="O3" s="475"/>
      <c r="P3" s="451" t="s">
        <v>21</v>
      </c>
      <c r="Q3" s="452"/>
      <c r="R3" s="43"/>
      <c r="S3" s="43"/>
    </row>
    <row r="4" spans="1:19" ht="26.25" customHeight="1">
      <c r="A4" s="44"/>
      <c r="B4" s="12" t="s">
        <v>16</v>
      </c>
      <c r="C4" s="45"/>
      <c r="D4" s="453"/>
      <c r="E4" s="444"/>
      <c r="F4" s="453"/>
      <c r="G4" s="444"/>
      <c r="H4" s="457" t="s">
        <v>61</v>
      </c>
      <c r="I4" s="442"/>
      <c r="J4" s="453"/>
      <c r="K4" s="444"/>
      <c r="L4" s="446" t="s">
        <v>62</v>
      </c>
      <c r="M4" s="447"/>
      <c r="N4" s="449"/>
      <c r="O4" s="449"/>
      <c r="P4" s="453"/>
      <c r="Q4" s="454"/>
      <c r="R4" s="43"/>
      <c r="S4" s="43"/>
    </row>
    <row r="5" spans="1:19" ht="30" customHeight="1" thickBot="1">
      <c r="A5" s="47"/>
      <c r="B5" s="18"/>
      <c r="C5" s="48"/>
      <c r="D5" s="71" t="s">
        <v>39</v>
      </c>
      <c r="E5" s="19" t="s">
        <v>40</v>
      </c>
      <c r="F5" s="18" t="s">
        <v>39</v>
      </c>
      <c r="G5" s="19" t="s">
        <v>40</v>
      </c>
      <c r="H5" s="71" t="s">
        <v>39</v>
      </c>
      <c r="I5" s="19" t="s">
        <v>40</v>
      </c>
      <c r="J5" s="18" t="s">
        <v>39</v>
      </c>
      <c r="K5" s="19" t="s">
        <v>40</v>
      </c>
      <c r="L5" s="71" t="s">
        <v>39</v>
      </c>
      <c r="M5" s="19" t="s">
        <v>40</v>
      </c>
      <c r="N5" s="72" t="s">
        <v>39</v>
      </c>
      <c r="O5" s="72" t="s">
        <v>40</v>
      </c>
      <c r="P5" s="72" t="s">
        <v>39</v>
      </c>
      <c r="Q5" s="49" t="s">
        <v>40</v>
      </c>
      <c r="R5" s="43"/>
      <c r="S5" s="43"/>
    </row>
    <row r="6" spans="1:19" ht="40.5" customHeight="1">
      <c r="A6" s="44"/>
      <c r="B6" s="12" t="s">
        <v>392</v>
      </c>
      <c r="C6" s="45"/>
      <c r="D6" s="73">
        <v>132</v>
      </c>
      <c r="E6" s="74">
        <v>207</v>
      </c>
      <c r="F6" s="75">
        <v>11157</v>
      </c>
      <c r="G6" s="74">
        <v>11953</v>
      </c>
      <c r="H6" s="73">
        <v>1290</v>
      </c>
      <c r="I6" s="74">
        <v>1394</v>
      </c>
      <c r="J6" s="75">
        <v>2332</v>
      </c>
      <c r="K6" s="74">
        <v>2797</v>
      </c>
      <c r="L6" s="73">
        <v>9240</v>
      </c>
      <c r="M6" s="74">
        <v>9858</v>
      </c>
      <c r="N6" s="74">
        <v>2640</v>
      </c>
      <c r="O6" s="74">
        <v>3939</v>
      </c>
      <c r="P6" s="74">
        <v>280</v>
      </c>
      <c r="Q6" s="76">
        <v>417</v>
      </c>
      <c r="R6" s="43"/>
      <c r="S6" s="43"/>
    </row>
    <row r="7" spans="1:19" ht="40.5" customHeight="1">
      <c r="A7" s="44"/>
      <c r="B7" s="12">
        <v>19</v>
      </c>
      <c r="C7" s="45"/>
      <c r="D7" s="73">
        <v>155</v>
      </c>
      <c r="E7" s="74">
        <v>195</v>
      </c>
      <c r="F7" s="75">
        <v>13434</v>
      </c>
      <c r="G7" s="74">
        <v>14413</v>
      </c>
      <c r="H7" s="73">
        <v>2305</v>
      </c>
      <c r="I7" s="74">
        <v>2478</v>
      </c>
      <c r="J7" s="75">
        <v>2579</v>
      </c>
      <c r="K7" s="74">
        <v>3091</v>
      </c>
      <c r="L7" s="73">
        <v>10286</v>
      </c>
      <c r="M7" s="74">
        <v>11114</v>
      </c>
      <c r="N7" s="74">
        <v>3766</v>
      </c>
      <c r="O7" s="74">
        <v>5400</v>
      </c>
      <c r="P7" s="74">
        <v>247</v>
      </c>
      <c r="Q7" s="76">
        <v>405</v>
      </c>
      <c r="R7" s="43"/>
      <c r="S7" s="43"/>
    </row>
    <row r="8" spans="1:17" s="56" customFormat="1" ht="48.75" customHeight="1">
      <c r="A8" s="30"/>
      <c r="B8" s="53">
        <v>20</v>
      </c>
      <c r="C8" s="32"/>
      <c r="D8" s="54">
        <f aca="true" t="shared" si="0" ref="D8:Q8">SUM(D10:D29)</f>
        <v>150</v>
      </c>
      <c r="E8" s="54">
        <f t="shared" si="0"/>
        <v>224</v>
      </c>
      <c r="F8" s="54">
        <f t="shared" si="0"/>
        <v>3814</v>
      </c>
      <c r="G8" s="54">
        <f t="shared" si="0"/>
        <v>4611</v>
      </c>
      <c r="H8" s="54">
        <f t="shared" si="0"/>
        <v>1192</v>
      </c>
      <c r="I8" s="54">
        <f t="shared" si="0"/>
        <v>1293</v>
      </c>
      <c r="J8" s="54">
        <f t="shared" si="0"/>
        <v>1719</v>
      </c>
      <c r="K8" s="54">
        <f t="shared" si="0"/>
        <v>2250</v>
      </c>
      <c r="L8" s="54">
        <f t="shared" si="0"/>
        <v>1661</v>
      </c>
      <c r="M8" s="54">
        <f t="shared" si="0"/>
        <v>2082</v>
      </c>
      <c r="N8" s="54">
        <f t="shared" si="0"/>
        <v>2657</v>
      </c>
      <c r="O8" s="54">
        <f t="shared" si="0"/>
        <v>3952</v>
      </c>
      <c r="P8" s="54">
        <f t="shared" si="0"/>
        <v>274</v>
      </c>
      <c r="Q8" s="55">
        <f t="shared" si="0"/>
        <v>476</v>
      </c>
    </row>
    <row r="9" spans="1:17" ht="18.75" customHeight="1">
      <c r="A9" s="44"/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1:17" ht="54.75" customHeight="1">
      <c r="A10" s="44"/>
      <c r="B10" s="33" t="s">
        <v>7</v>
      </c>
      <c r="C10" s="61"/>
      <c r="D10" s="91" t="s">
        <v>8</v>
      </c>
      <c r="E10" s="91" t="s">
        <v>8</v>
      </c>
      <c r="F10" s="91" t="s">
        <v>8</v>
      </c>
      <c r="G10" s="91" t="s">
        <v>8</v>
      </c>
      <c r="H10" s="91" t="s">
        <v>8</v>
      </c>
      <c r="I10" s="91" t="s">
        <v>8</v>
      </c>
      <c r="J10" s="91" t="s">
        <v>8</v>
      </c>
      <c r="K10" s="91" t="s">
        <v>8</v>
      </c>
      <c r="L10" s="91" t="s">
        <v>8</v>
      </c>
      <c r="M10" s="91" t="s">
        <v>8</v>
      </c>
      <c r="N10" s="91" t="s">
        <v>8</v>
      </c>
      <c r="O10" s="91" t="s">
        <v>8</v>
      </c>
      <c r="P10" s="91" t="s">
        <v>8</v>
      </c>
      <c r="Q10" s="393" t="s">
        <v>8</v>
      </c>
    </row>
    <row r="11" spans="1:17" ht="54.75" customHeight="1">
      <c r="A11" s="44"/>
      <c r="B11" s="33" t="s">
        <v>9</v>
      </c>
      <c r="C11" s="61"/>
      <c r="D11" s="91">
        <v>34</v>
      </c>
      <c r="E11" s="91">
        <v>42</v>
      </c>
      <c r="F11" s="91">
        <v>1441</v>
      </c>
      <c r="G11" s="91">
        <v>1525</v>
      </c>
      <c r="H11" s="91">
        <v>948</v>
      </c>
      <c r="I11" s="91">
        <v>986</v>
      </c>
      <c r="J11" s="91">
        <v>233</v>
      </c>
      <c r="K11" s="91">
        <v>258</v>
      </c>
      <c r="L11" s="91">
        <v>395</v>
      </c>
      <c r="M11" s="91">
        <v>488</v>
      </c>
      <c r="N11" s="91">
        <v>911</v>
      </c>
      <c r="O11" s="91">
        <v>1300</v>
      </c>
      <c r="P11" s="91">
        <v>30</v>
      </c>
      <c r="Q11" s="393">
        <v>39</v>
      </c>
    </row>
    <row r="12" spans="1:17" ht="54.75" customHeight="1">
      <c r="A12" s="44"/>
      <c r="B12" s="33" t="s">
        <v>10</v>
      </c>
      <c r="C12" s="61"/>
      <c r="D12" s="91">
        <v>71</v>
      </c>
      <c r="E12" s="91">
        <v>105</v>
      </c>
      <c r="F12" s="91">
        <v>495</v>
      </c>
      <c r="G12" s="91">
        <v>879</v>
      </c>
      <c r="H12" s="91">
        <v>114</v>
      </c>
      <c r="I12" s="91">
        <v>157</v>
      </c>
      <c r="J12" s="91">
        <v>260</v>
      </c>
      <c r="K12" s="91">
        <v>495</v>
      </c>
      <c r="L12" s="91">
        <v>510</v>
      </c>
      <c r="M12" s="91">
        <v>712</v>
      </c>
      <c r="N12" s="91">
        <v>1248</v>
      </c>
      <c r="O12" s="91">
        <v>1953</v>
      </c>
      <c r="P12" s="91">
        <v>80</v>
      </c>
      <c r="Q12" s="393">
        <v>155</v>
      </c>
    </row>
    <row r="13" spans="1:17" ht="54.75" customHeight="1">
      <c r="A13" s="44"/>
      <c r="B13" s="33" t="s">
        <v>30</v>
      </c>
      <c r="C13" s="61"/>
      <c r="D13" s="91">
        <v>17</v>
      </c>
      <c r="E13" s="91">
        <v>22</v>
      </c>
      <c r="F13" s="91">
        <v>877</v>
      </c>
      <c r="G13" s="91">
        <v>961</v>
      </c>
      <c r="H13" s="91">
        <v>87</v>
      </c>
      <c r="I13" s="91">
        <v>90</v>
      </c>
      <c r="J13" s="91">
        <v>141</v>
      </c>
      <c r="K13" s="91">
        <v>160</v>
      </c>
      <c r="L13" s="91">
        <v>709</v>
      </c>
      <c r="M13" s="91">
        <v>793</v>
      </c>
      <c r="N13" s="91">
        <v>175</v>
      </c>
      <c r="O13" s="91">
        <v>242</v>
      </c>
      <c r="P13" s="91">
        <v>94</v>
      </c>
      <c r="Q13" s="393">
        <v>137</v>
      </c>
    </row>
    <row r="14" spans="1:17" ht="54.75" customHeight="1">
      <c r="A14" s="44"/>
      <c r="B14" s="33" t="s">
        <v>428</v>
      </c>
      <c r="C14" s="61"/>
      <c r="D14" s="91">
        <v>1</v>
      </c>
      <c r="E14" s="91">
        <v>1</v>
      </c>
      <c r="F14" s="91">
        <v>15</v>
      </c>
      <c r="G14" s="91">
        <v>15</v>
      </c>
      <c r="H14" s="91">
        <v>1</v>
      </c>
      <c r="I14" s="91">
        <v>3</v>
      </c>
      <c r="J14" s="91">
        <v>16</v>
      </c>
      <c r="K14" s="91">
        <v>17</v>
      </c>
      <c r="L14" s="91">
        <v>2</v>
      </c>
      <c r="M14" s="91">
        <v>4</v>
      </c>
      <c r="N14" s="91">
        <v>8</v>
      </c>
      <c r="O14" s="91">
        <v>22</v>
      </c>
      <c r="P14" s="91">
        <v>1</v>
      </c>
      <c r="Q14" s="393">
        <v>1</v>
      </c>
    </row>
    <row r="15" spans="1:17" ht="18.75" customHeight="1">
      <c r="A15" s="44"/>
      <c r="B15" s="33"/>
      <c r="C15" s="6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393"/>
    </row>
    <row r="16" spans="1:17" ht="54.75" customHeight="1">
      <c r="A16" s="44"/>
      <c r="B16" s="33" t="s">
        <v>429</v>
      </c>
      <c r="C16" s="61"/>
      <c r="D16" s="91">
        <v>2</v>
      </c>
      <c r="E16" s="91">
        <v>2</v>
      </c>
      <c r="F16" s="91">
        <v>145</v>
      </c>
      <c r="G16" s="91">
        <v>167</v>
      </c>
      <c r="H16" s="91">
        <v>6</v>
      </c>
      <c r="I16" s="91">
        <v>7</v>
      </c>
      <c r="J16" s="91">
        <v>175</v>
      </c>
      <c r="K16" s="91">
        <v>210</v>
      </c>
      <c r="L16" s="91">
        <v>4</v>
      </c>
      <c r="M16" s="91">
        <v>4</v>
      </c>
      <c r="N16" s="91">
        <v>21</v>
      </c>
      <c r="O16" s="91">
        <v>31</v>
      </c>
      <c r="P16" s="91">
        <v>4</v>
      </c>
      <c r="Q16" s="393">
        <v>10</v>
      </c>
    </row>
    <row r="17" spans="1:17" ht="54.75" customHeight="1">
      <c r="A17" s="44"/>
      <c r="B17" s="33" t="s">
        <v>430</v>
      </c>
      <c r="C17" s="61"/>
      <c r="D17" s="91">
        <v>11</v>
      </c>
      <c r="E17" s="91">
        <v>13</v>
      </c>
      <c r="F17" s="91">
        <v>117</v>
      </c>
      <c r="G17" s="91">
        <v>147</v>
      </c>
      <c r="H17" s="91">
        <v>2</v>
      </c>
      <c r="I17" s="91">
        <v>3</v>
      </c>
      <c r="J17" s="91">
        <v>118</v>
      </c>
      <c r="K17" s="91">
        <v>142</v>
      </c>
      <c r="L17" s="91">
        <v>9</v>
      </c>
      <c r="M17" s="91">
        <v>12</v>
      </c>
      <c r="N17" s="91">
        <v>76</v>
      </c>
      <c r="O17" s="91">
        <v>100</v>
      </c>
      <c r="P17" s="91">
        <v>9</v>
      </c>
      <c r="Q17" s="393">
        <v>11</v>
      </c>
    </row>
    <row r="18" spans="1:17" ht="54.75" customHeight="1">
      <c r="A18" s="44"/>
      <c r="B18" s="33" t="s">
        <v>431</v>
      </c>
      <c r="C18" s="61"/>
      <c r="D18" s="91" t="s">
        <v>8</v>
      </c>
      <c r="E18" s="91" t="s">
        <v>8</v>
      </c>
      <c r="F18" s="91">
        <v>115</v>
      </c>
      <c r="G18" s="91">
        <v>136</v>
      </c>
      <c r="H18" s="91">
        <v>2</v>
      </c>
      <c r="I18" s="91">
        <v>3</v>
      </c>
      <c r="J18" s="91">
        <v>125</v>
      </c>
      <c r="K18" s="91">
        <v>152</v>
      </c>
      <c r="L18" s="91">
        <v>5</v>
      </c>
      <c r="M18" s="91">
        <v>8</v>
      </c>
      <c r="N18" s="91">
        <v>22</v>
      </c>
      <c r="O18" s="91">
        <v>26</v>
      </c>
      <c r="P18" s="91">
        <v>16</v>
      </c>
      <c r="Q18" s="393">
        <v>29</v>
      </c>
    </row>
    <row r="19" spans="1:17" ht="54.75" customHeight="1">
      <c r="A19" s="44"/>
      <c r="B19" s="33" t="s">
        <v>11</v>
      </c>
      <c r="C19" s="61"/>
      <c r="D19" s="91" t="s">
        <v>8</v>
      </c>
      <c r="E19" s="91" t="s">
        <v>8</v>
      </c>
      <c r="F19" s="91">
        <v>145</v>
      </c>
      <c r="G19" s="91">
        <v>188</v>
      </c>
      <c r="H19" s="91">
        <v>2</v>
      </c>
      <c r="I19" s="91">
        <v>6</v>
      </c>
      <c r="J19" s="91">
        <v>170</v>
      </c>
      <c r="K19" s="91">
        <v>194</v>
      </c>
      <c r="L19" s="91">
        <v>2</v>
      </c>
      <c r="M19" s="91">
        <v>4</v>
      </c>
      <c r="N19" s="91">
        <v>7</v>
      </c>
      <c r="O19" s="91">
        <v>7</v>
      </c>
      <c r="P19" s="91">
        <v>5</v>
      </c>
      <c r="Q19" s="393">
        <v>26</v>
      </c>
    </row>
    <row r="20" spans="1:17" ht="54.75" customHeight="1">
      <c r="A20" s="44"/>
      <c r="B20" s="33" t="s">
        <v>12</v>
      </c>
      <c r="C20" s="61"/>
      <c r="D20" s="91">
        <v>5</v>
      </c>
      <c r="E20" s="91">
        <v>9</v>
      </c>
      <c r="F20" s="91">
        <v>121</v>
      </c>
      <c r="G20" s="91">
        <v>158</v>
      </c>
      <c r="H20" s="91">
        <v>6</v>
      </c>
      <c r="I20" s="91">
        <v>8</v>
      </c>
      <c r="J20" s="91">
        <v>129</v>
      </c>
      <c r="K20" s="91">
        <v>162</v>
      </c>
      <c r="L20" s="91">
        <v>5</v>
      </c>
      <c r="M20" s="91">
        <v>12</v>
      </c>
      <c r="N20" s="91">
        <v>43</v>
      </c>
      <c r="O20" s="91">
        <v>75</v>
      </c>
      <c r="P20" s="91">
        <v>20</v>
      </c>
      <c r="Q20" s="393">
        <v>42</v>
      </c>
    </row>
    <row r="21" spans="1:17" ht="18.75" customHeight="1">
      <c r="A21" s="44"/>
      <c r="B21" s="33"/>
      <c r="C21" s="6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393"/>
    </row>
    <row r="22" spans="1:17" ht="54.75" customHeight="1">
      <c r="A22" s="44"/>
      <c r="B22" s="33" t="s">
        <v>67</v>
      </c>
      <c r="C22" s="61"/>
      <c r="D22" s="91">
        <v>3</v>
      </c>
      <c r="E22" s="91">
        <v>3</v>
      </c>
      <c r="F22" s="91">
        <v>125</v>
      </c>
      <c r="G22" s="91">
        <v>162</v>
      </c>
      <c r="H22" s="91">
        <v>4</v>
      </c>
      <c r="I22" s="91">
        <v>5</v>
      </c>
      <c r="J22" s="91">
        <v>127</v>
      </c>
      <c r="K22" s="91">
        <v>176</v>
      </c>
      <c r="L22" s="91">
        <v>6</v>
      </c>
      <c r="M22" s="91">
        <v>10</v>
      </c>
      <c r="N22" s="91">
        <v>83</v>
      </c>
      <c r="O22" s="91">
        <v>108</v>
      </c>
      <c r="P22" s="91">
        <v>3</v>
      </c>
      <c r="Q22" s="393">
        <v>3</v>
      </c>
    </row>
    <row r="23" spans="1:17" ht="54.75" customHeight="1">
      <c r="A23" s="44"/>
      <c r="B23" s="33" t="s">
        <v>68</v>
      </c>
      <c r="C23" s="61"/>
      <c r="D23" s="91" t="s">
        <v>8</v>
      </c>
      <c r="E23" s="91" t="s">
        <v>8</v>
      </c>
      <c r="F23" s="91">
        <v>56</v>
      </c>
      <c r="G23" s="91">
        <v>74</v>
      </c>
      <c r="H23" s="91">
        <v>4</v>
      </c>
      <c r="I23" s="91">
        <v>8</v>
      </c>
      <c r="J23" s="91">
        <v>57</v>
      </c>
      <c r="K23" s="91">
        <v>75</v>
      </c>
      <c r="L23" s="91">
        <v>3</v>
      </c>
      <c r="M23" s="91">
        <v>5</v>
      </c>
      <c r="N23" s="91">
        <v>13</v>
      </c>
      <c r="O23" s="91">
        <v>20</v>
      </c>
      <c r="P23" s="91">
        <v>1</v>
      </c>
      <c r="Q23" s="393">
        <v>2</v>
      </c>
    </row>
    <row r="24" spans="1:17" ht="54.75" customHeight="1">
      <c r="A24" s="44"/>
      <c r="B24" s="33" t="s">
        <v>69</v>
      </c>
      <c r="C24" s="61"/>
      <c r="D24" s="91">
        <v>3</v>
      </c>
      <c r="E24" s="91">
        <v>3</v>
      </c>
      <c r="F24" s="91">
        <v>16</v>
      </c>
      <c r="G24" s="91">
        <v>17</v>
      </c>
      <c r="H24" s="91">
        <v>2</v>
      </c>
      <c r="I24" s="91">
        <v>2</v>
      </c>
      <c r="J24" s="91">
        <v>19</v>
      </c>
      <c r="K24" s="91">
        <v>21</v>
      </c>
      <c r="L24" s="91" t="s">
        <v>8</v>
      </c>
      <c r="M24" s="91" t="s">
        <v>8</v>
      </c>
      <c r="N24" s="91">
        <v>7</v>
      </c>
      <c r="O24" s="91">
        <v>13</v>
      </c>
      <c r="P24" s="91">
        <v>2</v>
      </c>
      <c r="Q24" s="393">
        <v>4</v>
      </c>
    </row>
    <row r="25" spans="1:17" ht="54.75" customHeight="1">
      <c r="A25" s="44"/>
      <c r="B25" s="33" t="s">
        <v>70</v>
      </c>
      <c r="C25" s="61"/>
      <c r="D25" s="91" t="s">
        <v>8</v>
      </c>
      <c r="E25" s="91" t="s">
        <v>8</v>
      </c>
      <c r="F25" s="91">
        <v>38</v>
      </c>
      <c r="G25" s="91">
        <v>46</v>
      </c>
      <c r="H25" s="91">
        <v>2</v>
      </c>
      <c r="I25" s="91">
        <v>2</v>
      </c>
      <c r="J25" s="91">
        <v>41</v>
      </c>
      <c r="K25" s="91">
        <v>53</v>
      </c>
      <c r="L25" s="91">
        <v>3</v>
      </c>
      <c r="M25" s="91">
        <v>7</v>
      </c>
      <c r="N25" s="91">
        <v>12</v>
      </c>
      <c r="O25" s="91">
        <v>15</v>
      </c>
      <c r="P25" s="91" t="s">
        <v>8</v>
      </c>
      <c r="Q25" s="393" t="s">
        <v>8</v>
      </c>
    </row>
    <row r="26" spans="1:17" ht="54.75" customHeight="1">
      <c r="A26" s="44"/>
      <c r="B26" s="33" t="s">
        <v>13</v>
      </c>
      <c r="C26" s="61"/>
      <c r="D26" s="91" t="s">
        <v>8</v>
      </c>
      <c r="E26" s="91" t="s">
        <v>8</v>
      </c>
      <c r="F26" s="91">
        <v>14</v>
      </c>
      <c r="G26" s="91">
        <v>17</v>
      </c>
      <c r="H26" s="91" t="s">
        <v>8</v>
      </c>
      <c r="I26" s="91" t="s">
        <v>8</v>
      </c>
      <c r="J26" s="91">
        <v>16</v>
      </c>
      <c r="K26" s="91">
        <v>19</v>
      </c>
      <c r="L26" s="91">
        <v>1</v>
      </c>
      <c r="M26" s="91">
        <v>3</v>
      </c>
      <c r="N26" s="91">
        <v>4</v>
      </c>
      <c r="O26" s="91">
        <v>4</v>
      </c>
      <c r="P26" s="91" t="s">
        <v>8</v>
      </c>
      <c r="Q26" s="393" t="s">
        <v>8</v>
      </c>
    </row>
    <row r="27" spans="1:17" ht="18.75" customHeight="1">
      <c r="A27" s="44"/>
      <c r="B27" s="33"/>
      <c r="C27" s="6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393"/>
    </row>
    <row r="28" spans="1:17" ht="54.75" customHeight="1">
      <c r="A28" s="44"/>
      <c r="B28" s="33" t="s">
        <v>71</v>
      </c>
      <c r="C28" s="61"/>
      <c r="D28" s="91">
        <v>1</v>
      </c>
      <c r="E28" s="91">
        <v>20</v>
      </c>
      <c r="F28" s="91">
        <v>37</v>
      </c>
      <c r="G28" s="91">
        <v>49</v>
      </c>
      <c r="H28" s="91">
        <v>5</v>
      </c>
      <c r="I28" s="91">
        <v>6</v>
      </c>
      <c r="J28" s="91">
        <v>39</v>
      </c>
      <c r="K28" s="91">
        <v>49</v>
      </c>
      <c r="L28" s="91">
        <v>6</v>
      </c>
      <c r="M28" s="91">
        <v>15</v>
      </c>
      <c r="N28" s="91">
        <v>11</v>
      </c>
      <c r="O28" s="91">
        <v>16</v>
      </c>
      <c r="P28" s="91">
        <v>7</v>
      </c>
      <c r="Q28" s="393">
        <v>15</v>
      </c>
    </row>
    <row r="29" spans="1:17" ht="54.75" customHeight="1" thickBot="1">
      <c r="A29" s="47"/>
      <c r="B29" s="34" t="s">
        <v>4</v>
      </c>
      <c r="C29" s="62"/>
      <c r="D29" s="394">
        <v>2</v>
      </c>
      <c r="E29" s="394">
        <v>4</v>
      </c>
      <c r="F29" s="394">
        <v>57</v>
      </c>
      <c r="G29" s="394">
        <v>70</v>
      </c>
      <c r="H29" s="394">
        <v>7</v>
      </c>
      <c r="I29" s="394">
        <v>7</v>
      </c>
      <c r="J29" s="394">
        <v>53</v>
      </c>
      <c r="K29" s="394">
        <v>67</v>
      </c>
      <c r="L29" s="394">
        <v>1</v>
      </c>
      <c r="M29" s="394">
        <v>5</v>
      </c>
      <c r="N29" s="394">
        <v>16</v>
      </c>
      <c r="O29" s="394">
        <v>20</v>
      </c>
      <c r="P29" s="394">
        <v>2</v>
      </c>
      <c r="Q29" s="395">
        <v>2</v>
      </c>
    </row>
    <row r="30" ht="25.5" customHeight="1"/>
  </sheetData>
  <sheetProtection/>
  <mergeCells count="9">
    <mergeCell ref="P3:Q4"/>
    <mergeCell ref="H3:I3"/>
    <mergeCell ref="H4:I4"/>
    <mergeCell ref="D3:E4"/>
    <mergeCell ref="F3:G4"/>
    <mergeCell ref="J3:K4"/>
    <mergeCell ref="L4:M4"/>
    <mergeCell ref="L3:M3"/>
    <mergeCell ref="N3:O4"/>
  </mergeCells>
  <printOptions/>
  <pageMargins left="0.7086614173228347" right="0.1968503937007874" top="0.7874015748031497" bottom="0.52" header="0.1968503937007874" footer="0.1968503937007874"/>
  <pageSetup horizontalDpi="600" verticalDpi="600" orientation="portrait" paperSize="9" scale="65" r:id="rId1"/>
  <headerFooter alignWithMargins="0">
    <oddFooter>&amp;R&amp;A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 topLeftCell="A1">
      <pane xSplit="3" ySplit="6" topLeftCell="D7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P31" sqref="P31"/>
    </sheetView>
  </sheetViews>
  <sheetFormatPr defaultColWidth="9.00390625" defaultRowHeight="13.5"/>
  <cols>
    <col min="1" max="1" width="0.875" style="38" customWidth="1"/>
    <col min="2" max="2" width="13.00390625" style="38" customWidth="1"/>
    <col min="3" max="3" width="0.875" style="38" customWidth="1"/>
    <col min="4" max="13" width="11.00390625" style="38" customWidth="1"/>
    <col min="14" max="16384" width="9.00390625" style="38" customWidth="1"/>
  </cols>
  <sheetData>
    <row r="1" spans="1:13" s="68" customFormat="1" ht="24" customHeight="1">
      <c r="A1" s="396" t="s">
        <v>41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" customHeight="1" thickBot="1">
      <c r="A2" s="6" t="s">
        <v>432</v>
      </c>
      <c r="B2" s="69"/>
      <c r="C2" s="69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24.75" customHeight="1">
      <c r="A3" s="39"/>
      <c r="B3" s="475" t="s">
        <v>42</v>
      </c>
      <c r="C3" s="42"/>
      <c r="D3" s="70" t="s">
        <v>72</v>
      </c>
      <c r="E3" s="466" t="s">
        <v>73</v>
      </c>
      <c r="F3" s="467"/>
      <c r="G3" s="467"/>
      <c r="H3" s="468"/>
      <c r="I3" s="466" t="s">
        <v>74</v>
      </c>
      <c r="J3" s="467"/>
      <c r="K3" s="467"/>
      <c r="L3" s="467"/>
      <c r="M3" s="470"/>
      <c r="N3" s="43"/>
      <c r="O3" s="43"/>
    </row>
    <row r="4" spans="1:15" ht="22.5" customHeight="1">
      <c r="A4" s="44"/>
      <c r="B4" s="458"/>
      <c r="C4" s="45"/>
      <c r="D4" s="79" t="s">
        <v>75</v>
      </c>
      <c r="E4" s="79"/>
      <c r="F4" s="79"/>
      <c r="G4" s="79"/>
      <c r="H4" s="80"/>
      <c r="I4" s="81"/>
      <c r="J4" s="35"/>
      <c r="K4" s="35"/>
      <c r="L4" s="35"/>
      <c r="M4" s="46"/>
      <c r="N4" s="43"/>
      <c r="O4" s="43"/>
    </row>
    <row r="5" spans="1:15" ht="22.5" customHeight="1">
      <c r="A5" s="44"/>
      <c r="B5" s="458"/>
      <c r="C5" s="45"/>
      <c r="D5" s="79" t="s">
        <v>76</v>
      </c>
      <c r="E5" s="79" t="s">
        <v>77</v>
      </c>
      <c r="F5" s="13" t="s">
        <v>43</v>
      </c>
      <c r="G5" s="12" t="s">
        <v>78</v>
      </c>
      <c r="H5" s="13" t="s">
        <v>79</v>
      </c>
      <c r="I5" s="13" t="s">
        <v>77</v>
      </c>
      <c r="J5" s="13" t="s">
        <v>44</v>
      </c>
      <c r="K5" s="13" t="s">
        <v>45</v>
      </c>
      <c r="L5" s="13" t="s">
        <v>80</v>
      </c>
      <c r="M5" s="82" t="s">
        <v>81</v>
      </c>
      <c r="N5" s="43"/>
      <c r="O5" s="43"/>
    </row>
    <row r="6" spans="1:15" ht="22.5" customHeight="1" thickBot="1">
      <c r="A6" s="47"/>
      <c r="B6" s="459"/>
      <c r="C6" s="48"/>
      <c r="D6" s="71" t="s">
        <v>82</v>
      </c>
      <c r="E6" s="71"/>
      <c r="F6" s="71"/>
      <c r="G6" s="71"/>
      <c r="H6" s="19"/>
      <c r="I6" s="19"/>
      <c r="J6" s="19"/>
      <c r="K6" s="19"/>
      <c r="L6" s="19"/>
      <c r="M6" s="49"/>
      <c r="N6" s="43"/>
      <c r="O6" s="43"/>
    </row>
    <row r="7" spans="1:15" ht="27.75" customHeight="1">
      <c r="A7" s="44"/>
      <c r="B7" s="12" t="s">
        <v>392</v>
      </c>
      <c r="C7" s="45"/>
      <c r="D7" s="83">
        <v>646</v>
      </c>
      <c r="E7" s="83">
        <v>945</v>
      </c>
      <c r="F7" s="84">
        <v>742</v>
      </c>
      <c r="G7" s="83">
        <v>0</v>
      </c>
      <c r="H7" s="85">
        <v>203</v>
      </c>
      <c r="I7" s="85">
        <v>47</v>
      </c>
      <c r="J7" s="85">
        <v>11</v>
      </c>
      <c r="K7" s="85">
        <v>0</v>
      </c>
      <c r="L7" s="85">
        <v>7</v>
      </c>
      <c r="M7" s="86">
        <v>29</v>
      </c>
      <c r="N7" s="43"/>
      <c r="O7" s="43"/>
    </row>
    <row r="8" spans="1:15" ht="27.75" customHeight="1">
      <c r="A8" s="44"/>
      <c r="B8" s="12">
        <v>19</v>
      </c>
      <c r="C8" s="45"/>
      <c r="D8" s="83">
        <v>377</v>
      </c>
      <c r="E8" s="83">
        <v>726</v>
      </c>
      <c r="F8" s="84">
        <v>502</v>
      </c>
      <c r="G8" s="83">
        <v>26</v>
      </c>
      <c r="H8" s="85">
        <v>198</v>
      </c>
      <c r="I8" s="85">
        <v>6</v>
      </c>
      <c r="J8" s="85">
        <v>6</v>
      </c>
      <c r="K8" s="85">
        <v>0</v>
      </c>
      <c r="L8" s="85">
        <v>0</v>
      </c>
      <c r="M8" s="86">
        <v>0</v>
      </c>
      <c r="N8" s="43"/>
      <c r="O8" s="43"/>
    </row>
    <row r="9" spans="1:13" s="56" customFormat="1" ht="34.5" customHeight="1">
      <c r="A9" s="30"/>
      <c r="B9" s="53">
        <v>20</v>
      </c>
      <c r="C9" s="32"/>
      <c r="D9" s="87">
        <f aca="true" t="shared" si="0" ref="D9:M9">SUM(D11:D30)</f>
        <v>552</v>
      </c>
      <c r="E9" s="87">
        <f t="shared" si="0"/>
        <v>666</v>
      </c>
      <c r="F9" s="54">
        <f t="shared" si="0"/>
        <v>379</v>
      </c>
      <c r="G9" s="54">
        <f t="shared" si="0"/>
        <v>4</v>
      </c>
      <c r="H9" s="54">
        <f t="shared" si="0"/>
        <v>283</v>
      </c>
      <c r="I9" s="54">
        <f t="shared" si="0"/>
        <v>2</v>
      </c>
      <c r="J9" s="54">
        <f t="shared" si="0"/>
        <v>2</v>
      </c>
      <c r="K9" s="54">
        <f t="shared" si="0"/>
        <v>0</v>
      </c>
      <c r="L9" s="54">
        <f t="shared" si="0"/>
        <v>0</v>
      </c>
      <c r="M9" s="55">
        <f t="shared" si="0"/>
        <v>0</v>
      </c>
    </row>
    <row r="10" spans="1:13" ht="18.75" customHeight="1">
      <c r="A10" s="44"/>
      <c r="B10" s="88"/>
      <c r="C10" s="58"/>
      <c r="D10" s="89"/>
      <c r="E10" s="89"/>
      <c r="F10" s="59"/>
      <c r="G10" s="59"/>
      <c r="H10" s="59"/>
      <c r="I10" s="59"/>
      <c r="J10" s="59"/>
      <c r="K10" s="59"/>
      <c r="L10" s="59"/>
      <c r="M10" s="60"/>
    </row>
    <row r="11" spans="1:13" ht="51.75" customHeight="1">
      <c r="A11" s="44"/>
      <c r="B11" s="33" t="s">
        <v>7</v>
      </c>
      <c r="C11" s="61"/>
      <c r="D11" s="398">
        <v>112</v>
      </c>
      <c r="E11" s="90">
        <f>SUM(F11:H11)</f>
        <v>135</v>
      </c>
      <c r="F11" s="91">
        <v>125</v>
      </c>
      <c r="G11" s="91">
        <v>4</v>
      </c>
      <c r="H11" s="91">
        <v>6</v>
      </c>
      <c r="I11" s="91">
        <f>SUM(J11:M11)</f>
        <v>1</v>
      </c>
      <c r="J11" s="91">
        <v>1</v>
      </c>
      <c r="K11" s="91" t="s">
        <v>8</v>
      </c>
      <c r="L11" s="91" t="s">
        <v>8</v>
      </c>
      <c r="M11" s="393" t="s">
        <v>8</v>
      </c>
    </row>
    <row r="12" spans="1:13" ht="51.75" customHeight="1">
      <c r="A12" s="44"/>
      <c r="B12" s="33" t="s">
        <v>9</v>
      </c>
      <c r="C12" s="61"/>
      <c r="D12" s="398">
        <v>155</v>
      </c>
      <c r="E12" s="90">
        <f>SUM(F12:H12)</f>
        <v>156</v>
      </c>
      <c r="F12" s="91" t="s">
        <v>8</v>
      </c>
      <c r="G12" s="91" t="s">
        <v>8</v>
      </c>
      <c r="H12" s="91">
        <v>156</v>
      </c>
      <c r="I12" s="91">
        <f>SUM(J12:M12)</f>
        <v>0</v>
      </c>
      <c r="J12" s="91" t="s">
        <v>8</v>
      </c>
      <c r="K12" s="91" t="s">
        <v>8</v>
      </c>
      <c r="L12" s="91" t="s">
        <v>8</v>
      </c>
      <c r="M12" s="393" t="s">
        <v>8</v>
      </c>
    </row>
    <row r="13" spans="1:13" ht="51.75" customHeight="1">
      <c r="A13" s="44"/>
      <c r="B13" s="33" t="s">
        <v>10</v>
      </c>
      <c r="C13" s="61"/>
      <c r="D13" s="398">
        <v>119</v>
      </c>
      <c r="E13" s="90">
        <f>SUM(F13:H13)</f>
        <v>120</v>
      </c>
      <c r="F13" s="91">
        <v>120</v>
      </c>
      <c r="G13" s="91" t="s">
        <v>8</v>
      </c>
      <c r="H13" s="91" t="s">
        <v>8</v>
      </c>
      <c r="I13" s="91">
        <f>SUM(J13:M13)</f>
        <v>1</v>
      </c>
      <c r="J13" s="91">
        <v>1</v>
      </c>
      <c r="K13" s="91" t="s">
        <v>8</v>
      </c>
      <c r="L13" s="91" t="s">
        <v>8</v>
      </c>
      <c r="M13" s="393" t="s">
        <v>8</v>
      </c>
    </row>
    <row r="14" spans="1:13" ht="51.75" customHeight="1">
      <c r="A14" s="44"/>
      <c r="B14" s="33" t="s">
        <v>46</v>
      </c>
      <c r="C14" s="61"/>
      <c r="D14" s="398" t="s">
        <v>8</v>
      </c>
      <c r="E14" s="90">
        <f>SUM(F14:H14)</f>
        <v>0</v>
      </c>
      <c r="F14" s="91" t="s">
        <v>8</v>
      </c>
      <c r="G14" s="91" t="s">
        <v>8</v>
      </c>
      <c r="H14" s="91" t="s">
        <v>8</v>
      </c>
      <c r="I14" s="91">
        <f>SUM(J14:M14)</f>
        <v>0</v>
      </c>
      <c r="J14" s="91" t="s">
        <v>8</v>
      </c>
      <c r="K14" s="91" t="s">
        <v>8</v>
      </c>
      <c r="L14" s="91" t="s">
        <v>8</v>
      </c>
      <c r="M14" s="393" t="s">
        <v>8</v>
      </c>
    </row>
    <row r="15" spans="1:13" ht="51.75" customHeight="1">
      <c r="A15" s="44"/>
      <c r="B15" s="33" t="s">
        <v>47</v>
      </c>
      <c r="C15" s="61"/>
      <c r="D15" s="398">
        <v>9</v>
      </c>
      <c r="E15" s="90">
        <f>SUM(F15:H15)</f>
        <v>12</v>
      </c>
      <c r="F15" s="91">
        <v>12</v>
      </c>
      <c r="G15" s="91" t="s">
        <v>8</v>
      </c>
      <c r="H15" s="91" t="s">
        <v>8</v>
      </c>
      <c r="I15" s="91">
        <f>SUM(J15:M15)</f>
        <v>0</v>
      </c>
      <c r="J15" s="91" t="s">
        <v>8</v>
      </c>
      <c r="K15" s="91" t="s">
        <v>8</v>
      </c>
      <c r="L15" s="91" t="s">
        <v>8</v>
      </c>
      <c r="M15" s="393" t="s">
        <v>8</v>
      </c>
    </row>
    <row r="16" spans="1:13" ht="18.75" customHeight="1">
      <c r="A16" s="44"/>
      <c r="B16" s="33"/>
      <c r="C16" s="61"/>
      <c r="D16" s="398"/>
      <c r="E16" s="90"/>
      <c r="F16" s="91"/>
      <c r="G16" s="91"/>
      <c r="H16" s="91"/>
      <c r="I16" s="91"/>
      <c r="J16" s="91"/>
      <c r="K16" s="91"/>
      <c r="L16" s="91"/>
      <c r="M16" s="393"/>
    </row>
    <row r="17" spans="1:13" ht="51.75" customHeight="1">
      <c r="A17" s="44"/>
      <c r="B17" s="33" t="s">
        <v>48</v>
      </c>
      <c r="C17" s="61"/>
      <c r="D17" s="398">
        <v>19</v>
      </c>
      <c r="E17" s="90">
        <f>SUM(F17:H17)</f>
        <v>49</v>
      </c>
      <c r="F17" s="91" t="s">
        <v>8</v>
      </c>
      <c r="G17" s="91" t="s">
        <v>8</v>
      </c>
      <c r="H17" s="91">
        <v>49</v>
      </c>
      <c r="I17" s="91">
        <f>SUM(J17:M17)</f>
        <v>0</v>
      </c>
      <c r="J17" s="91" t="s">
        <v>8</v>
      </c>
      <c r="K17" s="91" t="s">
        <v>8</v>
      </c>
      <c r="L17" s="91" t="s">
        <v>8</v>
      </c>
      <c r="M17" s="393" t="s">
        <v>8</v>
      </c>
    </row>
    <row r="18" spans="1:13" ht="51.75" customHeight="1">
      <c r="A18" s="44"/>
      <c r="B18" s="33" t="s">
        <v>49</v>
      </c>
      <c r="C18" s="61"/>
      <c r="D18" s="398">
        <v>38</v>
      </c>
      <c r="E18" s="90">
        <f>SUM(F18:H18)</f>
        <v>58</v>
      </c>
      <c r="F18" s="91">
        <v>2</v>
      </c>
      <c r="G18" s="91" t="s">
        <v>8</v>
      </c>
      <c r="H18" s="91">
        <v>56</v>
      </c>
      <c r="I18" s="91">
        <f>SUM(J18:M18)</f>
        <v>0</v>
      </c>
      <c r="J18" s="91" t="s">
        <v>8</v>
      </c>
      <c r="K18" s="91" t="s">
        <v>8</v>
      </c>
      <c r="L18" s="91" t="s">
        <v>8</v>
      </c>
      <c r="M18" s="393" t="s">
        <v>8</v>
      </c>
    </row>
    <row r="19" spans="1:13" ht="51.75" customHeight="1">
      <c r="A19" s="44"/>
      <c r="B19" s="33" t="s">
        <v>50</v>
      </c>
      <c r="C19" s="61"/>
      <c r="D19" s="398" t="s">
        <v>8</v>
      </c>
      <c r="E19" s="90">
        <f>SUM(F19:H19)</f>
        <v>0</v>
      </c>
      <c r="F19" s="91" t="s">
        <v>8</v>
      </c>
      <c r="G19" s="91" t="s">
        <v>8</v>
      </c>
      <c r="H19" s="91" t="s">
        <v>8</v>
      </c>
      <c r="I19" s="91">
        <f>SUM(J19:M19)</f>
        <v>0</v>
      </c>
      <c r="J19" s="91" t="s">
        <v>8</v>
      </c>
      <c r="K19" s="91" t="s">
        <v>8</v>
      </c>
      <c r="L19" s="91" t="s">
        <v>8</v>
      </c>
      <c r="M19" s="393" t="s">
        <v>8</v>
      </c>
    </row>
    <row r="20" spans="1:13" ht="51.75" customHeight="1">
      <c r="A20" s="44"/>
      <c r="B20" s="33" t="s">
        <v>11</v>
      </c>
      <c r="C20" s="61"/>
      <c r="D20" s="398">
        <v>69</v>
      </c>
      <c r="E20" s="90">
        <f>SUM(F20:H20)</f>
        <v>69</v>
      </c>
      <c r="F20" s="91">
        <v>69</v>
      </c>
      <c r="G20" s="91" t="s">
        <v>8</v>
      </c>
      <c r="H20" s="91" t="s">
        <v>8</v>
      </c>
      <c r="I20" s="91">
        <f>SUM(J20:M20)</f>
        <v>0</v>
      </c>
      <c r="J20" s="91" t="s">
        <v>8</v>
      </c>
      <c r="K20" s="91" t="s">
        <v>8</v>
      </c>
      <c r="L20" s="91" t="s">
        <v>8</v>
      </c>
      <c r="M20" s="393" t="s">
        <v>8</v>
      </c>
    </row>
    <row r="21" spans="1:13" ht="51.75" customHeight="1">
      <c r="A21" s="44"/>
      <c r="B21" s="33" t="s">
        <v>12</v>
      </c>
      <c r="C21" s="61"/>
      <c r="D21" s="398" t="s">
        <v>8</v>
      </c>
      <c r="E21" s="90">
        <f>SUM(F21:H21)</f>
        <v>0</v>
      </c>
      <c r="F21" s="91" t="s">
        <v>8</v>
      </c>
      <c r="G21" s="91" t="s">
        <v>8</v>
      </c>
      <c r="H21" s="91" t="s">
        <v>8</v>
      </c>
      <c r="I21" s="91">
        <f>SUM(J21:M21)</f>
        <v>0</v>
      </c>
      <c r="J21" s="91" t="s">
        <v>8</v>
      </c>
      <c r="K21" s="91" t="s">
        <v>8</v>
      </c>
      <c r="L21" s="91" t="s">
        <v>8</v>
      </c>
      <c r="M21" s="393" t="s">
        <v>8</v>
      </c>
    </row>
    <row r="22" spans="1:13" ht="18.75" customHeight="1">
      <c r="A22" s="44"/>
      <c r="B22" s="33"/>
      <c r="C22" s="61"/>
      <c r="D22" s="398"/>
      <c r="E22" s="90"/>
      <c r="F22" s="91"/>
      <c r="G22" s="91"/>
      <c r="H22" s="91"/>
      <c r="I22" s="91"/>
      <c r="J22" s="91"/>
      <c r="K22" s="91"/>
      <c r="L22" s="91"/>
      <c r="M22" s="393"/>
    </row>
    <row r="23" spans="1:13" ht="51.75" customHeight="1">
      <c r="A23" s="44"/>
      <c r="B23" s="33" t="s">
        <v>51</v>
      </c>
      <c r="C23" s="61"/>
      <c r="D23" s="398" t="s">
        <v>8</v>
      </c>
      <c r="E23" s="90">
        <f>SUM(F23:H23)</f>
        <v>0</v>
      </c>
      <c r="F23" s="91" t="s">
        <v>8</v>
      </c>
      <c r="G23" s="91" t="s">
        <v>8</v>
      </c>
      <c r="H23" s="91" t="s">
        <v>8</v>
      </c>
      <c r="I23" s="91">
        <f>SUM(J23:M23)</f>
        <v>0</v>
      </c>
      <c r="J23" s="91" t="s">
        <v>8</v>
      </c>
      <c r="K23" s="91" t="s">
        <v>8</v>
      </c>
      <c r="L23" s="91" t="s">
        <v>8</v>
      </c>
      <c r="M23" s="393" t="s">
        <v>8</v>
      </c>
    </row>
    <row r="24" spans="1:13" ht="51.75" customHeight="1">
      <c r="A24" s="44"/>
      <c r="B24" s="33" t="s">
        <v>52</v>
      </c>
      <c r="C24" s="61"/>
      <c r="D24" s="398">
        <v>25</v>
      </c>
      <c r="E24" s="90">
        <f>SUM(F24:H24)</f>
        <v>50</v>
      </c>
      <c r="F24" s="91">
        <v>50</v>
      </c>
      <c r="G24" s="91" t="s">
        <v>8</v>
      </c>
      <c r="H24" s="91" t="s">
        <v>8</v>
      </c>
      <c r="I24" s="91">
        <f>SUM(J24:M24)</f>
        <v>0</v>
      </c>
      <c r="J24" s="91" t="s">
        <v>8</v>
      </c>
      <c r="K24" s="91" t="s">
        <v>8</v>
      </c>
      <c r="L24" s="91" t="s">
        <v>8</v>
      </c>
      <c r="M24" s="393" t="s">
        <v>8</v>
      </c>
    </row>
    <row r="25" spans="1:13" ht="51.75" customHeight="1">
      <c r="A25" s="44"/>
      <c r="B25" s="33" t="s">
        <v>53</v>
      </c>
      <c r="C25" s="61"/>
      <c r="D25" s="398" t="s">
        <v>8</v>
      </c>
      <c r="E25" s="90">
        <f>SUM(F25:H25)</f>
        <v>0</v>
      </c>
      <c r="F25" s="91" t="s">
        <v>8</v>
      </c>
      <c r="G25" s="91" t="s">
        <v>8</v>
      </c>
      <c r="H25" s="91" t="s">
        <v>8</v>
      </c>
      <c r="I25" s="91">
        <f>SUM(J25:M25)</f>
        <v>0</v>
      </c>
      <c r="J25" s="91" t="s">
        <v>8</v>
      </c>
      <c r="K25" s="91" t="s">
        <v>8</v>
      </c>
      <c r="L25" s="91" t="s">
        <v>8</v>
      </c>
      <c r="M25" s="393" t="s">
        <v>8</v>
      </c>
    </row>
    <row r="26" spans="1:13" ht="51.75" customHeight="1">
      <c r="A26" s="44"/>
      <c r="B26" s="33" t="s">
        <v>54</v>
      </c>
      <c r="C26" s="61"/>
      <c r="D26" s="398" t="s">
        <v>8</v>
      </c>
      <c r="E26" s="90">
        <f>SUM(F26:H26)</f>
        <v>0</v>
      </c>
      <c r="F26" s="91" t="s">
        <v>8</v>
      </c>
      <c r="G26" s="91" t="s">
        <v>8</v>
      </c>
      <c r="H26" s="91" t="s">
        <v>8</v>
      </c>
      <c r="I26" s="91">
        <f>SUM(J26:M26)</f>
        <v>0</v>
      </c>
      <c r="J26" s="91" t="s">
        <v>8</v>
      </c>
      <c r="K26" s="91" t="s">
        <v>8</v>
      </c>
      <c r="L26" s="91" t="s">
        <v>8</v>
      </c>
      <c r="M26" s="393" t="s">
        <v>8</v>
      </c>
    </row>
    <row r="27" spans="1:13" ht="51.75" customHeight="1">
      <c r="A27" s="44"/>
      <c r="B27" s="33" t="s">
        <v>13</v>
      </c>
      <c r="C27" s="61"/>
      <c r="D27" s="398">
        <v>6</v>
      </c>
      <c r="E27" s="90">
        <f>SUM(F27:H27)</f>
        <v>17</v>
      </c>
      <c r="F27" s="91">
        <v>1</v>
      </c>
      <c r="G27" s="91" t="s">
        <v>8</v>
      </c>
      <c r="H27" s="91">
        <v>16</v>
      </c>
      <c r="I27" s="91">
        <f>SUM(J27:M27)</f>
        <v>0</v>
      </c>
      <c r="J27" s="91" t="s">
        <v>8</v>
      </c>
      <c r="K27" s="91" t="s">
        <v>8</v>
      </c>
      <c r="L27" s="91" t="s">
        <v>8</v>
      </c>
      <c r="M27" s="393" t="s">
        <v>8</v>
      </c>
    </row>
    <row r="28" spans="1:13" ht="18.75" customHeight="1">
      <c r="A28" s="44"/>
      <c r="B28" s="33"/>
      <c r="C28" s="61"/>
      <c r="D28" s="398"/>
      <c r="E28" s="90"/>
      <c r="F28" s="91"/>
      <c r="G28" s="91"/>
      <c r="H28" s="91"/>
      <c r="I28" s="91"/>
      <c r="J28" s="91"/>
      <c r="K28" s="91"/>
      <c r="L28" s="91"/>
      <c r="M28" s="393"/>
    </row>
    <row r="29" spans="1:13" ht="51.75" customHeight="1">
      <c r="A29" s="44"/>
      <c r="B29" s="33" t="s">
        <v>55</v>
      </c>
      <c r="C29" s="61"/>
      <c r="D29" s="398" t="s">
        <v>8</v>
      </c>
      <c r="E29" s="90">
        <f>SUM(F29:H29)</f>
        <v>0</v>
      </c>
      <c r="F29" s="91" t="s">
        <v>8</v>
      </c>
      <c r="G29" s="91" t="s">
        <v>8</v>
      </c>
      <c r="H29" s="91" t="s">
        <v>8</v>
      </c>
      <c r="I29" s="91">
        <f>SUM(J29:M29)</f>
        <v>0</v>
      </c>
      <c r="J29" s="91" t="s">
        <v>8</v>
      </c>
      <c r="K29" s="91" t="s">
        <v>8</v>
      </c>
      <c r="L29" s="91" t="s">
        <v>8</v>
      </c>
      <c r="M29" s="393" t="s">
        <v>8</v>
      </c>
    </row>
    <row r="30" spans="1:13" ht="51.75" customHeight="1" thickBot="1">
      <c r="A30" s="47"/>
      <c r="B30" s="34" t="s">
        <v>4</v>
      </c>
      <c r="C30" s="62"/>
      <c r="D30" s="399" t="s">
        <v>8</v>
      </c>
      <c r="E30" s="397">
        <f>SUM(F30:H30)</f>
        <v>0</v>
      </c>
      <c r="F30" s="394" t="s">
        <v>8</v>
      </c>
      <c r="G30" s="394" t="s">
        <v>8</v>
      </c>
      <c r="H30" s="394" t="s">
        <v>8</v>
      </c>
      <c r="I30" s="394">
        <f>SUM(J30:M30)</f>
        <v>0</v>
      </c>
      <c r="J30" s="394" t="s">
        <v>8</v>
      </c>
      <c r="K30" s="394" t="s">
        <v>8</v>
      </c>
      <c r="L30" s="394" t="s">
        <v>8</v>
      </c>
      <c r="M30" s="395" t="s">
        <v>8</v>
      </c>
    </row>
    <row r="31" ht="25.5" customHeight="1"/>
  </sheetData>
  <sheetProtection/>
  <mergeCells count="3">
    <mergeCell ref="I3:M3"/>
    <mergeCell ref="B3:B6"/>
    <mergeCell ref="E3:H3"/>
  </mergeCells>
  <printOptions/>
  <pageMargins left="0.7086614173228347" right="0.1968503937007874" top="0.7480314960629921" bottom="0.5118110236220472" header="0.1968503937007874" footer="0.1968503937007874"/>
  <pageSetup horizontalDpi="600" verticalDpi="600" orientation="portrait" paperSize="9" scale="70" r:id="rId1"/>
  <headerFooter alignWithMargins="0">
    <oddFooter>&amp;R&amp;A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39" sqref="O39"/>
    </sheetView>
  </sheetViews>
  <sheetFormatPr defaultColWidth="9.00390625" defaultRowHeight="13.5"/>
  <cols>
    <col min="1" max="1" width="0.875" style="38" customWidth="1"/>
    <col min="2" max="2" width="9.625" style="38" customWidth="1"/>
    <col min="3" max="3" width="0.875" style="38" customWidth="1"/>
    <col min="4" max="17" width="8.75390625" style="38" customWidth="1"/>
    <col min="18" max="16384" width="9.00390625" style="38" customWidth="1"/>
  </cols>
  <sheetData>
    <row r="1" spans="1:17" s="36" customFormat="1" ht="39.75" customHeight="1">
      <c r="A1" s="92" t="s">
        <v>87</v>
      </c>
      <c r="C1" s="9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 thickBot="1">
      <c r="A2" s="388" t="s">
        <v>433</v>
      </c>
      <c r="B2" s="389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0" customHeight="1">
      <c r="A3" s="39"/>
      <c r="B3" s="315" t="s">
        <v>434</v>
      </c>
      <c r="C3" s="93"/>
      <c r="D3" s="363" t="s">
        <v>89</v>
      </c>
      <c r="E3" s="364"/>
      <c r="F3" s="364"/>
      <c r="G3" s="364"/>
      <c r="H3" s="438" t="s">
        <v>90</v>
      </c>
      <c r="I3" s="439"/>
      <c r="J3" s="439"/>
      <c r="K3" s="439"/>
      <c r="L3" s="439"/>
      <c r="M3" s="439"/>
      <c r="N3" s="439"/>
      <c r="O3" s="439"/>
      <c r="P3" s="439"/>
      <c r="Q3" s="440"/>
    </row>
    <row r="4" spans="1:17" ht="30" customHeight="1">
      <c r="A4" s="44"/>
      <c r="B4" s="316"/>
      <c r="C4" s="96"/>
      <c r="D4" s="97"/>
      <c r="E4" s="365" t="s">
        <v>84</v>
      </c>
      <c r="F4" s="346"/>
      <c r="G4" s="347"/>
      <c r="H4" s="95"/>
      <c r="I4" s="441" t="s">
        <v>91</v>
      </c>
      <c r="J4" s="384"/>
      <c r="K4" s="384"/>
      <c r="L4" s="384"/>
      <c r="M4" s="384"/>
      <c r="N4" s="384"/>
      <c r="O4" s="384"/>
      <c r="P4" s="384"/>
      <c r="Q4" s="385"/>
    </row>
    <row r="5" spans="1:17" ht="30" customHeight="1">
      <c r="A5" s="44"/>
      <c r="B5" s="316"/>
      <c r="C5" s="96"/>
      <c r="D5" s="100" t="s">
        <v>24</v>
      </c>
      <c r="E5" s="312" t="s">
        <v>85</v>
      </c>
      <c r="F5" s="313" t="s">
        <v>86</v>
      </c>
      <c r="G5" s="312" t="s">
        <v>21</v>
      </c>
      <c r="H5" s="100" t="s">
        <v>24</v>
      </c>
      <c r="I5" s="386" t="s">
        <v>77</v>
      </c>
      <c r="J5" s="100" t="s">
        <v>92</v>
      </c>
      <c r="K5" s="386" t="s">
        <v>93</v>
      </c>
      <c r="L5" s="101" t="s">
        <v>94</v>
      </c>
      <c r="M5" s="100" t="s">
        <v>95</v>
      </c>
      <c r="N5" s="386" t="s">
        <v>96</v>
      </c>
      <c r="O5" s="100" t="s">
        <v>97</v>
      </c>
      <c r="P5" s="386" t="s">
        <v>98</v>
      </c>
      <c r="Q5" s="450" t="s">
        <v>21</v>
      </c>
    </row>
    <row r="6" spans="1:17" ht="30" customHeight="1" thickBot="1">
      <c r="A6" s="47"/>
      <c r="B6" s="476"/>
      <c r="C6" s="103"/>
      <c r="D6" s="104"/>
      <c r="E6" s="387"/>
      <c r="F6" s="314"/>
      <c r="G6" s="387"/>
      <c r="H6" s="104"/>
      <c r="I6" s="387"/>
      <c r="J6" s="104" t="s">
        <v>99</v>
      </c>
      <c r="K6" s="387"/>
      <c r="L6" s="105" t="s">
        <v>100</v>
      </c>
      <c r="M6" s="104" t="s">
        <v>101</v>
      </c>
      <c r="N6" s="387"/>
      <c r="O6" s="104" t="s">
        <v>102</v>
      </c>
      <c r="P6" s="387"/>
      <c r="Q6" s="437"/>
    </row>
    <row r="7" spans="1:17" ht="36.75" customHeight="1">
      <c r="A7" s="44"/>
      <c r="B7" s="24" t="s">
        <v>392</v>
      </c>
      <c r="C7" s="96"/>
      <c r="D7" s="50">
        <v>1438</v>
      </c>
      <c r="E7" s="50">
        <v>73</v>
      </c>
      <c r="F7" s="50">
        <v>405</v>
      </c>
      <c r="G7" s="50">
        <v>407</v>
      </c>
      <c r="H7" s="50">
        <v>1328</v>
      </c>
      <c r="I7" s="50">
        <v>1920</v>
      </c>
      <c r="J7" s="50">
        <v>1078</v>
      </c>
      <c r="K7" s="50">
        <v>292</v>
      </c>
      <c r="L7" s="84">
        <v>126</v>
      </c>
      <c r="M7" s="50">
        <v>104</v>
      </c>
      <c r="N7" s="50">
        <v>98</v>
      </c>
      <c r="O7" s="50">
        <v>13</v>
      </c>
      <c r="P7" s="50">
        <v>5</v>
      </c>
      <c r="Q7" s="52">
        <v>204</v>
      </c>
    </row>
    <row r="8" spans="1:17" ht="36.75" customHeight="1">
      <c r="A8" s="44"/>
      <c r="B8" s="24">
        <v>19</v>
      </c>
      <c r="C8" s="96"/>
      <c r="D8" s="50">
        <v>1431</v>
      </c>
      <c r="E8" s="50">
        <v>37</v>
      </c>
      <c r="F8" s="50">
        <v>298</v>
      </c>
      <c r="G8" s="50">
        <v>335</v>
      </c>
      <c r="H8" s="50">
        <v>1284</v>
      </c>
      <c r="I8" s="50">
        <v>2041</v>
      </c>
      <c r="J8" s="50">
        <v>1094</v>
      </c>
      <c r="K8" s="50">
        <v>213</v>
      </c>
      <c r="L8" s="84">
        <v>227</v>
      </c>
      <c r="M8" s="50">
        <v>189</v>
      </c>
      <c r="N8" s="50">
        <v>96</v>
      </c>
      <c r="O8" s="50">
        <v>25</v>
      </c>
      <c r="P8" s="50">
        <v>2</v>
      </c>
      <c r="Q8" s="52">
        <v>195</v>
      </c>
    </row>
    <row r="9" spans="1:17" s="56" customFormat="1" ht="48.75" customHeight="1">
      <c r="A9" s="30"/>
      <c r="B9" s="31">
        <v>20</v>
      </c>
      <c r="C9" s="106"/>
      <c r="D9" s="54">
        <f aca="true" t="shared" si="0" ref="D9:Q9">SUM(D11:D30)</f>
        <v>1487</v>
      </c>
      <c r="E9" s="54">
        <f t="shared" si="0"/>
        <v>94</v>
      </c>
      <c r="F9" s="54">
        <f t="shared" si="0"/>
        <v>362</v>
      </c>
      <c r="G9" s="54">
        <f t="shared" si="0"/>
        <v>331</v>
      </c>
      <c r="H9" s="54">
        <f t="shared" si="0"/>
        <v>1309</v>
      </c>
      <c r="I9" s="54">
        <f t="shared" si="0"/>
        <v>2256</v>
      </c>
      <c r="J9" s="54">
        <f t="shared" si="0"/>
        <v>992</v>
      </c>
      <c r="K9" s="54">
        <f t="shared" si="0"/>
        <v>226</v>
      </c>
      <c r="L9" s="54">
        <f t="shared" si="0"/>
        <v>252</v>
      </c>
      <c r="M9" s="54">
        <f t="shared" si="0"/>
        <v>110</v>
      </c>
      <c r="N9" s="54">
        <f t="shared" si="0"/>
        <v>132</v>
      </c>
      <c r="O9" s="54">
        <f t="shared" si="0"/>
        <v>22</v>
      </c>
      <c r="P9" s="54">
        <f t="shared" si="0"/>
        <v>2</v>
      </c>
      <c r="Q9" s="55">
        <f t="shared" si="0"/>
        <v>520</v>
      </c>
    </row>
    <row r="10" spans="1:17" ht="18.75" customHeight="1">
      <c r="A10" s="44"/>
      <c r="B10" s="107"/>
      <c r="C10" s="10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1:17" ht="51.75" customHeight="1">
      <c r="A11" s="44"/>
      <c r="B11" s="109" t="s">
        <v>7</v>
      </c>
      <c r="C11" s="110"/>
      <c r="D11" s="309">
        <v>421</v>
      </c>
      <c r="E11" s="309" t="s">
        <v>3</v>
      </c>
      <c r="F11" s="310">
        <v>189</v>
      </c>
      <c r="G11" s="310">
        <v>83</v>
      </c>
      <c r="H11" s="309">
        <v>397</v>
      </c>
      <c r="I11" s="111">
        <f>SUM(J11:Q11)</f>
        <v>624</v>
      </c>
      <c r="J11" s="309">
        <v>438</v>
      </c>
      <c r="K11" s="309">
        <v>11</v>
      </c>
      <c r="L11" s="309">
        <v>21</v>
      </c>
      <c r="M11" s="309">
        <v>27</v>
      </c>
      <c r="N11" s="309">
        <v>15</v>
      </c>
      <c r="O11" s="309">
        <v>4</v>
      </c>
      <c r="P11" s="309" t="s">
        <v>8</v>
      </c>
      <c r="Q11" s="320">
        <v>108</v>
      </c>
    </row>
    <row r="12" spans="1:17" ht="51.75" customHeight="1">
      <c r="A12" s="44"/>
      <c r="B12" s="109" t="s">
        <v>9</v>
      </c>
      <c r="C12" s="110"/>
      <c r="D12" s="309">
        <v>137</v>
      </c>
      <c r="E12" s="309" t="s">
        <v>3</v>
      </c>
      <c r="F12" s="309">
        <v>6</v>
      </c>
      <c r="G12" s="310">
        <v>131</v>
      </c>
      <c r="H12" s="309">
        <v>131</v>
      </c>
      <c r="I12" s="111">
        <f>SUM(J12:Q12)</f>
        <v>287</v>
      </c>
      <c r="J12" s="309">
        <v>121</v>
      </c>
      <c r="K12" s="309">
        <v>64</v>
      </c>
      <c r="L12" s="309">
        <v>14</v>
      </c>
      <c r="M12" s="309">
        <v>34</v>
      </c>
      <c r="N12" s="309">
        <v>2</v>
      </c>
      <c r="O12" s="309">
        <v>2</v>
      </c>
      <c r="P12" s="309" t="s">
        <v>8</v>
      </c>
      <c r="Q12" s="320">
        <v>50</v>
      </c>
    </row>
    <row r="13" spans="1:17" ht="51.75" customHeight="1">
      <c r="A13" s="44"/>
      <c r="B13" s="109" t="s">
        <v>10</v>
      </c>
      <c r="C13" s="110"/>
      <c r="D13" s="309">
        <v>36</v>
      </c>
      <c r="E13" s="309" t="s">
        <v>3</v>
      </c>
      <c r="F13" s="309">
        <v>36</v>
      </c>
      <c r="G13" s="309" t="s">
        <v>8</v>
      </c>
      <c r="H13" s="309">
        <v>16</v>
      </c>
      <c r="I13" s="111">
        <f>SUM(J13:Q13)</f>
        <v>16</v>
      </c>
      <c r="J13" s="309">
        <v>4</v>
      </c>
      <c r="K13" s="309">
        <v>3</v>
      </c>
      <c r="L13" s="309" t="s">
        <v>8</v>
      </c>
      <c r="M13" s="309">
        <v>4</v>
      </c>
      <c r="N13" s="309">
        <v>1</v>
      </c>
      <c r="O13" s="309" t="s">
        <v>8</v>
      </c>
      <c r="P13" s="309" t="s">
        <v>8</v>
      </c>
      <c r="Q13" s="320">
        <v>4</v>
      </c>
    </row>
    <row r="14" spans="1:17" ht="51.75" customHeight="1">
      <c r="A14" s="44"/>
      <c r="B14" s="109" t="s">
        <v>30</v>
      </c>
      <c r="C14" s="110"/>
      <c r="D14" s="309" t="s">
        <v>8</v>
      </c>
      <c r="E14" s="309" t="s">
        <v>3</v>
      </c>
      <c r="F14" s="309" t="s">
        <v>8</v>
      </c>
      <c r="G14" s="309" t="s">
        <v>8</v>
      </c>
      <c r="H14" s="309" t="s">
        <v>8</v>
      </c>
      <c r="I14" s="111">
        <f>SUM(J14:Q14)</f>
        <v>0</v>
      </c>
      <c r="J14" s="309" t="s">
        <v>8</v>
      </c>
      <c r="K14" s="309" t="s">
        <v>8</v>
      </c>
      <c r="L14" s="309" t="s">
        <v>8</v>
      </c>
      <c r="M14" s="309" t="s">
        <v>8</v>
      </c>
      <c r="N14" s="309" t="s">
        <v>8</v>
      </c>
      <c r="O14" s="309" t="s">
        <v>8</v>
      </c>
      <c r="P14" s="309" t="s">
        <v>8</v>
      </c>
      <c r="Q14" s="320" t="s">
        <v>8</v>
      </c>
    </row>
    <row r="15" spans="1:17" ht="51.75" customHeight="1">
      <c r="A15" s="44"/>
      <c r="B15" s="109" t="s">
        <v>435</v>
      </c>
      <c r="C15" s="110"/>
      <c r="D15" s="309">
        <v>54</v>
      </c>
      <c r="E15" s="310">
        <v>14</v>
      </c>
      <c r="F15" s="309" t="s">
        <v>8</v>
      </c>
      <c r="G15" s="310">
        <v>11</v>
      </c>
      <c r="H15" s="309">
        <v>47</v>
      </c>
      <c r="I15" s="111">
        <f>SUM(J15:Q15)</f>
        <v>86</v>
      </c>
      <c r="J15" s="309" t="s">
        <v>8</v>
      </c>
      <c r="K15" s="309">
        <v>1</v>
      </c>
      <c r="L15" s="309">
        <v>56</v>
      </c>
      <c r="M15" s="309">
        <v>8</v>
      </c>
      <c r="N15" s="309">
        <v>19</v>
      </c>
      <c r="O15" s="309">
        <v>2</v>
      </c>
      <c r="P15" s="309" t="s">
        <v>8</v>
      </c>
      <c r="Q15" s="320" t="s">
        <v>8</v>
      </c>
    </row>
    <row r="16" spans="1:17" ht="18.75" customHeight="1">
      <c r="A16" s="44"/>
      <c r="B16" s="109"/>
      <c r="C16" s="110"/>
      <c r="D16" s="309"/>
      <c r="E16" s="310"/>
      <c r="F16" s="310"/>
      <c r="G16" s="310"/>
      <c r="H16" s="309"/>
      <c r="I16" s="111"/>
      <c r="J16" s="309"/>
      <c r="K16" s="309"/>
      <c r="L16" s="309"/>
      <c r="M16" s="309"/>
      <c r="N16" s="309"/>
      <c r="O16" s="309"/>
      <c r="P16" s="309"/>
      <c r="Q16" s="320"/>
    </row>
    <row r="17" spans="1:17" ht="51.75" customHeight="1">
      <c r="A17" s="44"/>
      <c r="B17" s="109" t="s">
        <v>436</v>
      </c>
      <c r="C17" s="110"/>
      <c r="D17" s="309">
        <v>133</v>
      </c>
      <c r="E17" s="309" t="s">
        <v>8</v>
      </c>
      <c r="F17" s="310">
        <v>7</v>
      </c>
      <c r="G17" s="310">
        <v>60</v>
      </c>
      <c r="H17" s="309">
        <v>112</v>
      </c>
      <c r="I17" s="111">
        <f>SUM(J17:Q17)</f>
        <v>316</v>
      </c>
      <c r="J17" s="309">
        <v>4</v>
      </c>
      <c r="K17" s="309">
        <v>14</v>
      </c>
      <c r="L17" s="309">
        <v>17</v>
      </c>
      <c r="M17" s="309">
        <v>1</v>
      </c>
      <c r="N17" s="309">
        <v>31</v>
      </c>
      <c r="O17" s="309" t="s">
        <v>8</v>
      </c>
      <c r="P17" s="309" t="s">
        <v>8</v>
      </c>
      <c r="Q17" s="320">
        <v>249</v>
      </c>
    </row>
    <row r="18" spans="1:17" ht="51.75" customHeight="1">
      <c r="A18" s="44"/>
      <c r="B18" s="109" t="s">
        <v>437</v>
      </c>
      <c r="C18" s="110"/>
      <c r="D18" s="309">
        <v>49</v>
      </c>
      <c r="E18" s="309" t="s">
        <v>8</v>
      </c>
      <c r="F18" s="310">
        <v>11</v>
      </c>
      <c r="G18" s="310" t="s">
        <v>8</v>
      </c>
      <c r="H18" s="309">
        <v>31</v>
      </c>
      <c r="I18" s="111">
        <f>SUM(J18:Q18)</f>
        <v>34</v>
      </c>
      <c r="J18" s="309">
        <v>29</v>
      </c>
      <c r="K18" s="309">
        <v>5</v>
      </c>
      <c r="L18" s="309" t="s">
        <v>8</v>
      </c>
      <c r="M18" s="309" t="s">
        <v>8</v>
      </c>
      <c r="N18" s="309" t="s">
        <v>8</v>
      </c>
      <c r="O18" s="309" t="s">
        <v>8</v>
      </c>
      <c r="P18" s="309" t="s">
        <v>8</v>
      </c>
      <c r="Q18" s="320" t="s">
        <v>8</v>
      </c>
    </row>
    <row r="19" spans="1:17" ht="51.75" customHeight="1">
      <c r="A19" s="44"/>
      <c r="B19" s="109" t="s">
        <v>438</v>
      </c>
      <c r="C19" s="110"/>
      <c r="D19" s="309">
        <v>34</v>
      </c>
      <c r="E19" s="310" t="s">
        <v>8</v>
      </c>
      <c r="F19" s="310">
        <v>4</v>
      </c>
      <c r="G19" s="310">
        <v>30</v>
      </c>
      <c r="H19" s="309">
        <v>20</v>
      </c>
      <c r="I19" s="111">
        <f>SUM(J19:Q19)</f>
        <v>29</v>
      </c>
      <c r="J19" s="309">
        <v>6</v>
      </c>
      <c r="K19" s="309">
        <v>6</v>
      </c>
      <c r="L19" s="309">
        <v>3</v>
      </c>
      <c r="M19" s="309">
        <v>1</v>
      </c>
      <c r="N19" s="309">
        <v>11</v>
      </c>
      <c r="O19" s="309">
        <v>2</v>
      </c>
      <c r="P19" s="309" t="s">
        <v>8</v>
      </c>
      <c r="Q19" s="320" t="s">
        <v>8</v>
      </c>
    </row>
    <row r="20" spans="1:17" ht="51.75" customHeight="1">
      <c r="A20" s="44"/>
      <c r="B20" s="109" t="s">
        <v>11</v>
      </c>
      <c r="C20" s="110"/>
      <c r="D20" s="309">
        <v>133</v>
      </c>
      <c r="E20" s="309" t="s">
        <v>8</v>
      </c>
      <c r="F20" s="310">
        <v>11</v>
      </c>
      <c r="G20" s="310">
        <v>8</v>
      </c>
      <c r="H20" s="309">
        <v>127</v>
      </c>
      <c r="I20" s="111">
        <f>SUM(J20:Q20)</f>
        <v>235</v>
      </c>
      <c r="J20" s="309">
        <v>97</v>
      </c>
      <c r="K20" s="309">
        <v>28</v>
      </c>
      <c r="L20" s="309">
        <v>22</v>
      </c>
      <c r="M20" s="309">
        <v>19</v>
      </c>
      <c r="N20" s="309" t="s">
        <v>8</v>
      </c>
      <c r="O20" s="309" t="s">
        <v>8</v>
      </c>
      <c r="P20" s="309">
        <v>1</v>
      </c>
      <c r="Q20" s="320">
        <v>68</v>
      </c>
    </row>
    <row r="21" spans="1:17" ht="51.75" customHeight="1">
      <c r="A21" s="44"/>
      <c r="B21" s="109" t="s">
        <v>12</v>
      </c>
      <c r="C21" s="110"/>
      <c r="D21" s="309">
        <v>85</v>
      </c>
      <c r="E21" s="310">
        <v>1</v>
      </c>
      <c r="F21" s="310">
        <v>33</v>
      </c>
      <c r="G21" s="310">
        <v>3</v>
      </c>
      <c r="H21" s="309">
        <v>81</v>
      </c>
      <c r="I21" s="111">
        <f>SUM(J21:Q21)</f>
        <v>119</v>
      </c>
      <c r="J21" s="309">
        <v>41</v>
      </c>
      <c r="K21" s="309">
        <v>47</v>
      </c>
      <c r="L21" s="309">
        <v>9</v>
      </c>
      <c r="M21" s="309">
        <v>1</v>
      </c>
      <c r="N21" s="309">
        <v>17</v>
      </c>
      <c r="O21" s="309" t="s">
        <v>8</v>
      </c>
      <c r="P21" s="309" t="s">
        <v>8</v>
      </c>
      <c r="Q21" s="320">
        <v>4</v>
      </c>
    </row>
    <row r="22" spans="1:17" ht="18.75" customHeight="1">
      <c r="A22" s="44"/>
      <c r="B22" s="109"/>
      <c r="C22" s="110"/>
      <c r="D22" s="309"/>
      <c r="E22" s="310"/>
      <c r="F22" s="310"/>
      <c r="G22" s="310"/>
      <c r="H22" s="309"/>
      <c r="I22" s="111"/>
      <c r="J22" s="309"/>
      <c r="K22" s="309"/>
      <c r="L22" s="309"/>
      <c r="M22" s="309"/>
      <c r="N22" s="309"/>
      <c r="O22" s="309"/>
      <c r="P22" s="309"/>
      <c r="Q22" s="320"/>
    </row>
    <row r="23" spans="1:17" ht="51.75" customHeight="1">
      <c r="A23" s="44"/>
      <c r="B23" s="112" t="s">
        <v>107</v>
      </c>
      <c r="C23" s="113"/>
      <c r="D23" s="309">
        <v>99</v>
      </c>
      <c r="E23" s="310">
        <v>9</v>
      </c>
      <c r="F23" s="310">
        <v>6</v>
      </c>
      <c r="G23" s="310">
        <v>5</v>
      </c>
      <c r="H23" s="309">
        <v>59</v>
      </c>
      <c r="I23" s="111">
        <f>SUM(J23:Q23)</f>
        <v>73</v>
      </c>
      <c r="J23" s="309">
        <v>30</v>
      </c>
      <c r="K23" s="309">
        <v>8</v>
      </c>
      <c r="L23" s="309">
        <v>10</v>
      </c>
      <c r="M23" s="309">
        <v>3</v>
      </c>
      <c r="N23" s="309">
        <v>1</v>
      </c>
      <c r="O23" s="309" t="s">
        <v>8</v>
      </c>
      <c r="P23" s="309" t="s">
        <v>8</v>
      </c>
      <c r="Q23" s="320">
        <v>21</v>
      </c>
    </row>
    <row r="24" spans="1:17" ht="51.75" customHeight="1">
      <c r="A24" s="44"/>
      <c r="B24" s="109" t="s">
        <v>439</v>
      </c>
      <c r="C24" s="110"/>
      <c r="D24" s="309">
        <v>32</v>
      </c>
      <c r="E24" s="310" t="s">
        <v>8</v>
      </c>
      <c r="F24" s="310">
        <v>7</v>
      </c>
      <c r="G24" s="310" t="s">
        <v>8</v>
      </c>
      <c r="H24" s="309">
        <v>25</v>
      </c>
      <c r="I24" s="111">
        <f>SUM(J24:Q24)</f>
        <v>25</v>
      </c>
      <c r="J24" s="309">
        <v>25</v>
      </c>
      <c r="K24" s="309" t="s">
        <v>8</v>
      </c>
      <c r="L24" s="309" t="s">
        <v>8</v>
      </c>
      <c r="M24" s="309" t="s">
        <v>8</v>
      </c>
      <c r="N24" s="309" t="s">
        <v>8</v>
      </c>
      <c r="O24" s="309" t="s">
        <v>8</v>
      </c>
      <c r="P24" s="309" t="s">
        <v>8</v>
      </c>
      <c r="Q24" s="320" t="s">
        <v>8</v>
      </c>
    </row>
    <row r="25" spans="1:17" ht="51.75" customHeight="1">
      <c r="A25" s="44"/>
      <c r="B25" s="109" t="s">
        <v>440</v>
      </c>
      <c r="C25" s="110"/>
      <c r="D25" s="309">
        <v>70</v>
      </c>
      <c r="E25" s="310">
        <v>70</v>
      </c>
      <c r="F25" s="310" t="s">
        <v>8</v>
      </c>
      <c r="G25" s="309" t="s">
        <v>8</v>
      </c>
      <c r="H25" s="309">
        <v>70</v>
      </c>
      <c r="I25" s="111">
        <f>SUM(J25:Q25)</f>
        <v>133</v>
      </c>
      <c r="J25" s="309">
        <v>25</v>
      </c>
      <c r="K25" s="309" t="s">
        <v>8</v>
      </c>
      <c r="L25" s="309">
        <v>94</v>
      </c>
      <c r="M25" s="309" t="s">
        <v>8</v>
      </c>
      <c r="N25" s="309">
        <v>14</v>
      </c>
      <c r="O25" s="309" t="s">
        <v>8</v>
      </c>
      <c r="P25" s="309" t="s">
        <v>8</v>
      </c>
      <c r="Q25" s="320" t="s">
        <v>8</v>
      </c>
    </row>
    <row r="26" spans="1:17" ht="51.75" customHeight="1">
      <c r="A26" s="44"/>
      <c r="B26" s="109" t="s">
        <v>441</v>
      </c>
      <c r="C26" s="110"/>
      <c r="D26" s="309">
        <v>55</v>
      </c>
      <c r="E26" s="309" t="s">
        <v>8</v>
      </c>
      <c r="F26" s="310">
        <v>12</v>
      </c>
      <c r="G26" s="309" t="s">
        <v>8</v>
      </c>
      <c r="H26" s="309">
        <v>55</v>
      </c>
      <c r="I26" s="111">
        <f>SUM(J26:Q26)</f>
        <v>63</v>
      </c>
      <c r="J26" s="309">
        <v>52</v>
      </c>
      <c r="K26" s="309">
        <v>1</v>
      </c>
      <c r="L26" s="309">
        <v>2</v>
      </c>
      <c r="M26" s="309">
        <v>1</v>
      </c>
      <c r="N26" s="309" t="s">
        <v>8</v>
      </c>
      <c r="O26" s="309">
        <v>2</v>
      </c>
      <c r="P26" s="309">
        <v>1</v>
      </c>
      <c r="Q26" s="320">
        <v>4</v>
      </c>
    </row>
    <row r="27" spans="1:17" ht="51.75" customHeight="1">
      <c r="A27" s="44"/>
      <c r="B27" s="109" t="s">
        <v>13</v>
      </c>
      <c r="C27" s="110"/>
      <c r="D27" s="309">
        <v>29</v>
      </c>
      <c r="E27" s="309" t="s">
        <v>8</v>
      </c>
      <c r="F27" s="310">
        <v>8</v>
      </c>
      <c r="G27" s="310" t="s">
        <v>8</v>
      </c>
      <c r="H27" s="309">
        <v>25</v>
      </c>
      <c r="I27" s="111">
        <f>SUM(J27:Q27)</f>
        <v>72</v>
      </c>
      <c r="J27" s="309">
        <v>26</v>
      </c>
      <c r="K27" s="309">
        <v>16</v>
      </c>
      <c r="L27" s="309">
        <v>2</v>
      </c>
      <c r="M27" s="309">
        <v>1</v>
      </c>
      <c r="N27" s="309">
        <v>13</v>
      </c>
      <c r="O27" s="309">
        <v>6</v>
      </c>
      <c r="P27" s="309" t="s">
        <v>8</v>
      </c>
      <c r="Q27" s="320">
        <v>8</v>
      </c>
    </row>
    <row r="28" spans="1:17" ht="18.75" customHeight="1">
      <c r="A28" s="44"/>
      <c r="B28" s="109"/>
      <c r="C28" s="110"/>
      <c r="D28" s="309"/>
      <c r="E28" s="310"/>
      <c r="F28" s="310"/>
      <c r="G28" s="310"/>
      <c r="H28" s="310"/>
      <c r="I28" s="111"/>
      <c r="J28" s="309"/>
      <c r="K28" s="309"/>
      <c r="L28" s="309"/>
      <c r="M28" s="309"/>
      <c r="N28" s="309"/>
      <c r="O28" s="309"/>
      <c r="P28" s="309"/>
      <c r="Q28" s="320"/>
    </row>
    <row r="29" spans="1:17" ht="51.75" customHeight="1">
      <c r="A29" s="44"/>
      <c r="B29" s="109" t="s">
        <v>442</v>
      </c>
      <c r="C29" s="110"/>
      <c r="D29" s="309">
        <v>71</v>
      </c>
      <c r="E29" s="310" t="s">
        <v>8</v>
      </c>
      <c r="F29" s="310">
        <v>19</v>
      </c>
      <c r="G29" s="310" t="s">
        <v>8</v>
      </c>
      <c r="H29" s="310">
        <v>68</v>
      </c>
      <c r="I29" s="111">
        <f>SUM(J29:Q29)</f>
        <v>86</v>
      </c>
      <c r="J29" s="309">
        <v>76</v>
      </c>
      <c r="K29" s="309" t="s">
        <v>8</v>
      </c>
      <c r="L29" s="309" t="s">
        <v>8</v>
      </c>
      <c r="M29" s="309">
        <v>6</v>
      </c>
      <c r="N29" s="309" t="s">
        <v>8</v>
      </c>
      <c r="O29" s="309" t="s">
        <v>8</v>
      </c>
      <c r="P29" s="309" t="s">
        <v>8</v>
      </c>
      <c r="Q29" s="320">
        <v>4</v>
      </c>
    </row>
    <row r="30" spans="1:17" ht="51.75" customHeight="1" thickBot="1">
      <c r="A30" s="47"/>
      <c r="B30" s="114" t="s">
        <v>4</v>
      </c>
      <c r="C30" s="115"/>
      <c r="D30" s="317">
        <v>49</v>
      </c>
      <c r="E30" s="318" t="s">
        <v>8</v>
      </c>
      <c r="F30" s="318">
        <v>13</v>
      </c>
      <c r="G30" s="318" t="s">
        <v>8</v>
      </c>
      <c r="H30" s="318">
        <v>45</v>
      </c>
      <c r="I30" s="116">
        <f>SUM(J30:Q30)</f>
        <v>58</v>
      </c>
      <c r="J30" s="317">
        <v>18</v>
      </c>
      <c r="K30" s="317">
        <v>22</v>
      </c>
      <c r="L30" s="317">
        <v>2</v>
      </c>
      <c r="M30" s="317">
        <v>4</v>
      </c>
      <c r="N30" s="317">
        <v>8</v>
      </c>
      <c r="O30" s="317">
        <v>4</v>
      </c>
      <c r="P30" s="317" t="s">
        <v>8</v>
      </c>
      <c r="Q30" s="321" t="s">
        <v>8</v>
      </c>
    </row>
    <row r="31" ht="21" customHeight="1"/>
  </sheetData>
  <sheetProtection/>
  <mergeCells count="14">
    <mergeCell ref="A2:B2"/>
    <mergeCell ref="D3:G3"/>
    <mergeCell ref="E4:G4"/>
    <mergeCell ref="E5:E6"/>
    <mergeCell ref="F5:F6"/>
    <mergeCell ref="G5:G6"/>
    <mergeCell ref="B3:B6"/>
    <mergeCell ref="Q5:Q6"/>
    <mergeCell ref="H3:Q3"/>
    <mergeCell ref="I4:Q4"/>
    <mergeCell ref="I5:I6"/>
    <mergeCell ref="K5:K6"/>
    <mergeCell ref="N5:N6"/>
    <mergeCell ref="P5:P6"/>
  </mergeCells>
  <printOptions/>
  <pageMargins left="0.7086614173228347" right="0.3937007874015748" top="0.7480314960629921" bottom="0.5118110236220472" header="0.5905511811023623" footer="0.1968503937007874"/>
  <pageSetup horizontalDpi="600" verticalDpi="600" orientation="portrait" paperSize="9" scale="65" r:id="rId1"/>
  <headerFooter alignWithMargins="0">
    <oddFooter>&amp;R&amp;A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42" sqref="I42"/>
    </sheetView>
  </sheetViews>
  <sheetFormatPr defaultColWidth="9.00390625" defaultRowHeight="13.5"/>
  <cols>
    <col min="1" max="1" width="0.875" style="118" customWidth="1"/>
    <col min="2" max="2" width="10.625" style="118" customWidth="1"/>
    <col min="3" max="3" width="0.875" style="118" customWidth="1"/>
    <col min="4" max="4" width="10.625" style="118" customWidth="1"/>
    <col min="5" max="6" width="14.625" style="118" customWidth="1"/>
    <col min="7" max="7" width="9.625" style="118" customWidth="1"/>
    <col min="8" max="8" width="10.625" style="118" customWidth="1"/>
    <col min="9" max="9" width="14.625" style="118" customWidth="1"/>
    <col min="10" max="10" width="14.125" style="118" customWidth="1"/>
    <col min="11" max="11" width="9.625" style="118" customWidth="1"/>
    <col min="12" max="16384" width="9.00390625" style="118" customWidth="1"/>
  </cols>
  <sheetData>
    <row r="1" spans="1:11" s="36" customFormat="1" ht="24" customHeight="1">
      <c r="A1" s="65" t="s">
        <v>112</v>
      </c>
      <c r="C1" s="65"/>
      <c r="D1" s="4"/>
      <c r="E1" s="4"/>
      <c r="F1" s="4"/>
      <c r="G1" s="4"/>
      <c r="H1" s="4"/>
      <c r="I1" s="4"/>
      <c r="J1" s="4"/>
      <c r="K1" s="4"/>
    </row>
    <row r="2" spans="2:11" s="36" customFormat="1" ht="24" customHeight="1">
      <c r="B2" s="117" t="s">
        <v>443</v>
      </c>
      <c r="C2" s="65"/>
      <c r="D2" s="4"/>
      <c r="E2" s="4"/>
      <c r="F2" s="4"/>
      <c r="G2" s="65"/>
      <c r="I2" s="65" t="s">
        <v>113</v>
      </c>
      <c r="J2" s="4"/>
      <c r="K2" s="4"/>
    </row>
    <row r="3" spans="2:3" ht="6" customHeight="1" thickBot="1">
      <c r="B3" s="5"/>
      <c r="C3" s="5"/>
    </row>
    <row r="4" spans="1:11" ht="21" customHeight="1">
      <c r="A4" s="119"/>
      <c r="B4" s="475" t="s">
        <v>16</v>
      </c>
      <c r="C4" s="42"/>
      <c r="D4" s="466" t="s">
        <v>114</v>
      </c>
      <c r="E4" s="467"/>
      <c r="F4" s="467"/>
      <c r="G4" s="468"/>
      <c r="H4" s="466" t="s">
        <v>115</v>
      </c>
      <c r="I4" s="467"/>
      <c r="J4" s="467"/>
      <c r="K4" s="470"/>
    </row>
    <row r="5" spans="1:11" ht="21" customHeight="1">
      <c r="A5" s="120"/>
      <c r="B5" s="477"/>
      <c r="C5" s="45"/>
      <c r="D5" s="464" t="s">
        <v>77</v>
      </c>
      <c r="E5" s="479" t="s">
        <v>116</v>
      </c>
      <c r="F5" s="480"/>
      <c r="G5" s="482" t="s">
        <v>117</v>
      </c>
      <c r="H5" s="464" t="s">
        <v>77</v>
      </c>
      <c r="I5" s="453" t="s">
        <v>116</v>
      </c>
      <c r="J5" s="444"/>
      <c r="K5" s="485" t="s">
        <v>117</v>
      </c>
    </row>
    <row r="6" spans="1:12" ht="21" customHeight="1">
      <c r="A6" s="120"/>
      <c r="B6" s="477"/>
      <c r="C6" s="45"/>
      <c r="D6" s="481"/>
      <c r="E6" s="121" t="s">
        <v>118</v>
      </c>
      <c r="F6" s="122" t="s">
        <v>119</v>
      </c>
      <c r="G6" s="483"/>
      <c r="H6" s="481"/>
      <c r="I6" s="121" t="s">
        <v>118</v>
      </c>
      <c r="J6" s="122" t="s">
        <v>119</v>
      </c>
      <c r="K6" s="486"/>
      <c r="L6" s="123"/>
    </row>
    <row r="7" spans="1:12" ht="21" customHeight="1">
      <c r="A7" s="120"/>
      <c r="B7" s="477"/>
      <c r="C7" s="45"/>
      <c r="D7" s="481"/>
      <c r="E7" s="101" t="s">
        <v>120</v>
      </c>
      <c r="F7" s="101" t="s">
        <v>120</v>
      </c>
      <c r="G7" s="483"/>
      <c r="H7" s="481"/>
      <c r="I7" s="101" t="s">
        <v>120</v>
      </c>
      <c r="J7" s="101" t="s">
        <v>120</v>
      </c>
      <c r="K7" s="486"/>
      <c r="L7" s="123"/>
    </row>
    <row r="8" spans="1:12" ht="21" customHeight="1" thickBot="1">
      <c r="A8" s="124"/>
      <c r="B8" s="478"/>
      <c r="C8" s="48"/>
      <c r="D8" s="469"/>
      <c r="E8" s="125" t="s">
        <v>121</v>
      </c>
      <c r="F8" s="126" t="s">
        <v>122</v>
      </c>
      <c r="G8" s="484"/>
      <c r="H8" s="469"/>
      <c r="I8" s="125" t="s">
        <v>121</v>
      </c>
      <c r="J8" s="126" t="s">
        <v>122</v>
      </c>
      <c r="K8" s="487"/>
      <c r="L8" s="123"/>
    </row>
    <row r="9" spans="1:12" ht="24" customHeight="1">
      <c r="A9" s="120"/>
      <c r="B9" s="12" t="s">
        <v>392</v>
      </c>
      <c r="C9" s="45"/>
      <c r="D9" s="85">
        <v>8562</v>
      </c>
      <c r="E9" s="83">
        <v>3316</v>
      </c>
      <c r="F9" s="85">
        <v>1547</v>
      </c>
      <c r="G9" s="128">
        <v>3699</v>
      </c>
      <c r="H9" s="85">
        <v>859</v>
      </c>
      <c r="I9" s="83">
        <v>665</v>
      </c>
      <c r="J9" s="85">
        <v>51</v>
      </c>
      <c r="K9" s="129">
        <v>143</v>
      </c>
      <c r="L9" s="123"/>
    </row>
    <row r="10" spans="1:12" ht="24" customHeight="1">
      <c r="A10" s="120"/>
      <c r="B10" s="12">
        <v>19</v>
      </c>
      <c r="C10" s="45"/>
      <c r="D10" s="85">
        <v>9690</v>
      </c>
      <c r="E10" s="83">
        <v>3553</v>
      </c>
      <c r="F10" s="85">
        <v>1117</v>
      </c>
      <c r="G10" s="128">
        <v>5020</v>
      </c>
      <c r="H10" s="85">
        <v>1034</v>
      </c>
      <c r="I10" s="83">
        <v>448</v>
      </c>
      <c r="J10" s="85">
        <v>427</v>
      </c>
      <c r="K10" s="129">
        <v>159</v>
      </c>
      <c r="L10" s="123"/>
    </row>
    <row r="11" spans="1:11" ht="34.5" customHeight="1">
      <c r="A11" s="120"/>
      <c r="B11" s="400">
        <v>20</v>
      </c>
      <c r="C11" s="130"/>
      <c r="D11" s="401">
        <f aca="true" t="shared" si="0" ref="D11:K11">SUM(D13:D32)</f>
        <v>9720</v>
      </c>
      <c r="E11" s="401">
        <f t="shared" si="0"/>
        <v>3426</v>
      </c>
      <c r="F11" s="401">
        <f t="shared" si="0"/>
        <v>1275</v>
      </c>
      <c r="G11" s="401">
        <f t="shared" si="0"/>
        <v>5019</v>
      </c>
      <c r="H11" s="401">
        <f t="shared" si="0"/>
        <v>890</v>
      </c>
      <c r="I11" s="401">
        <f t="shared" si="0"/>
        <v>494</v>
      </c>
      <c r="J11" s="401">
        <f t="shared" si="0"/>
        <v>308</v>
      </c>
      <c r="K11" s="402">
        <f t="shared" si="0"/>
        <v>88</v>
      </c>
    </row>
    <row r="12" spans="1:11" ht="12" customHeight="1">
      <c r="A12" s="131"/>
      <c r="B12" s="132"/>
      <c r="C12" s="133"/>
      <c r="D12" s="134"/>
      <c r="E12" s="134"/>
      <c r="F12" s="134"/>
      <c r="G12" s="134"/>
      <c r="H12" s="134"/>
      <c r="I12" s="134"/>
      <c r="J12" s="134"/>
      <c r="K12" s="135"/>
    </row>
    <row r="13" spans="1:11" ht="39" customHeight="1">
      <c r="A13" s="120"/>
      <c r="B13" s="33" t="s">
        <v>7</v>
      </c>
      <c r="C13" s="61"/>
      <c r="D13" s="136">
        <f>E13+F13+G13</f>
        <v>1087</v>
      </c>
      <c r="E13" s="406">
        <v>422</v>
      </c>
      <c r="F13" s="406">
        <v>133</v>
      </c>
      <c r="G13" s="406">
        <v>532</v>
      </c>
      <c r="H13" s="403">
        <f>SUM(I13:K13)</f>
        <v>0</v>
      </c>
      <c r="I13" s="407" t="s">
        <v>8</v>
      </c>
      <c r="J13" s="407" t="s">
        <v>8</v>
      </c>
      <c r="K13" s="408" t="s">
        <v>8</v>
      </c>
    </row>
    <row r="14" spans="1:11" ht="39" customHeight="1">
      <c r="A14" s="120"/>
      <c r="B14" s="33" t="s">
        <v>9</v>
      </c>
      <c r="C14" s="61"/>
      <c r="D14" s="136">
        <f>E14+F14+G14</f>
        <v>320</v>
      </c>
      <c r="E14" s="406">
        <v>130</v>
      </c>
      <c r="F14" s="406">
        <v>40</v>
      </c>
      <c r="G14" s="406">
        <v>150</v>
      </c>
      <c r="H14" s="403">
        <f>SUM(I14:K14)</f>
        <v>0</v>
      </c>
      <c r="I14" s="407" t="s">
        <v>8</v>
      </c>
      <c r="J14" s="407" t="s">
        <v>8</v>
      </c>
      <c r="K14" s="408" t="s">
        <v>8</v>
      </c>
    </row>
    <row r="15" spans="1:11" ht="39" customHeight="1">
      <c r="A15" s="120"/>
      <c r="B15" s="33" t="s">
        <v>10</v>
      </c>
      <c r="C15" s="61"/>
      <c r="D15" s="136">
        <f>E15+F15+G15</f>
        <v>50</v>
      </c>
      <c r="E15" s="406">
        <v>23</v>
      </c>
      <c r="F15" s="406">
        <v>4</v>
      </c>
      <c r="G15" s="406">
        <v>23</v>
      </c>
      <c r="H15" s="403">
        <f>SUM(I15:K15)</f>
        <v>0</v>
      </c>
      <c r="I15" s="407" t="s">
        <v>8</v>
      </c>
      <c r="J15" s="407" t="s">
        <v>8</v>
      </c>
      <c r="K15" s="408" t="s">
        <v>8</v>
      </c>
    </row>
    <row r="16" spans="1:11" ht="39" customHeight="1">
      <c r="A16" s="120"/>
      <c r="B16" s="33" t="s">
        <v>30</v>
      </c>
      <c r="C16" s="61"/>
      <c r="D16" s="136">
        <f>E16+F16+G16</f>
        <v>596</v>
      </c>
      <c r="E16" s="406">
        <v>201</v>
      </c>
      <c r="F16" s="406">
        <v>98</v>
      </c>
      <c r="G16" s="406">
        <v>297</v>
      </c>
      <c r="H16" s="403">
        <f>SUM(I16:K16)</f>
        <v>0</v>
      </c>
      <c r="I16" s="407" t="s">
        <v>8</v>
      </c>
      <c r="J16" s="407" t="s">
        <v>8</v>
      </c>
      <c r="K16" s="408" t="s">
        <v>8</v>
      </c>
    </row>
    <row r="17" spans="1:11" ht="39" customHeight="1">
      <c r="A17" s="120"/>
      <c r="B17" s="33" t="s">
        <v>63</v>
      </c>
      <c r="C17" s="61"/>
      <c r="D17" s="136">
        <f>E17+F17+G17</f>
        <v>155</v>
      </c>
      <c r="E17" s="406">
        <v>33</v>
      </c>
      <c r="F17" s="406">
        <v>11</v>
      </c>
      <c r="G17" s="406">
        <v>111</v>
      </c>
      <c r="H17" s="403">
        <f>SUM(I17:K17)</f>
        <v>0</v>
      </c>
      <c r="I17" s="407" t="s">
        <v>8</v>
      </c>
      <c r="J17" s="407" t="s">
        <v>8</v>
      </c>
      <c r="K17" s="408" t="s">
        <v>8</v>
      </c>
    </row>
    <row r="18" spans="1:11" ht="30.75" customHeight="1">
      <c r="A18" s="131"/>
      <c r="B18" s="137"/>
      <c r="C18" s="138"/>
      <c r="D18" s="139"/>
      <c r="E18" s="409"/>
      <c r="F18" s="409"/>
      <c r="G18" s="409"/>
      <c r="H18" s="404"/>
      <c r="I18" s="404"/>
      <c r="J18" s="404"/>
      <c r="K18" s="410"/>
    </row>
    <row r="19" spans="1:11" ht="39" customHeight="1">
      <c r="A19" s="120"/>
      <c r="B19" s="33" t="s">
        <v>64</v>
      </c>
      <c r="C19" s="61"/>
      <c r="D19" s="136">
        <f>E19+F19+G19</f>
        <v>623</v>
      </c>
      <c r="E19" s="406">
        <v>242</v>
      </c>
      <c r="F19" s="406">
        <v>112</v>
      </c>
      <c r="G19" s="406">
        <v>269</v>
      </c>
      <c r="H19" s="403">
        <f>SUM(I19:K19)</f>
        <v>334</v>
      </c>
      <c r="I19" s="407">
        <v>51</v>
      </c>
      <c r="J19" s="407">
        <v>283</v>
      </c>
      <c r="K19" s="408" t="s">
        <v>8</v>
      </c>
    </row>
    <row r="20" spans="1:11" ht="39" customHeight="1">
      <c r="A20" s="120"/>
      <c r="B20" s="33" t="s">
        <v>65</v>
      </c>
      <c r="C20" s="61"/>
      <c r="D20" s="136">
        <f>E20+F20+G20</f>
        <v>869</v>
      </c>
      <c r="E20" s="406">
        <v>364</v>
      </c>
      <c r="F20" s="406">
        <v>161</v>
      </c>
      <c r="G20" s="406">
        <v>344</v>
      </c>
      <c r="H20" s="403">
        <f>SUM(I20:K20)</f>
        <v>0</v>
      </c>
      <c r="I20" s="407" t="s">
        <v>8</v>
      </c>
      <c r="J20" s="407" t="s">
        <v>8</v>
      </c>
      <c r="K20" s="408" t="s">
        <v>8</v>
      </c>
    </row>
    <row r="21" spans="1:11" ht="39" customHeight="1">
      <c r="A21" s="120"/>
      <c r="B21" s="33" t="s">
        <v>66</v>
      </c>
      <c r="C21" s="61"/>
      <c r="D21" s="136">
        <f>E21+F21+G21</f>
        <v>735</v>
      </c>
      <c r="E21" s="406">
        <v>285</v>
      </c>
      <c r="F21" s="406">
        <v>148</v>
      </c>
      <c r="G21" s="406">
        <v>302</v>
      </c>
      <c r="H21" s="403">
        <f>SUM(I21:K21)</f>
        <v>24</v>
      </c>
      <c r="I21" s="407">
        <v>5</v>
      </c>
      <c r="J21" s="407">
        <v>14</v>
      </c>
      <c r="K21" s="408">
        <v>5</v>
      </c>
    </row>
    <row r="22" spans="1:11" ht="39" customHeight="1">
      <c r="A22" s="120"/>
      <c r="B22" s="33" t="s">
        <v>11</v>
      </c>
      <c r="C22" s="61"/>
      <c r="D22" s="136">
        <f>E22+F22+G22</f>
        <v>279</v>
      </c>
      <c r="E22" s="406">
        <v>163</v>
      </c>
      <c r="F22" s="406">
        <v>25</v>
      </c>
      <c r="G22" s="406">
        <v>91</v>
      </c>
      <c r="H22" s="403">
        <f>SUM(I22:K22)</f>
        <v>41</v>
      </c>
      <c r="I22" s="407" t="s">
        <v>8</v>
      </c>
      <c r="J22" s="407" t="s">
        <v>8</v>
      </c>
      <c r="K22" s="408">
        <v>41</v>
      </c>
    </row>
    <row r="23" spans="1:11" ht="39" customHeight="1">
      <c r="A23" s="120"/>
      <c r="B23" s="33" t="s">
        <v>12</v>
      </c>
      <c r="C23" s="61"/>
      <c r="D23" s="136">
        <f>E23+F23+G23</f>
        <v>1465</v>
      </c>
      <c r="E23" s="406">
        <v>570</v>
      </c>
      <c r="F23" s="406">
        <v>131</v>
      </c>
      <c r="G23" s="406">
        <v>764</v>
      </c>
      <c r="H23" s="403">
        <f>SUM(I23:K23)</f>
        <v>145</v>
      </c>
      <c r="I23" s="407">
        <v>109</v>
      </c>
      <c r="J23" s="407">
        <v>8</v>
      </c>
      <c r="K23" s="408">
        <v>28</v>
      </c>
    </row>
    <row r="24" spans="1:11" ht="30.75" customHeight="1">
      <c r="A24" s="120"/>
      <c r="B24" s="33"/>
      <c r="C24" s="61"/>
      <c r="D24" s="136"/>
      <c r="E24" s="406"/>
      <c r="F24" s="406"/>
      <c r="G24" s="406"/>
      <c r="H24" s="403"/>
      <c r="I24" s="407"/>
      <c r="J24" s="407"/>
      <c r="K24" s="408"/>
    </row>
    <row r="25" spans="1:11" ht="39" customHeight="1">
      <c r="A25" s="120"/>
      <c r="B25" s="33" t="s">
        <v>67</v>
      </c>
      <c r="C25" s="61"/>
      <c r="D25" s="136">
        <f>E25+F25+G25</f>
        <v>793</v>
      </c>
      <c r="E25" s="406">
        <v>196</v>
      </c>
      <c r="F25" s="406">
        <v>60</v>
      </c>
      <c r="G25" s="406">
        <v>537</v>
      </c>
      <c r="H25" s="403">
        <f>SUM(I25:K25)</f>
        <v>20</v>
      </c>
      <c r="I25" s="407">
        <v>3</v>
      </c>
      <c r="J25" s="407">
        <v>3</v>
      </c>
      <c r="K25" s="408">
        <v>14</v>
      </c>
    </row>
    <row r="26" spans="1:11" ht="39" customHeight="1">
      <c r="A26" s="120"/>
      <c r="B26" s="33" t="s">
        <v>68</v>
      </c>
      <c r="C26" s="61"/>
      <c r="D26" s="136">
        <f>E26+F26+G26</f>
        <v>426</v>
      </c>
      <c r="E26" s="406">
        <v>96</v>
      </c>
      <c r="F26" s="406">
        <v>42</v>
      </c>
      <c r="G26" s="406">
        <v>288</v>
      </c>
      <c r="H26" s="403">
        <f>SUM(I26:K26)</f>
        <v>0</v>
      </c>
      <c r="I26" s="407" t="s">
        <v>8</v>
      </c>
      <c r="J26" s="407" t="s">
        <v>8</v>
      </c>
      <c r="K26" s="408" t="s">
        <v>8</v>
      </c>
    </row>
    <row r="27" spans="1:11" ht="39" customHeight="1">
      <c r="A27" s="120"/>
      <c r="B27" s="33" t="s">
        <v>69</v>
      </c>
      <c r="C27" s="61"/>
      <c r="D27" s="136">
        <f>E27+F27+G27</f>
        <v>40</v>
      </c>
      <c r="E27" s="406">
        <v>12</v>
      </c>
      <c r="F27" s="406">
        <v>12</v>
      </c>
      <c r="G27" s="406">
        <v>16</v>
      </c>
      <c r="H27" s="403">
        <f>SUM(I27:K27)</f>
        <v>0</v>
      </c>
      <c r="I27" s="407" t="s">
        <v>8</v>
      </c>
      <c r="J27" s="407" t="s">
        <v>8</v>
      </c>
      <c r="K27" s="408" t="s">
        <v>8</v>
      </c>
    </row>
    <row r="28" spans="1:11" ht="39" customHeight="1">
      <c r="A28" s="120"/>
      <c r="B28" s="33" t="s">
        <v>70</v>
      </c>
      <c r="C28" s="61"/>
      <c r="D28" s="136">
        <f>E28+F28+G28</f>
        <v>513</v>
      </c>
      <c r="E28" s="406">
        <v>177</v>
      </c>
      <c r="F28" s="406">
        <v>57</v>
      </c>
      <c r="G28" s="406">
        <v>279</v>
      </c>
      <c r="H28" s="403">
        <f>SUM(I28:K28)</f>
        <v>115</v>
      </c>
      <c r="I28" s="407">
        <v>115</v>
      </c>
      <c r="J28" s="407" t="s">
        <v>8</v>
      </c>
      <c r="K28" s="408" t="s">
        <v>8</v>
      </c>
    </row>
    <row r="29" spans="1:11" ht="39" customHeight="1">
      <c r="A29" s="120"/>
      <c r="B29" s="33" t="s">
        <v>13</v>
      </c>
      <c r="C29" s="61"/>
      <c r="D29" s="136">
        <f>E29+F29+G29</f>
        <v>459</v>
      </c>
      <c r="E29" s="406">
        <v>74</v>
      </c>
      <c r="F29" s="406">
        <v>65</v>
      </c>
      <c r="G29" s="406">
        <v>320</v>
      </c>
      <c r="H29" s="403">
        <f>SUM(I29:K29)</f>
        <v>48</v>
      </c>
      <c r="I29" s="407">
        <v>48</v>
      </c>
      <c r="J29" s="407" t="s">
        <v>8</v>
      </c>
      <c r="K29" s="408" t="s">
        <v>8</v>
      </c>
    </row>
    <row r="30" spans="1:11" ht="30.75" customHeight="1">
      <c r="A30" s="120"/>
      <c r="B30" s="33"/>
      <c r="C30" s="61"/>
      <c r="D30" s="136"/>
      <c r="E30" s="406"/>
      <c r="F30" s="406"/>
      <c r="G30" s="406"/>
      <c r="H30" s="403"/>
      <c r="I30" s="407"/>
      <c r="J30" s="407"/>
      <c r="K30" s="408"/>
    </row>
    <row r="31" spans="1:11" ht="39" customHeight="1">
      <c r="A31" s="120"/>
      <c r="B31" s="33" t="s">
        <v>71</v>
      </c>
      <c r="C31" s="61"/>
      <c r="D31" s="136">
        <f>E31+F31+G31</f>
        <v>418</v>
      </c>
      <c r="E31" s="406">
        <v>167</v>
      </c>
      <c r="F31" s="406">
        <v>41</v>
      </c>
      <c r="G31" s="406">
        <v>210</v>
      </c>
      <c r="H31" s="403">
        <f>SUM(I31:K31)</f>
        <v>128</v>
      </c>
      <c r="I31" s="407">
        <v>128</v>
      </c>
      <c r="J31" s="407" t="s">
        <v>8</v>
      </c>
      <c r="K31" s="408" t="s">
        <v>8</v>
      </c>
    </row>
    <row r="32" spans="1:11" ht="39" customHeight="1" thickBot="1">
      <c r="A32" s="124"/>
      <c r="B32" s="34" t="s">
        <v>4</v>
      </c>
      <c r="C32" s="62"/>
      <c r="D32" s="140">
        <f>E32+F32+G32</f>
        <v>892</v>
      </c>
      <c r="E32" s="411">
        <v>271</v>
      </c>
      <c r="F32" s="411">
        <v>135</v>
      </c>
      <c r="G32" s="411">
        <v>486</v>
      </c>
      <c r="H32" s="405">
        <f>SUM(I32:K32)</f>
        <v>35</v>
      </c>
      <c r="I32" s="412">
        <v>35</v>
      </c>
      <c r="J32" s="412" t="s">
        <v>8</v>
      </c>
      <c r="K32" s="413" t="s">
        <v>8</v>
      </c>
    </row>
    <row r="33" ht="25.5" customHeight="1"/>
    <row r="41" ht="14.25" customHeight="1"/>
    <row r="78" ht="14.25" customHeight="1"/>
  </sheetData>
  <sheetProtection/>
  <mergeCells count="9">
    <mergeCell ref="I5:J5"/>
    <mergeCell ref="H4:K4"/>
    <mergeCell ref="G5:G8"/>
    <mergeCell ref="K5:K8"/>
    <mergeCell ref="H5:H8"/>
    <mergeCell ref="B4:B8"/>
    <mergeCell ref="D4:G4"/>
    <mergeCell ref="E5:F5"/>
    <mergeCell ref="D5:D8"/>
  </mergeCells>
  <printOptions/>
  <pageMargins left="0.72" right="0.21" top="0.68" bottom="0.57" header="0.1968503937007874" footer="0.1968503937007874"/>
  <pageSetup horizontalDpi="600" verticalDpi="600" orientation="portrait" paperSize="9" scale="80" r:id="rId1"/>
  <headerFooter alignWithMargins="0">
    <oddFooter>&amp;R&amp;A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="75" zoomScaleNormal="75" workbookViewId="0" topLeftCell="A1">
      <pane xSplit="3" ySplit="8" topLeftCell="D3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46" sqref="Q46"/>
    </sheetView>
  </sheetViews>
  <sheetFormatPr defaultColWidth="9.00390625" defaultRowHeight="13.5"/>
  <cols>
    <col min="1" max="1" width="0.875" style="38" customWidth="1"/>
    <col min="2" max="2" width="10.625" style="38" customWidth="1"/>
    <col min="3" max="3" width="0.875" style="38" customWidth="1"/>
    <col min="4" max="4" width="8.625" style="38" customWidth="1"/>
    <col min="5" max="8" width="7.625" style="38" customWidth="1"/>
    <col min="9" max="9" width="8.625" style="38" customWidth="1"/>
    <col min="10" max="10" width="7.625" style="38" customWidth="1"/>
    <col min="11" max="11" width="8.625" style="38" customWidth="1"/>
    <col min="12" max="12" width="8.00390625" style="38" customWidth="1"/>
    <col min="13" max="13" width="7.625" style="38" customWidth="1"/>
    <col min="14" max="14" width="8.625" style="38" customWidth="1"/>
    <col min="15" max="15" width="11.75390625" style="38" customWidth="1"/>
    <col min="16" max="16" width="8.625" style="38" customWidth="1"/>
    <col min="17" max="17" width="13.625" style="38" customWidth="1"/>
    <col min="18" max="23" width="8.625" style="38" customWidth="1"/>
    <col min="24" max="24" width="13.625" style="38" customWidth="1"/>
    <col min="25" max="25" width="8.625" style="38" customWidth="1"/>
    <col min="26" max="26" width="13.625" style="38" customWidth="1"/>
    <col min="27" max="16384" width="9.00390625" style="38" customWidth="1"/>
  </cols>
  <sheetData>
    <row r="1" spans="1:26" s="36" customFormat="1" ht="24.75" customHeight="1">
      <c r="A1" s="141" t="s">
        <v>444</v>
      </c>
      <c r="C1" s="9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thickBot="1">
      <c r="A2" s="496" t="s">
        <v>445</v>
      </c>
      <c r="B2" s="497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5.5" customHeight="1">
      <c r="A3" s="39"/>
      <c r="B3" s="475" t="s">
        <v>42</v>
      </c>
      <c r="C3" s="42"/>
      <c r="D3" s="467" t="s">
        <v>123</v>
      </c>
      <c r="E3" s="467"/>
      <c r="F3" s="467"/>
      <c r="G3" s="467"/>
      <c r="H3" s="467"/>
      <c r="I3" s="467"/>
      <c r="J3" s="467"/>
      <c r="K3" s="467"/>
      <c r="L3" s="467"/>
      <c r="M3" s="468"/>
      <c r="N3" s="466" t="s">
        <v>142</v>
      </c>
      <c r="O3" s="467"/>
      <c r="P3" s="467"/>
      <c r="Q3" s="468"/>
      <c r="R3" s="492" t="s">
        <v>124</v>
      </c>
      <c r="S3" s="493"/>
      <c r="T3" s="493"/>
      <c r="U3" s="493"/>
      <c r="V3" s="494"/>
      <c r="W3" s="466" t="s">
        <v>125</v>
      </c>
      <c r="X3" s="467"/>
      <c r="Y3" s="467"/>
      <c r="Z3" s="470"/>
    </row>
    <row r="4" spans="1:26" ht="25.5" customHeight="1">
      <c r="A4" s="44"/>
      <c r="B4" s="477"/>
      <c r="C4" s="45"/>
      <c r="D4" s="479" t="s">
        <v>126</v>
      </c>
      <c r="E4" s="495"/>
      <c r="F4" s="495"/>
      <c r="G4" s="495"/>
      <c r="H4" s="480"/>
      <c r="I4" s="479" t="s">
        <v>127</v>
      </c>
      <c r="J4" s="495"/>
      <c r="K4" s="495"/>
      <c r="L4" s="495"/>
      <c r="M4" s="480"/>
      <c r="N4" s="488" t="s">
        <v>39</v>
      </c>
      <c r="O4" s="142"/>
      <c r="P4" s="464" t="s">
        <v>40</v>
      </c>
      <c r="Q4" s="142"/>
      <c r="R4" s="479" t="s">
        <v>143</v>
      </c>
      <c r="S4" s="495"/>
      <c r="T4" s="495"/>
      <c r="U4" s="480"/>
      <c r="V4" s="464" t="s">
        <v>128</v>
      </c>
      <c r="W4" s="488" t="s">
        <v>39</v>
      </c>
      <c r="X4" s="143"/>
      <c r="Y4" s="488" t="s">
        <v>40</v>
      </c>
      <c r="Z4" s="144"/>
    </row>
    <row r="5" spans="1:26" ht="15" customHeight="1">
      <c r="A5" s="44"/>
      <c r="B5" s="477"/>
      <c r="C5" s="45"/>
      <c r="D5" s="464" t="s">
        <v>129</v>
      </c>
      <c r="E5" s="464" t="s">
        <v>130</v>
      </c>
      <c r="F5" s="464" t="s">
        <v>131</v>
      </c>
      <c r="G5" s="488" t="s">
        <v>132</v>
      </c>
      <c r="H5" s="145"/>
      <c r="I5" s="464" t="s">
        <v>129</v>
      </c>
      <c r="J5" s="464" t="s">
        <v>130</v>
      </c>
      <c r="K5" s="464" t="s">
        <v>131</v>
      </c>
      <c r="L5" s="488" t="s">
        <v>132</v>
      </c>
      <c r="M5" s="145"/>
      <c r="N5" s="489"/>
      <c r="O5" s="146" t="s">
        <v>133</v>
      </c>
      <c r="P5" s="481"/>
      <c r="Q5" s="416" t="s">
        <v>133</v>
      </c>
      <c r="R5" s="464" t="s">
        <v>77</v>
      </c>
      <c r="S5" s="464" t="s">
        <v>134</v>
      </c>
      <c r="T5" s="464" t="s">
        <v>135</v>
      </c>
      <c r="U5" s="464" t="s">
        <v>136</v>
      </c>
      <c r="V5" s="491"/>
      <c r="W5" s="481"/>
      <c r="X5" s="146" t="s">
        <v>133</v>
      </c>
      <c r="Y5" s="481"/>
      <c r="Z5" s="147" t="s">
        <v>133</v>
      </c>
    </row>
    <row r="6" spans="1:26" ht="15" customHeight="1">
      <c r="A6" s="44"/>
      <c r="B6" s="477"/>
      <c r="C6" s="45"/>
      <c r="D6" s="481"/>
      <c r="E6" s="481"/>
      <c r="F6" s="481"/>
      <c r="G6" s="489"/>
      <c r="H6" s="145"/>
      <c r="I6" s="481"/>
      <c r="J6" s="481"/>
      <c r="K6" s="481"/>
      <c r="L6" s="489"/>
      <c r="M6" s="145"/>
      <c r="N6" s="489"/>
      <c r="O6" s="148" t="s">
        <v>137</v>
      </c>
      <c r="P6" s="481"/>
      <c r="Q6" s="417" t="s">
        <v>137</v>
      </c>
      <c r="R6" s="481"/>
      <c r="S6" s="481"/>
      <c r="T6" s="481"/>
      <c r="U6" s="481"/>
      <c r="V6" s="491"/>
      <c r="W6" s="481"/>
      <c r="X6" s="148" t="s">
        <v>137</v>
      </c>
      <c r="Y6" s="481"/>
      <c r="Z6" s="149" t="s">
        <v>137</v>
      </c>
    </row>
    <row r="7" spans="1:26" ht="15" customHeight="1">
      <c r="A7" s="44"/>
      <c r="B7" s="477"/>
      <c r="C7" s="45"/>
      <c r="D7" s="481"/>
      <c r="E7" s="481"/>
      <c r="F7" s="481"/>
      <c r="G7" s="489"/>
      <c r="H7" s="77" t="s">
        <v>138</v>
      </c>
      <c r="I7" s="481"/>
      <c r="J7" s="481"/>
      <c r="K7" s="481"/>
      <c r="L7" s="489"/>
      <c r="M7" s="77" t="s">
        <v>138</v>
      </c>
      <c r="N7" s="489"/>
      <c r="O7" s="148" t="s">
        <v>139</v>
      </c>
      <c r="P7" s="481"/>
      <c r="Q7" s="417" t="s">
        <v>139</v>
      </c>
      <c r="R7" s="491"/>
      <c r="S7" s="491"/>
      <c r="T7" s="491"/>
      <c r="U7" s="491"/>
      <c r="V7" s="491"/>
      <c r="W7" s="481"/>
      <c r="X7" s="148" t="s">
        <v>139</v>
      </c>
      <c r="Y7" s="481"/>
      <c r="Z7" s="149" t="s">
        <v>139</v>
      </c>
    </row>
    <row r="8" spans="1:26" ht="15" customHeight="1" thickBot="1">
      <c r="A8" s="47"/>
      <c r="B8" s="478"/>
      <c r="C8" s="48"/>
      <c r="D8" s="469"/>
      <c r="E8" s="469"/>
      <c r="F8" s="469"/>
      <c r="G8" s="490"/>
      <c r="H8" s="150" t="s">
        <v>140</v>
      </c>
      <c r="I8" s="469"/>
      <c r="J8" s="469"/>
      <c r="K8" s="469"/>
      <c r="L8" s="490"/>
      <c r="M8" s="150" t="s">
        <v>140</v>
      </c>
      <c r="N8" s="490"/>
      <c r="O8" s="151" t="s">
        <v>141</v>
      </c>
      <c r="P8" s="469"/>
      <c r="Q8" s="418" t="s">
        <v>141</v>
      </c>
      <c r="R8" s="465"/>
      <c r="S8" s="465"/>
      <c r="T8" s="465"/>
      <c r="U8" s="465"/>
      <c r="V8" s="465"/>
      <c r="W8" s="469"/>
      <c r="X8" s="151" t="s">
        <v>141</v>
      </c>
      <c r="Y8" s="469"/>
      <c r="Z8" s="152" t="s">
        <v>141</v>
      </c>
    </row>
    <row r="9" spans="1:26" ht="24" customHeight="1">
      <c r="A9" s="44"/>
      <c r="B9" s="12" t="s">
        <v>392</v>
      </c>
      <c r="C9" s="45"/>
      <c r="D9" s="50">
        <v>7482</v>
      </c>
      <c r="E9" s="50">
        <v>998</v>
      </c>
      <c r="F9" s="50">
        <v>2073</v>
      </c>
      <c r="G9" s="84">
        <v>4411</v>
      </c>
      <c r="H9" s="50">
        <v>883</v>
      </c>
      <c r="I9" s="50">
        <v>56432</v>
      </c>
      <c r="J9" s="50">
        <v>1813</v>
      </c>
      <c r="K9" s="50">
        <v>46508</v>
      </c>
      <c r="L9" s="84">
        <v>8111</v>
      </c>
      <c r="M9" s="50">
        <v>250</v>
      </c>
      <c r="N9" s="84">
        <v>219</v>
      </c>
      <c r="O9" s="153">
        <v>148</v>
      </c>
      <c r="P9" s="50">
        <v>219</v>
      </c>
      <c r="Q9" s="419">
        <v>148</v>
      </c>
      <c r="R9" s="50">
        <v>540</v>
      </c>
      <c r="S9" s="50">
        <v>0</v>
      </c>
      <c r="T9" s="50">
        <v>540</v>
      </c>
      <c r="U9" s="50">
        <v>0</v>
      </c>
      <c r="V9" s="50">
        <v>0</v>
      </c>
      <c r="W9" s="50">
        <v>113</v>
      </c>
      <c r="X9" s="153">
        <v>0</v>
      </c>
      <c r="Y9" s="50">
        <v>506</v>
      </c>
      <c r="Z9" s="154">
        <v>0</v>
      </c>
    </row>
    <row r="10" spans="1:26" ht="24" customHeight="1">
      <c r="A10" s="44"/>
      <c r="B10" s="12">
        <v>19</v>
      </c>
      <c r="C10" s="45"/>
      <c r="D10" s="50">
        <v>11362</v>
      </c>
      <c r="E10" s="50">
        <v>1096</v>
      </c>
      <c r="F10" s="50">
        <v>2883</v>
      </c>
      <c r="G10" s="84">
        <v>7383</v>
      </c>
      <c r="H10" s="50">
        <v>2148</v>
      </c>
      <c r="I10" s="50">
        <v>55192</v>
      </c>
      <c r="J10" s="50">
        <v>1898</v>
      </c>
      <c r="K10" s="50">
        <v>41672</v>
      </c>
      <c r="L10" s="84">
        <v>11622</v>
      </c>
      <c r="M10" s="50">
        <v>0</v>
      </c>
      <c r="N10" s="84">
        <v>287</v>
      </c>
      <c r="O10" s="153">
        <v>232</v>
      </c>
      <c r="P10" s="50">
        <v>329</v>
      </c>
      <c r="Q10" s="419">
        <v>267</v>
      </c>
      <c r="R10" s="50">
        <v>1794</v>
      </c>
      <c r="S10" s="50">
        <v>0</v>
      </c>
      <c r="T10" s="50">
        <v>1794</v>
      </c>
      <c r="U10" s="50">
        <v>0</v>
      </c>
      <c r="V10" s="50">
        <v>0</v>
      </c>
      <c r="W10" s="50">
        <v>97</v>
      </c>
      <c r="X10" s="153">
        <v>0</v>
      </c>
      <c r="Y10" s="50">
        <v>391</v>
      </c>
      <c r="Z10" s="154">
        <v>0</v>
      </c>
    </row>
    <row r="11" spans="1:26" s="56" customFormat="1" ht="34.5" customHeight="1">
      <c r="A11" s="30"/>
      <c r="B11" s="53">
        <v>20</v>
      </c>
      <c r="C11" s="32"/>
      <c r="D11" s="54">
        <f aca="true" t="shared" si="0" ref="D11:Z11">SUM(D13:D32)</f>
        <v>11642</v>
      </c>
      <c r="E11" s="54">
        <f t="shared" si="0"/>
        <v>511</v>
      </c>
      <c r="F11" s="54">
        <f t="shared" si="0"/>
        <v>5962</v>
      </c>
      <c r="G11" s="54">
        <f t="shared" si="0"/>
        <v>5169</v>
      </c>
      <c r="H11" s="54">
        <f t="shared" si="0"/>
        <v>3091</v>
      </c>
      <c r="I11" s="54">
        <f t="shared" si="0"/>
        <v>57786</v>
      </c>
      <c r="J11" s="54">
        <f t="shared" si="0"/>
        <v>1220</v>
      </c>
      <c r="K11" s="54">
        <f t="shared" si="0"/>
        <v>49536</v>
      </c>
      <c r="L11" s="54">
        <f t="shared" si="0"/>
        <v>7030</v>
      </c>
      <c r="M11" s="54">
        <f t="shared" si="0"/>
        <v>0</v>
      </c>
      <c r="N11" s="54">
        <f t="shared" si="0"/>
        <v>263</v>
      </c>
      <c r="O11" s="54">
        <f t="shared" si="0"/>
        <v>201</v>
      </c>
      <c r="P11" s="54">
        <f t="shared" si="0"/>
        <v>332</v>
      </c>
      <c r="Q11" s="259">
        <f t="shared" si="0"/>
        <v>260</v>
      </c>
      <c r="R11" s="54">
        <f t="shared" si="0"/>
        <v>2012</v>
      </c>
      <c r="S11" s="54">
        <f t="shared" si="0"/>
        <v>0</v>
      </c>
      <c r="T11" s="54">
        <f t="shared" si="0"/>
        <v>2012</v>
      </c>
      <c r="U11" s="54">
        <f t="shared" si="0"/>
        <v>0</v>
      </c>
      <c r="V11" s="54">
        <f t="shared" si="0"/>
        <v>0</v>
      </c>
      <c r="W11" s="54">
        <f t="shared" si="0"/>
        <v>122</v>
      </c>
      <c r="X11" s="54">
        <f t="shared" si="0"/>
        <v>0</v>
      </c>
      <c r="Y11" s="54">
        <f t="shared" si="0"/>
        <v>448</v>
      </c>
      <c r="Z11" s="55">
        <f t="shared" si="0"/>
        <v>0</v>
      </c>
    </row>
    <row r="12" spans="1:26" ht="15" customHeight="1">
      <c r="A12" s="44"/>
      <c r="B12" s="107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20"/>
      <c r="R12" s="59"/>
      <c r="S12" s="59"/>
      <c r="T12" s="59"/>
      <c r="U12" s="59"/>
      <c r="V12" s="59"/>
      <c r="W12" s="59"/>
      <c r="X12" s="59"/>
      <c r="Y12" s="59"/>
      <c r="Z12" s="60"/>
    </row>
    <row r="13" spans="1:26" ht="39" customHeight="1">
      <c r="A13" s="44"/>
      <c r="B13" s="33" t="s">
        <v>7</v>
      </c>
      <c r="C13" s="61"/>
      <c r="D13" s="155">
        <f>SUM(E13:G13)</f>
        <v>1756</v>
      </c>
      <c r="E13" s="91" t="s">
        <v>8</v>
      </c>
      <c r="F13" s="91">
        <v>408</v>
      </c>
      <c r="G13" s="91">
        <v>1348</v>
      </c>
      <c r="H13" s="91">
        <v>1138</v>
      </c>
      <c r="I13" s="155">
        <f>SUM(J13:L13)</f>
        <v>16739</v>
      </c>
      <c r="J13" s="91" t="s">
        <v>8</v>
      </c>
      <c r="K13" s="91">
        <v>11578</v>
      </c>
      <c r="L13" s="91">
        <v>5161</v>
      </c>
      <c r="M13" s="91" t="s">
        <v>8</v>
      </c>
      <c r="N13" s="91" t="s">
        <v>8</v>
      </c>
      <c r="O13" s="91" t="s">
        <v>8</v>
      </c>
      <c r="P13" s="91" t="s">
        <v>8</v>
      </c>
      <c r="Q13" s="421" t="s">
        <v>8</v>
      </c>
      <c r="R13" s="155">
        <f>SUM(S13:U13)</f>
        <v>0</v>
      </c>
      <c r="S13" s="91" t="s">
        <v>8</v>
      </c>
      <c r="T13" s="91" t="s">
        <v>8</v>
      </c>
      <c r="U13" s="91" t="s">
        <v>8</v>
      </c>
      <c r="V13" s="91" t="s">
        <v>8</v>
      </c>
      <c r="W13" s="91">
        <v>122</v>
      </c>
      <c r="X13" s="91" t="s">
        <v>8</v>
      </c>
      <c r="Y13" s="91">
        <v>448</v>
      </c>
      <c r="Z13" s="393" t="s">
        <v>8</v>
      </c>
    </row>
    <row r="14" spans="1:26" ht="39" customHeight="1">
      <c r="A14" s="44"/>
      <c r="B14" s="33" t="s">
        <v>9</v>
      </c>
      <c r="C14" s="61"/>
      <c r="D14" s="155">
        <f>SUM(E14:G14)</f>
        <v>0</v>
      </c>
      <c r="E14" s="91" t="s">
        <v>8</v>
      </c>
      <c r="F14" s="91" t="s">
        <v>8</v>
      </c>
      <c r="G14" s="91" t="s">
        <v>8</v>
      </c>
      <c r="H14" s="91" t="s">
        <v>8</v>
      </c>
      <c r="I14" s="155">
        <f>SUM(J14:L14)</f>
        <v>10992</v>
      </c>
      <c r="J14" s="91">
        <v>285</v>
      </c>
      <c r="K14" s="91">
        <v>10707</v>
      </c>
      <c r="L14" s="91" t="s">
        <v>8</v>
      </c>
      <c r="M14" s="91" t="s">
        <v>8</v>
      </c>
      <c r="N14" s="91">
        <v>60</v>
      </c>
      <c r="O14" s="91">
        <v>60</v>
      </c>
      <c r="P14" s="91">
        <v>118</v>
      </c>
      <c r="Q14" s="421">
        <v>118</v>
      </c>
      <c r="R14" s="155">
        <f>SUM(S14:U14)</f>
        <v>0</v>
      </c>
      <c r="S14" s="91" t="s">
        <v>8</v>
      </c>
      <c r="T14" s="91" t="s">
        <v>8</v>
      </c>
      <c r="U14" s="91" t="s">
        <v>8</v>
      </c>
      <c r="V14" s="91" t="s">
        <v>8</v>
      </c>
      <c r="W14" s="91" t="s">
        <v>8</v>
      </c>
      <c r="X14" s="91" t="s">
        <v>8</v>
      </c>
      <c r="Y14" s="91" t="s">
        <v>8</v>
      </c>
      <c r="Z14" s="393" t="s">
        <v>8</v>
      </c>
    </row>
    <row r="15" spans="1:26" ht="39" customHeight="1">
      <c r="A15" s="44"/>
      <c r="B15" s="33" t="s">
        <v>10</v>
      </c>
      <c r="C15" s="61"/>
      <c r="D15" s="155">
        <f>SUM(E15:G15)</f>
        <v>8488</v>
      </c>
      <c r="E15" s="91">
        <v>510</v>
      </c>
      <c r="F15" s="91">
        <v>5331</v>
      </c>
      <c r="G15" s="91">
        <v>2647</v>
      </c>
      <c r="H15" s="91">
        <v>1953</v>
      </c>
      <c r="I15" s="155">
        <f>SUM(J15:L15)</f>
        <v>18885</v>
      </c>
      <c r="J15" s="91">
        <v>510</v>
      </c>
      <c r="K15" s="91">
        <v>17681</v>
      </c>
      <c r="L15" s="91">
        <v>694</v>
      </c>
      <c r="M15" s="91" t="s">
        <v>8</v>
      </c>
      <c r="N15" s="91" t="s">
        <v>8</v>
      </c>
      <c r="O15" s="91" t="s">
        <v>8</v>
      </c>
      <c r="P15" s="91" t="s">
        <v>8</v>
      </c>
      <c r="Q15" s="421" t="s">
        <v>8</v>
      </c>
      <c r="R15" s="155">
        <f>SUM(S15:U15)</f>
        <v>2012</v>
      </c>
      <c r="S15" s="91" t="s">
        <v>8</v>
      </c>
      <c r="T15" s="91">
        <v>2012</v>
      </c>
      <c r="U15" s="91" t="s">
        <v>8</v>
      </c>
      <c r="V15" s="91" t="s">
        <v>8</v>
      </c>
      <c r="W15" s="91" t="s">
        <v>8</v>
      </c>
      <c r="X15" s="91" t="s">
        <v>8</v>
      </c>
      <c r="Y15" s="91" t="s">
        <v>8</v>
      </c>
      <c r="Z15" s="393" t="s">
        <v>8</v>
      </c>
    </row>
    <row r="16" spans="1:26" ht="39" customHeight="1">
      <c r="A16" s="44"/>
      <c r="B16" s="33" t="s">
        <v>46</v>
      </c>
      <c r="C16" s="61"/>
      <c r="D16" s="155">
        <f>SUM(E16:G16)</f>
        <v>594</v>
      </c>
      <c r="E16" s="91" t="s">
        <v>8</v>
      </c>
      <c r="F16" s="91">
        <v>213</v>
      </c>
      <c r="G16" s="91">
        <v>381</v>
      </c>
      <c r="H16" s="91" t="s">
        <v>8</v>
      </c>
      <c r="I16" s="155">
        <f>SUM(J16:L16)</f>
        <v>10957</v>
      </c>
      <c r="J16" s="91">
        <v>425</v>
      </c>
      <c r="K16" s="91">
        <v>9554</v>
      </c>
      <c r="L16" s="91">
        <v>978</v>
      </c>
      <c r="M16" s="91" t="s">
        <v>8</v>
      </c>
      <c r="N16" s="91">
        <v>101</v>
      </c>
      <c r="O16" s="91">
        <v>101</v>
      </c>
      <c r="P16" s="91">
        <v>101</v>
      </c>
      <c r="Q16" s="421">
        <v>101</v>
      </c>
      <c r="R16" s="155">
        <f>SUM(S16:U16)</f>
        <v>0</v>
      </c>
      <c r="S16" s="91" t="s">
        <v>8</v>
      </c>
      <c r="T16" s="91" t="s">
        <v>8</v>
      </c>
      <c r="U16" s="91" t="s">
        <v>8</v>
      </c>
      <c r="V16" s="91" t="s">
        <v>8</v>
      </c>
      <c r="W16" s="91" t="s">
        <v>8</v>
      </c>
      <c r="X16" s="91" t="s">
        <v>8</v>
      </c>
      <c r="Y16" s="91" t="s">
        <v>8</v>
      </c>
      <c r="Z16" s="393" t="s">
        <v>8</v>
      </c>
    </row>
    <row r="17" spans="1:26" ht="39" customHeight="1">
      <c r="A17" s="44"/>
      <c r="B17" s="33" t="s">
        <v>47</v>
      </c>
      <c r="C17" s="61"/>
      <c r="D17" s="155">
        <f>SUM(E17:G17)</f>
        <v>15</v>
      </c>
      <c r="E17" s="91" t="s">
        <v>8</v>
      </c>
      <c r="F17" s="91" t="s">
        <v>8</v>
      </c>
      <c r="G17" s="91">
        <v>15</v>
      </c>
      <c r="H17" s="414" t="s">
        <v>3</v>
      </c>
      <c r="I17" s="155">
        <f>SUM(J17:L17)</f>
        <v>0</v>
      </c>
      <c r="J17" s="91" t="s">
        <v>8</v>
      </c>
      <c r="K17" s="91" t="s">
        <v>8</v>
      </c>
      <c r="L17" s="91" t="s">
        <v>8</v>
      </c>
      <c r="M17" s="414" t="s">
        <v>3</v>
      </c>
      <c r="N17" s="91">
        <v>4</v>
      </c>
      <c r="O17" s="91">
        <v>2</v>
      </c>
      <c r="P17" s="91">
        <v>4</v>
      </c>
      <c r="Q17" s="421">
        <v>2</v>
      </c>
      <c r="R17" s="155">
        <f>SUM(S17:U17)</f>
        <v>0</v>
      </c>
      <c r="S17" s="91" t="s">
        <v>8</v>
      </c>
      <c r="T17" s="91" t="s">
        <v>8</v>
      </c>
      <c r="U17" s="91" t="s">
        <v>8</v>
      </c>
      <c r="V17" s="91" t="s">
        <v>8</v>
      </c>
      <c r="W17" s="91" t="s">
        <v>8</v>
      </c>
      <c r="X17" s="91" t="s">
        <v>8</v>
      </c>
      <c r="Y17" s="91" t="s">
        <v>8</v>
      </c>
      <c r="Z17" s="393" t="s">
        <v>8</v>
      </c>
    </row>
    <row r="18" spans="1:26" ht="39" customHeight="1">
      <c r="A18" s="44"/>
      <c r="B18" s="33"/>
      <c r="C18" s="61"/>
      <c r="D18" s="155"/>
      <c r="E18" s="91"/>
      <c r="F18" s="91"/>
      <c r="G18" s="91"/>
      <c r="H18" s="414"/>
      <c r="I18" s="155"/>
      <c r="J18" s="91"/>
      <c r="K18" s="91"/>
      <c r="L18" s="91"/>
      <c r="M18" s="414"/>
      <c r="N18" s="91"/>
      <c r="O18" s="91"/>
      <c r="P18" s="91"/>
      <c r="Q18" s="421"/>
      <c r="R18" s="155"/>
      <c r="S18" s="91"/>
      <c r="T18" s="91"/>
      <c r="U18" s="91"/>
      <c r="V18" s="91"/>
      <c r="W18" s="91"/>
      <c r="X18" s="91"/>
      <c r="Y18" s="91"/>
      <c r="Z18" s="393"/>
    </row>
    <row r="19" spans="1:26" ht="39" customHeight="1">
      <c r="A19" s="44"/>
      <c r="B19" s="33" t="s">
        <v>48</v>
      </c>
      <c r="C19" s="61"/>
      <c r="D19" s="155">
        <f>SUM(E19:G19)</f>
        <v>59</v>
      </c>
      <c r="E19" s="91" t="s">
        <v>8</v>
      </c>
      <c r="F19" s="91" t="s">
        <v>8</v>
      </c>
      <c r="G19" s="91">
        <v>59</v>
      </c>
      <c r="H19" s="414" t="s">
        <v>3</v>
      </c>
      <c r="I19" s="155">
        <f>SUM(J19:L19)</f>
        <v>0</v>
      </c>
      <c r="J19" s="91" t="s">
        <v>8</v>
      </c>
      <c r="K19" s="91" t="s">
        <v>8</v>
      </c>
      <c r="L19" s="91" t="s">
        <v>8</v>
      </c>
      <c r="M19" s="414" t="s">
        <v>3</v>
      </c>
      <c r="N19" s="91">
        <v>5</v>
      </c>
      <c r="O19" s="91">
        <v>3</v>
      </c>
      <c r="P19" s="91">
        <v>5</v>
      </c>
      <c r="Q19" s="421">
        <v>3</v>
      </c>
      <c r="R19" s="155">
        <f>SUM(S19:U19)</f>
        <v>0</v>
      </c>
      <c r="S19" s="91" t="s">
        <v>8</v>
      </c>
      <c r="T19" s="91" t="s">
        <v>8</v>
      </c>
      <c r="U19" s="91" t="s">
        <v>8</v>
      </c>
      <c r="V19" s="91" t="s">
        <v>8</v>
      </c>
      <c r="W19" s="91" t="s">
        <v>8</v>
      </c>
      <c r="X19" s="91" t="s">
        <v>8</v>
      </c>
      <c r="Y19" s="91" t="s">
        <v>8</v>
      </c>
      <c r="Z19" s="393" t="s">
        <v>8</v>
      </c>
    </row>
    <row r="20" spans="1:26" ht="39" customHeight="1">
      <c r="A20" s="44"/>
      <c r="B20" s="33" t="s">
        <v>49</v>
      </c>
      <c r="C20" s="61"/>
      <c r="D20" s="155">
        <f>SUM(E20:G20)</f>
        <v>48</v>
      </c>
      <c r="E20" s="91" t="s">
        <v>8</v>
      </c>
      <c r="F20" s="91" t="s">
        <v>8</v>
      </c>
      <c r="G20" s="91">
        <v>48</v>
      </c>
      <c r="H20" s="414" t="s">
        <v>3</v>
      </c>
      <c r="I20" s="155">
        <f>SUM(J20:L20)</f>
        <v>0</v>
      </c>
      <c r="J20" s="91" t="s">
        <v>8</v>
      </c>
      <c r="K20" s="91" t="s">
        <v>8</v>
      </c>
      <c r="L20" s="91" t="s">
        <v>8</v>
      </c>
      <c r="M20" s="414" t="s">
        <v>3</v>
      </c>
      <c r="N20" s="91">
        <v>6</v>
      </c>
      <c r="O20" s="91">
        <v>3</v>
      </c>
      <c r="P20" s="91">
        <v>6</v>
      </c>
      <c r="Q20" s="421">
        <v>3</v>
      </c>
      <c r="R20" s="155">
        <f>SUM(S20:U20)</f>
        <v>0</v>
      </c>
      <c r="S20" s="91" t="s">
        <v>8</v>
      </c>
      <c r="T20" s="91" t="s">
        <v>8</v>
      </c>
      <c r="U20" s="91" t="s">
        <v>8</v>
      </c>
      <c r="V20" s="91" t="s">
        <v>8</v>
      </c>
      <c r="W20" s="91" t="s">
        <v>8</v>
      </c>
      <c r="X20" s="91" t="s">
        <v>8</v>
      </c>
      <c r="Y20" s="91" t="s">
        <v>8</v>
      </c>
      <c r="Z20" s="393" t="s">
        <v>8</v>
      </c>
    </row>
    <row r="21" spans="1:26" ht="39" customHeight="1">
      <c r="A21" s="44"/>
      <c r="B21" s="33" t="s">
        <v>50</v>
      </c>
      <c r="C21" s="61"/>
      <c r="D21" s="155">
        <f>SUM(E21:G21)</f>
        <v>44</v>
      </c>
      <c r="E21" s="91" t="s">
        <v>8</v>
      </c>
      <c r="F21" s="91" t="s">
        <v>8</v>
      </c>
      <c r="G21" s="91">
        <v>44</v>
      </c>
      <c r="H21" s="414" t="s">
        <v>3</v>
      </c>
      <c r="I21" s="155">
        <f>SUM(J21:L21)</f>
        <v>0</v>
      </c>
      <c r="J21" s="91" t="s">
        <v>8</v>
      </c>
      <c r="K21" s="91" t="s">
        <v>8</v>
      </c>
      <c r="L21" s="91" t="s">
        <v>8</v>
      </c>
      <c r="M21" s="414" t="s">
        <v>3</v>
      </c>
      <c r="N21" s="91" t="s">
        <v>8</v>
      </c>
      <c r="O21" s="91" t="s">
        <v>8</v>
      </c>
      <c r="P21" s="91" t="s">
        <v>8</v>
      </c>
      <c r="Q21" s="421" t="s">
        <v>8</v>
      </c>
      <c r="R21" s="155">
        <f>SUM(S21:U21)</f>
        <v>0</v>
      </c>
      <c r="S21" s="91" t="s">
        <v>8</v>
      </c>
      <c r="T21" s="91" t="s">
        <v>8</v>
      </c>
      <c r="U21" s="91" t="s">
        <v>8</v>
      </c>
      <c r="V21" s="91" t="s">
        <v>8</v>
      </c>
      <c r="W21" s="91" t="s">
        <v>8</v>
      </c>
      <c r="X21" s="91" t="s">
        <v>8</v>
      </c>
      <c r="Y21" s="91" t="s">
        <v>8</v>
      </c>
      <c r="Z21" s="393" t="s">
        <v>8</v>
      </c>
    </row>
    <row r="22" spans="1:26" ht="39" customHeight="1">
      <c r="A22" s="44"/>
      <c r="B22" s="33" t="s">
        <v>11</v>
      </c>
      <c r="C22" s="61"/>
      <c r="D22" s="155">
        <f>SUM(E22:G22)</f>
        <v>61</v>
      </c>
      <c r="E22" s="91" t="s">
        <v>8</v>
      </c>
      <c r="F22" s="91">
        <v>1</v>
      </c>
      <c r="G22" s="91">
        <v>60</v>
      </c>
      <c r="H22" s="414" t="s">
        <v>3</v>
      </c>
      <c r="I22" s="155">
        <f>SUM(J22:L22)</f>
        <v>0</v>
      </c>
      <c r="J22" s="91" t="s">
        <v>8</v>
      </c>
      <c r="K22" s="91" t="s">
        <v>8</v>
      </c>
      <c r="L22" s="91" t="s">
        <v>8</v>
      </c>
      <c r="M22" s="414" t="s">
        <v>3</v>
      </c>
      <c r="N22" s="91" t="s">
        <v>8</v>
      </c>
      <c r="O22" s="91" t="s">
        <v>8</v>
      </c>
      <c r="P22" s="91" t="s">
        <v>8</v>
      </c>
      <c r="Q22" s="421" t="s">
        <v>8</v>
      </c>
      <c r="R22" s="155">
        <f>SUM(S22:U22)</f>
        <v>0</v>
      </c>
      <c r="S22" s="91" t="s">
        <v>8</v>
      </c>
      <c r="T22" s="91" t="s">
        <v>8</v>
      </c>
      <c r="U22" s="91" t="s">
        <v>8</v>
      </c>
      <c r="V22" s="91" t="s">
        <v>8</v>
      </c>
      <c r="W22" s="91" t="s">
        <v>8</v>
      </c>
      <c r="X22" s="91" t="s">
        <v>8</v>
      </c>
      <c r="Y22" s="91" t="s">
        <v>8</v>
      </c>
      <c r="Z22" s="393" t="s">
        <v>8</v>
      </c>
    </row>
    <row r="23" spans="1:26" ht="39" customHeight="1">
      <c r="A23" s="44"/>
      <c r="B23" s="33" t="s">
        <v>12</v>
      </c>
      <c r="C23" s="61"/>
      <c r="D23" s="155">
        <f>SUM(E23:G23)</f>
        <v>149</v>
      </c>
      <c r="E23" s="91" t="s">
        <v>8</v>
      </c>
      <c r="F23" s="91">
        <v>4</v>
      </c>
      <c r="G23" s="91">
        <v>145</v>
      </c>
      <c r="H23" s="414" t="s">
        <v>3</v>
      </c>
      <c r="I23" s="155">
        <f>SUM(J23:L23)</f>
        <v>0</v>
      </c>
      <c r="J23" s="91" t="s">
        <v>8</v>
      </c>
      <c r="K23" s="91" t="s">
        <v>8</v>
      </c>
      <c r="L23" s="91" t="s">
        <v>8</v>
      </c>
      <c r="M23" s="414" t="s">
        <v>3</v>
      </c>
      <c r="N23" s="91">
        <v>21</v>
      </c>
      <c r="O23" s="91">
        <v>11</v>
      </c>
      <c r="P23" s="91">
        <v>23</v>
      </c>
      <c r="Q23" s="421">
        <v>12</v>
      </c>
      <c r="R23" s="155">
        <f>SUM(S23:U23)</f>
        <v>0</v>
      </c>
      <c r="S23" s="91" t="s">
        <v>8</v>
      </c>
      <c r="T23" s="91" t="s">
        <v>8</v>
      </c>
      <c r="U23" s="91" t="s">
        <v>8</v>
      </c>
      <c r="V23" s="91" t="s">
        <v>8</v>
      </c>
      <c r="W23" s="91" t="s">
        <v>8</v>
      </c>
      <c r="X23" s="91" t="s">
        <v>8</v>
      </c>
      <c r="Y23" s="91" t="s">
        <v>8</v>
      </c>
      <c r="Z23" s="393" t="s">
        <v>8</v>
      </c>
    </row>
    <row r="24" spans="1:26" ht="39" customHeight="1">
      <c r="A24" s="44"/>
      <c r="B24" s="33"/>
      <c r="C24" s="61"/>
      <c r="D24" s="155"/>
      <c r="E24" s="91"/>
      <c r="F24" s="91"/>
      <c r="G24" s="91"/>
      <c r="H24" s="414"/>
      <c r="I24" s="155"/>
      <c r="J24" s="91"/>
      <c r="K24" s="91"/>
      <c r="L24" s="91"/>
      <c r="M24" s="414"/>
      <c r="N24" s="91"/>
      <c r="O24" s="91"/>
      <c r="P24" s="91"/>
      <c r="Q24" s="421"/>
      <c r="R24" s="155"/>
      <c r="S24" s="91"/>
      <c r="T24" s="91"/>
      <c r="U24" s="91"/>
      <c r="V24" s="91"/>
      <c r="W24" s="91"/>
      <c r="X24" s="91"/>
      <c r="Y24" s="91"/>
      <c r="Z24" s="393"/>
    </row>
    <row r="25" spans="1:26" ht="39" customHeight="1">
      <c r="A25" s="44"/>
      <c r="B25" s="156" t="s">
        <v>51</v>
      </c>
      <c r="C25" s="157"/>
      <c r="D25" s="155">
        <f>SUM(E25:G25)</f>
        <v>122</v>
      </c>
      <c r="E25" s="91" t="s">
        <v>8</v>
      </c>
      <c r="F25" s="91" t="s">
        <v>8</v>
      </c>
      <c r="G25" s="91">
        <v>122</v>
      </c>
      <c r="H25" s="414" t="s">
        <v>3</v>
      </c>
      <c r="I25" s="155">
        <f>SUM(J25:L25)</f>
        <v>0</v>
      </c>
      <c r="J25" s="91" t="s">
        <v>8</v>
      </c>
      <c r="K25" s="91" t="s">
        <v>8</v>
      </c>
      <c r="L25" s="91" t="s">
        <v>8</v>
      </c>
      <c r="M25" s="414" t="s">
        <v>3</v>
      </c>
      <c r="N25" s="91">
        <v>15</v>
      </c>
      <c r="O25" s="91">
        <v>1</v>
      </c>
      <c r="P25" s="91">
        <v>17</v>
      </c>
      <c r="Q25" s="421">
        <v>1</v>
      </c>
      <c r="R25" s="155">
        <f>SUM(S25:U25)</f>
        <v>0</v>
      </c>
      <c r="S25" s="91" t="s">
        <v>8</v>
      </c>
      <c r="T25" s="91" t="s">
        <v>8</v>
      </c>
      <c r="U25" s="91" t="s">
        <v>8</v>
      </c>
      <c r="V25" s="91" t="s">
        <v>8</v>
      </c>
      <c r="W25" s="91" t="s">
        <v>8</v>
      </c>
      <c r="X25" s="91" t="s">
        <v>8</v>
      </c>
      <c r="Y25" s="91" t="s">
        <v>8</v>
      </c>
      <c r="Z25" s="393" t="s">
        <v>8</v>
      </c>
    </row>
    <row r="26" spans="1:26" ht="39" customHeight="1">
      <c r="A26" s="44"/>
      <c r="B26" s="33" t="s">
        <v>52</v>
      </c>
      <c r="C26" s="61"/>
      <c r="D26" s="155">
        <f>SUM(E26:G26)</f>
        <v>54</v>
      </c>
      <c r="E26" s="91" t="s">
        <v>8</v>
      </c>
      <c r="F26" s="91" t="s">
        <v>8</v>
      </c>
      <c r="G26" s="91">
        <v>54</v>
      </c>
      <c r="H26" s="414" t="s">
        <v>3</v>
      </c>
      <c r="I26" s="155">
        <f>SUM(J26:L26)</f>
        <v>0</v>
      </c>
      <c r="J26" s="91" t="s">
        <v>8</v>
      </c>
      <c r="K26" s="91" t="s">
        <v>8</v>
      </c>
      <c r="L26" s="91" t="s">
        <v>8</v>
      </c>
      <c r="M26" s="414" t="s">
        <v>3</v>
      </c>
      <c r="N26" s="91">
        <v>16</v>
      </c>
      <c r="O26" s="91" t="s">
        <v>8</v>
      </c>
      <c r="P26" s="91">
        <v>16</v>
      </c>
      <c r="Q26" s="421" t="s">
        <v>8</v>
      </c>
      <c r="R26" s="155">
        <f>SUM(S26:U26)</f>
        <v>0</v>
      </c>
      <c r="S26" s="91" t="s">
        <v>8</v>
      </c>
      <c r="T26" s="91" t="s">
        <v>8</v>
      </c>
      <c r="U26" s="91" t="s">
        <v>8</v>
      </c>
      <c r="V26" s="91" t="s">
        <v>8</v>
      </c>
      <c r="W26" s="91" t="s">
        <v>8</v>
      </c>
      <c r="X26" s="91" t="s">
        <v>8</v>
      </c>
      <c r="Y26" s="91" t="s">
        <v>8</v>
      </c>
      <c r="Z26" s="393" t="s">
        <v>8</v>
      </c>
    </row>
    <row r="27" spans="1:26" ht="39" customHeight="1">
      <c r="A27" s="44"/>
      <c r="B27" s="33" t="s">
        <v>53</v>
      </c>
      <c r="C27" s="61"/>
      <c r="D27" s="155">
        <f>SUM(E27:G27)</f>
        <v>33</v>
      </c>
      <c r="E27" s="91" t="s">
        <v>8</v>
      </c>
      <c r="F27" s="91" t="s">
        <v>8</v>
      </c>
      <c r="G27" s="91">
        <v>33</v>
      </c>
      <c r="H27" s="414" t="s">
        <v>3</v>
      </c>
      <c r="I27" s="155">
        <f>SUM(J27:L27)</f>
        <v>0</v>
      </c>
      <c r="J27" s="91" t="s">
        <v>8</v>
      </c>
      <c r="K27" s="91" t="s">
        <v>8</v>
      </c>
      <c r="L27" s="91" t="s">
        <v>8</v>
      </c>
      <c r="M27" s="414" t="s">
        <v>3</v>
      </c>
      <c r="N27" s="91">
        <v>7</v>
      </c>
      <c r="O27" s="91" t="s">
        <v>8</v>
      </c>
      <c r="P27" s="91">
        <v>7</v>
      </c>
      <c r="Q27" s="421" t="s">
        <v>8</v>
      </c>
      <c r="R27" s="155">
        <f>SUM(S27:U27)</f>
        <v>0</v>
      </c>
      <c r="S27" s="91" t="s">
        <v>8</v>
      </c>
      <c r="T27" s="91" t="s">
        <v>8</v>
      </c>
      <c r="U27" s="91" t="s">
        <v>8</v>
      </c>
      <c r="V27" s="91" t="s">
        <v>8</v>
      </c>
      <c r="W27" s="91" t="s">
        <v>8</v>
      </c>
      <c r="X27" s="91" t="s">
        <v>8</v>
      </c>
      <c r="Y27" s="91" t="s">
        <v>8</v>
      </c>
      <c r="Z27" s="393" t="s">
        <v>8</v>
      </c>
    </row>
    <row r="28" spans="1:26" ht="39" customHeight="1">
      <c r="A28" s="44"/>
      <c r="B28" s="33" t="s">
        <v>54</v>
      </c>
      <c r="C28" s="61"/>
      <c r="D28" s="155">
        <f>SUM(E28:G28)</f>
        <v>68</v>
      </c>
      <c r="E28" s="91" t="s">
        <v>8</v>
      </c>
      <c r="F28" s="91" t="s">
        <v>8</v>
      </c>
      <c r="G28" s="91">
        <v>68</v>
      </c>
      <c r="H28" s="414" t="s">
        <v>3</v>
      </c>
      <c r="I28" s="155">
        <f>SUM(J28:L28)</f>
        <v>0</v>
      </c>
      <c r="J28" s="91" t="s">
        <v>8</v>
      </c>
      <c r="K28" s="91" t="s">
        <v>8</v>
      </c>
      <c r="L28" s="91" t="s">
        <v>8</v>
      </c>
      <c r="M28" s="414" t="s">
        <v>3</v>
      </c>
      <c r="N28" s="91">
        <v>7</v>
      </c>
      <c r="O28" s="91">
        <v>7</v>
      </c>
      <c r="P28" s="91">
        <v>7</v>
      </c>
      <c r="Q28" s="421">
        <v>7</v>
      </c>
      <c r="R28" s="155">
        <f>SUM(S28:U28)</f>
        <v>0</v>
      </c>
      <c r="S28" s="91" t="s">
        <v>8</v>
      </c>
      <c r="T28" s="91" t="s">
        <v>8</v>
      </c>
      <c r="U28" s="91" t="s">
        <v>8</v>
      </c>
      <c r="V28" s="91" t="s">
        <v>8</v>
      </c>
      <c r="W28" s="91" t="s">
        <v>8</v>
      </c>
      <c r="X28" s="91" t="s">
        <v>8</v>
      </c>
      <c r="Y28" s="91" t="s">
        <v>8</v>
      </c>
      <c r="Z28" s="393" t="s">
        <v>8</v>
      </c>
    </row>
    <row r="29" spans="1:26" ht="39" customHeight="1">
      <c r="A29" s="44"/>
      <c r="B29" s="33" t="s">
        <v>13</v>
      </c>
      <c r="C29" s="61"/>
      <c r="D29" s="155">
        <f>SUM(E29:G29)</f>
        <v>33</v>
      </c>
      <c r="E29" s="91">
        <v>1</v>
      </c>
      <c r="F29" s="91">
        <v>5</v>
      </c>
      <c r="G29" s="91">
        <v>27</v>
      </c>
      <c r="H29" s="414" t="s">
        <v>3</v>
      </c>
      <c r="I29" s="155">
        <f>SUM(J29:L29)</f>
        <v>0</v>
      </c>
      <c r="J29" s="91" t="s">
        <v>8</v>
      </c>
      <c r="K29" s="91" t="s">
        <v>8</v>
      </c>
      <c r="L29" s="91" t="s">
        <v>8</v>
      </c>
      <c r="M29" s="414" t="s">
        <v>3</v>
      </c>
      <c r="N29" s="91">
        <v>3</v>
      </c>
      <c r="O29" s="91" t="s">
        <v>8</v>
      </c>
      <c r="P29" s="91">
        <v>3</v>
      </c>
      <c r="Q29" s="421" t="s">
        <v>8</v>
      </c>
      <c r="R29" s="155">
        <f>SUM(S29:U29)</f>
        <v>0</v>
      </c>
      <c r="S29" s="91" t="s">
        <v>8</v>
      </c>
      <c r="T29" s="91" t="s">
        <v>8</v>
      </c>
      <c r="U29" s="91" t="s">
        <v>8</v>
      </c>
      <c r="V29" s="91" t="s">
        <v>8</v>
      </c>
      <c r="W29" s="91" t="s">
        <v>8</v>
      </c>
      <c r="X29" s="91" t="s">
        <v>8</v>
      </c>
      <c r="Y29" s="91" t="s">
        <v>8</v>
      </c>
      <c r="Z29" s="393" t="s">
        <v>8</v>
      </c>
    </row>
    <row r="30" spans="1:26" ht="39" customHeight="1">
      <c r="A30" s="44"/>
      <c r="B30" s="33"/>
      <c r="C30" s="61"/>
      <c r="D30" s="155"/>
      <c r="E30" s="91"/>
      <c r="F30" s="91"/>
      <c r="G30" s="91"/>
      <c r="H30" s="414"/>
      <c r="I30" s="155"/>
      <c r="J30" s="91"/>
      <c r="K30" s="91"/>
      <c r="L30" s="91"/>
      <c r="M30" s="414"/>
      <c r="N30" s="91"/>
      <c r="O30" s="91"/>
      <c r="P30" s="91"/>
      <c r="Q30" s="421"/>
      <c r="R30" s="155"/>
      <c r="S30" s="91"/>
      <c r="T30" s="91"/>
      <c r="U30" s="91"/>
      <c r="V30" s="91"/>
      <c r="W30" s="91"/>
      <c r="X30" s="91"/>
      <c r="Y30" s="91"/>
      <c r="Z30" s="393"/>
    </row>
    <row r="31" spans="1:26" ht="39" customHeight="1">
      <c r="A31" s="44"/>
      <c r="B31" s="33" t="s">
        <v>55</v>
      </c>
      <c r="C31" s="61"/>
      <c r="D31" s="155">
        <f>SUM(E31:G31)</f>
        <v>118</v>
      </c>
      <c r="E31" s="91" t="s">
        <v>8</v>
      </c>
      <c r="F31" s="91" t="s">
        <v>8</v>
      </c>
      <c r="G31" s="91">
        <v>118</v>
      </c>
      <c r="H31" s="414" t="s">
        <v>3</v>
      </c>
      <c r="I31" s="155">
        <f>SUM(J31:L31)</f>
        <v>44</v>
      </c>
      <c r="J31" s="91" t="s">
        <v>8</v>
      </c>
      <c r="K31" s="91" t="s">
        <v>8</v>
      </c>
      <c r="L31" s="91">
        <v>44</v>
      </c>
      <c r="M31" s="414" t="s">
        <v>3</v>
      </c>
      <c r="N31" s="91">
        <v>5</v>
      </c>
      <c r="O31" s="91" t="s">
        <v>8</v>
      </c>
      <c r="P31" s="91">
        <v>12</v>
      </c>
      <c r="Q31" s="421" t="s">
        <v>8</v>
      </c>
      <c r="R31" s="155">
        <f>SUM(S31:U31)</f>
        <v>0</v>
      </c>
      <c r="S31" s="91" t="s">
        <v>8</v>
      </c>
      <c r="T31" s="91" t="s">
        <v>8</v>
      </c>
      <c r="U31" s="91" t="s">
        <v>8</v>
      </c>
      <c r="V31" s="91" t="s">
        <v>8</v>
      </c>
      <c r="W31" s="91" t="s">
        <v>8</v>
      </c>
      <c r="X31" s="91" t="s">
        <v>8</v>
      </c>
      <c r="Y31" s="91" t="s">
        <v>8</v>
      </c>
      <c r="Z31" s="393" t="s">
        <v>8</v>
      </c>
    </row>
    <row r="32" spans="1:26" ht="39" customHeight="1" thickBot="1">
      <c r="A32" s="47"/>
      <c r="B32" s="34" t="s">
        <v>4</v>
      </c>
      <c r="C32" s="62"/>
      <c r="D32" s="158">
        <f>SUM(E32:G32)</f>
        <v>0</v>
      </c>
      <c r="E32" s="394" t="s">
        <v>8</v>
      </c>
      <c r="F32" s="394" t="s">
        <v>8</v>
      </c>
      <c r="G32" s="394" t="s">
        <v>8</v>
      </c>
      <c r="H32" s="415" t="s">
        <v>3</v>
      </c>
      <c r="I32" s="158">
        <f>SUM(J32:L32)</f>
        <v>169</v>
      </c>
      <c r="J32" s="394" t="s">
        <v>8</v>
      </c>
      <c r="K32" s="394">
        <v>16</v>
      </c>
      <c r="L32" s="394">
        <v>153</v>
      </c>
      <c r="M32" s="415" t="s">
        <v>3</v>
      </c>
      <c r="N32" s="394">
        <v>13</v>
      </c>
      <c r="O32" s="394">
        <v>13</v>
      </c>
      <c r="P32" s="394">
        <v>13</v>
      </c>
      <c r="Q32" s="422">
        <v>13</v>
      </c>
      <c r="R32" s="158">
        <f>SUM(S32:U32)</f>
        <v>0</v>
      </c>
      <c r="S32" s="394" t="s">
        <v>8</v>
      </c>
      <c r="T32" s="394" t="s">
        <v>8</v>
      </c>
      <c r="U32" s="394" t="s">
        <v>8</v>
      </c>
      <c r="V32" s="394" t="s">
        <v>8</v>
      </c>
      <c r="W32" s="394" t="s">
        <v>8</v>
      </c>
      <c r="X32" s="394" t="s">
        <v>8</v>
      </c>
      <c r="Y32" s="394" t="s">
        <v>8</v>
      </c>
      <c r="Z32" s="395" t="s">
        <v>8</v>
      </c>
    </row>
    <row r="33" ht="21" customHeight="1"/>
  </sheetData>
  <sheetProtection/>
  <mergeCells count="26">
    <mergeCell ref="K5:K8"/>
    <mergeCell ref="Y4:Y8"/>
    <mergeCell ref="A2:B2"/>
    <mergeCell ref="N3:Q3"/>
    <mergeCell ref="D4:H4"/>
    <mergeCell ref="I4:M4"/>
    <mergeCell ref="D3:M3"/>
    <mergeCell ref="N4:N8"/>
    <mergeCell ref="P4:P8"/>
    <mergeCell ref="I5:I8"/>
    <mergeCell ref="J5:J8"/>
    <mergeCell ref="G5:G8"/>
    <mergeCell ref="B3:B8"/>
    <mergeCell ref="D5:D8"/>
    <mergeCell ref="E5:E8"/>
    <mergeCell ref="F5:F8"/>
    <mergeCell ref="L5:L8"/>
    <mergeCell ref="V4:V8"/>
    <mergeCell ref="R3:V3"/>
    <mergeCell ref="W4:W8"/>
    <mergeCell ref="W3:Z3"/>
    <mergeCell ref="S5:S8"/>
    <mergeCell ref="T5:T8"/>
    <mergeCell ref="U5:U8"/>
    <mergeCell ref="R4:U4"/>
    <mergeCell ref="R5:R8"/>
  </mergeCells>
  <printOptions/>
  <pageMargins left="0.71" right="0.41" top="0.75" bottom="0.52" header="0.78" footer="0.1968503937007874"/>
  <pageSetup horizontalDpi="600" verticalDpi="600" orientation="portrait" paperSize="9" scale="79" r:id="rId1"/>
  <headerFooter alignWithMargins="0">
    <oddFooter>&amp;R&amp;A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11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36" sqref="P36"/>
    </sheetView>
  </sheetViews>
  <sheetFormatPr defaultColWidth="9.00390625" defaultRowHeight="13.5"/>
  <cols>
    <col min="1" max="1" width="0.875" style="38" customWidth="1"/>
    <col min="2" max="2" width="10.625" style="38" customWidth="1"/>
    <col min="3" max="3" width="0.875" style="38" customWidth="1"/>
    <col min="4" max="20" width="8.625" style="38" customWidth="1"/>
    <col min="21" max="16384" width="9.00390625" style="38" customWidth="1"/>
  </cols>
  <sheetData>
    <row r="1" spans="1:20" s="36" customFormat="1" ht="30" customHeight="1">
      <c r="A1" s="159" t="s">
        <v>144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 thickBot="1">
      <c r="A2" s="388" t="s">
        <v>145</v>
      </c>
      <c r="B2" s="389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0.5" customHeight="1">
      <c r="A3" s="39"/>
      <c r="B3" s="475" t="s">
        <v>88</v>
      </c>
      <c r="C3" s="42"/>
      <c r="D3" s="466" t="s">
        <v>146</v>
      </c>
      <c r="E3" s="467"/>
      <c r="F3" s="467"/>
      <c r="G3" s="467"/>
      <c r="H3" s="468"/>
      <c r="I3" s="466" t="s">
        <v>147</v>
      </c>
      <c r="J3" s="498"/>
      <c r="K3" s="474" t="s">
        <v>148</v>
      </c>
      <c r="L3" s="467"/>
      <c r="M3" s="467"/>
      <c r="N3" s="467"/>
      <c r="O3" s="468"/>
      <c r="P3" s="466" t="s">
        <v>149</v>
      </c>
      <c r="Q3" s="467"/>
      <c r="R3" s="467"/>
      <c r="S3" s="467"/>
      <c r="T3" s="470"/>
    </row>
    <row r="4" spans="1:20" ht="30.75" customHeight="1">
      <c r="A4" s="44"/>
      <c r="B4" s="477"/>
      <c r="C4" s="45"/>
      <c r="D4" s="160"/>
      <c r="E4" s="161"/>
      <c r="F4" s="161"/>
      <c r="G4" s="161"/>
      <c r="H4" s="161"/>
      <c r="I4" s="160"/>
      <c r="J4" s="160"/>
      <c r="K4" s="160"/>
      <c r="L4" s="160"/>
      <c r="M4" s="161"/>
      <c r="N4" s="161"/>
      <c r="O4" s="161"/>
      <c r="P4" s="160"/>
      <c r="Q4" s="160"/>
      <c r="R4" s="161"/>
      <c r="S4" s="160"/>
      <c r="T4" s="162"/>
    </row>
    <row r="5" spans="1:20" ht="30.75" customHeight="1">
      <c r="A5" s="44"/>
      <c r="B5" s="477"/>
      <c r="C5" s="45"/>
      <c r="D5" s="101" t="s">
        <v>150</v>
      </c>
      <c r="E5" s="100" t="s">
        <v>151</v>
      </c>
      <c r="F5" s="100" t="s">
        <v>152</v>
      </c>
      <c r="G5" s="100" t="s">
        <v>153</v>
      </c>
      <c r="H5" s="100" t="s">
        <v>21</v>
      </c>
      <c r="I5" s="101" t="s">
        <v>150</v>
      </c>
      <c r="J5" s="101" t="s">
        <v>21</v>
      </c>
      <c r="K5" s="101" t="s">
        <v>150</v>
      </c>
      <c r="L5" s="101" t="s">
        <v>151</v>
      </c>
      <c r="M5" s="100" t="s">
        <v>152</v>
      </c>
      <c r="N5" s="100" t="s">
        <v>153</v>
      </c>
      <c r="O5" s="100" t="s">
        <v>21</v>
      </c>
      <c r="P5" s="101" t="s">
        <v>150</v>
      </c>
      <c r="Q5" s="101" t="s">
        <v>151</v>
      </c>
      <c r="R5" s="100" t="s">
        <v>152</v>
      </c>
      <c r="S5" s="101" t="s">
        <v>153</v>
      </c>
      <c r="T5" s="102" t="s">
        <v>21</v>
      </c>
    </row>
    <row r="6" spans="1:20" ht="30.75" customHeight="1" thickBot="1">
      <c r="A6" s="47"/>
      <c r="B6" s="478"/>
      <c r="C6" s="48"/>
      <c r="D6" s="71"/>
      <c r="E6" s="163"/>
      <c r="F6" s="21"/>
      <c r="G6" s="21"/>
      <c r="H6" s="21"/>
      <c r="I6" s="20"/>
      <c r="J6" s="20"/>
      <c r="K6" s="164"/>
      <c r="L6" s="20"/>
      <c r="M6" s="21"/>
      <c r="N6" s="21"/>
      <c r="O6" s="21"/>
      <c r="P6" s="20"/>
      <c r="Q6" s="20"/>
      <c r="R6" s="21"/>
      <c r="S6" s="20"/>
      <c r="T6" s="165"/>
    </row>
    <row r="7" spans="1:20" ht="41.25" customHeight="1">
      <c r="A7" s="44"/>
      <c r="B7" s="12" t="s">
        <v>392</v>
      </c>
      <c r="C7" s="45"/>
      <c r="D7" s="83">
        <v>957</v>
      </c>
      <c r="E7" s="85">
        <v>0</v>
      </c>
      <c r="F7" s="85">
        <v>0</v>
      </c>
      <c r="G7" s="85">
        <v>0</v>
      </c>
      <c r="H7" s="85">
        <v>0</v>
      </c>
      <c r="I7" s="83">
        <v>10024</v>
      </c>
      <c r="J7" s="83">
        <v>0</v>
      </c>
      <c r="K7" s="83">
        <v>7673</v>
      </c>
      <c r="L7" s="83">
        <v>0</v>
      </c>
      <c r="M7" s="85">
        <v>0</v>
      </c>
      <c r="N7" s="85">
        <v>0</v>
      </c>
      <c r="O7" s="85">
        <v>0</v>
      </c>
      <c r="P7" s="83">
        <v>6423</v>
      </c>
      <c r="Q7" s="83">
        <v>2106</v>
      </c>
      <c r="R7" s="85">
        <v>3</v>
      </c>
      <c r="S7" s="83">
        <v>350</v>
      </c>
      <c r="T7" s="86">
        <v>762</v>
      </c>
    </row>
    <row r="8" spans="1:20" ht="41.25" customHeight="1">
      <c r="A8" s="44"/>
      <c r="B8" s="12">
        <v>19</v>
      </c>
      <c r="C8" s="45"/>
      <c r="D8" s="83">
        <v>344</v>
      </c>
      <c r="E8" s="85">
        <v>0</v>
      </c>
      <c r="F8" s="85">
        <v>0</v>
      </c>
      <c r="G8" s="85">
        <v>0</v>
      </c>
      <c r="H8" s="85">
        <v>0</v>
      </c>
      <c r="I8" s="83">
        <v>9470</v>
      </c>
      <c r="J8" s="83">
        <v>0</v>
      </c>
      <c r="K8" s="83">
        <v>8405</v>
      </c>
      <c r="L8" s="83">
        <v>13</v>
      </c>
      <c r="M8" s="85">
        <v>14</v>
      </c>
      <c r="N8" s="85">
        <v>14</v>
      </c>
      <c r="O8" s="85">
        <v>0</v>
      </c>
      <c r="P8" s="83">
        <v>5124</v>
      </c>
      <c r="Q8" s="83">
        <v>1713</v>
      </c>
      <c r="R8" s="85">
        <v>368</v>
      </c>
      <c r="S8" s="83">
        <v>643</v>
      </c>
      <c r="T8" s="86">
        <v>74</v>
      </c>
    </row>
    <row r="9" spans="1:20" s="56" customFormat="1" ht="48.75" customHeight="1">
      <c r="A9" s="30"/>
      <c r="B9" s="53">
        <v>20</v>
      </c>
      <c r="C9" s="32"/>
      <c r="D9" s="401">
        <f aca="true" t="shared" si="0" ref="D9:T9">SUM(D11:D30)</f>
        <v>269</v>
      </c>
      <c r="E9" s="401">
        <f t="shared" si="0"/>
        <v>0</v>
      </c>
      <c r="F9" s="401">
        <f t="shared" si="0"/>
        <v>0</v>
      </c>
      <c r="G9" s="401">
        <f t="shared" si="0"/>
        <v>0</v>
      </c>
      <c r="H9" s="401">
        <f t="shared" si="0"/>
        <v>0</v>
      </c>
      <c r="I9" s="401">
        <f t="shared" si="0"/>
        <v>10125</v>
      </c>
      <c r="J9" s="401">
        <f t="shared" si="0"/>
        <v>0</v>
      </c>
      <c r="K9" s="401">
        <f t="shared" si="0"/>
        <v>10638</v>
      </c>
      <c r="L9" s="401">
        <f t="shared" si="0"/>
        <v>4</v>
      </c>
      <c r="M9" s="401">
        <f t="shared" si="0"/>
        <v>4</v>
      </c>
      <c r="N9" s="401">
        <f t="shared" si="0"/>
        <v>4</v>
      </c>
      <c r="O9" s="401">
        <f t="shared" si="0"/>
        <v>0</v>
      </c>
      <c r="P9" s="401">
        <f t="shared" si="0"/>
        <v>6171</v>
      </c>
      <c r="Q9" s="401">
        <f t="shared" si="0"/>
        <v>837</v>
      </c>
      <c r="R9" s="401">
        <f t="shared" si="0"/>
        <v>335</v>
      </c>
      <c r="S9" s="423">
        <f t="shared" si="0"/>
        <v>761</v>
      </c>
      <c r="T9" s="402">
        <f t="shared" si="0"/>
        <v>0</v>
      </c>
    </row>
    <row r="10" spans="1:20" ht="28.5" customHeight="1">
      <c r="A10" s="44"/>
      <c r="B10" s="57"/>
      <c r="C10" s="58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7"/>
      <c r="T10" s="168"/>
    </row>
    <row r="11" spans="1:20" ht="61.5" customHeight="1">
      <c r="A11" s="44"/>
      <c r="B11" s="33" t="s">
        <v>7</v>
      </c>
      <c r="C11" s="61"/>
      <c r="D11" s="325" t="s">
        <v>8</v>
      </c>
      <c r="E11" s="325" t="s">
        <v>8</v>
      </c>
      <c r="F11" s="325" t="s">
        <v>8</v>
      </c>
      <c r="G11" s="325" t="s">
        <v>8</v>
      </c>
      <c r="H11" s="325" t="s">
        <v>8</v>
      </c>
      <c r="I11" s="325">
        <v>9</v>
      </c>
      <c r="J11" s="325" t="s">
        <v>8</v>
      </c>
      <c r="K11" s="325">
        <v>10359</v>
      </c>
      <c r="L11" s="325" t="s">
        <v>8</v>
      </c>
      <c r="M11" s="325" t="s">
        <v>8</v>
      </c>
      <c r="N11" s="325" t="s">
        <v>8</v>
      </c>
      <c r="O11" s="325" t="s">
        <v>8</v>
      </c>
      <c r="P11" s="325">
        <v>347</v>
      </c>
      <c r="Q11" s="325" t="s">
        <v>8</v>
      </c>
      <c r="R11" s="325" t="s">
        <v>8</v>
      </c>
      <c r="S11" s="330" t="s">
        <v>8</v>
      </c>
      <c r="T11" s="326" t="s">
        <v>8</v>
      </c>
    </row>
    <row r="12" spans="1:20" ht="61.5" customHeight="1">
      <c r="A12" s="44"/>
      <c r="B12" s="33" t="s">
        <v>9</v>
      </c>
      <c r="C12" s="61"/>
      <c r="D12" s="325">
        <v>116</v>
      </c>
      <c r="E12" s="325" t="s">
        <v>8</v>
      </c>
      <c r="F12" s="325" t="s">
        <v>8</v>
      </c>
      <c r="G12" s="325" t="s">
        <v>8</v>
      </c>
      <c r="H12" s="325" t="s">
        <v>8</v>
      </c>
      <c r="I12" s="325">
        <v>4232</v>
      </c>
      <c r="J12" s="325" t="s">
        <v>8</v>
      </c>
      <c r="K12" s="325">
        <v>20</v>
      </c>
      <c r="L12" s="325" t="s">
        <v>8</v>
      </c>
      <c r="M12" s="325" t="s">
        <v>8</v>
      </c>
      <c r="N12" s="325" t="s">
        <v>8</v>
      </c>
      <c r="O12" s="325" t="s">
        <v>8</v>
      </c>
      <c r="P12" s="325">
        <v>1006</v>
      </c>
      <c r="Q12" s="325" t="s">
        <v>8</v>
      </c>
      <c r="R12" s="325" t="s">
        <v>8</v>
      </c>
      <c r="S12" s="330">
        <v>23</v>
      </c>
      <c r="T12" s="326" t="s">
        <v>8</v>
      </c>
    </row>
    <row r="13" spans="1:20" ht="61.5" customHeight="1">
      <c r="A13" s="44"/>
      <c r="B13" s="33" t="s">
        <v>10</v>
      </c>
      <c r="C13" s="61"/>
      <c r="D13" s="325">
        <v>147</v>
      </c>
      <c r="E13" s="325" t="s">
        <v>8</v>
      </c>
      <c r="F13" s="325" t="s">
        <v>8</v>
      </c>
      <c r="G13" s="325" t="s">
        <v>8</v>
      </c>
      <c r="H13" s="325" t="s">
        <v>8</v>
      </c>
      <c r="I13" s="325">
        <v>2313</v>
      </c>
      <c r="J13" s="325" t="s">
        <v>8</v>
      </c>
      <c r="K13" s="325">
        <v>46</v>
      </c>
      <c r="L13" s="325" t="s">
        <v>8</v>
      </c>
      <c r="M13" s="325" t="s">
        <v>8</v>
      </c>
      <c r="N13" s="325" t="s">
        <v>8</v>
      </c>
      <c r="O13" s="325" t="s">
        <v>8</v>
      </c>
      <c r="P13" s="325">
        <v>388</v>
      </c>
      <c r="Q13" s="325" t="s">
        <v>8</v>
      </c>
      <c r="R13" s="325" t="s">
        <v>8</v>
      </c>
      <c r="S13" s="330">
        <v>105</v>
      </c>
      <c r="T13" s="326" t="s">
        <v>8</v>
      </c>
    </row>
    <row r="14" spans="1:20" ht="61.5" customHeight="1">
      <c r="A14" s="44"/>
      <c r="B14" s="33" t="s">
        <v>30</v>
      </c>
      <c r="C14" s="61"/>
      <c r="D14" s="325">
        <v>6</v>
      </c>
      <c r="E14" s="325" t="s">
        <v>8</v>
      </c>
      <c r="F14" s="325" t="s">
        <v>8</v>
      </c>
      <c r="G14" s="325" t="s">
        <v>8</v>
      </c>
      <c r="H14" s="325" t="s">
        <v>8</v>
      </c>
      <c r="I14" s="325">
        <v>3120</v>
      </c>
      <c r="J14" s="325" t="s">
        <v>8</v>
      </c>
      <c r="K14" s="325">
        <v>4</v>
      </c>
      <c r="L14" s="325" t="s">
        <v>8</v>
      </c>
      <c r="M14" s="325" t="s">
        <v>8</v>
      </c>
      <c r="N14" s="325" t="s">
        <v>8</v>
      </c>
      <c r="O14" s="325" t="s">
        <v>8</v>
      </c>
      <c r="P14" s="325">
        <v>400</v>
      </c>
      <c r="Q14" s="325" t="s">
        <v>8</v>
      </c>
      <c r="R14" s="325" t="s">
        <v>8</v>
      </c>
      <c r="S14" s="330">
        <v>2</v>
      </c>
      <c r="T14" s="326" t="s">
        <v>8</v>
      </c>
    </row>
    <row r="15" spans="1:20" ht="61.5" customHeight="1">
      <c r="A15" s="44"/>
      <c r="B15" s="33" t="s">
        <v>446</v>
      </c>
      <c r="C15" s="61"/>
      <c r="D15" s="325" t="s">
        <v>8</v>
      </c>
      <c r="E15" s="325" t="s">
        <v>8</v>
      </c>
      <c r="F15" s="325" t="s">
        <v>8</v>
      </c>
      <c r="G15" s="325" t="s">
        <v>8</v>
      </c>
      <c r="H15" s="325" t="s">
        <v>8</v>
      </c>
      <c r="I15" s="325">
        <v>4</v>
      </c>
      <c r="J15" s="325" t="s">
        <v>8</v>
      </c>
      <c r="K15" s="325" t="s">
        <v>8</v>
      </c>
      <c r="L15" s="325" t="s">
        <v>8</v>
      </c>
      <c r="M15" s="325" t="s">
        <v>8</v>
      </c>
      <c r="N15" s="325" t="s">
        <v>8</v>
      </c>
      <c r="O15" s="325" t="s">
        <v>8</v>
      </c>
      <c r="P15" s="325">
        <v>375</v>
      </c>
      <c r="Q15" s="325">
        <v>2</v>
      </c>
      <c r="R15" s="325" t="s">
        <v>8</v>
      </c>
      <c r="S15" s="330" t="s">
        <v>8</v>
      </c>
      <c r="T15" s="326" t="s">
        <v>8</v>
      </c>
    </row>
    <row r="16" spans="1:20" ht="28.5" customHeight="1">
      <c r="A16" s="44"/>
      <c r="B16" s="33"/>
      <c r="C16" s="61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30"/>
      <c r="T16" s="326"/>
    </row>
    <row r="17" spans="1:20" ht="61.5" customHeight="1">
      <c r="A17" s="44"/>
      <c r="B17" s="33" t="s">
        <v>447</v>
      </c>
      <c r="C17" s="61"/>
      <c r="D17" s="325" t="s">
        <v>8</v>
      </c>
      <c r="E17" s="325" t="s">
        <v>8</v>
      </c>
      <c r="F17" s="325" t="s">
        <v>8</v>
      </c>
      <c r="G17" s="325" t="s">
        <v>8</v>
      </c>
      <c r="H17" s="325" t="s">
        <v>8</v>
      </c>
      <c r="I17" s="325" t="s">
        <v>8</v>
      </c>
      <c r="J17" s="325" t="s">
        <v>8</v>
      </c>
      <c r="K17" s="325">
        <v>80</v>
      </c>
      <c r="L17" s="325" t="s">
        <v>8</v>
      </c>
      <c r="M17" s="325" t="s">
        <v>8</v>
      </c>
      <c r="N17" s="325" t="s">
        <v>8</v>
      </c>
      <c r="O17" s="325" t="s">
        <v>8</v>
      </c>
      <c r="P17" s="325">
        <v>1058</v>
      </c>
      <c r="Q17" s="325" t="s">
        <v>8</v>
      </c>
      <c r="R17" s="325" t="s">
        <v>8</v>
      </c>
      <c r="S17" s="330">
        <v>114</v>
      </c>
      <c r="T17" s="326" t="s">
        <v>8</v>
      </c>
    </row>
    <row r="18" spans="1:20" ht="61.5" customHeight="1">
      <c r="A18" s="44"/>
      <c r="B18" s="33" t="s">
        <v>448</v>
      </c>
      <c r="C18" s="61"/>
      <c r="D18" s="325" t="s">
        <v>8</v>
      </c>
      <c r="E18" s="325" t="s">
        <v>8</v>
      </c>
      <c r="F18" s="325" t="s">
        <v>8</v>
      </c>
      <c r="G18" s="325" t="s">
        <v>8</v>
      </c>
      <c r="H18" s="325" t="s">
        <v>8</v>
      </c>
      <c r="I18" s="325">
        <v>200</v>
      </c>
      <c r="J18" s="325" t="s">
        <v>8</v>
      </c>
      <c r="K18" s="325">
        <v>10</v>
      </c>
      <c r="L18" s="325" t="s">
        <v>8</v>
      </c>
      <c r="M18" s="325" t="s">
        <v>8</v>
      </c>
      <c r="N18" s="325" t="s">
        <v>8</v>
      </c>
      <c r="O18" s="325" t="s">
        <v>8</v>
      </c>
      <c r="P18" s="325">
        <v>284</v>
      </c>
      <c r="Q18" s="325" t="s">
        <v>8</v>
      </c>
      <c r="R18" s="325" t="s">
        <v>8</v>
      </c>
      <c r="S18" s="330" t="s">
        <v>8</v>
      </c>
      <c r="T18" s="326" t="s">
        <v>8</v>
      </c>
    </row>
    <row r="19" spans="1:20" ht="61.5" customHeight="1">
      <c r="A19" s="44"/>
      <c r="B19" s="33" t="s">
        <v>449</v>
      </c>
      <c r="C19" s="61"/>
      <c r="D19" s="325" t="s">
        <v>8</v>
      </c>
      <c r="E19" s="325" t="s">
        <v>8</v>
      </c>
      <c r="F19" s="325" t="s">
        <v>8</v>
      </c>
      <c r="G19" s="325" t="s">
        <v>8</v>
      </c>
      <c r="H19" s="325" t="s">
        <v>8</v>
      </c>
      <c r="I19" s="325">
        <v>20</v>
      </c>
      <c r="J19" s="325" t="s">
        <v>8</v>
      </c>
      <c r="K19" s="325">
        <v>79</v>
      </c>
      <c r="L19" s="325">
        <v>4</v>
      </c>
      <c r="M19" s="325">
        <v>4</v>
      </c>
      <c r="N19" s="325">
        <v>4</v>
      </c>
      <c r="O19" s="325" t="s">
        <v>8</v>
      </c>
      <c r="P19" s="325">
        <v>616</v>
      </c>
      <c r="Q19" s="325">
        <v>175</v>
      </c>
      <c r="R19" s="325">
        <v>267</v>
      </c>
      <c r="S19" s="330">
        <v>267</v>
      </c>
      <c r="T19" s="326" t="s">
        <v>8</v>
      </c>
    </row>
    <row r="20" spans="1:20" ht="61.5" customHeight="1">
      <c r="A20" s="44"/>
      <c r="B20" s="33" t="s">
        <v>11</v>
      </c>
      <c r="C20" s="61"/>
      <c r="D20" s="325" t="s">
        <v>8</v>
      </c>
      <c r="E20" s="325" t="s">
        <v>8</v>
      </c>
      <c r="F20" s="325" t="s">
        <v>8</v>
      </c>
      <c r="G20" s="325" t="s">
        <v>8</v>
      </c>
      <c r="H20" s="325" t="s">
        <v>8</v>
      </c>
      <c r="I20" s="325">
        <v>3</v>
      </c>
      <c r="J20" s="325" t="s">
        <v>8</v>
      </c>
      <c r="K20" s="325" t="s">
        <v>8</v>
      </c>
      <c r="L20" s="325" t="s">
        <v>8</v>
      </c>
      <c r="M20" s="325" t="s">
        <v>8</v>
      </c>
      <c r="N20" s="325" t="s">
        <v>8</v>
      </c>
      <c r="O20" s="325" t="s">
        <v>8</v>
      </c>
      <c r="P20" s="325">
        <v>183</v>
      </c>
      <c r="Q20" s="325" t="s">
        <v>8</v>
      </c>
      <c r="R20" s="325" t="s">
        <v>8</v>
      </c>
      <c r="S20" s="330" t="s">
        <v>8</v>
      </c>
      <c r="T20" s="326" t="s">
        <v>8</v>
      </c>
    </row>
    <row r="21" spans="1:20" ht="61.5" customHeight="1">
      <c r="A21" s="44"/>
      <c r="B21" s="33" t="s">
        <v>12</v>
      </c>
      <c r="C21" s="61"/>
      <c r="D21" s="325" t="s">
        <v>8</v>
      </c>
      <c r="E21" s="325" t="s">
        <v>8</v>
      </c>
      <c r="F21" s="325" t="s">
        <v>8</v>
      </c>
      <c r="G21" s="325" t="s">
        <v>8</v>
      </c>
      <c r="H21" s="325" t="s">
        <v>8</v>
      </c>
      <c r="I21" s="325">
        <v>2</v>
      </c>
      <c r="J21" s="325" t="s">
        <v>8</v>
      </c>
      <c r="K21" s="325" t="s">
        <v>8</v>
      </c>
      <c r="L21" s="325" t="s">
        <v>8</v>
      </c>
      <c r="M21" s="325" t="s">
        <v>8</v>
      </c>
      <c r="N21" s="325" t="s">
        <v>8</v>
      </c>
      <c r="O21" s="325" t="s">
        <v>8</v>
      </c>
      <c r="P21" s="325">
        <v>48</v>
      </c>
      <c r="Q21" s="325" t="s">
        <v>8</v>
      </c>
      <c r="R21" s="325" t="s">
        <v>8</v>
      </c>
      <c r="S21" s="330" t="s">
        <v>8</v>
      </c>
      <c r="T21" s="326" t="s">
        <v>8</v>
      </c>
    </row>
    <row r="22" spans="1:20" ht="28.5" customHeight="1">
      <c r="A22" s="44"/>
      <c r="B22" s="33"/>
      <c r="C22" s="61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30"/>
      <c r="T22" s="326"/>
    </row>
    <row r="23" spans="1:20" ht="61.5" customHeight="1">
      <c r="A23" s="44"/>
      <c r="B23" s="33" t="s">
        <v>67</v>
      </c>
      <c r="C23" s="61"/>
      <c r="D23" s="325" t="s">
        <v>8</v>
      </c>
      <c r="E23" s="325" t="s">
        <v>8</v>
      </c>
      <c r="F23" s="325" t="s">
        <v>8</v>
      </c>
      <c r="G23" s="325" t="s">
        <v>8</v>
      </c>
      <c r="H23" s="325" t="s">
        <v>8</v>
      </c>
      <c r="I23" s="325">
        <v>141</v>
      </c>
      <c r="J23" s="325" t="s">
        <v>8</v>
      </c>
      <c r="K23" s="325">
        <v>15</v>
      </c>
      <c r="L23" s="325" t="s">
        <v>8</v>
      </c>
      <c r="M23" s="325" t="s">
        <v>8</v>
      </c>
      <c r="N23" s="325" t="s">
        <v>8</v>
      </c>
      <c r="O23" s="325" t="s">
        <v>8</v>
      </c>
      <c r="P23" s="325">
        <v>231</v>
      </c>
      <c r="Q23" s="325" t="s">
        <v>8</v>
      </c>
      <c r="R23" s="325" t="s">
        <v>8</v>
      </c>
      <c r="S23" s="330" t="s">
        <v>8</v>
      </c>
      <c r="T23" s="326" t="s">
        <v>8</v>
      </c>
    </row>
    <row r="24" spans="1:20" ht="61.5" customHeight="1">
      <c r="A24" s="44"/>
      <c r="B24" s="33" t="s">
        <v>68</v>
      </c>
      <c r="C24" s="61"/>
      <c r="D24" s="325" t="s">
        <v>8</v>
      </c>
      <c r="E24" s="325" t="s">
        <v>8</v>
      </c>
      <c r="F24" s="325" t="s">
        <v>8</v>
      </c>
      <c r="G24" s="325" t="s">
        <v>8</v>
      </c>
      <c r="H24" s="325" t="s">
        <v>8</v>
      </c>
      <c r="I24" s="325" t="s">
        <v>8</v>
      </c>
      <c r="J24" s="325" t="s">
        <v>8</v>
      </c>
      <c r="K24" s="325" t="s">
        <v>8</v>
      </c>
      <c r="L24" s="325" t="s">
        <v>8</v>
      </c>
      <c r="M24" s="325" t="s">
        <v>8</v>
      </c>
      <c r="N24" s="325" t="s">
        <v>8</v>
      </c>
      <c r="O24" s="325" t="s">
        <v>8</v>
      </c>
      <c r="P24" s="325">
        <v>102</v>
      </c>
      <c r="Q24" s="325">
        <v>19</v>
      </c>
      <c r="R24" s="325" t="s">
        <v>8</v>
      </c>
      <c r="S24" s="330" t="s">
        <v>8</v>
      </c>
      <c r="T24" s="326" t="s">
        <v>8</v>
      </c>
    </row>
    <row r="25" spans="1:20" ht="61.5" customHeight="1">
      <c r="A25" s="44"/>
      <c r="B25" s="33" t="s">
        <v>69</v>
      </c>
      <c r="C25" s="61"/>
      <c r="D25" s="325" t="s">
        <v>8</v>
      </c>
      <c r="E25" s="325" t="s">
        <v>8</v>
      </c>
      <c r="F25" s="325" t="s">
        <v>8</v>
      </c>
      <c r="G25" s="325" t="s">
        <v>8</v>
      </c>
      <c r="H25" s="325" t="s">
        <v>8</v>
      </c>
      <c r="I25" s="325" t="s">
        <v>8</v>
      </c>
      <c r="J25" s="325" t="s">
        <v>8</v>
      </c>
      <c r="K25" s="325" t="s">
        <v>8</v>
      </c>
      <c r="L25" s="325" t="s">
        <v>8</v>
      </c>
      <c r="M25" s="325" t="s">
        <v>8</v>
      </c>
      <c r="N25" s="325" t="s">
        <v>8</v>
      </c>
      <c r="O25" s="325" t="s">
        <v>8</v>
      </c>
      <c r="P25" s="325">
        <v>130</v>
      </c>
      <c r="Q25" s="325" t="s">
        <v>8</v>
      </c>
      <c r="R25" s="325" t="s">
        <v>8</v>
      </c>
      <c r="S25" s="330" t="s">
        <v>8</v>
      </c>
      <c r="T25" s="326" t="s">
        <v>8</v>
      </c>
    </row>
    <row r="26" spans="1:20" ht="61.5" customHeight="1">
      <c r="A26" s="44"/>
      <c r="B26" s="33" t="s">
        <v>70</v>
      </c>
      <c r="C26" s="61"/>
      <c r="D26" s="325" t="s">
        <v>8</v>
      </c>
      <c r="E26" s="325" t="s">
        <v>8</v>
      </c>
      <c r="F26" s="325" t="s">
        <v>8</v>
      </c>
      <c r="G26" s="325" t="s">
        <v>8</v>
      </c>
      <c r="H26" s="325" t="s">
        <v>8</v>
      </c>
      <c r="I26" s="325" t="s">
        <v>8</v>
      </c>
      <c r="J26" s="325" t="s">
        <v>8</v>
      </c>
      <c r="K26" s="325" t="s">
        <v>8</v>
      </c>
      <c r="L26" s="325" t="s">
        <v>8</v>
      </c>
      <c r="M26" s="325" t="s">
        <v>8</v>
      </c>
      <c r="N26" s="325" t="s">
        <v>8</v>
      </c>
      <c r="O26" s="325" t="s">
        <v>8</v>
      </c>
      <c r="P26" s="325">
        <v>468</v>
      </c>
      <c r="Q26" s="325">
        <v>490</v>
      </c>
      <c r="R26" s="325" t="s">
        <v>8</v>
      </c>
      <c r="S26" s="330">
        <v>18</v>
      </c>
      <c r="T26" s="326" t="s">
        <v>8</v>
      </c>
    </row>
    <row r="27" spans="1:20" ht="61.5" customHeight="1">
      <c r="A27" s="44"/>
      <c r="B27" s="33" t="s">
        <v>13</v>
      </c>
      <c r="C27" s="61"/>
      <c r="D27" s="325" t="s">
        <v>8</v>
      </c>
      <c r="E27" s="325" t="s">
        <v>8</v>
      </c>
      <c r="F27" s="325" t="s">
        <v>8</v>
      </c>
      <c r="G27" s="325" t="s">
        <v>8</v>
      </c>
      <c r="H27" s="325" t="s">
        <v>8</v>
      </c>
      <c r="I27" s="325">
        <v>70</v>
      </c>
      <c r="J27" s="325" t="s">
        <v>8</v>
      </c>
      <c r="K27" s="325" t="s">
        <v>8</v>
      </c>
      <c r="L27" s="325" t="s">
        <v>8</v>
      </c>
      <c r="M27" s="325" t="s">
        <v>8</v>
      </c>
      <c r="N27" s="325" t="s">
        <v>8</v>
      </c>
      <c r="O27" s="325" t="s">
        <v>8</v>
      </c>
      <c r="P27" s="325">
        <v>249</v>
      </c>
      <c r="Q27" s="325">
        <v>82</v>
      </c>
      <c r="R27" s="325">
        <v>68</v>
      </c>
      <c r="S27" s="330">
        <v>44</v>
      </c>
      <c r="T27" s="326" t="s">
        <v>8</v>
      </c>
    </row>
    <row r="28" spans="1:20" ht="28.5" customHeight="1">
      <c r="A28" s="44"/>
      <c r="B28" s="33"/>
      <c r="C28" s="61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30"/>
      <c r="T28" s="326"/>
    </row>
    <row r="29" spans="1:20" ht="61.5" customHeight="1">
      <c r="A29" s="44"/>
      <c r="B29" s="33" t="s">
        <v>71</v>
      </c>
      <c r="C29" s="61"/>
      <c r="D29" s="325" t="s">
        <v>8</v>
      </c>
      <c r="E29" s="325" t="s">
        <v>8</v>
      </c>
      <c r="F29" s="325" t="s">
        <v>8</v>
      </c>
      <c r="G29" s="325" t="s">
        <v>8</v>
      </c>
      <c r="H29" s="325" t="s">
        <v>8</v>
      </c>
      <c r="I29" s="325" t="s">
        <v>8</v>
      </c>
      <c r="J29" s="325" t="s">
        <v>8</v>
      </c>
      <c r="K29" s="325">
        <v>7</v>
      </c>
      <c r="L29" s="325" t="s">
        <v>8</v>
      </c>
      <c r="M29" s="325" t="s">
        <v>8</v>
      </c>
      <c r="N29" s="325" t="s">
        <v>8</v>
      </c>
      <c r="O29" s="325" t="s">
        <v>8</v>
      </c>
      <c r="P29" s="325">
        <v>51</v>
      </c>
      <c r="Q29" s="325">
        <v>7</v>
      </c>
      <c r="R29" s="325" t="s">
        <v>8</v>
      </c>
      <c r="S29" s="330">
        <v>14</v>
      </c>
      <c r="T29" s="326" t="s">
        <v>8</v>
      </c>
    </row>
    <row r="30" spans="1:20" ht="61.5" customHeight="1" thickBot="1">
      <c r="A30" s="47"/>
      <c r="B30" s="34" t="s">
        <v>4</v>
      </c>
      <c r="C30" s="62"/>
      <c r="D30" s="327" t="s">
        <v>8</v>
      </c>
      <c r="E30" s="327" t="s">
        <v>8</v>
      </c>
      <c r="F30" s="327" t="s">
        <v>8</v>
      </c>
      <c r="G30" s="327" t="s">
        <v>8</v>
      </c>
      <c r="H30" s="327" t="s">
        <v>8</v>
      </c>
      <c r="I30" s="327">
        <v>11</v>
      </c>
      <c r="J30" s="327" t="s">
        <v>8</v>
      </c>
      <c r="K30" s="327">
        <v>18</v>
      </c>
      <c r="L30" s="327" t="s">
        <v>8</v>
      </c>
      <c r="M30" s="327" t="s">
        <v>8</v>
      </c>
      <c r="N30" s="327" t="s">
        <v>8</v>
      </c>
      <c r="O30" s="327" t="s">
        <v>8</v>
      </c>
      <c r="P30" s="327">
        <v>235</v>
      </c>
      <c r="Q30" s="327">
        <v>62</v>
      </c>
      <c r="R30" s="327" t="s">
        <v>8</v>
      </c>
      <c r="S30" s="331">
        <v>174</v>
      </c>
      <c r="T30" s="328" t="s">
        <v>8</v>
      </c>
    </row>
    <row r="31" spans="4:16" ht="22.5" customHeight="1">
      <c r="D31" s="56"/>
      <c r="K31" s="56"/>
      <c r="L31" s="56"/>
      <c r="P31" s="56"/>
    </row>
    <row r="32" spans="4:16" ht="13.5">
      <c r="D32" s="56"/>
      <c r="L32" s="56"/>
      <c r="P32" s="56"/>
    </row>
    <row r="33" spans="4:16" ht="13.5">
      <c r="D33" s="56"/>
      <c r="L33" s="56"/>
      <c r="P33" s="56"/>
    </row>
    <row r="34" spans="4:12" ht="13.5">
      <c r="D34" s="56"/>
      <c r="L34" s="56"/>
    </row>
    <row r="35" spans="4:12" ht="13.5">
      <c r="D35" s="56"/>
      <c r="L35" s="56"/>
    </row>
    <row r="36" spans="4:12" ht="13.5">
      <c r="D36" s="56"/>
      <c r="L36" s="56"/>
    </row>
    <row r="37" spans="4:12" ht="13.5">
      <c r="D37" s="56"/>
      <c r="L37" s="56"/>
    </row>
    <row r="38" spans="4:12" ht="13.5">
      <c r="D38" s="56"/>
      <c r="L38" s="56"/>
    </row>
    <row r="39" spans="4:12" ht="13.5">
      <c r="D39" s="56"/>
      <c r="L39" s="56"/>
    </row>
    <row r="40" spans="4:12" ht="13.5">
      <c r="D40" s="56"/>
      <c r="L40" s="56"/>
    </row>
    <row r="41" spans="4:12" ht="13.5">
      <c r="D41" s="56"/>
      <c r="L41" s="56"/>
    </row>
    <row r="42" spans="4:12" ht="14.25" customHeight="1">
      <c r="D42" s="56"/>
      <c r="L42" s="56"/>
    </row>
    <row r="43" spans="4:12" ht="15.75" customHeight="1">
      <c r="D43" s="56"/>
      <c r="L43" s="56"/>
    </row>
    <row r="44" spans="4:12" ht="13.5">
      <c r="D44" s="56"/>
      <c r="L44" s="56"/>
    </row>
    <row r="45" spans="4:12" ht="13.5">
      <c r="D45" s="56"/>
      <c r="L45" s="56"/>
    </row>
    <row r="46" spans="4:12" ht="13.5">
      <c r="D46" s="56"/>
      <c r="L46" s="56"/>
    </row>
    <row r="47" spans="4:12" ht="13.5">
      <c r="D47" s="56"/>
      <c r="L47" s="56"/>
    </row>
    <row r="48" ht="13.5">
      <c r="D48" s="56"/>
    </row>
    <row r="49" ht="13.5">
      <c r="D49" s="56"/>
    </row>
    <row r="50" ht="13.5">
      <c r="D50" s="56"/>
    </row>
    <row r="51" ht="13.5">
      <c r="D51" s="56"/>
    </row>
    <row r="52" ht="13.5">
      <c r="D52" s="56"/>
    </row>
    <row r="53" ht="13.5">
      <c r="D53" s="56"/>
    </row>
    <row r="54" ht="13.5">
      <c r="D54" s="56"/>
    </row>
    <row r="55" ht="13.5">
      <c r="D55" s="56"/>
    </row>
    <row r="56" ht="13.5">
      <c r="D56" s="56"/>
    </row>
    <row r="57" ht="13.5">
      <c r="D57" s="56"/>
    </row>
    <row r="58" ht="13.5">
      <c r="D58" s="56"/>
    </row>
    <row r="59" ht="13.5">
      <c r="D59" s="56"/>
    </row>
    <row r="60" ht="13.5">
      <c r="D60" s="56"/>
    </row>
    <row r="61" ht="13.5">
      <c r="D61" s="56"/>
    </row>
    <row r="62" ht="13.5">
      <c r="D62" s="56"/>
    </row>
    <row r="63" ht="13.5">
      <c r="D63" s="56"/>
    </row>
    <row r="64" ht="13.5">
      <c r="D64" s="56"/>
    </row>
    <row r="65" ht="13.5">
      <c r="D65" s="56"/>
    </row>
    <row r="66" ht="13.5">
      <c r="D66" s="56"/>
    </row>
    <row r="67" ht="13.5">
      <c r="D67" s="56"/>
    </row>
    <row r="68" ht="13.5">
      <c r="D68" s="56"/>
    </row>
    <row r="69" ht="13.5">
      <c r="D69" s="56"/>
    </row>
    <row r="70" ht="13.5">
      <c r="D70" s="56"/>
    </row>
    <row r="71" ht="13.5">
      <c r="D71" s="56"/>
    </row>
    <row r="72" ht="13.5">
      <c r="D72" s="56"/>
    </row>
    <row r="73" ht="13.5">
      <c r="D73" s="56"/>
    </row>
    <row r="74" ht="13.5">
      <c r="D74" s="56"/>
    </row>
    <row r="75" ht="13.5">
      <c r="D75" s="56"/>
    </row>
    <row r="76" ht="13.5">
      <c r="D76" s="56"/>
    </row>
    <row r="77" ht="13.5">
      <c r="D77" s="56"/>
    </row>
    <row r="78" ht="13.5">
      <c r="D78" s="56"/>
    </row>
    <row r="79" ht="13.5">
      <c r="D79" s="56"/>
    </row>
    <row r="80" ht="13.5">
      <c r="D80" s="56"/>
    </row>
    <row r="81" ht="13.5">
      <c r="D81" s="56"/>
    </row>
    <row r="82" ht="13.5">
      <c r="D82" s="56"/>
    </row>
    <row r="83" ht="13.5">
      <c r="D83" s="56"/>
    </row>
    <row r="84" ht="13.5">
      <c r="D84" s="56"/>
    </row>
    <row r="85" ht="13.5">
      <c r="D85" s="56"/>
    </row>
    <row r="86" ht="13.5">
      <c r="D86" s="56"/>
    </row>
    <row r="87" ht="13.5">
      <c r="D87" s="56"/>
    </row>
    <row r="88" ht="13.5">
      <c r="D88" s="56"/>
    </row>
    <row r="89" ht="13.5">
      <c r="D89" s="56"/>
    </row>
    <row r="90" ht="13.5">
      <c r="D90" s="56"/>
    </row>
    <row r="91" ht="13.5">
      <c r="D91" s="56"/>
    </row>
    <row r="92" ht="13.5">
      <c r="D92" s="56"/>
    </row>
    <row r="93" ht="13.5">
      <c r="D93" s="56"/>
    </row>
    <row r="94" ht="13.5">
      <c r="D94" s="56"/>
    </row>
    <row r="95" ht="13.5">
      <c r="D95" s="56"/>
    </row>
    <row r="96" ht="13.5">
      <c r="D96" s="56"/>
    </row>
    <row r="97" ht="13.5">
      <c r="D97" s="56"/>
    </row>
    <row r="98" ht="13.5">
      <c r="D98" s="56"/>
    </row>
    <row r="99" ht="13.5">
      <c r="D99" s="56"/>
    </row>
    <row r="100" ht="13.5">
      <c r="D100" s="56"/>
    </row>
    <row r="101" ht="13.5">
      <c r="D101" s="56"/>
    </row>
    <row r="102" ht="13.5">
      <c r="D102" s="56"/>
    </row>
    <row r="103" ht="13.5">
      <c r="D103" s="56"/>
    </row>
    <row r="104" ht="13.5">
      <c r="D104" s="56"/>
    </row>
    <row r="105" ht="13.5">
      <c r="D105" s="56"/>
    </row>
    <row r="106" ht="13.5">
      <c r="D106" s="56"/>
    </row>
    <row r="107" ht="13.5">
      <c r="D107" s="56"/>
    </row>
    <row r="108" ht="13.5">
      <c r="D108" s="56"/>
    </row>
    <row r="109" ht="13.5">
      <c r="D109" s="56"/>
    </row>
    <row r="110" ht="13.5">
      <c r="D110" s="56"/>
    </row>
    <row r="111" ht="13.5">
      <c r="D111" s="56"/>
    </row>
  </sheetData>
  <sheetProtection/>
  <mergeCells count="6">
    <mergeCell ref="A2:B2"/>
    <mergeCell ref="P3:T3"/>
    <mergeCell ref="B3:B6"/>
    <mergeCell ref="D3:H3"/>
    <mergeCell ref="K3:O3"/>
    <mergeCell ref="I3:J3"/>
  </mergeCells>
  <printOptions/>
  <pageMargins left="0.9448818897637796" right="0.35433070866141736" top="0.7874015748031497" bottom="0.2755905511811024" header="0.1968503937007874" footer="0.1968503937007874"/>
  <pageSetup horizontalDpi="600" verticalDpi="600" orientation="portrait" paperSize="9" scale="55" r:id="rId1"/>
  <headerFooter alignWithMargins="0">
    <oddFooter>&amp;R&amp;A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2010-12-02T09:14:13Z</cp:lastPrinted>
  <dcterms:created xsi:type="dcterms:W3CDTF">2000-12-11T04:30:13Z</dcterms:created>
  <dcterms:modified xsi:type="dcterms:W3CDTF">2010-12-07T01:10:59Z</dcterms:modified>
  <cp:category/>
  <cp:version/>
  <cp:contentType/>
  <cp:contentStatus/>
</cp:coreProperties>
</file>