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4085-460介護人材対策班\05 養成施設指定等(初任者、実務者等)\★介護員養成研修\○初任者（H25以降）\集計\オープンデータHP用\"/>
    </mc:Choice>
  </mc:AlternateContent>
  <xr:revisionPtr revIDLastSave="0" documentId="13_ncr:1_{C6181A91-7A23-4D32-9484-59B3AE651DE7}" xr6:coauthVersionLast="36" xr6:coauthVersionMax="36" xr10:uidLastSave="{00000000-0000-0000-0000-000000000000}"/>
  <bookViews>
    <workbookView xWindow="0" yWindow="0" windowWidth="28800" windowHeight="11940" xr2:uid="{E743BBCE-1AF9-410A-8B81-63B134F03D11}"/>
  </bookViews>
  <sheets>
    <sheet name="R5修了者数（初任者）" sheetId="8" r:id="rId1"/>
    <sheet name="R4修了者数（初任者） " sheetId="2" r:id="rId2"/>
    <sheet name="R3修了者数（初任者）" sheetId="5" r:id="rId3"/>
    <sheet name="R2修了者数（初任者）" sheetId="4" r:id="rId4"/>
    <sheet name="H31,R1修了者数（初任者）" sheetId="3" r:id="rId5"/>
    <sheet name="H30修了者数（初任者）" sheetId="6" r:id="rId6"/>
  </sheets>
  <definedNames>
    <definedName name="_xlnm.Print_Area" localSheetId="5">'H30修了者数（初任者）'!$A$1:$Q$76</definedName>
    <definedName name="_xlnm.Print_Area" localSheetId="4">'H31,R1修了者数（初任者）'!$A$1:$Q$76</definedName>
    <definedName name="_xlnm.Print_Area" localSheetId="3">'R2修了者数（初任者）'!$A$1:$Q$76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8" l="1"/>
  <c r="M74" i="8"/>
  <c r="L74" i="8"/>
  <c r="K74" i="8"/>
  <c r="J74" i="8"/>
  <c r="I74" i="8"/>
  <c r="H74" i="8"/>
  <c r="G74" i="8"/>
  <c r="F74" i="8"/>
  <c r="E74" i="8"/>
  <c r="D74" i="8"/>
  <c r="C74" i="8"/>
  <c r="N73" i="8"/>
  <c r="M73" i="8"/>
  <c r="L73" i="8"/>
  <c r="K73" i="8"/>
  <c r="J73" i="8"/>
  <c r="J75" i="8" s="1"/>
  <c r="I73" i="8"/>
  <c r="I75" i="8" s="1"/>
  <c r="H73" i="8"/>
  <c r="H75" i="8" s="1"/>
  <c r="G73" i="8"/>
  <c r="G75" i="8" s="1"/>
  <c r="F73" i="8"/>
  <c r="F75" i="8" s="1"/>
  <c r="E73" i="8"/>
  <c r="E75" i="8" s="1"/>
  <c r="D73" i="8"/>
  <c r="D75" i="8" s="1"/>
  <c r="C73" i="8"/>
  <c r="C75" i="8" s="1"/>
  <c r="O72" i="8"/>
  <c r="N72" i="8"/>
  <c r="M72" i="8"/>
  <c r="L72" i="8"/>
  <c r="L75" i="8" s="1"/>
  <c r="K72" i="8"/>
  <c r="K75" i="8" s="1"/>
  <c r="J72" i="8"/>
  <c r="I72" i="8"/>
  <c r="H72" i="8"/>
  <c r="G72" i="8"/>
  <c r="F72" i="8"/>
  <c r="E72" i="8"/>
  <c r="D72" i="8"/>
  <c r="C72" i="8"/>
  <c r="P71" i="8"/>
  <c r="O71" i="8"/>
  <c r="P70" i="8"/>
  <c r="O70" i="8"/>
  <c r="N69" i="8"/>
  <c r="N75" i="8" s="1"/>
  <c r="M69" i="8"/>
  <c r="M75" i="8" s="1"/>
  <c r="L69" i="8"/>
  <c r="K69" i="8"/>
  <c r="J69" i="8"/>
  <c r="I69" i="8"/>
  <c r="H69" i="8"/>
  <c r="G69" i="8"/>
  <c r="F69" i="8"/>
  <c r="E69" i="8"/>
  <c r="D69" i="8"/>
  <c r="C69" i="8"/>
  <c r="P68" i="8"/>
  <c r="O68" i="8"/>
  <c r="P67" i="8"/>
  <c r="O67" i="8"/>
  <c r="N66" i="8"/>
  <c r="M66" i="8"/>
  <c r="L66" i="8"/>
  <c r="K66" i="8"/>
  <c r="J66" i="8"/>
  <c r="I66" i="8"/>
  <c r="H66" i="8"/>
  <c r="G66" i="8"/>
  <c r="F66" i="8"/>
  <c r="E66" i="8"/>
  <c r="D66" i="8"/>
  <c r="C66" i="8"/>
  <c r="O66" i="8" s="1"/>
  <c r="P65" i="8"/>
  <c r="O65" i="8"/>
  <c r="P64" i="8"/>
  <c r="O64" i="8"/>
  <c r="N63" i="8"/>
  <c r="M63" i="8"/>
  <c r="L63" i="8"/>
  <c r="K63" i="8"/>
  <c r="J63" i="8"/>
  <c r="I63" i="8"/>
  <c r="H63" i="8"/>
  <c r="G63" i="8"/>
  <c r="F63" i="8"/>
  <c r="E63" i="8"/>
  <c r="D63" i="8"/>
  <c r="C63" i="8"/>
  <c r="P62" i="8"/>
  <c r="O62" i="8"/>
  <c r="P61" i="8"/>
  <c r="O61" i="8"/>
  <c r="N60" i="8"/>
  <c r="M60" i="8"/>
  <c r="L60" i="8"/>
  <c r="K60" i="8"/>
  <c r="J60" i="8"/>
  <c r="I60" i="8"/>
  <c r="H60" i="8"/>
  <c r="G60" i="8"/>
  <c r="F60" i="8"/>
  <c r="E60" i="8"/>
  <c r="D60" i="8"/>
  <c r="C60" i="8"/>
  <c r="O60" i="8" s="1"/>
  <c r="P59" i="8"/>
  <c r="O59" i="8"/>
  <c r="P58" i="8"/>
  <c r="O58" i="8"/>
  <c r="N57" i="8"/>
  <c r="M57" i="8"/>
  <c r="L57" i="8"/>
  <c r="K57" i="8"/>
  <c r="J57" i="8"/>
  <c r="I57" i="8"/>
  <c r="H57" i="8"/>
  <c r="G57" i="8"/>
  <c r="F57" i="8"/>
  <c r="E57" i="8"/>
  <c r="D57" i="8"/>
  <c r="C57" i="8"/>
  <c r="P56" i="8"/>
  <c r="O56" i="8"/>
  <c r="P55" i="8"/>
  <c r="O55" i="8"/>
  <c r="N54" i="8"/>
  <c r="M54" i="8"/>
  <c r="L54" i="8"/>
  <c r="K54" i="8"/>
  <c r="J54" i="8"/>
  <c r="I54" i="8"/>
  <c r="H54" i="8"/>
  <c r="G54" i="8"/>
  <c r="F54" i="8"/>
  <c r="E54" i="8"/>
  <c r="D54" i="8"/>
  <c r="C54" i="8"/>
  <c r="O54" i="8" s="1"/>
  <c r="P53" i="8"/>
  <c r="O53" i="8"/>
  <c r="P52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P50" i="8"/>
  <c r="O50" i="8"/>
  <c r="P49" i="8"/>
  <c r="O49" i="8"/>
  <c r="N48" i="8"/>
  <c r="M48" i="8"/>
  <c r="L48" i="8"/>
  <c r="K48" i="8"/>
  <c r="J48" i="8"/>
  <c r="I48" i="8"/>
  <c r="H48" i="8"/>
  <c r="G48" i="8"/>
  <c r="F48" i="8"/>
  <c r="E48" i="8"/>
  <c r="D48" i="8"/>
  <c r="C48" i="8"/>
  <c r="O48" i="8" s="1"/>
  <c r="P47" i="8"/>
  <c r="O47" i="8"/>
  <c r="P46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P44" i="8"/>
  <c r="O44" i="8"/>
  <c r="P43" i="8"/>
  <c r="O43" i="8"/>
  <c r="N36" i="8"/>
  <c r="M36" i="8"/>
  <c r="L36" i="8"/>
  <c r="K36" i="8"/>
  <c r="J36" i="8"/>
  <c r="I36" i="8"/>
  <c r="H36" i="8"/>
  <c r="G36" i="8"/>
  <c r="F36" i="8"/>
  <c r="E36" i="8"/>
  <c r="O74" i="8" s="1"/>
  <c r="D36" i="8"/>
  <c r="P74" i="8" s="1"/>
  <c r="C36" i="8"/>
  <c r="N35" i="8"/>
  <c r="N37" i="8" s="1"/>
  <c r="M35" i="8"/>
  <c r="M37" i="8" s="1"/>
  <c r="L35" i="8"/>
  <c r="L37" i="8" s="1"/>
  <c r="K35" i="8"/>
  <c r="K37" i="8" s="1"/>
  <c r="J35" i="8"/>
  <c r="J37" i="8" s="1"/>
  <c r="I35" i="8"/>
  <c r="I37" i="8" s="1"/>
  <c r="H35" i="8"/>
  <c r="H37" i="8" s="1"/>
  <c r="G35" i="8"/>
  <c r="G37" i="8" s="1"/>
  <c r="F35" i="8"/>
  <c r="F37" i="8" s="1"/>
  <c r="E35" i="8"/>
  <c r="E37" i="8" s="1"/>
  <c r="D35" i="8"/>
  <c r="P73" i="8" s="1"/>
  <c r="C35" i="8"/>
  <c r="O73" i="8" s="1"/>
  <c r="N34" i="8"/>
  <c r="L34" i="8"/>
  <c r="K34" i="8"/>
  <c r="J34" i="8"/>
  <c r="I34" i="8"/>
  <c r="H34" i="8"/>
  <c r="G34" i="8"/>
  <c r="F34" i="8"/>
  <c r="E34" i="8"/>
  <c r="D34" i="8"/>
  <c r="P72" i="8" s="1"/>
  <c r="C34" i="8"/>
  <c r="N31" i="8"/>
  <c r="M31" i="8"/>
  <c r="L31" i="8"/>
  <c r="K31" i="8"/>
  <c r="J31" i="8"/>
  <c r="I31" i="8"/>
  <c r="H31" i="8"/>
  <c r="G31" i="8"/>
  <c r="F31" i="8"/>
  <c r="E31" i="8"/>
  <c r="D31" i="8"/>
  <c r="P69" i="8" s="1"/>
  <c r="C31" i="8"/>
  <c r="O69" i="8" s="1"/>
  <c r="N28" i="8"/>
  <c r="M28" i="8"/>
  <c r="L28" i="8"/>
  <c r="K28" i="8"/>
  <c r="J28" i="8"/>
  <c r="I28" i="8"/>
  <c r="H28" i="8"/>
  <c r="G28" i="8"/>
  <c r="F28" i="8"/>
  <c r="E28" i="8"/>
  <c r="D28" i="8"/>
  <c r="P66" i="8" s="1"/>
  <c r="C28" i="8"/>
  <c r="N25" i="8"/>
  <c r="M25" i="8"/>
  <c r="L25" i="8"/>
  <c r="K25" i="8"/>
  <c r="J25" i="8"/>
  <c r="I25" i="8"/>
  <c r="H25" i="8"/>
  <c r="G25" i="8"/>
  <c r="F25" i="8"/>
  <c r="E25" i="8"/>
  <c r="D25" i="8"/>
  <c r="P63" i="8" s="1"/>
  <c r="C25" i="8"/>
  <c r="O63" i="8" s="1"/>
  <c r="N22" i="8"/>
  <c r="M22" i="8"/>
  <c r="L22" i="8"/>
  <c r="K22" i="8"/>
  <c r="J22" i="8"/>
  <c r="I22" i="8"/>
  <c r="H22" i="8"/>
  <c r="G22" i="8"/>
  <c r="F22" i="8"/>
  <c r="E22" i="8"/>
  <c r="D22" i="8"/>
  <c r="P60" i="8" s="1"/>
  <c r="C22" i="8"/>
  <c r="N19" i="8"/>
  <c r="M19" i="8"/>
  <c r="L19" i="8"/>
  <c r="K19" i="8"/>
  <c r="J19" i="8"/>
  <c r="I19" i="8"/>
  <c r="H19" i="8"/>
  <c r="G19" i="8"/>
  <c r="F19" i="8"/>
  <c r="E19" i="8"/>
  <c r="D19" i="8"/>
  <c r="P57" i="8" s="1"/>
  <c r="C19" i="8"/>
  <c r="O57" i="8" s="1"/>
  <c r="N16" i="8"/>
  <c r="M16" i="8"/>
  <c r="L16" i="8"/>
  <c r="K16" i="8"/>
  <c r="J16" i="8"/>
  <c r="I16" i="8"/>
  <c r="H16" i="8"/>
  <c r="G16" i="8"/>
  <c r="F16" i="8"/>
  <c r="E16" i="8"/>
  <c r="D16" i="8"/>
  <c r="P54" i="8" s="1"/>
  <c r="C16" i="8"/>
  <c r="N13" i="8"/>
  <c r="M13" i="8"/>
  <c r="L13" i="8"/>
  <c r="K13" i="8"/>
  <c r="J13" i="8"/>
  <c r="I13" i="8"/>
  <c r="H13" i="8"/>
  <c r="G13" i="8"/>
  <c r="F13" i="8"/>
  <c r="E13" i="8"/>
  <c r="D13" i="8"/>
  <c r="P51" i="8" s="1"/>
  <c r="C13" i="8"/>
  <c r="O51" i="8" s="1"/>
  <c r="N10" i="8"/>
  <c r="M10" i="8"/>
  <c r="L10" i="8"/>
  <c r="K10" i="8"/>
  <c r="J10" i="8"/>
  <c r="I10" i="8"/>
  <c r="H10" i="8"/>
  <c r="G10" i="8"/>
  <c r="F10" i="8"/>
  <c r="E10" i="8"/>
  <c r="D10" i="8"/>
  <c r="P48" i="8" s="1"/>
  <c r="C10" i="8"/>
  <c r="N7" i="8"/>
  <c r="M7" i="8"/>
  <c r="L7" i="8"/>
  <c r="K7" i="8"/>
  <c r="J7" i="8"/>
  <c r="I7" i="8"/>
  <c r="H7" i="8"/>
  <c r="G7" i="8"/>
  <c r="F7" i="8"/>
  <c r="E7" i="8"/>
  <c r="D7" i="8"/>
  <c r="P45" i="8" s="1"/>
  <c r="C7" i="8"/>
  <c r="O45" i="8" s="1"/>
  <c r="C37" i="8" l="1"/>
  <c r="O75" i="8" s="1"/>
  <c r="D37" i="8"/>
  <c r="P75" i="8" s="1"/>
  <c r="D80" i="6" l="1"/>
  <c r="C80" i="6"/>
  <c r="N74" i="6"/>
  <c r="M74" i="6"/>
  <c r="L74" i="6"/>
  <c r="K74" i="6"/>
  <c r="J74" i="6"/>
  <c r="I74" i="6"/>
  <c r="H74" i="6"/>
  <c r="G74" i="6"/>
  <c r="F74" i="6"/>
  <c r="E74" i="6"/>
  <c r="D74" i="6"/>
  <c r="C74" i="6"/>
  <c r="N73" i="6"/>
  <c r="M73" i="6"/>
  <c r="L73" i="6"/>
  <c r="K73" i="6"/>
  <c r="J73" i="6"/>
  <c r="J75" i="6" s="1"/>
  <c r="I73" i="6"/>
  <c r="I75" i="6" s="1"/>
  <c r="H73" i="6"/>
  <c r="H75" i="6" s="1"/>
  <c r="G73" i="6"/>
  <c r="G75" i="6" s="1"/>
  <c r="F73" i="6"/>
  <c r="F75" i="6" s="1"/>
  <c r="E73" i="6"/>
  <c r="E75" i="6" s="1"/>
  <c r="D73" i="6"/>
  <c r="D75" i="6" s="1"/>
  <c r="C73" i="6"/>
  <c r="C75" i="6" s="1"/>
  <c r="N72" i="6"/>
  <c r="M72" i="6"/>
  <c r="L72" i="6"/>
  <c r="K72" i="6"/>
  <c r="J72" i="6"/>
  <c r="I72" i="6"/>
  <c r="H72" i="6"/>
  <c r="G72" i="6"/>
  <c r="F72" i="6"/>
  <c r="E72" i="6"/>
  <c r="D72" i="6"/>
  <c r="C72" i="6"/>
  <c r="P71" i="6"/>
  <c r="O71" i="6"/>
  <c r="P70" i="6"/>
  <c r="O70" i="6"/>
  <c r="N69" i="6"/>
  <c r="M69" i="6"/>
  <c r="L69" i="6"/>
  <c r="K69" i="6"/>
  <c r="J69" i="6"/>
  <c r="I69" i="6"/>
  <c r="H69" i="6"/>
  <c r="G69" i="6"/>
  <c r="F69" i="6"/>
  <c r="E69" i="6"/>
  <c r="D69" i="6"/>
  <c r="C69" i="6"/>
  <c r="P68" i="6"/>
  <c r="O68" i="6"/>
  <c r="P67" i="6"/>
  <c r="O67" i="6"/>
  <c r="N66" i="6"/>
  <c r="M66" i="6"/>
  <c r="L66" i="6"/>
  <c r="K66" i="6"/>
  <c r="J66" i="6"/>
  <c r="I66" i="6"/>
  <c r="H66" i="6"/>
  <c r="G66" i="6"/>
  <c r="F66" i="6"/>
  <c r="E66" i="6"/>
  <c r="D66" i="6"/>
  <c r="C66" i="6"/>
  <c r="P65" i="6"/>
  <c r="O65" i="6"/>
  <c r="P64" i="6"/>
  <c r="O64" i="6"/>
  <c r="N63" i="6"/>
  <c r="M63" i="6"/>
  <c r="L63" i="6"/>
  <c r="K63" i="6"/>
  <c r="J63" i="6"/>
  <c r="I63" i="6"/>
  <c r="H63" i="6"/>
  <c r="G63" i="6"/>
  <c r="F63" i="6"/>
  <c r="E63" i="6"/>
  <c r="D63" i="6"/>
  <c r="C63" i="6"/>
  <c r="P62" i="6"/>
  <c r="O62" i="6"/>
  <c r="P61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P59" i="6"/>
  <c r="O59" i="6"/>
  <c r="P58" i="6"/>
  <c r="O58" i="6"/>
  <c r="N57" i="6"/>
  <c r="M57" i="6"/>
  <c r="L57" i="6"/>
  <c r="K57" i="6"/>
  <c r="J57" i="6"/>
  <c r="I57" i="6"/>
  <c r="H57" i="6"/>
  <c r="G57" i="6"/>
  <c r="F57" i="6"/>
  <c r="E57" i="6"/>
  <c r="D57" i="6"/>
  <c r="C57" i="6"/>
  <c r="P56" i="6"/>
  <c r="O56" i="6"/>
  <c r="P55" i="6"/>
  <c r="O55" i="6"/>
  <c r="N54" i="6"/>
  <c r="M54" i="6"/>
  <c r="L54" i="6"/>
  <c r="K54" i="6"/>
  <c r="J54" i="6"/>
  <c r="I54" i="6"/>
  <c r="H54" i="6"/>
  <c r="G54" i="6"/>
  <c r="F54" i="6"/>
  <c r="E54" i="6"/>
  <c r="D54" i="6"/>
  <c r="C54" i="6"/>
  <c r="P53" i="6"/>
  <c r="O53" i="6"/>
  <c r="P52" i="6"/>
  <c r="O52" i="6"/>
  <c r="N51" i="6"/>
  <c r="M51" i="6"/>
  <c r="L51" i="6"/>
  <c r="K51" i="6"/>
  <c r="J51" i="6"/>
  <c r="I51" i="6"/>
  <c r="H51" i="6"/>
  <c r="G51" i="6"/>
  <c r="F51" i="6"/>
  <c r="E51" i="6"/>
  <c r="D51" i="6"/>
  <c r="C51" i="6"/>
  <c r="P50" i="6"/>
  <c r="O50" i="6"/>
  <c r="P49" i="6"/>
  <c r="O49" i="6"/>
  <c r="N48" i="6"/>
  <c r="M48" i="6"/>
  <c r="L48" i="6"/>
  <c r="K48" i="6"/>
  <c r="J48" i="6"/>
  <c r="I48" i="6"/>
  <c r="H48" i="6"/>
  <c r="G48" i="6"/>
  <c r="F48" i="6"/>
  <c r="E48" i="6"/>
  <c r="D48" i="6"/>
  <c r="C48" i="6"/>
  <c r="P47" i="6"/>
  <c r="O47" i="6"/>
  <c r="P46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P44" i="6"/>
  <c r="O44" i="6"/>
  <c r="P43" i="6"/>
  <c r="O43" i="6"/>
  <c r="N36" i="6"/>
  <c r="M36" i="6"/>
  <c r="L36" i="6"/>
  <c r="K36" i="6"/>
  <c r="J36" i="6"/>
  <c r="I36" i="6"/>
  <c r="H36" i="6"/>
  <c r="G36" i="6"/>
  <c r="F36" i="6"/>
  <c r="E36" i="6"/>
  <c r="O74" i="6" s="1"/>
  <c r="D36" i="6"/>
  <c r="C36" i="6"/>
  <c r="N35" i="6"/>
  <c r="N37" i="6" s="1"/>
  <c r="M35" i="6"/>
  <c r="M37" i="6" s="1"/>
  <c r="L35" i="6"/>
  <c r="L37" i="6" s="1"/>
  <c r="K35" i="6"/>
  <c r="K37" i="6" s="1"/>
  <c r="J35" i="6"/>
  <c r="J37" i="6" s="1"/>
  <c r="I35" i="6"/>
  <c r="I37" i="6" s="1"/>
  <c r="H35" i="6"/>
  <c r="H37" i="6" s="1"/>
  <c r="G35" i="6"/>
  <c r="G37" i="6" s="1"/>
  <c r="F35" i="6"/>
  <c r="F37" i="6" s="1"/>
  <c r="E35" i="6"/>
  <c r="E37" i="6" s="1"/>
  <c r="D35" i="6"/>
  <c r="C35" i="6"/>
  <c r="N34" i="6"/>
  <c r="M34" i="6"/>
  <c r="L34" i="6"/>
  <c r="K34" i="6"/>
  <c r="J34" i="6"/>
  <c r="I34" i="6"/>
  <c r="H34" i="6"/>
  <c r="G34" i="6"/>
  <c r="N31" i="6"/>
  <c r="M31" i="6"/>
  <c r="L31" i="6"/>
  <c r="K31" i="6"/>
  <c r="J31" i="6"/>
  <c r="I31" i="6"/>
  <c r="H31" i="6"/>
  <c r="G31" i="6"/>
  <c r="N28" i="6"/>
  <c r="M28" i="6"/>
  <c r="L28" i="6"/>
  <c r="K28" i="6"/>
  <c r="J28" i="6"/>
  <c r="I28" i="6"/>
  <c r="H28" i="6"/>
  <c r="G28" i="6"/>
  <c r="N25" i="6"/>
  <c r="M25" i="6"/>
  <c r="L25" i="6"/>
  <c r="K25" i="6"/>
  <c r="J25" i="6"/>
  <c r="I25" i="6"/>
  <c r="H25" i="6"/>
  <c r="G25" i="6"/>
  <c r="N22" i="6"/>
  <c r="M22" i="6"/>
  <c r="L22" i="6"/>
  <c r="K22" i="6"/>
  <c r="J22" i="6"/>
  <c r="I22" i="6"/>
  <c r="H22" i="6"/>
  <c r="G22" i="6"/>
  <c r="N19" i="6"/>
  <c r="M19" i="6"/>
  <c r="L19" i="6"/>
  <c r="K19" i="6"/>
  <c r="J19" i="6"/>
  <c r="I19" i="6"/>
  <c r="H19" i="6"/>
  <c r="G19" i="6"/>
  <c r="N16" i="6"/>
  <c r="M16" i="6"/>
  <c r="L16" i="6"/>
  <c r="K16" i="6"/>
  <c r="J16" i="6"/>
  <c r="I16" i="6"/>
  <c r="H16" i="6"/>
  <c r="G16" i="6"/>
  <c r="N13" i="6"/>
  <c r="M13" i="6"/>
  <c r="L13" i="6"/>
  <c r="K13" i="6"/>
  <c r="J13" i="6"/>
  <c r="I13" i="6"/>
  <c r="H13" i="6"/>
  <c r="G13" i="6"/>
  <c r="N10" i="6"/>
  <c r="M10" i="6"/>
  <c r="L10" i="6"/>
  <c r="K10" i="6"/>
  <c r="J10" i="6"/>
  <c r="I10" i="6"/>
  <c r="H10" i="6"/>
  <c r="G10" i="6"/>
  <c r="N7" i="6"/>
  <c r="M7" i="6"/>
  <c r="L7" i="6"/>
  <c r="K7" i="6"/>
  <c r="J7" i="6"/>
  <c r="I7" i="6"/>
  <c r="H7" i="6"/>
  <c r="G7" i="6"/>
  <c r="N75" i="6" l="1"/>
  <c r="O45" i="6"/>
  <c r="O54" i="6"/>
  <c r="O57" i="6"/>
  <c r="O60" i="6"/>
  <c r="O63" i="6"/>
  <c r="O66" i="6"/>
  <c r="O69" i="6"/>
  <c r="O72" i="6"/>
  <c r="O73" i="6"/>
  <c r="K75" i="6"/>
  <c r="M75" i="6"/>
  <c r="O48" i="6"/>
  <c r="O51" i="6"/>
  <c r="P45" i="6"/>
  <c r="P48" i="6"/>
  <c r="P51" i="6"/>
  <c r="P54" i="6"/>
  <c r="P57" i="6"/>
  <c r="P60" i="6"/>
  <c r="P63" i="6"/>
  <c r="P66" i="6"/>
  <c r="P69" i="6"/>
  <c r="P72" i="6"/>
  <c r="P73" i="6"/>
  <c r="P74" i="6"/>
  <c r="L75" i="6"/>
  <c r="C37" i="6"/>
  <c r="O75" i="6" s="1"/>
  <c r="D37" i="6"/>
  <c r="P75" i="6" l="1"/>
  <c r="N74" i="5" l="1"/>
  <c r="M74" i="5"/>
  <c r="L74" i="5"/>
  <c r="K74" i="5"/>
  <c r="J74" i="5"/>
  <c r="I74" i="5"/>
  <c r="H74" i="5"/>
  <c r="G74" i="5"/>
  <c r="F74" i="5"/>
  <c r="E74" i="5"/>
  <c r="D74" i="5"/>
  <c r="C74" i="5"/>
  <c r="N73" i="5"/>
  <c r="M73" i="5"/>
  <c r="L73" i="5"/>
  <c r="K73" i="5"/>
  <c r="J73" i="5"/>
  <c r="J75" i="5" s="1"/>
  <c r="I73" i="5"/>
  <c r="I75" i="5" s="1"/>
  <c r="H73" i="5"/>
  <c r="H75" i="5" s="1"/>
  <c r="G73" i="5"/>
  <c r="G75" i="5" s="1"/>
  <c r="F73" i="5"/>
  <c r="F75" i="5" s="1"/>
  <c r="E73" i="5"/>
  <c r="E75" i="5" s="1"/>
  <c r="D73" i="5"/>
  <c r="D75" i="5" s="1"/>
  <c r="C73" i="5"/>
  <c r="C75" i="5" s="1"/>
  <c r="N72" i="5"/>
  <c r="N75" i="5" s="1"/>
  <c r="M72" i="5"/>
  <c r="L72" i="5"/>
  <c r="L75" i="5" s="1"/>
  <c r="K72" i="5"/>
  <c r="K75" i="5" s="1"/>
  <c r="J72" i="5"/>
  <c r="I72" i="5"/>
  <c r="H72" i="5"/>
  <c r="G72" i="5"/>
  <c r="F72" i="5"/>
  <c r="E72" i="5"/>
  <c r="D72" i="5"/>
  <c r="C72" i="5"/>
  <c r="P71" i="5"/>
  <c r="O71" i="5"/>
  <c r="P70" i="5"/>
  <c r="O70" i="5"/>
  <c r="N69" i="5"/>
  <c r="M69" i="5"/>
  <c r="M75" i="5" s="1"/>
  <c r="L69" i="5"/>
  <c r="K69" i="5"/>
  <c r="J69" i="5"/>
  <c r="I69" i="5"/>
  <c r="H69" i="5"/>
  <c r="G69" i="5"/>
  <c r="F69" i="5"/>
  <c r="E69" i="5"/>
  <c r="D69" i="5"/>
  <c r="C69" i="5"/>
  <c r="P68" i="5"/>
  <c r="O68" i="5"/>
  <c r="P67" i="5"/>
  <c r="O67" i="5"/>
  <c r="N66" i="5"/>
  <c r="M66" i="5"/>
  <c r="L66" i="5"/>
  <c r="K66" i="5"/>
  <c r="J66" i="5"/>
  <c r="I66" i="5"/>
  <c r="H66" i="5"/>
  <c r="G66" i="5"/>
  <c r="F66" i="5"/>
  <c r="E66" i="5"/>
  <c r="D66" i="5"/>
  <c r="C66" i="5"/>
  <c r="O66" i="5" s="1"/>
  <c r="P65" i="5"/>
  <c r="O65" i="5"/>
  <c r="P64" i="5"/>
  <c r="O64" i="5"/>
  <c r="N63" i="5"/>
  <c r="M63" i="5"/>
  <c r="L63" i="5"/>
  <c r="K63" i="5"/>
  <c r="J63" i="5"/>
  <c r="I63" i="5"/>
  <c r="H63" i="5"/>
  <c r="G63" i="5"/>
  <c r="F63" i="5"/>
  <c r="E63" i="5"/>
  <c r="D63" i="5"/>
  <c r="C63" i="5"/>
  <c r="P62" i="5"/>
  <c r="O62" i="5"/>
  <c r="P61" i="5"/>
  <c r="O61" i="5"/>
  <c r="N60" i="5"/>
  <c r="M60" i="5"/>
  <c r="L60" i="5"/>
  <c r="K60" i="5"/>
  <c r="J60" i="5"/>
  <c r="I60" i="5"/>
  <c r="H60" i="5"/>
  <c r="G60" i="5"/>
  <c r="F60" i="5"/>
  <c r="E60" i="5"/>
  <c r="D60" i="5"/>
  <c r="C60" i="5"/>
  <c r="O60" i="5" s="1"/>
  <c r="P59" i="5"/>
  <c r="O59" i="5"/>
  <c r="P58" i="5"/>
  <c r="O58" i="5"/>
  <c r="N57" i="5"/>
  <c r="M57" i="5"/>
  <c r="L57" i="5"/>
  <c r="K57" i="5"/>
  <c r="J57" i="5"/>
  <c r="I57" i="5"/>
  <c r="H57" i="5"/>
  <c r="G57" i="5"/>
  <c r="F57" i="5"/>
  <c r="E57" i="5"/>
  <c r="D57" i="5"/>
  <c r="C57" i="5"/>
  <c r="P56" i="5"/>
  <c r="O56" i="5"/>
  <c r="P55" i="5"/>
  <c r="O55" i="5"/>
  <c r="N54" i="5"/>
  <c r="M54" i="5"/>
  <c r="L54" i="5"/>
  <c r="K54" i="5"/>
  <c r="J54" i="5"/>
  <c r="I54" i="5"/>
  <c r="H54" i="5"/>
  <c r="G54" i="5"/>
  <c r="F54" i="5"/>
  <c r="E54" i="5"/>
  <c r="D54" i="5"/>
  <c r="C54" i="5"/>
  <c r="O54" i="5" s="1"/>
  <c r="P53" i="5"/>
  <c r="O53" i="5"/>
  <c r="P52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P50" i="5"/>
  <c r="O50" i="5"/>
  <c r="P49" i="5"/>
  <c r="O49" i="5"/>
  <c r="N48" i="5"/>
  <c r="M48" i="5"/>
  <c r="L48" i="5"/>
  <c r="K48" i="5"/>
  <c r="J48" i="5"/>
  <c r="I48" i="5"/>
  <c r="H48" i="5"/>
  <c r="G48" i="5"/>
  <c r="F48" i="5"/>
  <c r="E48" i="5"/>
  <c r="D48" i="5"/>
  <c r="C48" i="5"/>
  <c r="O48" i="5" s="1"/>
  <c r="P47" i="5"/>
  <c r="O47" i="5"/>
  <c r="P46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P44" i="5"/>
  <c r="O44" i="5"/>
  <c r="P43" i="5"/>
  <c r="O43" i="5"/>
  <c r="N36" i="5"/>
  <c r="M36" i="5"/>
  <c r="L36" i="5"/>
  <c r="K36" i="5"/>
  <c r="J36" i="5"/>
  <c r="I36" i="5"/>
  <c r="H36" i="5"/>
  <c r="G36" i="5"/>
  <c r="F36" i="5"/>
  <c r="E36" i="5"/>
  <c r="O74" i="5" s="1"/>
  <c r="D36" i="5"/>
  <c r="P74" i="5" s="1"/>
  <c r="C36" i="5"/>
  <c r="N35" i="5"/>
  <c r="N37" i="5" s="1"/>
  <c r="M35" i="5"/>
  <c r="M37" i="5" s="1"/>
  <c r="L35" i="5"/>
  <c r="L37" i="5" s="1"/>
  <c r="K35" i="5"/>
  <c r="K37" i="5" s="1"/>
  <c r="J35" i="5"/>
  <c r="J37" i="5" s="1"/>
  <c r="I35" i="5"/>
  <c r="I37" i="5" s="1"/>
  <c r="H35" i="5"/>
  <c r="H37" i="5" s="1"/>
  <c r="G35" i="5"/>
  <c r="G37" i="5" s="1"/>
  <c r="F35" i="5"/>
  <c r="F37" i="5" s="1"/>
  <c r="E35" i="5"/>
  <c r="E37" i="5" s="1"/>
  <c r="D35" i="5"/>
  <c r="P73" i="5" s="1"/>
  <c r="C35" i="5"/>
  <c r="O73" i="5" s="1"/>
  <c r="N34" i="5"/>
  <c r="M34" i="5"/>
  <c r="L34" i="5"/>
  <c r="K34" i="5"/>
  <c r="J34" i="5"/>
  <c r="I34" i="5"/>
  <c r="H34" i="5"/>
  <c r="G34" i="5"/>
  <c r="F34" i="5"/>
  <c r="E34" i="5"/>
  <c r="O72" i="5" s="1"/>
  <c r="D34" i="5"/>
  <c r="P72" i="5" s="1"/>
  <c r="C34" i="5"/>
  <c r="N31" i="5"/>
  <c r="L31" i="5"/>
  <c r="K31" i="5"/>
  <c r="J31" i="5"/>
  <c r="I31" i="5"/>
  <c r="H31" i="5"/>
  <c r="G31" i="5"/>
  <c r="F31" i="5"/>
  <c r="E31" i="5"/>
  <c r="D31" i="5"/>
  <c r="P69" i="5" s="1"/>
  <c r="C31" i="5"/>
  <c r="O69" i="5" s="1"/>
  <c r="N28" i="5"/>
  <c r="M28" i="5"/>
  <c r="L28" i="5"/>
  <c r="K28" i="5"/>
  <c r="J28" i="5"/>
  <c r="I28" i="5"/>
  <c r="H28" i="5"/>
  <c r="G28" i="5"/>
  <c r="F28" i="5"/>
  <c r="E28" i="5"/>
  <c r="D28" i="5"/>
  <c r="P66" i="5" s="1"/>
  <c r="C28" i="5"/>
  <c r="N25" i="5"/>
  <c r="M25" i="5"/>
  <c r="L25" i="5"/>
  <c r="K25" i="5"/>
  <c r="J25" i="5"/>
  <c r="I25" i="5"/>
  <c r="H25" i="5"/>
  <c r="G25" i="5"/>
  <c r="F25" i="5"/>
  <c r="E25" i="5"/>
  <c r="D25" i="5"/>
  <c r="P63" i="5" s="1"/>
  <c r="C25" i="5"/>
  <c r="O63" i="5" s="1"/>
  <c r="N22" i="5"/>
  <c r="M22" i="5"/>
  <c r="L22" i="5"/>
  <c r="K22" i="5"/>
  <c r="J22" i="5"/>
  <c r="I22" i="5"/>
  <c r="H22" i="5"/>
  <c r="G22" i="5"/>
  <c r="F22" i="5"/>
  <c r="E22" i="5"/>
  <c r="D22" i="5"/>
  <c r="P60" i="5" s="1"/>
  <c r="C22" i="5"/>
  <c r="N19" i="5"/>
  <c r="M19" i="5"/>
  <c r="L19" i="5"/>
  <c r="K19" i="5"/>
  <c r="J19" i="5"/>
  <c r="I19" i="5"/>
  <c r="H19" i="5"/>
  <c r="G19" i="5"/>
  <c r="F19" i="5"/>
  <c r="E19" i="5"/>
  <c r="D19" i="5"/>
  <c r="P57" i="5" s="1"/>
  <c r="C19" i="5"/>
  <c r="O57" i="5" s="1"/>
  <c r="N16" i="5"/>
  <c r="M16" i="5"/>
  <c r="L16" i="5"/>
  <c r="K16" i="5"/>
  <c r="J16" i="5"/>
  <c r="I16" i="5"/>
  <c r="H16" i="5"/>
  <c r="G16" i="5"/>
  <c r="F16" i="5"/>
  <c r="E16" i="5"/>
  <c r="D16" i="5"/>
  <c r="P54" i="5" s="1"/>
  <c r="C16" i="5"/>
  <c r="N13" i="5"/>
  <c r="M13" i="5"/>
  <c r="L13" i="5"/>
  <c r="K13" i="5"/>
  <c r="J13" i="5"/>
  <c r="I13" i="5"/>
  <c r="H13" i="5"/>
  <c r="G13" i="5"/>
  <c r="F13" i="5"/>
  <c r="E13" i="5"/>
  <c r="D13" i="5"/>
  <c r="P51" i="5" s="1"/>
  <c r="C13" i="5"/>
  <c r="O51" i="5" s="1"/>
  <c r="N10" i="5"/>
  <c r="M10" i="5"/>
  <c r="L10" i="5"/>
  <c r="K10" i="5"/>
  <c r="J10" i="5"/>
  <c r="I10" i="5"/>
  <c r="H10" i="5"/>
  <c r="G10" i="5"/>
  <c r="F10" i="5"/>
  <c r="E10" i="5"/>
  <c r="D10" i="5"/>
  <c r="P48" i="5" s="1"/>
  <c r="C10" i="5"/>
  <c r="N7" i="5"/>
  <c r="M7" i="5"/>
  <c r="L7" i="5"/>
  <c r="K7" i="5"/>
  <c r="J7" i="5"/>
  <c r="I7" i="5"/>
  <c r="H7" i="5"/>
  <c r="G7" i="5"/>
  <c r="F7" i="5"/>
  <c r="E7" i="5"/>
  <c r="D7" i="5"/>
  <c r="P45" i="5" s="1"/>
  <c r="C7" i="5"/>
  <c r="O45" i="5" s="1"/>
  <c r="C37" i="5" l="1"/>
  <c r="O75" i="5" s="1"/>
  <c r="D37" i="5"/>
  <c r="P75" i="5" s="1"/>
  <c r="N74" i="4" l="1"/>
  <c r="M74" i="4"/>
  <c r="L74" i="4"/>
  <c r="K74" i="4"/>
  <c r="J74" i="4"/>
  <c r="I74" i="4"/>
  <c r="H74" i="4"/>
  <c r="G74" i="4"/>
  <c r="F74" i="4"/>
  <c r="E74" i="4"/>
  <c r="D74" i="4"/>
  <c r="C74" i="4"/>
  <c r="N73" i="4"/>
  <c r="M73" i="4"/>
  <c r="L73" i="4"/>
  <c r="K73" i="4"/>
  <c r="J73" i="4"/>
  <c r="J75" i="4" s="1"/>
  <c r="I73" i="4"/>
  <c r="I75" i="4" s="1"/>
  <c r="H73" i="4"/>
  <c r="H75" i="4" s="1"/>
  <c r="G73" i="4"/>
  <c r="G75" i="4" s="1"/>
  <c r="F73" i="4"/>
  <c r="F75" i="4" s="1"/>
  <c r="E73" i="4"/>
  <c r="E75" i="4" s="1"/>
  <c r="D73" i="4"/>
  <c r="D75" i="4" s="1"/>
  <c r="C73" i="4"/>
  <c r="C75" i="4" s="1"/>
  <c r="N72" i="4"/>
  <c r="N75" i="4" s="1"/>
  <c r="M72" i="4"/>
  <c r="M75" i="4" s="1"/>
  <c r="L72" i="4"/>
  <c r="K72" i="4"/>
  <c r="K75" i="4" s="1"/>
  <c r="J72" i="4"/>
  <c r="I72" i="4"/>
  <c r="H72" i="4"/>
  <c r="G72" i="4"/>
  <c r="F72" i="4"/>
  <c r="E72" i="4"/>
  <c r="C72" i="4"/>
  <c r="P71" i="4"/>
  <c r="O71" i="4"/>
  <c r="P70" i="4"/>
  <c r="O70" i="4"/>
  <c r="O69" i="4"/>
  <c r="N69" i="4"/>
  <c r="M69" i="4"/>
  <c r="L69" i="4"/>
  <c r="K69" i="4"/>
  <c r="J69" i="4"/>
  <c r="I69" i="4"/>
  <c r="G69" i="4"/>
  <c r="F69" i="4"/>
  <c r="E69" i="4"/>
  <c r="P68" i="4"/>
  <c r="O68" i="4"/>
  <c r="P67" i="4"/>
  <c r="O67" i="4"/>
  <c r="N66" i="4"/>
  <c r="M66" i="4"/>
  <c r="L66" i="4"/>
  <c r="K66" i="4"/>
  <c r="J66" i="4"/>
  <c r="I66" i="4"/>
  <c r="H66" i="4"/>
  <c r="F66" i="4"/>
  <c r="E66" i="4"/>
  <c r="C66" i="4"/>
  <c r="P65" i="4"/>
  <c r="O65" i="4"/>
  <c r="P64" i="4"/>
  <c r="O64" i="4"/>
  <c r="N63" i="4"/>
  <c r="M63" i="4"/>
  <c r="L63" i="4"/>
  <c r="K63" i="4"/>
  <c r="J63" i="4"/>
  <c r="I63" i="4"/>
  <c r="H63" i="4"/>
  <c r="G63" i="4"/>
  <c r="E63" i="4"/>
  <c r="C63" i="4"/>
  <c r="P62" i="4"/>
  <c r="O62" i="4"/>
  <c r="P61" i="4"/>
  <c r="O61" i="4"/>
  <c r="N60" i="4"/>
  <c r="M60" i="4"/>
  <c r="L60" i="4"/>
  <c r="K60" i="4"/>
  <c r="J60" i="4"/>
  <c r="I60" i="4"/>
  <c r="H60" i="4"/>
  <c r="E60" i="4"/>
  <c r="P59" i="4"/>
  <c r="O59" i="4"/>
  <c r="P58" i="4"/>
  <c r="O58" i="4"/>
  <c r="N57" i="4"/>
  <c r="M57" i="4"/>
  <c r="L57" i="4"/>
  <c r="L75" i="4" s="1"/>
  <c r="K57" i="4"/>
  <c r="J57" i="4"/>
  <c r="I57" i="4"/>
  <c r="H57" i="4"/>
  <c r="G57" i="4"/>
  <c r="P56" i="4"/>
  <c r="O56" i="4"/>
  <c r="P55" i="4"/>
  <c r="O55" i="4"/>
  <c r="N54" i="4"/>
  <c r="M54" i="4"/>
  <c r="L54" i="4"/>
  <c r="K54" i="4"/>
  <c r="J54" i="4"/>
  <c r="I54" i="4"/>
  <c r="H54" i="4"/>
  <c r="G54" i="4"/>
  <c r="P53" i="4"/>
  <c r="O53" i="4"/>
  <c r="P52" i="4"/>
  <c r="O52" i="4"/>
  <c r="N51" i="4"/>
  <c r="M51" i="4"/>
  <c r="L51" i="4"/>
  <c r="K51" i="4"/>
  <c r="H51" i="4"/>
  <c r="G51" i="4"/>
  <c r="F51" i="4"/>
  <c r="E51" i="4"/>
  <c r="D51" i="4"/>
  <c r="C51" i="4"/>
  <c r="P50" i="4"/>
  <c r="O50" i="4"/>
  <c r="P49" i="4"/>
  <c r="O49" i="4"/>
  <c r="N48" i="4"/>
  <c r="M48" i="4"/>
  <c r="L48" i="4"/>
  <c r="K48" i="4"/>
  <c r="J48" i="4"/>
  <c r="I48" i="4"/>
  <c r="H48" i="4"/>
  <c r="P47" i="4"/>
  <c r="O47" i="4"/>
  <c r="P46" i="4"/>
  <c r="O46" i="4"/>
  <c r="N45" i="4"/>
  <c r="M45" i="4"/>
  <c r="L45" i="4"/>
  <c r="K45" i="4"/>
  <c r="J45" i="4"/>
  <c r="I45" i="4"/>
  <c r="H45" i="4"/>
  <c r="P45" i="4" s="1"/>
  <c r="G45" i="4"/>
  <c r="E45" i="4"/>
  <c r="O45" i="4" s="1"/>
  <c r="P44" i="4"/>
  <c r="O44" i="4"/>
  <c r="P43" i="4"/>
  <c r="O43" i="4"/>
  <c r="N36" i="4"/>
  <c r="M36" i="4"/>
  <c r="L36" i="4"/>
  <c r="K36" i="4"/>
  <c r="J36" i="4"/>
  <c r="I36" i="4"/>
  <c r="H36" i="4"/>
  <c r="G36" i="4"/>
  <c r="F36" i="4"/>
  <c r="E36" i="4"/>
  <c r="D36" i="4"/>
  <c r="P74" i="4" s="1"/>
  <c r="C36" i="4"/>
  <c r="O74" i="4" s="1"/>
  <c r="N35" i="4"/>
  <c r="N37" i="4" s="1"/>
  <c r="M35" i="4"/>
  <c r="M37" i="4" s="1"/>
  <c r="L35" i="4"/>
  <c r="L37" i="4" s="1"/>
  <c r="K35" i="4"/>
  <c r="K37" i="4" s="1"/>
  <c r="J35" i="4"/>
  <c r="J37" i="4" s="1"/>
  <c r="I35" i="4"/>
  <c r="I37" i="4" s="1"/>
  <c r="H35" i="4"/>
  <c r="H37" i="4" s="1"/>
  <c r="G35" i="4"/>
  <c r="G37" i="4" s="1"/>
  <c r="F35" i="4"/>
  <c r="F37" i="4" s="1"/>
  <c r="E35" i="4"/>
  <c r="E37" i="4" s="1"/>
  <c r="D35" i="4"/>
  <c r="D37" i="4" s="1"/>
  <c r="C35" i="4"/>
  <c r="O73" i="4" s="1"/>
  <c r="N34" i="4"/>
  <c r="M34" i="4"/>
  <c r="L34" i="4"/>
  <c r="P72" i="4" s="1"/>
  <c r="K34" i="4"/>
  <c r="O72" i="4" s="1"/>
  <c r="N31" i="4"/>
  <c r="M31" i="4"/>
  <c r="L31" i="4"/>
  <c r="P69" i="4" s="1"/>
  <c r="K31" i="4"/>
  <c r="N28" i="4"/>
  <c r="M28" i="4"/>
  <c r="L28" i="4"/>
  <c r="P66" i="4" s="1"/>
  <c r="K28" i="4"/>
  <c r="O66" i="4" s="1"/>
  <c r="N25" i="4"/>
  <c r="M25" i="4"/>
  <c r="L25" i="4"/>
  <c r="P63" i="4" s="1"/>
  <c r="K25" i="4"/>
  <c r="O63" i="4" s="1"/>
  <c r="L22" i="4"/>
  <c r="P60" i="4" s="1"/>
  <c r="K22" i="4"/>
  <c r="O60" i="4" s="1"/>
  <c r="N19" i="4"/>
  <c r="M19" i="4"/>
  <c r="L19" i="4"/>
  <c r="P57" i="4" s="1"/>
  <c r="K19" i="4"/>
  <c r="O57" i="4" s="1"/>
  <c r="N16" i="4"/>
  <c r="M16" i="4"/>
  <c r="L16" i="4"/>
  <c r="P54" i="4" s="1"/>
  <c r="K16" i="4"/>
  <c r="O54" i="4" s="1"/>
  <c r="N13" i="4"/>
  <c r="M13" i="4"/>
  <c r="L13" i="4"/>
  <c r="P51" i="4" s="1"/>
  <c r="K13" i="4"/>
  <c r="O51" i="4" s="1"/>
  <c r="N10" i="4"/>
  <c r="M10" i="4"/>
  <c r="L10" i="4"/>
  <c r="P48" i="4" s="1"/>
  <c r="K10" i="4"/>
  <c r="O48" i="4" s="1"/>
  <c r="P75" i="4" l="1"/>
  <c r="P73" i="4"/>
  <c r="C37" i="4"/>
  <c r="O75" i="4" s="1"/>
  <c r="N74" i="3" l="1"/>
  <c r="M74" i="3"/>
  <c r="L74" i="3"/>
  <c r="K74" i="3"/>
  <c r="J74" i="3"/>
  <c r="I74" i="3"/>
  <c r="H74" i="3"/>
  <c r="G74" i="3"/>
  <c r="F74" i="3"/>
  <c r="E74" i="3"/>
  <c r="D74" i="3"/>
  <c r="C74" i="3"/>
  <c r="N73" i="3"/>
  <c r="M73" i="3"/>
  <c r="L73" i="3"/>
  <c r="K73" i="3"/>
  <c r="J73" i="3"/>
  <c r="J75" i="3" s="1"/>
  <c r="I73" i="3"/>
  <c r="I75" i="3" s="1"/>
  <c r="H73" i="3"/>
  <c r="H75" i="3" s="1"/>
  <c r="G73" i="3"/>
  <c r="G75" i="3" s="1"/>
  <c r="F73" i="3"/>
  <c r="F75" i="3" s="1"/>
  <c r="E73" i="3"/>
  <c r="E75" i="3" s="1"/>
  <c r="D73" i="3"/>
  <c r="D75" i="3" s="1"/>
  <c r="C73" i="3"/>
  <c r="C75" i="3" s="1"/>
  <c r="N72" i="3"/>
  <c r="N75" i="3" s="1"/>
  <c r="M72" i="3"/>
  <c r="M75" i="3" s="1"/>
  <c r="L72" i="3"/>
  <c r="L75" i="3" s="1"/>
  <c r="K72" i="3"/>
  <c r="K75" i="3" s="1"/>
  <c r="J72" i="3"/>
  <c r="I72" i="3"/>
  <c r="H72" i="3"/>
  <c r="G72" i="3"/>
  <c r="F72" i="3"/>
  <c r="E72" i="3"/>
  <c r="D72" i="3"/>
  <c r="C72" i="3"/>
  <c r="P71" i="3"/>
  <c r="O71" i="3"/>
  <c r="P70" i="3"/>
  <c r="O70" i="3"/>
  <c r="N69" i="3"/>
  <c r="M69" i="3"/>
  <c r="L69" i="3"/>
  <c r="K69" i="3"/>
  <c r="J69" i="3"/>
  <c r="I69" i="3"/>
  <c r="H69" i="3"/>
  <c r="G69" i="3"/>
  <c r="F69" i="3"/>
  <c r="E69" i="3"/>
  <c r="D69" i="3"/>
  <c r="C69" i="3"/>
  <c r="P68" i="3"/>
  <c r="O68" i="3"/>
  <c r="P67" i="3"/>
  <c r="O67" i="3"/>
  <c r="N66" i="3"/>
  <c r="M66" i="3"/>
  <c r="L66" i="3"/>
  <c r="K66" i="3"/>
  <c r="J66" i="3"/>
  <c r="I66" i="3"/>
  <c r="H66" i="3"/>
  <c r="G66" i="3"/>
  <c r="F66" i="3"/>
  <c r="E66" i="3"/>
  <c r="D66" i="3"/>
  <c r="C66" i="3"/>
  <c r="P65" i="3"/>
  <c r="O65" i="3"/>
  <c r="P64" i="3"/>
  <c r="O64" i="3"/>
  <c r="N63" i="3"/>
  <c r="M63" i="3"/>
  <c r="L63" i="3"/>
  <c r="K63" i="3"/>
  <c r="J63" i="3"/>
  <c r="I63" i="3"/>
  <c r="H63" i="3"/>
  <c r="G63" i="3"/>
  <c r="F63" i="3"/>
  <c r="E63" i="3"/>
  <c r="D63" i="3"/>
  <c r="C63" i="3"/>
  <c r="P62" i="3"/>
  <c r="O62" i="3"/>
  <c r="P61" i="3"/>
  <c r="O61" i="3"/>
  <c r="N60" i="3"/>
  <c r="M60" i="3"/>
  <c r="L60" i="3"/>
  <c r="K60" i="3"/>
  <c r="J60" i="3"/>
  <c r="I60" i="3"/>
  <c r="H60" i="3"/>
  <c r="G60" i="3"/>
  <c r="F60" i="3"/>
  <c r="E60" i="3"/>
  <c r="D60" i="3"/>
  <c r="C60" i="3"/>
  <c r="P59" i="3"/>
  <c r="O59" i="3"/>
  <c r="P58" i="3"/>
  <c r="O58" i="3"/>
  <c r="N57" i="3"/>
  <c r="M57" i="3"/>
  <c r="L57" i="3"/>
  <c r="K57" i="3"/>
  <c r="J57" i="3"/>
  <c r="I57" i="3"/>
  <c r="H57" i="3"/>
  <c r="G57" i="3"/>
  <c r="F57" i="3"/>
  <c r="E57" i="3"/>
  <c r="D57" i="3"/>
  <c r="C57" i="3"/>
  <c r="P56" i="3"/>
  <c r="O56" i="3"/>
  <c r="P55" i="3"/>
  <c r="O55" i="3"/>
  <c r="N54" i="3"/>
  <c r="M54" i="3"/>
  <c r="L54" i="3"/>
  <c r="K54" i="3"/>
  <c r="J54" i="3"/>
  <c r="I54" i="3"/>
  <c r="H54" i="3"/>
  <c r="G54" i="3"/>
  <c r="F54" i="3"/>
  <c r="E54" i="3"/>
  <c r="D54" i="3"/>
  <c r="C54" i="3"/>
  <c r="P53" i="3"/>
  <c r="O53" i="3"/>
  <c r="P52" i="3"/>
  <c r="O52" i="3"/>
  <c r="N51" i="3"/>
  <c r="M51" i="3"/>
  <c r="L51" i="3"/>
  <c r="K51" i="3"/>
  <c r="J51" i="3"/>
  <c r="I51" i="3"/>
  <c r="H51" i="3"/>
  <c r="G51" i="3"/>
  <c r="F51" i="3"/>
  <c r="E51" i="3"/>
  <c r="D51" i="3"/>
  <c r="C51" i="3"/>
  <c r="P50" i="3"/>
  <c r="O50" i="3"/>
  <c r="P49" i="3"/>
  <c r="O49" i="3"/>
  <c r="N48" i="3"/>
  <c r="M48" i="3"/>
  <c r="L48" i="3"/>
  <c r="K48" i="3"/>
  <c r="J48" i="3"/>
  <c r="I48" i="3"/>
  <c r="H48" i="3"/>
  <c r="G48" i="3"/>
  <c r="F48" i="3"/>
  <c r="E48" i="3"/>
  <c r="D48" i="3"/>
  <c r="C48" i="3"/>
  <c r="P47" i="3"/>
  <c r="O47" i="3"/>
  <c r="P46" i="3"/>
  <c r="O46" i="3"/>
  <c r="N45" i="3"/>
  <c r="M45" i="3"/>
  <c r="L45" i="3"/>
  <c r="K45" i="3"/>
  <c r="J45" i="3"/>
  <c r="I45" i="3"/>
  <c r="H45" i="3"/>
  <c r="G45" i="3"/>
  <c r="F45" i="3"/>
  <c r="E45" i="3"/>
  <c r="D45" i="3"/>
  <c r="C45" i="3"/>
  <c r="P44" i="3"/>
  <c r="O44" i="3"/>
  <c r="P43" i="3"/>
  <c r="O43" i="3"/>
  <c r="N36" i="3"/>
  <c r="M36" i="3"/>
  <c r="L36" i="3"/>
  <c r="K36" i="3"/>
  <c r="J36" i="3"/>
  <c r="I36" i="3"/>
  <c r="H36" i="3"/>
  <c r="G36" i="3"/>
  <c r="F36" i="3"/>
  <c r="E36" i="3"/>
  <c r="D36" i="3"/>
  <c r="P74" i="3" s="1"/>
  <c r="C36" i="3"/>
  <c r="O74" i="3" s="1"/>
  <c r="N35" i="3"/>
  <c r="N37" i="3" s="1"/>
  <c r="M35" i="3"/>
  <c r="M37" i="3" s="1"/>
  <c r="L35" i="3"/>
  <c r="L37" i="3" s="1"/>
  <c r="K35" i="3"/>
  <c r="K37" i="3" s="1"/>
  <c r="J35" i="3"/>
  <c r="J37" i="3" s="1"/>
  <c r="I35" i="3"/>
  <c r="I37" i="3" s="1"/>
  <c r="H35" i="3"/>
  <c r="H37" i="3" s="1"/>
  <c r="G35" i="3"/>
  <c r="G37" i="3" s="1"/>
  <c r="F35" i="3"/>
  <c r="F37" i="3" s="1"/>
  <c r="E35" i="3"/>
  <c r="E37" i="3" s="1"/>
  <c r="D35" i="3"/>
  <c r="P73" i="3" s="1"/>
  <c r="C35" i="3"/>
  <c r="O73" i="3" s="1"/>
  <c r="N34" i="3"/>
  <c r="P72" i="3" s="1"/>
  <c r="M34" i="3"/>
  <c r="L34" i="3"/>
  <c r="K34" i="3"/>
  <c r="O72" i="3" s="1"/>
  <c r="N31" i="3"/>
  <c r="M31" i="3"/>
  <c r="L31" i="3"/>
  <c r="P69" i="3" s="1"/>
  <c r="K31" i="3"/>
  <c r="O69" i="3" s="1"/>
  <c r="N28" i="3"/>
  <c r="P66" i="3" s="1"/>
  <c r="M28" i="3"/>
  <c r="L28" i="3"/>
  <c r="K28" i="3"/>
  <c r="O66" i="3" s="1"/>
  <c r="N25" i="3"/>
  <c r="M25" i="3"/>
  <c r="L25" i="3"/>
  <c r="P63" i="3" s="1"/>
  <c r="K25" i="3"/>
  <c r="O63" i="3" s="1"/>
  <c r="N22" i="3"/>
  <c r="P60" i="3" s="1"/>
  <c r="M22" i="3"/>
  <c r="L22" i="3"/>
  <c r="K22" i="3"/>
  <c r="O60" i="3" s="1"/>
  <c r="N19" i="3"/>
  <c r="M19" i="3"/>
  <c r="L19" i="3"/>
  <c r="P57" i="3" s="1"/>
  <c r="K19" i="3"/>
  <c r="O57" i="3" s="1"/>
  <c r="N16" i="3"/>
  <c r="P54" i="3" s="1"/>
  <c r="M16" i="3"/>
  <c r="L16" i="3"/>
  <c r="K16" i="3"/>
  <c r="O54" i="3" s="1"/>
  <c r="N13" i="3"/>
  <c r="M13" i="3"/>
  <c r="L13" i="3"/>
  <c r="P51" i="3" s="1"/>
  <c r="K13" i="3"/>
  <c r="O51" i="3" s="1"/>
  <c r="N10" i="3"/>
  <c r="P48" i="3" s="1"/>
  <c r="M10" i="3"/>
  <c r="L10" i="3"/>
  <c r="K10" i="3"/>
  <c r="O48" i="3" s="1"/>
  <c r="N7" i="3"/>
  <c r="M7" i="3"/>
  <c r="L7" i="3"/>
  <c r="K7" i="3"/>
  <c r="J7" i="3"/>
  <c r="P45" i="3" s="1"/>
  <c r="I7" i="3"/>
  <c r="O45" i="3" s="1"/>
  <c r="C37" i="3" l="1"/>
  <c r="O75" i="3" s="1"/>
  <c r="D37" i="3"/>
  <c r="P75" i="3" s="1"/>
  <c r="N74" i="2"/>
  <c r="M74" i="2"/>
  <c r="L74" i="2"/>
  <c r="K74" i="2"/>
  <c r="J74" i="2"/>
  <c r="I74" i="2"/>
  <c r="H74" i="2"/>
  <c r="G74" i="2"/>
  <c r="F74" i="2"/>
  <c r="E74" i="2"/>
  <c r="D74" i="2"/>
  <c r="C74" i="2"/>
  <c r="N73" i="2"/>
  <c r="M73" i="2"/>
  <c r="L73" i="2"/>
  <c r="K73" i="2"/>
  <c r="J73" i="2"/>
  <c r="J75" i="2" s="1"/>
  <c r="I73" i="2"/>
  <c r="I75" i="2" s="1"/>
  <c r="H73" i="2"/>
  <c r="H75" i="2" s="1"/>
  <c r="G73" i="2"/>
  <c r="G75" i="2" s="1"/>
  <c r="F73" i="2"/>
  <c r="F75" i="2" s="1"/>
  <c r="E73" i="2"/>
  <c r="E75" i="2" s="1"/>
  <c r="D73" i="2"/>
  <c r="D75" i="2" s="1"/>
  <c r="C73" i="2"/>
  <c r="C75" i="2" s="1"/>
  <c r="N72" i="2"/>
  <c r="N75" i="2" s="1"/>
  <c r="M72" i="2"/>
  <c r="L72" i="2"/>
  <c r="L75" i="2" s="1"/>
  <c r="K72" i="2"/>
  <c r="K75" i="2" s="1"/>
  <c r="J72" i="2"/>
  <c r="I72" i="2"/>
  <c r="H72" i="2"/>
  <c r="G72" i="2"/>
  <c r="F72" i="2"/>
  <c r="E72" i="2"/>
  <c r="D72" i="2"/>
  <c r="C72" i="2"/>
  <c r="O72" i="2" s="1"/>
  <c r="P71" i="2"/>
  <c r="O71" i="2"/>
  <c r="P70" i="2"/>
  <c r="O70" i="2"/>
  <c r="N69" i="2"/>
  <c r="M69" i="2"/>
  <c r="M75" i="2" s="1"/>
  <c r="L69" i="2"/>
  <c r="K69" i="2"/>
  <c r="J69" i="2"/>
  <c r="I69" i="2"/>
  <c r="H69" i="2"/>
  <c r="G69" i="2"/>
  <c r="F69" i="2"/>
  <c r="E69" i="2"/>
  <c r="D69" i="2"/>
  <c r="C69" i="2"/>
  <c r="P68" i="2"/>
  <c r="O68" i="2"/>
  <c r="P67" i="2"/>
  <c r="O67" i="2"/>
  <c r="N66" i="2"/>
  <c r="M66" i="2"/>
  <c r="L66" i="2"/>
  <c r="K66" i="2"/>
  <c r="J66" i="2"/>
  <c r="I66" i="2"/>
  <c r="H66" i="2"/>
  <c r="G66" i="2"/>
  <c r="F66" i="2"/>
  <c r="E66" i="2"/>
  <c r="D66" i="2"/>
  <c r="C66" i="2"/>
  <c r="O66" i="2" s="1"/>
  <c r="P65" i="2"/>
  <c r="O65" i="2"/>
  <c r="P64" i="2"/>
  <c r="O64" i="2"/>
  <c r="N63" i="2"/>
  <c r="M63" i="2"/>
  <c r="L63" i="2"/>
  <c r="K63" i="2"/>
  <c r="J63" i="2"/>
  <c r="I63" i="2"/>
  <c r="H63" i="2"/>
  <c r="G63" i="2"/>
  <c r="F63" i="2"/>
  <c r="E63" i="2"/>
  <c r="D63" i="2"/>
  <c r="C63" i="2"/>
  <c r="P62" i="2"/>
  <c r="O62" i="2"/>
  <c r="P61" i="2"/>
  <c r="O61" i="2"/>
  <c r="N60" i="2"/>
  <c r="M60" i="2"/>
  <c r="L60" i="2"/>
  <c r="K60" i="2"/>
  <c r="J60" i="2"/>
  <c r="I60" i="2"/>
  <c r="H60" i="2"/>
  <c r="G60" i="2"/>
  <c r="F60" i="2"/>
  <c r="E60" i="2"/>
  <c r="D60" i="2"/>
  <c r="C60" i="2"/>
  <c r="O60" i="2" s="1"/>
  <c r="P59" i="2"/>
  <c r="O59" i="2"/>
  <c r="P58" i="2"/>
  <c r="O58" i="2"/>
  <c r="N57" i="2"/>
  <c r="M57" i="2"/>
  <c r="L57" i="2"/>
  <c r="K57" i="2"/>
  <c r="J57" i="2"/>
  <c r="I57" i="2"/>
  <c r="H57" i="2"/>
  <c r="G57" i="2"/>
  <c r="F57" i="2"/>
  <c r="E57" i="2"/>
  <c r="D57" i="2"/>
  <c r="C57" i="2"/>
  <c r="P56" i="2"/>
  <c r="O56" i="2"/>
  <c r="P55" i="2"/>
  <c r="O55" i="2"/>
  <c r="N54" i="2"/>
  <c r="M54" i="2"/>
  <c r="L54" i="2"/>
  <c r="K54" i="2"/>
  <c r="J54" i="2"/>
  <c r="I54" i="2"/>
  <c r="H54" i="2"/>
  <c r="G54" i="2"/>
  <c r="F54" i="2"/>
  <c r="E54" i="2"/>
  <c r="D54" i="2"/>
  <c r="C54" i="2"/>
  <c r="O54" i="2" s="1"/>
  <c r="P53" i="2"/>
  <c r="O53" i="2"/>
  <c r="P52" i="2"/>
  <c r="O52" i="2"/>
  <c r="N51" i="2"/>
  <c r="M51" i="2"/>
  <c r="L51" i="2"/>
  <c r="K51" i="2"/>
  <c r="J51" i="2"/>
  <c r="I51" i="2"/>
  <c r="H51" i="2"/>
  <c r="G51" i="2"/>
  <c r="F51" i="2"/>
  <c r="E51" i="2"/>
  <c r="D51" i="2"/>
  <c r="C51" i="2"/>
  <c r="P50" i="2"/>
  <c r="O50" i="2"/>
  <c r="P49" i="2"/>
  <c r="O49" i="2"/>
  <c r="N48" i="2"/>
  <c r="M48" i="2"/>
  <c r="L48" i="2"/>
  <c r="K48" i="2"/>
  <c r="J48" i="2"/>
  <c r="I48" i="2"/>
  <c r="H48" i="2"/>
  <c r="G48" i="2"/>
  <c r="F48" i="2"/>
  <c r="E48" i="2"/>
  <c r="D48" i="2"/>
  <c r="C48" i="2"/>
  <c r="O48" i="2" s="1"/>
  <c r="P47" i="2"/>
  <c r="O47" i="2"/>
  <c r="P46" i="2"/>
  <c r="O46" i="2"/>
  <c r="N45" i="2"/>
  <c r="M45" i="2"/>
  <c r="L45" i="2"/>
  <c r="K45" i="2"/>
  <c r="J45" i="2"/>
  <c r="I45" i="2"/>
  <c r="H45" i="2"/>
  <c r="G45" i="2"/>
  <c r="F45" i="2"/>
  <c r="E45" i="2"/>
  <c r="D45" i="2"/>
  <c r="C45" i="2"/>
  <c r="P44" i="2"/>
  <c r="O44" i="2"/>
  <c r="P43" i="2"/>
  <c r="O43" i="2"/>
  <c r="N36" i="2"/>
  <c r="M36" i="2"/>
  <c r="L36" i="2"/>
  <c r="K36" i="2"/>
  <c r="J36" i="2"/>
  <c r="I36" i="2"/>
  <c r="H36" i="2"/>
  <c r="G36" i="2"/>
  <c r="F36" i="2"/>
  <c r="E36" i="2"/>
  <c r="O74" i="2" s="1"/>
  <c r="D36" i="2"/>
  <c r="P74" i="2" s="1"/>
  <c r="C36" i="2"/>
  <c r="N35" i="2"/>
  <c r="N37" i="2" s="1"/>
  <c r="M35" i="2"/>
  <c r="M37" i="2" s="1"/>
  <c r="L35" i="2"/>
  <c r="L37" i="2" s="1"/>
  <c r="K35" i="2"/>
  <c r="K37" i="2" s="1"/>
  <c r="J35" i="2"/>
  <c r="J37" i="2" s="1"/>
  <c r="I35" i="2"/>
  <c r="I37" i="2" s="1"/>
  <c r="H35" i="2"/>
  <c r="H37" i="2" s="1"/>
  <c r="G35" i="2"/>
  <c r="G37" i="2" s="1"/>
  <c r="F35" i="2"/>
  <c r="F37" i="2" s="1"/>
  <c r="E35" i="2"/>
  <c r="E37" i="2" s="1"/>
  <c r="D35" i="2"/>
  <c r="P73" i="2" s="1"/>
  <c r="C35" i="2"/>
  <c r="O73" i="2" s="1"/>
  <c r="N34" i="2"/>
  <c r="L34" i="2"/>
  <c r="K34" i="2"/>
  <c r="J34" i="2"/>
  <c r="I34" i="2"/>
  <c r="H34" i="2"/>
  <c r="G34" i="2"/>
  <c r="F34" i="2"/>
  <c r="E34" i="2"/>
  <c r="D34" i="2"/>
  <c r="P72" i="2" s="1"/>
  <c r="C34" i="2"/>
  <c r="N31" i="2"/>
  <c r="M31" i="2"/>
  <c r="L31" i="2"/>
  <c r="K31" i="2"/>
  <c r="J31" i="2"/>
  <c r="I31" i="2"/>
  <c r="H31" i="2"/>
  <c r="G31" i="2"/>
  <c r="F31" i="2"/>
  <c r="E31" i="2"/>
  <c r="D31" i="2"/>
  <c r="P69" i="2" s="1"/>
  <c r="C31" i="2"/>
  <c r="O69" i="2" s="1"/>
  <c r="N28" i="2"/>
  <c r="M28" i="2"/>
  <c r="L28" i="2"/>
  <c r="K28" i="2"/>
  <c r="J28" i="2"/>
  <c r="I28" i="2"/>
  <c r="H28" i="2"/>
  <c r="G28" i="2"/>
  <c r="F28" i="2"/>
  <c r="E28" i="2"/>
  <c r="D28" i="2"/>
  <c r="P66" i="2" s="1"/>
  <c r="C28" i="2"/>
  <c r="N25" i="2"/>
  <c r="M25" i="2"/>
  <c r="L25" i="2"/>
  <c r="K25" i="2"/>
  <c r="J25" i="2"/>
  <c r="I25" i="2"/>
  <c r="H25" i="2"/>
  <c r="G25" i="2"/>
  <c r="F25" i="2"/>
  <c r="E25" i="2"/>
  <c r="D25" i="2"/>
  <c r="P63" i="2" s="1"/>
  <c r="C25" i="2"/>
  <c r="O63" i="2" s="1"/>
  <c r="N22" i="2"/>
  <c r="M22" i="2"/>
  <c r="L22" i="2"/>
  <c r="K22" i="2"/>
  <c r="J22" i="2"/>
  <c r="I22" i="2"/>
  <c r="H22" i="2"/>
  <c r="G22" i="2"/>
  <c r="F22" i="2"/>
  <c r="E22" i="2"/>
  <c r="D22" i="2"/>
  <c r="P60" i="2" s="1"/>
  <c r="C22" i="2"/>
  <c r="N19" i="2"/>
  <c r="M19" i="2"/>
  <c r="L19" i="2"/>
  <c r="K19" i="2"/>
  <c r="J19" i="2"/>
  <c r="I19" i="2"/>
  <c r="H19" i="2"/>
  <c r="G19" i="2"/>
  <c r="F19" i="2"/>
  <c r="E19" i="2"/>
  <c r="D19" i="2"/>
  <c r="P57" i="2" s="1"/>
  <c r="C19" i="2"/>
  <c r="O57" i="2" s="1"/>
  <c r="N16" i="2"/>
  <c r="M16" i="2"/>
  <c r="L16" i="2"/>
  <c r="K16" i="2"/>
  <c r="J16" i="2"/>
  <c r="I16" i="2"/>
  <c r="H16" i="2"/>
  <c r="G16" i="2"/>
  <c r="F16" i="2"/>
  <c r="E16" i="2"/>
  <c r="D16" i="2"/>
  <c r="P54" i="2" s="1"/>
  <c r="C16" i="2"/>
  <c r="N13" i="2"/>
  <c r="M13" i="2"/>
  <c r="L13" i="2"/>
  <c r="K13" i="2"/>
  <c r="J13" i="2"/>
  <c r="I13" i="2"/>
  <c r="H13" i="2"/>
  <c r="G13" i="2"/>
  <c r="F13" i="2"/>
  <c r="E13" i="2"/>
  <c r="D13" i="2"/>
  <c r="P51" i="2" s="1"/>
  <c r="C13" i="2"/>
  <c r="O51" i="2" s="1"/>
  <c r="N10" i="2"/>
  <c r="M10" i="2"/>
  <c r="L10" i="2"/>
  <c r="K10" i="2"/>
  <c r="J10" i="2"/>
  <c r="I10" i="2"/>
  <c r="H10" i="2"/>
  <c r="G10" i="2"/>
  <c r="F10" i="2"/>
  <c r="E10" i="2"/>
  <c r="D10" i="2"/>
  <c r="P48" i="2" s="1"/>
  <c r="C10" i="2"/>
  <c r="N7" i="2"/>
  <c r="M7" i="2"/>
  <c r="L7" i="2"/>
  <c r="K7" i="2"/>
  <c r="J7" i="2"/>
  <c r="I7" i="2"/>
  <c r="F7" i="2"/>
  <c r="E7" i="2"/>
  <c r="D7" i="2"/>
  <c r="P45" i="2" s="1"/>
  <c r="C7" i="2"/>
  <c r="O45" i="2" s="1"/>
  <c r="C37" i="2" l="1"/>
  <c r="O75" i="2" s="1"/>
  <c r="D37" i="2"/>
  <c r="P75" i="2" s="1"/>
</calcChain>
</file>

<file path=xl/sharedStrings.xml><?xml version="1.0" encoding="utf-8"?>
<sst xmlns="http://schemas.openxmlformats.org/spreadsheetml/2006/main" count="858" uniqueCount="43">
  <si>
    <t>認定日でなく修了日で算出</t>
    <rPh sb="0" eb="3">
      <t>ニンテイビ</t>
    </rPh>
    <rPh sb="6" eb="9">
      <t>シュウリョウビ</t>
    </rPh>
    <rPh sb="10" eb="12">
      <t>サンシュツ</t>
    </rPh>
    <phoneticPr fontId="3"/>
  </si>
  <si>
    <t>4月修了５月報告分</t>
    <rPh sb="1" eb="2">
      <t>ガツ</t>
    </rPh>
    <rPh sb="2" eb="4">
      <t>シュウリョウ</t>
    </rPh>
    <rPh sb="5" eb="6">
      <t>ガツ</t>
    </rPh>
    <rPh sb="6" eb="9">
      <t>ホウコクブン</t>
    </rPh>
    <phoneticPr fontId="4"/>
  </si>
  <si>
    <t>５月修了６月報告分</t>
    <rPh sb="1" eb="2">
      <t>ガツ</t>
    </rPh>
    <rPh sb="2" eb="4">
      <t>シュウリョウ</t>
    </rPh>
    <rPh sb="5" eb="6">
      <t>ガツ</t>
    </rPh>
    <rPh sb="6" eb="9">
      <t>ホウコクブン</t>
    </rPh>
    <phoneticPr fontId="4"/>
  </si>
  <si>
    <t>６月修了７月報告分</t>
    <rPh sb="1" eb="2">
      <t>ガツ</t>
    </rPh>
    <rPh sb="2" eb="4">
      <t>シュウリョウ</t>
    </rPh>
    <rPh sb="5" eb="6">
      <t>ガツ</t>
    </rPh>
    <rPh sb="6" eb="9">
      <t>ホウコクブン</t>
    </rPh>
    <phoneticPr fontId="4"/>
  </si>
  <si>
    <t>７月修了８月報告分</t>
    <rPh sb="1" eb="2">
      <t>ガツ</t>
    </rPh>
    <rPh sb="2" eb="4">
      <t>シュウリョウ</t>
    </rPh>
    <rPh sb="5" eb="6">
      <t>ガツ</t>
    </rPh>
    <rPh sb="6" eb="9">
      <t>ホウコクブン</t>
    </rPh>
    <phoneticPr fontId="4"/>
  </si>
  <si>
    <t>８月修了９月報告分</t>
    <rPh sb="1" eb="2">
      <t>ガツ</t>
    </rPh>
    <rPh sb="2" eb="4">
      <t>シュウリョウ</t>
    </rPh>
    <rPh sb="5" eb="6">
      <t>ガツ</t>
    </rPh>
    <rPh sb="6" eb="9">
      <t>ホウコクブン</t>
    </rPh>
    <phoneticPr fontId="4"/>
  </si>
  <si>
    <t>９月修了１０月報告分</t>
    <rPh sb="1" eb="2">
      <t>ガツ</t>
    </rPh>
    <rPh sb="2" eb="4">
      <t>シュウリョウ</t>
    </rPh>
    <rPh sb="6" eb="7">
      <t>ガツ</t>
    </rPh>
    <rPh sb="7" eb="10">
      <t>ホウコクブン</t>
    </rPh>
    <phoneticPr fontId="4"/>
  </si>
  <si>
    <t>初任者</t>
    <rPh sb="0" eb="3">
      <t>ショニンシャ</t>
    </rPh>
    <phoneticPr fontId="4"/>
  </si>
  <si>
    <t>件数</t>
    <rPh sb="0" eb="2">
      <t>ケンスウ</t>
    </rPh>
    <phoneticPr fontId="4"/>
  </si>
  <si>
    <t>人数</t>
    <rPh sb="0" eb="2">
      <t>ニンズウ</t>
    </rPh>
    <phoneticPr fontId="4"/>
  </si>
  <si>
    <t>通学</t>
    <rPh sb="0" eb="2">
      <t>ツウガク</t>
    </rPh>
    <phoneticPr fontId="4"/>
  </si>
  <si>
    <t>通信</t>
    <rPh sb="0" eb="2">
      <t>ツウシン</t>
    </rPh>
    <phoneticPr fontId="4"/>
  </si>
  <si>
    <t>小計</t>
    <rPh sb="0" eb="2">
      <t>ショウケイ</t>
    </rPh>
    <phoneticPr fontId="3"/>
  </si>
  <si>
    <t>中播磨</t>
    <rPh sb="0" eb="1">
      <t>ナカ</t>
    </rPh>
    <rPh sb="1" eb="3">
      <t>ハリマ</t>
    </rPh>
    <phoneticPr fontId="4"/>
  </si>
  <si>
    <t>丹波</t>
    <rPh sb="0" eb="2">
      <t>タンバ</t>
    </rPh>
    <phoneticPr fontId="4"/>
  </si>
  <si>
    <t>合計</t>
    <rPh sb="0" eb="2">
      <t>ゴウケイ</t>
    </rPh>
    <phoneticPr fontId="4"/>
  </si>
  <si>
    <t>合計</t>
    <rPh sb="0" eb="2">
      <t>ゴウケイ</t>
    </rPh>
    <phoneticPr fontId="3"/>
  </si>
  <si>
    <t>１０月修了１１月報告分</t>
    <rPh sb="2" eb="3">
      <t>ガツ</t>
    </rPh>
    <rPh sb="3" eb="5">
      <t>シュウリョウ</t>
    </rPh>
    <rPh sb="7" eb="8">
      <t>ガツ</t>
    </rPh>
    <rPh sb="8" eb="11">
      <t>ホウコクブン</t>
    </rPh>
    <phoneticPr fontId="4"/>
  </si>
  <si>
    <t>１１月修了１２月報告分</t>
    <rPh sb="2" eb="3">
      <t>ガツ</t>
    </rPh>
    <rPh sb="3" eb="5">
      <t>シュウリョウ</t>
    </rPh>
    <rPh sb="7" eb="8">
      <t>ガツ</t>
    </rPh>
    <rPh sb="8" eb="11">
      <t>ホウコクブン</t>
    </rPh>
    <phoneticPr fontId="4"/>
  </si>
  <si>
    <t>１２月修了１月報告分</t>
    <rPh sb="2" eb="3">
      <t>ガツ</t>
    </rPh>
    <rPh sb="3" eb="5">
      <t>シュウリョウ</t>
    </rPh>
    <rPh sb="6" eb="7">
      <t>ガツ</t>
    </rPh>
    <rPh sb="7" eb="10">
      <t>ホウコクブン</t>
    </rPh>
    <phoneticPr fontId="4"/>
  </si>
  <si>
    <t>１月修了２月報告分</t>
    <rPh sb="1" eb="2">
      <t>ガツ</t>
    </rPh>
    <rPh sb="2" eb="4">
      <t>シュウリョウ</t>
    </rPh>
    <rPh sb="5" eb="6">
      <t>ガツ</t>
    </rPh>
    <rPh sb="6" eb="9">
      <t>ホウコクブン</t>
    </rPh>
    <phoneticPr fontId="4"/>
  </si>
  <si>
    <t>２月修了３月報告分</t>
    <rPh sb="1" eb="2">
      <t>ガツ</t>
    </rPh>
    <rPh sb="2" eb="4">
      <t>シュウリョウ</t>
    </rPh>
    <rPh sb="5" eb="6">
      <t>ガツ</t>
    </rPh>
    <rPh sb="6" eb="9">
      <t>ホウコクブン</t>
    </rPh>
    <phoneticPr fontId="4"/>
  </si>
  <si>
    <t>３月修了４月報告分</t>
    <rPh sb="1" eb="2">
      <t>ガツ</t>
    </rPh>
    <rPh sb="2" eb="4">
      <t>シュウリョウ</t>
    </rPh>
    <rPh sb="5" eb="6">
      <t>ガツ</t>
    </rPh>
    <rPh sb="6" eb="9">
      <t>ホウコクブン</t>
    </rPh>
    <phoneticPr fontId="4"/>
  </si>
  <si>
    <t>本庁</t>
    <rPh sb="0" eb="2">
      <t>ホンチョウ</t>
    </rPh>
    <phoneticPr fontId="4"/>
  </si>
  <si>
    <t>芦屋</t>
    <rPh sb="0" eb="2">
      <t>アシヤ</t>
    </rPh>
    <phoneticPr fontId="4"/>
  </si>
  <si>
    <t>宝塚</t>
    <rPh sb="0" eb="2">
      <t>タカラヅカ</t>
    </rPh>
    <phoneticPr fontId="4"/>
  </si>
  <si>
    <t>加古川</t>
    <rPh sb="0" eb="3">
      <t>カコガワ</t>
    </rPh>
    <phoneticPr fontId="4"/>
  </si>
  <si>
    <t>加東</t>
    <rPh sb="0" eb="2">
      <t>カトウ</t>
    </rPh>
    <phoneticPr fontId="4"/>
  </si>
  <si>
    <t>龍野</t>
    <rPh sb="0" eb="2">
      <t>タツノ</t>
    </rPh>
    <phoneticPr fontId="4"/>
  </si>
  <si>
    <t>豊岡</t>
    <rPh sb="0" eb="2">
      <t>トヨオカ</t>
    </rPh>
    <phoneticPr fontId="4"/>
  </si>
  <si>
    <t>洲本</t>
    <rPh sb="0" eb="2">
      <t>スモト</t>
    </rPh>
    <phoneticPr fontId="4"/>
  </si>
  <si>
    <t>令和4年度　介護員養成研修　修了者数（所管健康福祉事務所等別）</t>
    <rPh sb="0" eb="2">
      <t>レイワ</t>
    </rPh>
    <rPh sb="3" eb="4">
      <t>トシ</t>
    </rPh>
    <rPh sb="4" eb="5">
      <t>ド</t>
    </rPh>
    <rPh sb="6" eb="7">
      <t>スケ</t>
    </rPh>
    <rPh sb="7" eb="8">
      <t>ユズル</t>
    </rPh>
    <rPh sb="8" eb="9">
      <t>イン</t>
    </rPh>
    <rPh sb="9" eb="10">
      <t>オサム</t>
    </rPh>
    <rPh sb="10" eb="11">
      <t>シゲル</t>
    </rPh>
    <rPh sb="11" eb="12">
      <t>ケン</t>
    </rPh>
    <rPh sb="12" eb="13">
      <t>オサム</t>
    </rPh>
    <rPh sb="14" eb="15">
      <t>オサム</t>
    </rPh>
    <rPh sb="15" eb="16">
      <t>リョウ</t>
    </rPh>
    <rPh sb="16" eb="17">
      <t>シャ</t>
    </rPh>
    <rPh sb="17" eb="18">
      <t>スウ</t>
    </rPh>
    <phoneticPr fontId="4"/>
  </si>
  <si>
    <t>令和２年度　介護員養成研修　修了者数（所管健康福祉事務所等別）</t>
    <rPh sb="0" eb="2">
      <t>レイワ</t>
    </rPh>
    <rPh sb="3" eb="4">
      <t>トシ</t>
    </rPh>
    <rPh sb="4" eb="5">
      <t>ド</t>
    </rPh>
    <rPh sb="6" eb="7">
      <t>スケ</t>
    </rPh>
    <rPh sb="7" eb="8">
      <t>ユズル</t>
    </rPh>
    <rPh sb="8" eb="9">
      <t>イン</t>
    </rPh>
    <rPh sb="9" eb="10">
      <t>オサム</t>
    </rPh>
    <rPh sb="10" eb="11">
      <t>シゲル</t>
    </rPh>
    <rPh sb="11" eb="12">
      <t>ケン</t>
    </rPh>
    <rPh sb="12" eb="13">
      <t>オサム</t>
    </rPh>
    <rPh sb="14" eb="15">
      <t>オサム</t>
    </rPh>
    <rPh sb="15" eb="16">
      <t>リョウ</t>
    </rPh>
    <rPh sb="16" eb="17">
      <t>シャ</t>
    </rPh>
    <rPh sb="17" eb="18">
      <t>スウ</t>
    </rPh>
    <phoneticPr fontId="4"/>
  </si>
  <si>
    <t>平成31（令和元）年度　介護員養成研修　修了者数（所管健康福祉事務所等別）</t>
    <rPh sb="0" eb="2">
      <t>ヘイセイ</t>
    </rPh>
    <rPh sb="5" eb="7">
      <t>レイワ</t>
    </rPh>
    <rPh sb="7" eb="8">
      <t>ガン</t>
    </rPh>
    <rPh sb="9" eb="10">
      <t>トシ</t>
    </rPh>
    <rPh sb="10" eb="11">
      <t>ド</t>
    </rPh>
    <rPh sb="12" eb="13">
      <t>スケ</t>
    </rPh>
    <rPh sb="13" eb="14">
      <t>ユズル</t>
    </rPh>
    <rPh sb="14" eb="15">
      <t>イン</t>
    </rPh>
    <rPh sb="15" eb="16">
      <t>オサム</t>
    </rPh>
    <rPh sb="16" eb="17">
      <t>シゲル</t>
    </rPh>
    <rPh sb="17" eb="18">
      <t>ケン</t>
    </rPh>
    <rPh sb="18" eb="19">
      <t>オサム</t>
    </rPh>
    <rPh sb="20" eb="21">
      <t>オサム</t>
    </rPh>
    <rPh sb="21" eb="22">
      <t>リョウ</t>
    </rPh>
    <rPh sb="22" eb="23">
      <t>シャ</t>
    </rPh>
    <rPh sb="23" eb="24">
      <t>スウ</t>
    </rPh>
    <phoneticPr fontId="4"/>
  </si>
  <si>
    <t>平成31年度（令和元年度）　介護員養成研修　修了者数（所管健康福祉事務所等別）</t>
    <rPh sb="0" eb="1">
      <t>ヒラ</t>
    </rPh>
    <rPh sb="1" eb="2">
      <t>シゲル</t>
    </rPh>
    <rPh sb="4" eb="5">
      <t>トシ</t>
    </rPh>
    <rPh sb="5" eb="6">
      <t>ド</t>
    </rPh>
    <rPh sb="7" eb="9">
      <t>レイワ</t>
    </rPh>
    <rPh sb="9" eb="12">
      <t>ガンネンド</t>
    </rPh>
    <rPh sb="14" eb="15">
      <t>スケ</t>
    </rPh>
    <rPh sb="15" eb="16">
      <t>ユズル</t>
    </rPh>
    <rPh sb="16" eb="17">
      <t>イン</t>
    </rPh>
    <rPh sb="17" eb="18">
      <t>オサム</t>
    </rPh>
    <rPh sb="18" eb="19">
      <t>シゲル</t>
    </rPh>
    <rPh sb="19" eb="20">
      <t>ケン</t>
    </rPh>
    <rPh sb="20" eb="21">
      <t>オサム</t>
    </rPh>
    <rPh sb="22" eb="23">
      <t>オサム</t>
    </rPh>
    <rPh sb="23" eb="24">
      <t>リョウ</t>
    </rPh>
    <rPh sb="24" eb="25">
      <t>シャ</t>
    </rPh>
    <rPh sb="25" eb="26">
      <t>スウ</t>
    </rPh>
    <phoneticPr fontId="4"/>
  </si>
  <si>
    <t>令和3年度　介護員養成研修　修了者数（所管健康福祉事務所等別）</t>
    <rPh sb="0" eb="2">
      <t>レイワ</t>
    </rPh>
    <rPh sb="3" eb="4">
      <t>トシ</t>
    </rPh>
    <rPh sb="4" eb="5">
      <t>ド</t>
    </rPh>
    <rPh sb="6" eb="7">
      <t>スケ</t>
    </rPh>
    <rPh sb="7" eb="8">
      <t>ユズル</t>
    </rPh>
    <rPh sb="8" eb="9">
      <t>イン</t>
    </rPh>
    <rPh sb="9" eb="10">
      <t>オサム</t>
    </rPh>
    <rPh sb="10" eb="11">
      <t>シゲル</t>
    </rPh>
    <rPh sb="11" eb="12">
      <t>ケン</t>
    </rPh>
    <rPh sb="12" eb="13">
      <t>オサム</t>
    </rPh>
    <rPh sb="14" eb="15">
      <t>オサム</t>
    </rPh>
    <rPh sb="15" eb="16">
      <t>リョウ</t>
    </rPh>
    <rPh sb="16" eb="17">
      <t>シャ</t>
    </rPh>
    <rPh sb="17" eb="18">
      <t>スウ</t>
    </rPh>
    <phoneticPr fontId="4"/>
  </si>
  <si>
    <t>１月修了２月報告分(1月末実績)</t>
    <rPh sb="1" eb="2">
      <t>ガツ</t>
    </rPh>
    <rPh sb="2" eb="4">
      <t>シュウリョウ</t>
    </rPh>
    <rPh sb="5" eb="6">
      <t>ガツ</t>
    </rPh>
    <rPh sb="6" eb="9">
      <t>ホウコクブン</t>
    </rPh>
    <rPh sb="11" eb="12">
      <t>ガツ</t>
    </rPh>
    <rPh sb="12" eb="13">
      <t>マツ</t>
    </rPh>
    <rPh sb="13" eb="15">
      <t>ジッセキ</t>
    </rPh>
    <phoneticPr fontId="4"/>
  </si>
  <si>
    <t>11月末</t>
    <rPh sb="2" eb="4">
      <t>ガツマツ</t>
    </rPh>
    <phoneticPr fontId="3"/>
  </si>
  <si>
    <t>通学</t>
    <rPh sb="0" eb="2">
      <t>ツウガク</t>
    </rPh>
    <phoneticPr fontId="3"/>
  </si>
  <si>
    <t>通信</t>
    <rPh sb="0" eb="2">
      <t>ツウシン</t>
    </rPh>
    <phoneticPr fontId="3"/>
  </si>
  <si>
    <t>平成30年度　介護員養成研修　修了者数（所管健康福祉事務所等別）</t>
    <rPh sb="0" eb="1">
      <t>ヒラ</t>
    </rPh>
    <rPh sb="1" eb="2">
      <t>シゲル</t>
    </rPh>
    <rPh sb="4" eb="5">
      <t>トシ</t>
    </rPh>
    <rPh sb="5" eb="6">
      <t>ド</t>
    </rPh>
    <rPh sb="7" eb="8">
      <t>スケ</t>
    </rPh>
    <rPh sb="8" eb="9">
      <t>ユズル</t>
    </rPh>
    <rPh sb="9" eb="10">
      <t>イン</t>
    </rPh>
    <rPh sb="10" eb="11">
      <t>オサム</t>
    </rPh>
    <rPh sb="11" eb="12">
      <t>シゲル</t>
    </rPh>
    <rPh sb="12" eb="13">
      <t>ケン</t>
    </rPh>
    <rPh sb="13" eb="14">
      <t>オサム</t>
    </rPh>
    <rPh sb="15" eb="16">
      <t>オサム</t>
    </rPh>
    <rPh sb="16" eb="17">
      <t>リョウ</t>
    </rPh>
    <rPh sb="17" eb="18">
      <t>シャ</t>
    </rPh>
    <rPh sb="18" eb="19">
      <t>スウ</t>
    </rPh>
    <phoneticPr fontId="4"/>
  </si>
  <si>
    <t>令和5年度　介護員養成研修　修了者数（所管健康福祉事務所等別）</t>
    <rPh sb="0" eb="2">
      <t>レイワ</t>
    </rPh>
    <rPh sb="3" eb="4">
      <t>トシ</t>
    </rPh>
    <rPh sb="4" eb="5">
      <t>ド</t>
    </rPh>
    <rPh sb="6" eb="7">
      <t>スケ</t>
    </rPh>
    <rPh sb="7" eb="8">
      <t>ユズル</t>
    </rPh>
    <rPh sb="8" eb="9">
      <t>イン</t>
    </rPh>
    <rPh sb="9" eb="10">
      <t>オサム</t>
    </rPh>
    <rPh sb="10" eb="11">
      <t>シゲル</t>
    </rPh>
    <rPh sb="11" eb="12">
      <t>ケン</t>
    </rPh>
    <rPh sb="12" eb="13">
      <t>オサム</t>
    </rPh>
    <rPh sb="14" eb="15">
      <t>オサム</t>
    </rPh>
    <rPh sb="15" eb="16">
      <t>リョウ</t>
    </rPh>
    <rPh sb="16" eb="17">
      <t>シャ</t>
    </rPh>
    <rPh sb="17" eb="18">
      <t>スウ</t>
    </rPh>
    <rPh sb="19" eb="21">
      <t>ショカン</t>
    </rPh>
    <rPh sb="21" eb="23">
      <t>ケンコウ</t>
    </rPh>
    <rPh sb="23" eb="25">
      <t>フクシ</t>
    </rPh>
    <rPh sb="25" eb="27">
      <t>ジム</t>
    </rPh>
    <rPh sb="27" eb="28">
      <t>ショ</t>
    </rPh>
    <rPh sb="28" eb="29">
      <t>ナド</t>
    </rPh>
    <rPh sb="29" eb="30">
      <t>ベツ</t>
    </rPh>
    <phoneticPr fontId="4"/>
  </si>
  <si>
    <t>令和5年度　介護員養成研修　修了者数（所管健康福祉事務所等別）</t>
    <rPh sb="0" eb="2">
      <t>レイワ</t>
    </rPh>
    <rPh sb="3" eb="4">
      <t>トシ</t>
    </rPh>
    <rPh sb="4" eb="5">
      <t>ド</t>
    </rPh>
    <rPh sb="6" eb="7">
      <t>スケ</t>
    </rPh>
    <rPh sb="7" eb="8">
      <t>ユズル</t>
    </rPh>
    <rPh sb="8" eb="9">
      <t>イン</t>
    </rPh>
    <rPh sb="9" eb="10">
      <t>オサム</t>
    </rPh>
    <rPh sb="10" eb="11">
      <t>シゲル</t>
    </rPh>
    <rPh sb="11" eb="12">
      <t>ケン</t>
    </rPh>
    <rPh sb="12" eb="13">
      <t>オサム</t>
    </rPh>
    <rPh sb="14" eb="15">
      <t>オサム</t>
    </rPh>
    <rPh sb="15" eb="16">
      <t>リョウ</t>
    </rPh>
    <rPh sb="16" eb="17">
      <t>シャ</t>
    </rPh>
    <rPh sb="17" eb="1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</si>
</sst>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56" fontId="0" fillId="0" borderId="0" xfId="0" applyNumberForma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5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0" xfId="0" applyFont="1" applyAlignment="1"/>
    <xf numFmtId="0" fontId="8" fillId="0" borderId="0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38" fontId="6" fillId="0" borderId="7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38" fontId="6" fillId="3" borderId="7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8" fillId="0" borderId="1" xfId="1" applyFont="1" applyFill="1" applyBorder="1" applyAlignment="1">
      <alignment horizontal="right" vertical="center"/>
    </xf>
    <xf numFmtId="38" fontId="9" fillId="0" borderId="0" xfId="1" applyFont="1">
      <alignment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Fill="1" applyBorder="1" applyAlignment="1">
      <alignment horizontal="right" vertical="center"/>
    </xf>
    <xf numFmtId="38" fontId="6" fillId="3" borderId="13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6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6" fillId="0" borderId="8" xfId="1" applyFont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8" fontId="6" fillId="3" borderId="11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38" fontId="6" fillId="3" borderId="6" xfId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A98D-54F2-48B5-8F38-BFFA947B557C}">
  <sheetPr>
    <tabColor rgb="FFFFFF00"/>
  </sheetPr>
  <dimension ref="A1:Q77"/>
  <sheetViews>
    <sheetView tabSelected="1" view="pageBreakPreview" zoomScale="85" zoomScaleNormal="9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" sqref="F7"/>
    </sheetView>
  </sheetViews>
  <sheetFormatPr defaultRowHeight="18.75" x14ac:dyDescent="0.4"/>
  <cols>
    <col min="3" max="14" width="10.625" customWidth="1"/>
    <col min="15" max="15" width="9.25" bestFit="1" customWidth="1"/>
    <col min="17" max="17" width="3.125" customWidth="1"/>
  </cols>
  <sheetData>
    <row r="1" spans="1:17" ht="21" x14ac:dyDescent="0.4">
      <c r="A1" s="1" t="s">
        <v>41</v>
      </c>
      <c r="B1" s="1"/>
      <c r="J1" s="2" t="s">
        <v>0</v>
      </c>
    </row>
    <row r="2" spans="1:17" x14ac:dyDescent="0.4">
      <c r="A2" s="45"/>
      <c r="B2" s="46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K2" s="44" t="s">
        <v>5</v>
      </c>
      <c r="L2" s="44"/>
      <c r="M2" s="44" t="s">
        <v>6</v>
      </c>
      <c r="N2" s="44"/>
      <c r="O2" s="3">
        <v>44147</v>
      </c>
      <c r="P2" s="4"/>
    </row>
    <row r="3" spans="1:17" x14ac:dyDescent="0.4">
      <c r="A3" s="45"/>
      <c r="B3" s="46"/>
      <c r="C3" s="44" t="s">
        <v>7</v>
      </c>
      <c r="D3" s="44"/>
      <c r="E3" s="44" t="s">
        <v>7</v>
      </c>
      <c r="F3" s="44"/>
      <c r="G3" s="44" t="s">
        <v>7</v>
      </c>
      <c r="H3" s="44"/>
      <c r="I3" s="44" t="s">
        <v>7</v>
      </c>
      <c r="J3" s="44"/>
      <c r="K3" s="44" t="s">
        <v>7</v>
      </c>
      <c r="L3" s="44"/>
      <c r="M3" s="44" t="s">
        <v>7</v>
      </c>
      <c r="N3" s="44"/>
      <c r="O3" s="4"/>
      <c r="P3" s="5"/>
      <c r="Q3" s="6"/>
    </row>
    <row r="4" spans="1:17" x14ac:dyDescent="0.4">
      <c r="A4" s="46"/>
      <c r="B4" s="46"/>
      <c r="C4" s="7" t="s">
        <v>8</v>
      </c>
      <c r="D4" s="7" t="s">
        <v>9</v>
      </c>
      <c r="E4" s="7" t="s">
        <v>8</v>
      </c>
      <c r="F4" s="7" t="s">
        <v>9</v>
      </c>
      <c r="G4" s="7" t="s">
        <v>8</v>
      </c>
      <c r="H4" s="7" t="s">
        <v>9</v>
      </c>
      <c r="I4" s="7" t="s">
        <v>8</v>
      </c>
      <c r="J4" s="7" t="s">
        <v>9</v>
      </c>
      <c r="K4" s="7" t="s">
        <v>8</v>
      </c>
      <c r="L4" s="7" t="s">
        <v>9</v>
      </c>
      <c r="M4" s="7" t="s">
        <v>8</v>
      </c>
      <c r="N4" s="7" t="s">
        <v>9</v>
      </c>
      <c r="O4" s="4"/>
      <c r="P4" s="8"/>
      <c r="Q4" s="6"/>
    </row>
    <row r="5" spans="1:17" x14ac:dyDescent="0.4">
      <c r="A5" s="41" t="s">
        <v>23</v>
      </c>
      <c r="B5" s="9" t="s">
        <v>10</v>
      </c>
      <c r="C5" s="10">
        <v>1</v>
      </c>
      <c r="D5" s="10">
        <v>11</v>
      </c>
      <c r="E5" s="10">
        <v>0</v>
      </c>
      <c r="F5" s="10">
        <v>0</v>
      </c>
      <c r="G5" s="10"/>
      <c r="H5" s="10"/>
      <c r="I5" s="10"/>
      <c r="J5" s="10"/>
      <c r="K5" s="10"/>
      <c r="L5" s="10"/>
      <c r="M5" s="10"/>
      <c r="N5" s="10"/>
      <c r="O5" s="4"/>
      <c r="P5" s="11"/>
      <c r="Q5" s="11"/>
    </row>
    <row r="6" spans="1:17" x14ac:dyDescent="0.4">
      <c r="A6" s="42"/>
      <c r="B6" s="12" t="s">
        <v>11</v>
      </c>
      <c r="C6" s="10">
        <v>34</v>
      </c>
      <c r="D6" s="10">
        <v>163</v>
      </c>
      <c r="E6" s="10">
        <v>9</v>
      </c>
      <c r="F6" s="10">
        <v>66</v>
      </c>
      <c r="G6" s="10"/>
      <c r="H6" s="10"/>
      <c r="I6" s="10"/>
      <c r="J6" s="10"/>
      <c r="K6" s="10"/>
      <c r="L6" s="10"/>
      <c r="M6" s="10"/>
      <c r="N6" s="10"/>
      <c r="O6" s="4"/>
      <c r="P6" s="11">
        <v>23</v>
      </c>
      <c r="Q6" s="11"/>
    </row>
    <row r="7" spans="1:17" s="17" customFormat="1" x14ac:dyDescent="0.4">
      <c r="A7" s="43"/>
      <c r="B7" s="13" t="s">
        <v>12</v>
      </c>
      <c r="C7" s="14">
        <f t="shared" ref="C7:N7" si="0">SUM(C5:C6)</f>
        <v>35</v>
      </c>
      <c r="D7" s="14">
        <f t="shared" si="0"/>
        <v>174</v>
      </c>
      <c r="E7" s="14">
        <f t="shared" si="0"/>
        <v>9</v>
      </c>
      <c r="F7" s="14">
        <f t="shared" si="0"/>
        <v>66</v>
      </c>
      <c r="G7" s="14">
        <f>SUM(G5+G6)</f>
        <v>0</v>
      </c>
      <c r="H7" s="14">
        <f>H5+H6</f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5"/>
      <c r="P7" s="16"/>
      <c r="Q7" s="16"/>
    </row>
    <row r="8" spans="1:17" x14ac:dyDescent="0.4">
      <c r="A8" s="41" t="s">
        <v>24</v>
      </c>
      <c r="B8" s="9" t="s">
        <v>10</v>
      </c>
      <c r="C8" s="10">
        <v>1</v>
      </c>
      <c r="D8" s="10">
        <v>10</v>
      </c>
      <c r="E8" s="10">
        <v>0</v>
      </c>
      <c r="F8" s="10">
        <v>0</v>
      </c>
      <c r="G8" s="10"/>
      <c r="H8" s="10"/>
      <c r="I8" s="10"/>
      <c r="J8" s="10"/>
      <c r="K8" s="10"/>
      <c r="L8" s="10"/>
      <c r="M8" s="10"/>
      <c r="N8" s="10"/>
      <c r="O8" s="4"/>
      <c r="P8" s="5"/>
      <c r="Q8" s="6"/>
    </row>
    <row r="9" spans="1:17" x14ac:dyDescent="0.4">
      <c r="A9" s="42"/>
      <c r="B9" s="12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4"/>
      <c r="P9" s="5"/>
      <c r="Q9" s="6"/>
    </row>
    <row r="10" spans="1:17" x14ac:dyDescent="0.4">
      <c r="A10" s="43"/>
      <c r="B10" s="18" t="s">
        <v>12</v>
      </c>
      <c r="C10" s="14">
        <f t="shared" ref="C10:N10" si="1">SUM(C8:C9)</f>
        <v>1</v>
      </c>
      <c r="D10" s="14">
        <f t="shared" si="1"/>
        <v>10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4"/>
      <c r="P10" s="5"/>
      <c r="Q10" s="6"/>
    </row>
    <row r="11" spans="1:17" x14ac:dyDescent="0.4">
      <c r="A11" s="41" t="s">
        <v>25</v>
      </c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/>
      <c r="H11" s="10"/>
      <c r="I11" s="10"/>
      <c r="J11" s="10"/>
      <c r="K11" s="10"/>
      <c r="L11" s="10"/>
      <c r="M11" s="10"/>
      <c r="N11" s="10"/>
      <c r="O11" s="4"/>
      <c r="P11" s="11"/>
      <c r="Q11" s="11"/>
    </row>
    <row r="12" spans="1:17" x14ac:dyDescent="0.4">
      <c r="A12" s="42"/>
      <c r="B12" s="12" t="s">
        <v>11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"/>
      <c r="P12" s="11"/>
      <c r="Q12" s="11"/>
    </row>
    <row r="13" spans="1:17" ht="12" customHeight="1" x14ac:dyDescent="0.4">
      <c r="A13" s="43"/>
      <c r="B13" s="18" t="s">
        <v>12</v>
      </c>
      <c r="C13" s="14">
        <f t="shared" ref="C13:N13" si="2">SUM(C11:C12)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4"/>
      <c r="P13" s="11"/>
      <c r="Q13" s="11"/>
    </row>
    <row r="14" spans="1:17" x14ac:dyDescent="0.4">
      <c r="A14" s="41" t="s">
        <v>26</v>
      </c>
      <c r="B14" s="9" t="s">
        <v>10</v>
      </c>
      <c r="C14" s="10">
        <v>2</v>
      </c>
      <c r="D14" s="10">
        <v>39</v>
      </c>
      <c r="E14" s="10">
        <v>0</v>
      </c>
      <c r="F14" s="10">
        <v>0</v>
      </c>
      <c r="G14" s="10"/>
      <c r="H14" s="10"/>
      <c r="I14" s="10"/>
      <c r="J14" s="10"/>
      <c r="K14" s="10"/>
      <c r="L14" s="10"/>
      <c r="M14" s="10"/>
      <c r="N14" s="10"/>
      <c r="O14" s="4"/>
      <c r="P14" s="11"/>
      <c r="Q14" s="11"/>
    </row>
    <row r="15" spans="1:17" x14ac:dyDescent="0.4">
      <c r="A15" s="42"/>
      <c r="B15" s="12" t="s">
        <v>11</v>
      </c>
      <c r="C15" s="10">
        <v>5</v>
      </c>
      <c r="D15" s="10">
        <v>35</v>
      </c>
      <c r="E15" s="10">
        <v>0</v>
      </c>
      <c r="F15" s="10">
        <v>0</v>
      </c>
      <c r="G15" s="10"/>
      <c r="H15" s="10"/>
      <c r="I15" s="10"/>
      <c r="J15" s="10"/>
      <c r="K15" s="10"/>
      <c r="L15" s="10"/>
      <c r="M15" s="10"/>
      <c r="N15" s="10"/>
      <c r="O15" s="4"/>
      <c r="P15" s="11"/>
      <c r="Q15" s="11"/>
    </row>
    <row r="16" spans="1:17" x14ac:dyDescent="0.4">
      <c r="A16" s="43"/>
      <c r="B16" s="18" t="s">
        <v>12</v>
      </c>
      <c r="C16" s="14">
        <f t="shared" ref="C16:N16" si="3">SUM(C14:C15)</f>
        <v>7</v>
      </c>
      <c r="D16" s="14">
        <f t="shared" si="3"/>
        <v>74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4"/>
      <c r="P16" s="11"/>
      <c r="Q16" s="11"/>
    </row>
    <row r="17" spans="1:17" x14ac:dyDescent="0.4">
      <c r="A17" s="41" t="s">
        <v>27</v>
      </c>
      <c r="B17" s="9" t="s">
        <v>10</v>
      </c>
      <c r="C17" s="10">
        <v>0</v>
      </c>
      <c r="D17" s="10">
        <v>0</v>
      </c>
      <c r="E17" s="10">
        <v>0</v>
      </c>
      <c r="F17" s="10">
        <v>0</v>
      </c>
      <c r="G17" s="10"/>
      <c r="H17" s="10"/>
      <c r="I17" s="10"/>
      <c r="J17" s="10"/>
      <c r="K17" s="10"/>
      <c r="L17" s="10"/>
      <c r="M17" s="10"/>
      <c r="N17" s="10"/>
      <c r="O17" s="4"/>
      <c r="P17" s="11"/>
      <c r="Q17" s="11"/>
    </row>
    <row r="18" spans="1:17" x14ac:dyDescent="0.4">
      <c r="A18" s="42"/>
      <c r="B18" s="12" t="s">
        <v>11</v>
      </c>
      <c r="C18" s="10">
        <v>0</v>
      </c>
      <c r="D18" s="10">
        <v>0</v>
      </c>
      <c r="E18" s="10">
        <v>0</v>
      </c>
      <c r="F18" s="10">
        <v>0</v>
      </c>
      <c r="G18" s="10"/>
      <c r="H18" s="10"/>
      <c r="I18" s="10"/>
      <c r="J18" s="10"/>
      <c r="K18" s="10"/>
      <c r="L18" s="10"/>
      <c r="M18" s="10"/>
      <c r="N18" s="10"/>
      <c r="O18" s="4"/>
      <c r="P18" s="11"/>
      <c r="Q18" s="11"/>
    </row>
    <row r="19" spans="1:17" x14ac:dyDescent="0.4">
      <c r="A19" s="43"/>
      <c r="B19" s="18" t="s">
        <v>12</v>
      </c>
      <c r="C19" s="14">
        <f t="shared" ref="C19:N19" si="4">SUM(C17:C18)</f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4"/>
      <c r="P19" s="11"/>
      <c r="Q19" s="11"/>
    </row>
    <row r="20" spans="1:17" x14ac:dyDescent="0.4">
      <c r="A20" s="41" t="s">
        <v>13</v>
      </c>
      <c r="B20" s="9" t="s">
        <v>10</v>
      </c>
      <c r="C20" s="10">
        <v>2</v>
      </c>
      <c r="D20" s="10">
        <v>17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11"/>
      <c r="Q20" s="11"/>
    </row>
    <row r="21" spans="1:17" x14ac:dyDescent="0.4">
      <c r="A21" s="42"/>
      <c r="B21" s="12" t="s">
        <v>11</v>
      </c>
      <c r="C21" s="10">
        <v>5</v>
      </c>
      <c r="D21" s="10">
        <v>26</v>
      </c>
      <c r="E21" s="10">
        <v>6</v>
      </c>
      <c r="F21" s="10">
        <v>45</v>
      </c>
      <c r="G21" s="10"/>
      <c r="H21" s="10"/>
      <c r="I21" s="10"/>
      <c r="J21" s="10"/>
      <c r="K21" s="10"/>
      <c r="L21" s="10"/>
      <c r="M21" s="10"/>
      <c r="N21" s="10"/>
      <c r="O21" s="4"/>
      <c r="P21" s="11"/>
      <c r="Q21" s="11"/>
    </row>
    <row r="22" spans="1:17" x14ac:dyDescent="0.4">
      <c r="A22" s="43"/>
      <c r="B22" s="18" t="s">
        <v>12</v>
      </c>
      <c r="C22" s="14">
        <f t="shared" ref="C22:N22" si="5">SUM(C20:C21)</f>
        <v>7</v>
      </c>
      <c r="D22" s="14">
        <f t="shared" si="5"/>
        <v>43</v>
      </c>
      <c r="E22" s="14">
        <f t="shared" si="5"/>
        <v>6</v>
      </c>
      <c r="F22" s="14">
        <f t="shared" si="5"/>
        <v>45</v>
      </c>
      <c r="G22" s="14">
        <f t="shared" si="5"/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4"/>
      <c r="P22" s="11"/>
      <c r="Q22" s="11"/>
    </row>
    <row r="23" spans="1:17" x14ac:dyDescent="0.4">
      <c r="A23" s="41" t="s">
        <v>28</v>
      </c>
      <c r="B23" s="9" t="s">
        <v>10</v>
      </c>
      <c r="C23" s="10">
        <v>0</v>
      </c>
      <c r="D23" s="10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"/>
      <c r="P23" s="11"/>
      <c r="Q23" s="11"/>
    </row>
    <row r="24" spans="1:17" x14ac:dyDescent="0.4">
      <c r="A24" s="42"/>
      <c r="B24" s="12" t="s">
        <v>11</v>
      </c>
      <c r="C24" s="10">
        <v>0</v>
      </c>
      <c r="D24" s="10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"/>
      <c r="P24" s="11"/>
      <c r="Q24" s="11"/>
    </row>
    <row r="25" spans="1:17" x14ac:dyDescent="0.4">
      <c r="A25" s="43"/>
      <c r="B25" s="18" t="s">
        <v>12</v>
      </c>
      <c r="C25" s="14">
        <f t="shared" ref="C25:N25" si="6">SUM(C23:C24)</f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4"/>
      <c r="P25" s="11"/>
      <c r="Q25" s="11"/>
    </row>
    <row r="26" spans="1:17" x14ac:dyDescent="0.4">
      <c r="A26" s="41" t="s">
        <v>29</v>
      </c>
      <c r="B26" s="9" t="s">
        <v>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"/>
      <c r="P26" s="11"/>
      <c r="Q26" s="11"/>
    </row>
    <row r="27" spans="1:17" x14ac:dyDescent="0.4">
      <c r="A27" s="42"/>
      <c r="B27" s="12" t="s">
        <v>11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"/>
      <c r="P27" s="11"/>
      <c r="Q27" s="11"/>
    </row>
    <row r="28" spans="1:17" x14ac:dyDescent="0.4">
      <c r="A28" s="43"/>
      <c r="B28" s="18" t="s">
        <v>12</v>
      </c>
      <c r="C28" s="14">
        <f t="shared" ref="C28:N28" si="7">SUM(C26:C27)</f>
        <v>0</v>
      </c>
      <c r="D28" s="14">
        <f t="shared" si="7"/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7"/>
        <v>0</v>
      </c>
      <c r="O28" s="4"/>
      <c r="P28" s="11"/>
      <c r="Q28" s="11"/>
    </row>
    <row r="29" spans="1:17" x14ac:dyDescent="0.4">
      <c r="A29" s="41" t="s">
        <v>14</v>
      </c>
      <c r="B29" s="9" t="s">
        <v>10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"/>
      <c r="P29" s="11"/>
      <c r="Q29" s="11"/>
    </row>
    <row r="30" spans="1:17" x14ac:dyDescent="0.4">
      <c r="A30" s="42"/>
      <c r="B30" s="12" t="s">
        <v>11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"/>
      <c r="P30" s="11"/>
      <c r="Q30" s="11"/>
    </row>
    <row r="31" spans="1:17" x14ac:dyDescent="0.4">
      <c r="A31" s="43"/>
      <c r="B31" s="18" t="s">
        <v>12</v>
      </c>
      <c r="C31" s="14">
        <f t="shared" ref="C31:N31" si="8">SUM(C29:C30)</f>
        <v>0</v>
      </c>
      <c r="D31" s="14">
        <f t="shared" si="8"/>
        <v>0</v>
      </c>
      <c r="E31" s="14">
        <f t="shared" si="8"/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4"/>
      <c r="P31" s="11"/>
      <c r="Q31" s="11"/>
    </row>
    <row r="32" spans="1:17" x14ac:dyDescent="0.4">
      <c r="A32" s="41" t="s">
        <v>30</v>
      </c>
      <c r="B32" s="9" t="s">
        <v>10</v>
      </c>
      <c r="C32" s="10">
        <v>0</v>
      </c>
      <c r="D32" s="10">
        <v>0</v>
      </c>
      <c r="E32" s="10">
        <v>1</v>
      </c>
      <c r="F32" s="10">
        <v>1</v>
      </c>
      <c r="G32" s="10"/>
      <c r="H32" s="10"/>
      <c r="I32" s="10"/>
      <c r="J32" s="10"/>
      <c r="K32" s="10"/>
      <c r="L32" s="10"/>
      <c r="M32" s="10"/>
      <c r="N32" s="10"/>
      <c r="O32" s="4"/>
      <c r="P32" s="11"/>
      <c r="Q32" s="11"/>
    </row>
    <row r="33" spans="1:17" x14ac:dyDescent="0.4">
      <c r="A33" s="42"/>
      <c r="B33" s="12" t="s">
        <v>11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4"/>
      <c r="P33" s="11"/>
      <c r="Q33" s="11"/>
    </row>
    <row r="34" spans="1:17" ht="19.5" thickBot="1" x14ac:dyDescent="0.45">
      <c r="A34" s="47"/>
      <c r="B34" s="19" t="s">
        <v>12</v>
      </c>
      <c r="C34" s="20">
        <f t="shared" ref="C34:N34" si="9">SUM(C32:C33)</f>
        <v>0</v>
      </c>
      <c r="D34" s="20">
        <f t="shared" si="9"/>
        <v>0</v>
      </c>
      <c r="E34" s="20">
        <f t="shared" si="9"/>
        <v>1</v>
      </c>
      <c r="F34" s="20">
        <f t="shared" si="9"/>
        <v>1</v>
      </c>
      <c r="G34" s="20">
        <f t="shared" si="9"/>
        <v>0</v>
      </c>
      <c r="H34" s="20">
        <f t="shared" si="9"/>
        <v>0</v>
      </c>
      <c r="I34" s="20">
        <f t="shared" si="9"/>
        <v>0</v>
      </c>
      <c r="J34" s="20">
        <f t="shared" si="9"/>
        <v>0</v>
      </c>
      <c r="K34" s="20">
        <f t="shared" si="9"/>
        <v>0</v>
      </c>
      <c r="L34" s="20">
        <f t="shared" si="9"/>
        <v>0</v>
      </c>
      <c r="M34" s="20">
        <v>0</v>
      </c>
      <c r="N34" s="20">
        <f t="shared" si="9"/>
        <v>0</v>
      </c>
      <c r="O34" s="4"/>
      <c r="P34" s="11"/>
      <c r="Q34" s="11"/>
    </row>
    <row r="35" spans="1:17" ht="19.5" thickTop="1" x14ac:dyDescent="0.4">
      <c r="A35" s="48" t="s">
        <v>15</v>
      </c>
      <c r="B35" s="21" t="s">
        <v>10</v>
      </c>
      <c r="C35" s="22">
        <f t="shared" ref="C35:N36" si="10">SUM(C5+C8+C11+C14+C17+C20+C23+C26+C29+C32)</f>
        <v>6</v>
      </c>
      <c r="D35" s="22">
        <f t="shared" si="10"/>
        <v>77</v>
      </c>
      <c r="E35" s="22">
        <f t="shared" si="10"/>
        <v>1</v>
      </c>
      <c r="F35" s="22">
        <f t="shared" si="10"/>
        <v>1</v>
      </c>
      <c r="G35" s="22">
        <f t="shared" si="10"/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2">
        <f t="shared" si="10"/>
        <v>0</v>
      </c>
      <c r="L35" s="22">
        <f t="shared" si="10"/>
        <v>0</v>
      </c>
      <c r="M35" s="22">
        <f t="shared" si="10"/>
        <v>0</v>
      </c>
      <c r="N35" s="22">
        <f t="shared" si="10"/>
        <v>0</v>
      </c>
      <c r="O35" s="4"/>
      <c r="P35" s="11"/>
      <c r="Q35" s="11"/>
    </row>
    <row r="36" spans="1:17" x14ac:dyDescent="0.4">
      <c r="A36" s="49"/>
      <c r="B36" s="23" t="s">
        <v>11</v>
      </c>
      <c r="C36" s="24">
        <f t="shared" si="10"/>
        <v>44</v>
      </c>
      <c r="D36" s="24">
        <f t="shared" si="10"/>
        <v>224</v>
      </c>
      <c r="E36" s="24">
        <f t="shared" si="10"/>
        <v>15</v>
      </c>
      <c r="F36" s="24">
        <f t="shared" si="10"/>
        <v>111</v>
      </c>
      <c r="G36" s="24">
        <f t="shared" si="10"/>
        <v>0</v>
      </c>
      <c r="H36" s="24">
        <f>SUM(H6+H9+H12+H15+H18+H21+H24+H27+H30+H33)</f>
        <v>0</v>
      </c>
      <c r="I36" s="24">
        <f t="shared" si="10"/>
        <v>0</v>
      </c>
      <c r="J36" s="24">
        <f t="shared" si="10"/>
        <v>0</v>
      </c>
      <c r="K36" s="24">
        <f t="shared" si="10"/>
        <v>0</v>
      </c>
      <c r="L36" s="24">
        <f t="shared" si="10"/>
        <v>0</v>
      </c>
      <c r="M36" s="24">
        <f t="shared" si="10"/>
        <v>0</v>
      </c>
      <c r="N36" s="24">
        <f t="shared" si="10"/>
        <v>0</v>
      </c>
      <c r="O36" s="4"/>
      <c r="P36" s="11"/>
      <c r="Q36" s="11"/>
    </row>
    <row r="37" spans="1:17" x14ac:dyDescent="0.4">
      <c r="A37" s="50"/>
      <c r="B37" s="25" t="s">
        <v>16</v>
      </c>
      <c r="C37" s="24">
        <f>SUM(C35:C36)</f>
        <v>50</v>
      </c>
      <c r="D37" s="24">
        <f t="shared" ref="D37:N37" si="11">SUM(D35:D36)</f>
        <v>301</v>
      </c>
      <c r="E37" s="24">
        <f t="shared" si="11"/>
        <v>16</v>
      </c>
      <c r="F37" s="24">
        <f t="shared" si="11"/>
        <v>112</v>
      </c>
      <c r="G37" s="24">
        <f t="shared" si="11"/>
        <v>0</v>
      </c>
      <c r="H37" s="24">
        <f t="shared" si="11"/>
        <v>0</v>
      </c>
      <c r="I37" s="24">
        <f t="shared" si="11"/>
        <v>0</v>
      </c>
      <c r="J37" s="24">
        <f t="shared" si="11"/>
        <v>0</v>
      </c>
      <c r="K37" s="24">
        <f t="shared" si="11"/>
        <v>0</v>
      </c>
      <c r="L37" s="24">
        <f t="shared" si="11"/>
        <v>0</v>
      </c>
      <c r="M37" s="24">
        <f t="shared" si="11"/>
        <v>0</v>
      </c>
      <c r="N37" s="24">
        <f t="shared" si="11"/>
        <v>0</v>
      </c>
      <c r="O37" s="4"/>
      <c r="P37" s="11"/>
      <c r="Q37" s="11"/>
    </row>
    <row r="38" spans="1:17" x14ac:dyDescent="0.4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"/>
      <c r="P38" s="4"/>
    </row>
    <row r="39" spans="1:17" ht="21" x14ac:dyDescent="0.4">
      <c r="A39" s="1" t="s">
        <v>42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"/>
      <c r="P39" s="4"/>
    </row>
    <row r="40" spans="1:17" x14ac:dyDescent="0.4">
      <c r="A40" s="45"/>
      <c r="B40" s="46"/>
      <c r="C40" s="44" t="s">
        <v>17</v>
      </c>
      <c r="D40" s="44"/>
      <c r="E40" s="44" t="s">
        <v>18</v>
      </c>
      <c r="F40" s="44"/>
      <c r="G40" s="44" t="s">
        <v>19</v>
      </c>
      <c r="H40" s="44"/>
      <c r="I40" s="44" t="s">
        <v>20</v>
      </c>
      <c r="J40" s="44"/>
      <c r="K40" s="44" t="s">
        <v>21</v>
      </c>
      <c r="L40" s="44"/>
      <c r="M40" s="44" t="s">
        <v>22</v>
      </c>
      <c r="N40" s="44"/>
      <c r="O40" s="51" t="s">
        <v>15</v>
      </c>
      <c r="P40" s="51"/>
    </row>
    <row r="41" spans="1:17" x14ac:dyDescent="0.4">
      <c r="A41" s="45"/>
      <c r="B41" s="46"/>
      <c r="C41" s="44" t="s">
        <v>7</v>
      </c>
      <c r="D41" s="44"/>
      <c r="E41" s="44" t="s">
        <v>7</v>
      </c>
      <c r="F41" s="44"/>
      <c r="G41" s="44" t="s">
        <v>7</v>
      </c>
      <c r="H41" s="44"/>
      <c r="I41" s="44" t="s">
        <v>7</v>
      </c>
      <c r="J41" s="44"/>
      <c r="K41" s="44" t="s">
        <v>7</v>
      </c>
      <c r="L41" s="44"/>
      <c r="M41" s="44" t="s">
        <v>7</v>
      </c>
      <c r="N41" s="44"/>
      <c r="O41" s="52" t="s">
        <v>7</v>
      </c>
      <c r="P41" s="52"/>
    </row>
    <row r="42" spans="1:17" x14ac:dyDescent="0.4">
      <c r="A42" s="46"/>
      <c r="B42" s="46"/>
      <c r="C42" s="7" t="s">
        <v>8</v>
      </c>
      <c r="D42" s="7" t="s">
        <v>9</v>
      </c>
      <c r="E42" s="7" t="s">
        <v>8</v>
      </c>
      <c r="F42" s="7" t="s">
        <v>9</v>
      </c>
      <c r="G42" s="7" t="s">
        <v>8</v>
      </c>
      <c r="H42" s="7" t="s">
        <v>9</v>
      </c>
      <c r="I42" s="7" t="s">
        <v>8</v>
      </c>
      <c r="J42" s="7" t="s">
        <v>9</v>
      </c>
      <c r="K42" s="7" t="s">
        <v>8</v>
      </c>
      <c r="L42" s="7" t="s">
        <v>9</v>
      </c>
      <c r="M42" s="7" t="s">
        <v>8</v>
      </c>
      <c r="N42" s="7" t="s">
        <v>9</v>
      </c>
      <c r="O42" s="28" t="s">
        <v>8</v>
      </c>
      <c r="P42" s="28" t="s">
        <v>9</v>
      </c>
    </row>
    <row r="43" spans="1:17" x14ac:dyDescent="0.4">
      <c r="A43" s="41" t="s">
        <v>23</v>
      </c>
      <c r="B43" s="9" t="s">
        <v>10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>
        <f>SUM(M43,K43,I43,G43,E43,C43,M5,K5,I5,G5,E5,C5)</f>
        <v>1</v>
      </c>
      <c r="P43" s="30">
        <f>SUM(D5+F5+H5+J5+L5+N5+D43+F43+H43+J43+L43+N43)</f>
        <v>11</v>
      </c>
      <c r="Q43" s="31"/>
    </row>
    <row r="44" spans="1:17" x14ac:dyDescent="0.4">
      <c r="A44" s="42"/>
      <c r="B44" s="12" t="s">
        <v>11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>
        <f>SUM(C6+E6+G6+I6+K6+M6+C44+E44+G44+I44+K44+M44)</f>
        <v>43</v>
      </c>
      <c r="P44" s="30">
        <f t="shared" ref="O44:P75" si="12">SUM(D6+F6+H6+J6+L6+N6+D44+F44+H44+J44+L44+N44)</f>
        <v>229</v>
      </c>
      <c r="Q44" s="31"/>
    </row>
    <row r="45" spans="1:17" s="17" customFormat="1" x14ac:dyDescent="0.4">
      <c r="A45" s="43"/>
      <c r="B45" s="13" t="s">
        <v>12</v>
      </c>
      <c r="C45" s="14">
        <f t="shared" ref="C45:D45" si="13">SUM(C43:C44)</f>
        <v>0</v>
      </c>
      <c r="D45" s="14">
        <f t="shared" si="13"/>
        <v>0</v>
      </c>
      <c r="E45" s="14">
        <f t="shared" ref="E45:N45" si="14">SUM(E43:E44)</f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14">
        <f t="shared" si="14"/>
        <v>0</v>
      </c>
      <c r="L45" s="14">
        <f t="shared" si="14"/>
        <v>0</v>
      </c>
      <c r="M45" s="14">
        <f t="shared" si="14"/>
        <v>0</v>
      </c>
      <c r="N45" s="14">
        <f t="shared" si="14"/>
        <v>0</v>
      </c>
      <c r="O45" s="32">
        <f t="shared" si="12"/>
        <v>44</v>
      </c>
      <c r="P45" s="32">
        <f t="shared" si="12"/>
        <v>240</v>
      </c>
      <c r="Q45" s="33"/>
    </row>
    <row r="46" spans="1:17" x14ac:dyDescent="0.4">
      <c r="A46" s="41" t="s">
        <v>24</v>
      </c>
      <c r="B46" s="9" t="s">
        <v>10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>
        <f t="shared" si="12"/>
        <v>1</v>
      </c>
      <c r="P46" s="30">
        <f t="shared" si="12"/>
        <v>10</v>
      </c>
      <c r="Q46" s="31"/>
    </row>
    <row r="47" spans="1:17" x14ac:dyDescent="0.4">
      <c r="A47" s="42"/>
      <c r="B47" s="12" t="s">
        <v>11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>
        <f t="shared" si="12"/>
        <v>0</v>
      </c>
      <c r="P47" s="30">
        <f t="shared" si="12"/>
        <v>0</v>
      </c>
      <c r="Q47" s="31"/>
    </row>
    <row r="48" spans="1:17" s="17" customFormat="1" x14ac:dyDescent="0.4">
      <c r="A48" s="43"/>
      <c r="B48" s="13" t="s">
        <v>12</v>
      </c>
      <c r="C48" s="14">
        <f t="shared" ref="C48:N48" si="15">SUM(C46:C47)</f>
        <v>0</v>
      </c>
      <c r="D48" s="14">
        <f t="shared" si="15"/>
        <v>0</v>
      </c>
      <c r="E48" s="14">
        <f t="shared" si="15"/>
        <v>0</v>
      </c>
      <c r="F48" s="14">
        <f t="shared" si="15"/>
        <v>0</v>
      </c>
      <c r="G48" s="14">
        <f t="shared" si="15"/>
        <v>0</v>
      </c>
      <c r="H48" s="14">
        <f t="shared" si="15"/>
        <v>0</v>
      </c>
      <c r="I48" s="14">
        <f t="shared" si="15"/>
        <v>0</v>
      </c>
      <c r="J48" s="14">
        <f t="shared" si="15"/>
        <v>0</v>
      </c>
      <c r="K48" s="14">
        <f t="shared" si="15"/>
        <v>0</v>
      </c>
      <c r="L48" s="14">
        <f t="shared" si="15"/>
        <v>0</v>
      </c>
      <c r="M48" s="14">
        <f t="shared" si="15"/>
        <v>0</v>
      </c>
      <c r="N48" s="14">
        <f t="shared" si="15"/>
        <v>0</v>
      </c>
      <c r="O48" s="32">
        <f t="shared" si="12"/>
        <v>1</v>
      </c>
      <c r="P48" s="32">
        <f t="shared" si="12"/>
        <v>10</v>
      </c>
      <c r="Q48" s="33"/>
    </row>
    <row r="49" spans="1:17" x14ac:dyDescent="0.4">
      <c r="A49" s="41" t="s">
        <v>25</v>
      </c>
      <c r="B49" s="9" t="s">
        <v>10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>
        <f t="shared" si="12"/>
        <v>0</v>
      </c>
      <c r="P49" s="30">
        <f t="shared" si="12"/>
        <v>0</v>
      </c>
      <c r="Q49" s="31"/>
    </row>
    <row r="50" spans="1:17" x14ac:dyDescent="0.4">
      <c r="A50" s="42"/>
      <c r="B50" s="12" t="s">
        <v>11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>
        <f t="shared" si="12"/>
        <v>0</v>
      </c>
      <c r="P50" s="30">
        <f t="shared" si="12"/>
        <v>0</v>
      </c>
      <c r="Q50" s="31"/>
    </row>
    <row r="51" spans="1:17" s="17" customFormat="1" x14ac:dyDescent="0.4">
      <c r="A51" s="43"/>
      <c r="B51" s="13" t="s">
        <v>12</v>
      </c>
      <c r="C51" s="14">
        <f t="shared" ref="C51:N51" si="16">SUM(C49:C50)</f>
        <v>0</v>
      </c>
      <c r="D51" s="14">
        <f t="shared" si="16"/>
        <v>0</v>
      </c>
      <c r="E51" s="14">
        <f t="shared" si="16"/>
        <v>0</v>
      </c>
      <c r="F51" s="14">
        <f t="shared" si="16"/>
        <v>0</v>
      </c>
      <c r="G51" s="14">
        <f t="shared" si="16"/>
        <v>0</v>
      </c>
      <c r="H51" s="14">
        <f t="shared" si="16"/>
        <v>0</v>
      </c>
      <c r="I51" s="14">
        <f t="shared" si="16"/>
        <v>0</v>
      </c>
      <c r="J51" s="14">
        <f t="shared" si="16"/>
        <v>0</v>
      </c>
      <c r="K51" s="14">
        <f t="shared" si="16"/>
        <v>0</v>
      </c>
      <c r="L51" s="14">
        <f t="shared" si="16"/>
        <v>0</v>
      </c>
      <c r="M51" s="14">
        <f t="shared" si="16"/>
        <v>0</v>
      </c>
      <c r="N51" s="14">
        <f t="shared" si="16"/>
        <v>0</v>
      </c>
      <c r="O51" s="32">
        <f t="shared" si="12"/>
        <v>0</v>
      </c>
      <c r="P51" s="32">
        <f t="shared" si="12"/>
        <v>0</v>
      </c>
      <c r="Q51" s="33"/>
    </row>
    <row r="52" spans="1:17" x14ac:dyDescent="0.4">
      <c r="A52" s="41" t="s">
        <v>26</v>
      </c>
      <c r="B52" s="9" t="s">
        <v>10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>
        <f t="shared" si="12"/>
        <v>2</v>
      </c>
      <c r="P52" s="30">
        <f t="shared" si="12"/>
        <v>39</v>
      </c>
      <c r="Q52" s="31"/>
    </row>
    <row r="53" spans="1:17" x14ac:dyDescent="0.4">
      <c r="A53" s="42"/>
      <c r="B53" s="12" t="s">
        <v>11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>
        <f t="shared" si="12"/>
        <v>5</v>
      </c>
      <c r="P53" s="30">
        <f t="shared" si="12"/>
        <v>35</v>
      </c>
      <c r="Q53" s="31"/>
    </row>
    <row r="54" spans="1:17" s="17" customFormat="1" x14ac:dyDescent="0.4">
      <c r="A54" s="43"/>
      <c r="B54" s="13" t="s">
        <v>12</v>
      </c>
      <c r="C54" s="14">
        <f t="shared" ref="C54:N54" si="17">SUM(C52:C53)</f>
        <v>0</v>
      </c>
      <c r="D54" s="14">
        <f t="shared" si="17"/>
        <v>0</v>
      </c>
      <c r="E54" s="14">
        <f t="shared" si="17"/>
        <v>0</v>
      </c>
      <c r="F54" s="14">
        <f t="shared" si="17"/>
        <v>0</v>
      </c>
      <c r="G54" s="14">
        <f t="shared" si="17"/>
        <v>0</v>
      </c>
      <c r="H54" s="14">
        <f t="shared" si="17"/>
        <v>0</v>
      </c>
      <c r="I54" s="14">
        <f t="shared" si="17"/>
        <v>0</v>
      </c>
      <c r="J54" s="14">
        <f t="shared" si="17"/>
        <v>0</v>
      </c>
      <c r="K54" s="14">
        <f t="shared" si="17"/>
        <v>0</v>
      </c>
      <c r="L54" s="14">
        <f t="shared" si="17"/>
        <v>0</v>
      </c>
      <c r="M54" s="14">
        <f t="shared" si="17"/>
        <v>0</v>
      </c>
      <c r="N54" s="14">
        <f t="shared" si="17"/>
        <v>0</v>
      </c>
      <c r="O54" s="32">
        <f t="shared" si="12"/>
        <v>7</v>
      </c>
      <c r="P54" s="32">
        <f t="shared" si="12"/>
        <v>74</v>
      </c>
      <c r="Q54" s="33"/>
    </row>
    <row r="55" spans="1:17" x14ac:dyDescent="0.4">
      <c r="A55" s="41" t="s">
        <v>27</v>
      </c>
      <c r="B55" s="9" t="s">
        <v>10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>
        <f t="shared" si="12"/>
        <v>0</v>
      </c>
      <c r="P55" s="30">
        <f t="shared" si="12"/>
        <v>0</v>
      </c>
      <c r="Q55" s="31"/>
    </row>
    <row r="56" spans="1:17" x14ac:dyDescent="0.4">
      <c r="A56" s="42"/>
      <c r="B56" s="12" t="s">
        <v>11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>
        <f t="shared" si="12"/>
        <v>0</v>
      </c>
      <c r="P56" s="30">
        <f t="shared" si="12"/>
        <v>0</v>
      </c>
      <c r="Q56" s="31"/>
    </row>
    <row r="57" spans="1:17" s="17" customFormat="1" x14ac:dyDescent="0.4">
      <c r="A57" s="43"/>
      <c r="B57" s="13" t="s">
        <v>12</v>
      </c>
      <c r="C57" s="14">
        <f t="shared" ref="C57:N57" si="18">SUM(C55:C56)</f>
        <v>0</v>
      </c>
      <c r="D57" s="14">
        <f t="shared" si="18"/>
        <v>0</v>
      </c>
      <c r="E57" s="14">
        <f t="shared" si="18"/>
        <v>0</v>
      </c>
      <c r="F57" s="14">
        <f t="shared" si="18"/>
        <v>0</v>
      </c>
      <c r="G57" s="14">
        <f t="shared" si="18"/>
        <v>0</v>
      </c>
      <c r="H57" s="14">
        <f t="shared" si="18"/>
        <v>0</v>
      </c>
      <c r="I57" s="14">
        <f t="shared" si="18"/>
        <v>0</v>
      </c>
      <c r="J57" s="14">
        <f t="shared" si="18"/>
        <v>0</v>
      </c>
      <c r="K57" s="14">
        <f t="shared" si="18"/>
        <v>0</v>
      </c>
      <c r="L57" s="14">
        <f t="shared" si="18"/>
        <v>0</v>
      </c>
      <c r="M57" s="14">
        <f t="shared" si="18"/>
        <v>0</v>
      </c>
      <c r="N57" s="14">
        <f t="shared" si="18"/>
        <v>0</v>
      </c>
      <c r="O57" s="32">
        <f t="shared" si="12"/>
        <v>0</v>
      </c>
      <c r="P57" s="32">
        <f t="shared" si="12"/>
        <v>0</v>
      </c>
      <c r="Q57" s="33"/>
    </row>
    <row r="58" spans="1:17" x14ac:dyDescent="0.4">
      <c r="A58" s="41" t="s">
        <v>13</v>
      </c>
      <c r="B58" s="9" t="s">
        <v>10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>
        <f t="shared" si="12"/>
        <v>2</v>
      </c>
      <c r="P58" s="30">
        <f t="shared" si="12"/>
        <v>17</v>
      </c>
      <c r="Q58" s="31"/>
    </row>
    <row r="59" spans="1:17" x14ac:dyDescent="0.4">
      <c r="A59" s="42"/>
      <c r="B59" s="12" t="s">
        <v>11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>
        <f t="shared" si="12"/>
        <v>11</v>
      </c>
      <c r="P59" s="30">
        <f t="shared" si="12"/>
        <v>71</v>
      </c>
      <c r="Q59" s="31"/>
    </row>
    <row r="60" spans="1:17" s="17" customFormat="1" x14ac:dyDescent="0.4">
      <c r="A60" s="43"/>
      <c r="B60" s="13" t="s">
        <v>12</v>
      </c>
      <c r="C60" s="14">
        <f t="shared" ref="C60:N60" si="19">SUM(C58:C59)</f>
        <v>0</v>
      </c>
      <c r="D60" s="14">
        <f t="shared" si="19"/>
        <v>0</v>
      </c>
      <c r="E60" s="14">
        <f t="shared" si="19"/>
        <v>0</v>
      </c>
      <c r="F60" s="14">
        <f t="shared" si="19"/>
        <v>0</v>
      </c>
      <c r="G60" s="14">
        <f t="shared" si="19"/>
        <v>0</v>
      </c>
      <c r="H60" s="14">
        <f t="shared" si="19"/>
        <v>0</v>
      </c>
      <c r="I60" s="14">
        <f t="shared" si="19"/>
        <v>0</v>
      </c>
      <c r="J60" s="14">
        <f t="shared" si="19"/>
        <v>0</v>
      </c>
      <c r="K60" s="14">
        <f t="shared" si="19"/>
        <v>0</v>
      </c>
      <c r="L60" s="14">
        <f t="shared" si="19"/>
        <v>0</v>
      </c>
      <c r="M60" s="14">
        <f t="shared" si="19"/>
        <v>0</v>
      </c>
      <c r="N60" s="14">
        <f t="shared" si="19"/>
        <v>0</v>
      </c>
      <c r="O60" s="32">
        <f t="shared" si="12"/>
        <v>13</v>
      </c>
      <c r="P60" s="32">
        <f t="shared" si="12"/>
        <v>88</v>
      </c>
      <c r="Q60" s="33"/>
    </row>
    <row r="61" spans="1:17" x14ac:dyDescent="0.4">
      <c r="A61" s="41" t="s">
        <v>28</v>
      </c>
      <c r="B61" s="9" t="s">
        <v>10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>
        <f t="shared" si="12"/>
        <v>0</v>
      </c>
      <c r="P61" s="30">
        <f t="shared" si="12"/>
        <v>0</v>
      </c>
      <c r="Q61" s="31"/>
    </row>
    <row r="62" spans="1:17" x14ac:dyDescent="0.4">
      <c r="A62" s="42"/>
      <c r="B62" s="12" t="s">
        <v>11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>
        <f t="shared" si="12"/>
        <v>0</v>
      </c>
      <c r="P62" s="30">
        <f t="shared" si="12"/>
        <v>0</v>
      </c>
      <c r="Q62" s="31"/>
    </row>
    <row r="63" spans="1:17" s="17" customFormat="1" x14ac:dyDescent="0.4">
      <c r="A63" s="43"/>
      <c r="B63" s="13" t="s">
        <v>12</v>
      </c>
      <c r="C63" s="14">
        <f t="shared" ref="C63:N63" si="20">SUM(C61:C62)</f>
        <v>0</v>
      </c>
      <c r="D63" s="14">
        <f t="shared" si="20"/>
        <v>0</v>
      </c>
      <c r="E63" s="14">
        <f t="shared" si="20"/>
        <v>0</v>
      </c>
      <c r="F63" s="14">
        <f t="shared" si="20"/>
        <v>0</v>
      </c>
      <c r="G63" s="14">
        <f t="shared" si="20"/>
        <v>0</v>
      </c>
      <c r="H63" s="14">
        <f t="shared" si="20"/>
        <v>0</v>
      </c>
      <c r="I63" s="14">
        <f t="shared" si="20"/>
        <v>0</v>
      </c>
      <c r="J63" s="14">
        <f t="shared" si="20"/>
        <v>0</v>
      </c>
      <c r="K63" s="14">
        <f t="shared" si="20"/>
        <v>0</v>
      </c>
      <c r="L63" s="14">
        <f t="shared" si="20"/>
        <v>0</v>
      </c>
      <c r="M63" s="14">
        <f t="shared" si="20"/>
        <v>0</v>
      </c>
      <c r="N63" s="14">
        <f t="shared" si="20"/>
        <v>0</v>
      </c>
      <c r="O63" s="32">
        <f t="shared" si="12"/>
        <v>0</v>
      </c>
      <c r="P63" s="32">
        <f t="shared" si="12"/>
        <v>0</v>
      </c>
      <c r="Q63" s="33"/>
    </row>
    <row r="64" spans="1:17" x14ac:dyDescent="0.4">
      <c r="A64" s="41" t="s">
        <v>29</v>
      </c>
      <c r="B64" s="9" t="s">
        <v>10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>
        <f t="shared" si="12"/>
        <v>0</v>
      </c>
      <c r="P64" s="30">
        <f t="shared" si="12"/>
        <v>0</v>
      </c>
      <c r="Q64" s="31"/>
    </row>
    <row r="65" spans="1:17" x14ac:dyDescent="0.4">
      <c r="A65" s="42"/>
      <c r="B65" s="12" t="s">
        <v>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f t="shared" si="12"/>
        <v>0</v>
      </c>
      <c r="P65" s="30">
        <f t="shared" si="12"/>
        <v>0</v>
      </c>
      <c r="Q65" s="31"/>
    </row>
    <row r="66" spans="1:17" s="17" customFormat="1" x14ac:dyDescent="0.4">
      <c r="A66" s="43"/>
      <c r="B66" s="13" t="s">
        <v>12</v>
      </c>
      <c r="C66" s="14">
        <f t="shared" ref="C66:N66" si="21">SUM(C64:C65)</f>
        <v>0</v>
      </c>
      <c r="D66" s="14">
        <f t="shared" si="21"/>
        <v>0</v>
      </c>
      <c r="E66" s="14">
        <f t="shared" si="21"/>
        <v>0</v>
      </c>
      <c r="F66" s="14">
        <f t="shared" si="21"/>
        <v>0</v>
      </c>
      <c r="G66" s="14">
        <f t="shared" si="21"/>
        <v>0</v>
      </c>
      <c r="H66" s="14">
        <f t="shared" si="21"/>
        <v>0</v>
      </c>
      <c r="I66" s="14">
        <f t="shared" si="21"/>
        <v>0</v>
      </c>
      <c r="J66" s="14">
        <f t="shared" si="21"/>
        <v>0</v>
      </c>
      <c r="K66" s="14">
        <f t="shared" si="21"/>
        <v>0</v>
      </c>
      <c r="L66" s="14">
        <f t="shared" si="21"/>
        <v>0</v>
      </c>
      <c r="M66" s="14">
        <f t="shared" si="21"/>
        <v>0</v>
      </c>
      <c r="N66" s="14">
        <f t="shared" si="21"/>
        <v>0</v>
      </c>
      <c r="O66" s="32">
        <f t="shared" si="12"/>
        <v>0</v>
      </c>
      <c r="P66" s="32">
        <f t="shared" si="12"/>
        <v>0</v>
      </c>
      <c r="Q66" s="33"/>
    </row>
    <row r="67" spans="1:17" x14ac:dyDescent="0.4">
      <c r="A67" s="41" t="s">
        <v>14</v>
      </c>
      <c r="B67" s="9" t="s">
        <v>10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>
        <f t="shared" si="12"/>
        <v>0</v>
      </c>
      <c r="P67" s="30">
        <f t="shared" si="12"/>
        <v>0</v>
      </c>
      <c r="Q67" s="31"/>
    </row>
    <row r="68" spans="1:17" x14ac:dyDescent="0.4">
      <c r="A68" s="42"/>
      <c r="B68" s="12" t="s">
        <v>11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>
        <f t="shared" si="12"/>
        <v>0</v>
      </c>
      <c r="P68" s="30">
        <f t="shared" si="12"/>
        <v>0</v>
      </c>
      <c r="Q68" s="31"/>
    </row>
    <row r="69" spans="1:17" s="17" customFormat="1" x14ac:dyDescent="0.4">
      <c r="A69" s="43"/>
      <c r="B69" s="13" t="s">
        <v>12</v>
      </c>
      <c r="C69" s="14">
        <f t="shared" ref="C69:N69" si="22">SUM(C67:C68)</f>
        <v>0</v>
      </c>
      <c r="D69" s="14">
        <f t="shared" si="22"/>
        <v>0</v>
      </c>
      <c r="E69" s="14">
        <f t="shared" si="22"/>
        <v>0</v>
      </c>
      <c r="F69" s="14">
        <f t="shared" si="22"/>
        <v>0</v>
      </c>
      <c r="G69" s="14">
        <f t="shared" si="22"/>
        <v>0</v>
      </c>
      <c r="H69" s="14">
        <f t="shared" si="22"/>
        <v>0</v>
      </c>
      <c r="I69" s="14">
        <f t="shared" si="22"/>
        <v>0</v>
      </c>
      <c r="J69" s="14">
        <f t="shared" si="22"/>
        <v>0</v>
      </c>
      <c r="K69" s="14">
        <f t="shared" si="22"/>
        <v>0</v>
      </c>
      <c r="L69" s="14">
        <f t="shared" si="22"/>
        <v>0</v>
      </c>
      <c r="M69" s="14">
        <f t="shared" si="22"/>
        <v>0</v>
      </c>
      <c r="N69" s="14">
        <f t="shared" si="22"/>
        <v>0</v>
      </c>
      <c r="O69" s="32">
        <f t="shared" si="12"/>
        <v>0</v>
      </c>
      <c r="P69" s="32">
        <f t="shared" si="12"/>
        <v>0</v>
      </c>
      <c r="Q69" s="33"/>
    </row>
    <row r="70" spans="1:17" x14ac:dyDescent="0.4">
      <c r="A70" s="41" t="s">
        <v>30</v>
      </c>
      <c r="B70" s="9" t="s">
        <v>10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>
        <f t="shared" si="12"/>
        <v>1</v>
      </c>
      <c r="P70" s="30">
        <f t="shared" si="12"/>
        <v>1</v>
      </c>
      <c r="Q70" s="31"/>
    </row>
    <row r="71" spans="1:17" x14ac:dyDescent="0.4">
      <c r="A71" s="42"/>
      <c r="B71" s="12" t="s">
        <v>11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0">
        <f t="shared" si="12"/>
        <v>0</v>
      </c>
      <c r="P71" s="30">
        <f t="shared" si="12"/>
        <v>0</v>
      </c>
      <c r="Q71" s="31"/>
    </row>
    <row r="72" spans="1:17" s="17" customFormat="1" ht="19.5" thickBot="1" x14ac:dyDescent="0.45">
      <c r="A72" s="47"/>
      <c r="B72" s="34" t="s">
        <v>12</v>
      </c>
      <c r="C72" s="20">
        <f t="shared" ref="C72:N72" si="23">SUM(C70:C71)</f>
        <v>0</v>
      </c>
      <c r="D72" s="20">
        <f t="shared" si="23"/>
        <v>0</v>
      </c>
      <c r="E72" s="20">
        <f t="shared" si="23"/>
        <v>0</v>
      </c>
      <c r="F72" s="20">
        <f t="shared" si="23"/>
        <v>0</v>
      </c>
      <c r="G72" s="20">
        <f t="shared" si="23"/>
        <v>0</v>
      </c>
      <c r="H72" s="20">
        <f t="shared" si="23"/>
        <v>0</v>
      </c>
      <c r="I72" s="20">
        <f t="shared" si="23"/>
        <v>0</v>
      </c>
      <c r="J72" s="20">
        <f t="shared" si="23"/>
        <v>0</v>
      </c>
      <c r="K72" s="20">
        <f t="shared" si="23"/>
        <v>0</v>
      </c>
      <c r="L72" s="20">
        <f t="shared" si="23"/>
        <v>0</v>
      </c>
      <c r="M72" s="20">
        <f t="shared" si="23"/>
        <v>0</v>
      </c>
      <c r="N72" s="20">
        <f t="shared" si="23"/>
        <v>0</v>
      </c>
      <c r="O72" s="35">
        <f t="shared" si="12"/>
        <v>1</v>
      </c>
      <c r="P72" s="35">
        <f t="shared" si="12"/>
        <v>1</v>
      </c>
      <c r="Q72" s="33"/>
    </row>
    <row r="73" spans="1:17" ht="19.5" thickTop="1" x14ac:dyDescent="0.4">
      <c r="A73" s="53" t="s">
        <v>15</v>
      </c>
      <c r="B73" s="21" t="s">
        <v>10</v>
      </c>
      <c r="C73" s="22">
        <f>C43+C46+C49+C52+C55+C58+C61+C64+C67+C70</f>
        <v>0</v>
      </c>
      <c r="D73" s="22">
        <f t="shared" ref="D73:J74" si="24">D43+D46+D49+D52+D55+D58+D61+D64+D67+D70</f>
        <v>0</v>
      </c>
      <c r="E73" s="22">
        <f t="shared" si="24"/>
        <v>0</v>
      </c>
      <c r="F73" s="22">
        <f t="shared" si="24"/>
        <v>0</v>
      </c>
      <c r="G73" s="22">
        <f t="shared" si="24"/>
        <v>0</v>
      </c>
      <c r="H73" s="22">
        <f>H43+H46+H49+H52+H55+H58+H61+H64+H67+H70</f>
        <v>0</v>
      </c>
      <c r="I73" s="22">
        <f t="shared" si="24"/>
        <v>0</v>
      </c>
      <c r="J73" s="22">
        <f t="shared" si="24"/>
        <v>0</v>
      </c>
      <c r="K73" s="22">
        <f t="shared" ref="K73:N75" si="25">SUM(K70,K67,K64,K61,K58,K55,K52,K49,K46,K43)</f>
        <v>0</v>
      </c>
      <c r="L73" s="22">
        <f t="shared" si="25"/>
        <v>0</v>
      </c>
      <c r="M73" s="22">
        <f t="shared" si="25"/>
        <v>0</v>
      </c>
      <c r="N73" s="22">
        <f t="shared" si="25"/>
        <v>0</v>
      </c>
      <c r="O73" s="36">
        <f t="shared" si="12"/>
        <v>7</v>
      </c>
      <c r="P73" s="36">
        <f t="shared" si="12"/>
        <v>78</v>
      </c>
      <c r="Q73" s="31"/>
    </row>
    <row r="74" spans="1:17" x14ac:dyDescent="0.4">
      <c r="A74" s="54"/>
      <c r="B74" s="23" t="s">
        <v>11</v>
      </c>
      <c r="C74" s="24">
        <f>C44+C47+C50+C53+C56+C59+C62+C65+C68+C71</f>
        <v>0</v>
      </c>
      <c r="D74" s="24">
        <f t="shared" si="24"/>
        <v>0</v>
      </c>
      <c r="E74" s="24">
        <f t="shared" si="24"/>
        <v>0</v>
      </c>
      <c r="F74" s="24">
        <f t="shared" si="24"/>
        <v>0</v>
      </c>
      <c r="G74" s="24">
        <f>G44+G47+G50+G53+G56+G59+G62+G65+G68+G71</f>
        <v>0</v>
      </c>
      <c r="H74" s="24">
        <f t="shared" si="24"/>
        <v>0</v>
      </c>
      <c r="I74" s="24">
        <f t="shared" si="24"/>
        <v>0</v>
      </c>
      <c r="J74" s="24">
        <f t="shared" si="24"/>
        <v>0</v>
      </c>
      <c r="K74" s="24">
        <f t="shared" si="25"/>
        <v>0</v>
      </c>
      <c r="L74" s="24">
        <f t="shared" si="25"/>
        <v>0</v>
      </c>
      <c r="M74" s="24">
        <f t="shared" si="25"/>
        <v>0</v>
      </c>
      <c r="N74" s="24">
        <f t="shared" si="25"/>
        <v>0</v>
      </c>
      <c r="O74" s="37">
        <f t="shared" si="12"/>
        <v>59</v>
      </c>
      <c r="P74" s="37">
        <f t="shared" si="12"/>
        <v>335</v>
      </c>
      <c r="Q74" s="31"/>
    </row>
    <row r="75" spans="1:17" x14ac:dyDescent="0.4">
      <c r="A75" s="55"/>
      <c r="B75" s="25" t="s">
        <v>16</v>
      </c>
      <c r="C75" s="24">
        <f>SUM(C73:C74)</f>
        <v>0</v>
      </c>
      <c r="D75" s="24">
        <f t="shared" ref="D75:F75" si="26">SUM(D73:D74)</f>
        <v>0</v>
      </c>
      <c r="E75" s="24">
        <f t="shared" si="26"/>
        <v>0</v>
      </c>
      <c r="F75" s="24">
        <f t="shared" si="26"/>
        <v>0</v>
      </c>
      <c r="G75" s="24">
        <f>SUM(G73:G74)</f>
        <v>0</v>
      </c>
      <c r="H75" s="24">
        <f>SUM(H73:H74)</f>
        <v>0</v>
      </c>
      <c r="I75" s="24">
        <f>SUM(I73:I74)</f>
        <v>0</v>
      </c>
      <c r="J75" s="24">
        <f>SUM(J73:J74)</f>
        <v>0</v>
      </c>
      <c r="K75" s="24">
        <f t="shared" si="25"/>
        <v>0</v>
      </c>
      <c r="L75" s="24">
        <f t="shared" si="25"/>
        <v>0</v>
      </c>
      <c r="M75" s="24">
        <f t="shared" si="25"/>
        <v>0</v>
      </c>
      <c r="N75" s="24">
        <f t="shared" si="25"/>
        <v>0</v>
      </c>
      <c r="O75" s="37">
        <f t="shared" si="12"/>
        <v>66</v>
      </c>
      <c r="P75" s="37">
        <f t="shared" si="12"/>
        <v>413</v>
      </c>
      <c r="Q75" s="31"/>
    </row>
    <row r="77" spans="1:17" x14ac:dyDescent="0.4">
      <c r="O77" s="38"/>
      <c r="P77" s="31"/>
    </row>
  </sheetData>
  <mergeCells count="50">
    <mergeCell ref="A61:A63"/>
    <mergeCell ref="A64:A66"/>
    <mergeCell ref="A67:A69"/>
    <mergeCell ref="A70:A72"/>
    <mergeCell ref="A73:A75"/>
    <mergeCell ref="A43:A45"/>
    <mergeCell ref="A46:A48"/>
    <mergeCell ref="A49:A51"/>
    <mergeCell ref="A52:A54"/>
    <mergeCell ref="A55:A57"/>
    <mergeCell ref="A58:A60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A23:A25"/>
    <mergeCell ref="A26:A28"/>
    <mergeCell ref="A29:A31"/>
    <mergeCell ref="A32:A34"/>
    <mergeCell ref="A35:A37"/>
    <mergeCell ref="A40:B42"/>
    <mergeCell ref="A5:A7"/>
    <mergeCell ref="A8:A10"/>
    <mergeCell ref="A11:A13"/>
    <mergeCell ref="A14:A16"/>
    <mergeCell ref="A17:A19"/>
    <mergeCell ref="A20:A22"/>
    <mergeCell ref="M2:N2"/>
    <mergeCell ref="C3:D3"/>
    <mergeCell ref="E3:F3"/>
    <mergeCell ref="G3:H3"/>
    <mergeCell ref="I3:J3"/>
    <mergeCell ref="K3:L3"/>
    <mergeCell ref="M3:N3"/>
    <mergeCell ref="A2:B4"/>
    <mergeCell ref="C2:D2"/>
    <mergeCell ref="E2:F2"/>
    <mergeCell ref="G2:H2"/>
    <mergeCell ref="I2:J2"/>
    <mergeCell ref="K2:L2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791B6-F547-4390-9461-71EE94E155F0}">
  <sheetPr>
    <tabColor rgb="FFFFFF00"/>
  </sheetPr>
  <dimension ref="A1:Q77"/>
  <sheetViews>
    <sheetView view="pageBreakPreview" zoomScale="85" zoomScaleNormal="9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9" sqref="A39"/>
    </sheetView>
  </sheetViews>
  <sheetFormatPr defaultRowHeight="18.75" x14ac:dyDescent="0.4"/>
  <cols>
    <col min="3" max="14" width="10.625" customWidth="1"/>
    <col min="15" max="15" width="9.25" bestFit="1" customWidth="1"/>
    <col min="17" max="17" width="3.125" customWidth="1"/>
  </cols>
  <sheetData>
    <row r="1" spans="1:17" ht="21" x14ac:dyDescent="0.4">
      <c r="A1" s="1" t="s">
        <v>31</v>
      </c>
      <c r="B1" s="1"/>
      <c r="J1" s="2" t="s">
        <v>0</v>
      </c>
    </row>
    <row r="2" spans="1:17" x14ac:dyDescent="0.4">
      <c r="A2" s="45"/>
      <c r="B2" s="46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K2" s="44" t="s">
        <v>5</v>
      </c>
      <c r="L2" s="44"/>
      <c r="M2" s="44" t="s">
        <v>6</v>
      </c>
      <c r="N2" s="44"/>
      <c r="O2" s="3"/>
      <c r="P2" s="4"/>
    </row>
    <row r="3" spans="1:17" x14ac:dyDescent="0.4">
      <c r="A3" s="45"/>
      <c r="B3" s="46"/>
      <c r="C3" s="44" t="s">
        <v>7</v>
      </c>
      <c r="D3" s="44"/>
      <c r="E3" s="44" t="s">
        <v>7</v>
      </c>
      <c r="F3" s="44"/>
      <c r="G3" s="44" t="s">
        <v>7</v>
      </c>
      <c r="H3" s="44"/>
      <c r="I3" s="44" t="s">
        <v>7</v>
      </c>
      <c r="J3" s="44"/>
      <c r="K3" s="44" t="s">
        <v>7</v>
      </c>
      <c r="L3" s="44"/>
      <c r="M3" s="44" t="s">
        <v>7</v>
      </c>
      <c r="N3" s="44"/>
      <c r="O3" s="4"/>
      <c r="P3" s="5"/>
      <c r="Q3" s="6"/>
    </row>
    <row r="4" spans="1:17" x14ac:dyDescent="0.4">
      <c r="A4" s="46"/>
      <c r="B4" s="46"/>
      <c r="C4" s="7" t="s">
        <v>8</v>
      </c>
      <c r="D4" s="7" t="s">
        <v>9</v>
      </c>
      <c r="E4" s="7" t="s">
        <v>8</v>
      </c>
      <c r="F4" s="7" t="s">
        <v>9</v>
      </c>
      <c r="G4" s="7" t="s">
        <v>8</v>
      </c>
      <c r="H4" s="7" t="s">
        <v>9</v>
      </c>
      <c r="I4" s="7" t="s">
        <v>8</v>
      </c>
      <c r="J4" s="7" t="s">
        <v>9</v>
      </c>
      <c r="K4" s="7" t="s">
        <v>8</v>
      </c>
      <c r="L4" s="7" t="s">
        <v>9</v>
      </c>
      <c r="M4" s="7" t="s">
        <v>8</v>
      </c>
      <c r="N4" s="7" t="s">
        <v>9</v>
      </c>
      <c r="O4" s="4"/>
      <c r="P4" s="8"/>
      <c r="Q4" s="6"/>
    </row>
    <row r="5" spans="1:17" x14ac:dyDescent="0.4">
      <c r="A5" s="41" t="s">
        <v>23</v>
      </c>
      <c r="B5" s="9" t="s">
        <v>10</v>
      </c>
      <c r="C5" s="10">
        <v>1</v>
      </c>
      <c r="D5" s="10">
        <v>3</v>
      </c>
      <c r="E5" s="10">
        <v>2</v>
      </c>
      <c r="F5" s="10">
        <v>23</v>
      </c>
      <c r="G5" s="10">
        <v>0</v>
      </c>
      <c r="H5" s="10">
        <v>0</v>
      </c>
      <c r="I5" s="10">
        <v>2</v>
      </c>
      <c r="J5" s="10">
        <v>15</v>
      </c>
      <c r="K5" s="10">
        <v>2</v>
      </c>
      <c r="L5" s="10">
        <v>12</v>
      </c>
      <c r="M5" s="10">
        <v>3</v>
      </c>
      <c r="N5" s="10">
        <v>17</v>
      </c>
      <c r="O5" s="4"/>
      <c r="P5" s="11"/>
      <c r="Q5" s="11"/>
    </row>
    <row r="6" spans="1:17" x14ac:dyDescent="0.4">
      <c r="A6" s="42"/>
      <c r="B6" s="12" t="s">
        <v>11</v>
      </c>
      <c r="C6" s="10">
        <v>29</v>
      </c>
      <c r="D6" s="10">
        <v>155</v>
      </c>
      <c r="E6" s="10">
        <v>25</v>
      </c>
      <c r="F6" s="10">
        <v>159</v>
      </c>
      <c r="G6" s="10">
        <v>36</v>
      </c>
      <c r="H6" s="10">
        <v>243</v>
      </c>
      <c r="I6" s="10">
        <v>40</v>
      </c>
      <c r="J6" s="10">
        <v>240</v>
      </c>
      <c r="K6" s="10">
        <v>34</v>
      </c>
      <c r="L6" s="10">
        <v>218</v>
      </c>
      <c r="M6" s="10">
        <v>25</v>
      </c>
      <c r="N6" s="10">
        <v>170</v>
      </c>
      <c r="O6" s="4"/>
      <c r="P6" s="11"/>
      <c r="Q6" s="11"/>
    </row>
    <row r="7" spans="1:17" s="17" customFormat="1" x14ac:dyDescent="0.4">
      <c r="A7" s="43"/>
      <c r="B7" s="13" t="s">
        <v>12</v>
      </c>
      <c r="C7" s="14">
        <f t="shared" ref="C7:N7" si="0">SUM(C5:C6)</f>
        <v>30</v>
      </c>
      <c r="D7" s="14">
        <f t="shared" si="0"/>
        <v>158</v>
      </c>
      <c r="E7" s="14">
        <f t="shared" si="0"/>
        <v>27</v>
      </c>
      <c r="F7" s="14">
        <f t="shared" si="0"/>
        <v>182</v>
      </c>
      <c r="G7" s="14">
        <v>36</v>
      </c>
      <c r="H7" s="14">
        <v>243</v>
      </c>
      <c r="I7" s="14">
        <f t="shared" si="0"/>
        <v>42</v>
      </c>
      <c r="J7" s="14">
        <f t="shared" si="0"/>
        <v>255</v>
      </c>
      <c r="K7" s="14">
        <f t="shared" si="0"/>
        <v>36</v>
      </c>
      <c r="L7" s="14">
        <f t="shared" si="0"/>
        <v>230</v>
      </c>
      <c r="M7" s="14">
        <f t="shared" si="0"/>
        <v>28</v>
      </c>
      <c r="N7" s="14">
        <f t="shared" si="0"/>
        <v>187</v>
      </c>
      <c r="O7" s="15"/>
      <c r="P7" s="16"/>
      <c r="Q7" s="16"/>
    </row>
    <row r="8" spans="1:17" x14ac:dyDescent="0.4">
      <c r="A8" s="41" t="s">
        <v>24</v>
      </c>
      <c r="B8" s="9" t="s">
        <v>10</v>
      </c>
      <c r="C8" s="10">
        <v>1</v>
      </c>
      <c r="D8" s="10">
        <v>12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9</v>
      </c>
      <c r="K8" s="10">
        <v>0</v>
      </c>
      <c r="L8" s="10">
        <v>0</v>
      </c>
      <c r="M8" s="10">
        <v>0</v>
      </c>
      <c r="N8" s="10">
        <v>0</v>
      </c>
      <c r="O8" s="4"/>
      <c r="P8" s="5"/>
      <c r="Q8" s="6"/>
    </row>
    <row r="9" spans="1:17" x14ac:dyDescent="0.4">
      <c r="A9" s="42"/>
      <c r="B9" s="12" t="s">
        <v>11</v>
      </c>
      <c r="C9" s="10">
        <v>0</v>
      </c>
      <c r="D9" s="10">
        <v>0</v>
      </c>
      <c r="E9" s="10">
        <v>1</v>
      </c>
      <c r="F9" s="10">
        <v>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4"/>
      <c r="P9" s="5"/>
      <c r="Q9" s="6"/>
    </row>
    <row r="10" spans="1:17" x14ac:dyDescent="0.4">
      <c r="A10" s="43"/>
      <c r="B10" s="18" t="s">
        <v>12</v>
      </c>
      <c r="C10" s="14">
        <f t="shared" ref="C10:N10" si="1">SUM(C8:C9)</f>
        <v>1</v>
      </c>
      <c r="D10" s="14">
        <f t="shared" si="1"/>
        <v>12</v>
      </c>
      <c r="E10" s="14">
        <f t="shared" si="1"/>
        <v>1</v>
      </c>
      <c r="F10" s="14">
        <f t="shared" si="1"/>
        <v>2</v>
      </c>
      <c r="G10" s="14">
        <f t="shared" si="1"/>
        <v>0</v>
      </c>
      <c r="H10" s="14">
        <f t="shared" si="1"/>
        <v>0</v>
      </c>
      <c r="I10" s="14">
        <f t="shared" si="1"/>
        <v>1</v>
      </c>
      <c r="J10" s="14">
        <f t="shared" si="1"/>
        <v>9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4"/>
      <c r="P10" s="5"/>
      <c r="Q10" s="6"/>
    </row>
    <row r="11" spans="1:17" x14ac:dyDescent="0.4">
      <c r="A11" s="41" t="s">
        <v>25</v>
      </c>
      <c r="B11" s="9" t="s">
        <v>10</v>
      </c>
      <c r="C11" s="10">
        <v>1</v>
      </c>
      <c r="D11" s="10">
        <v>5</v>
      </c>
      <c r="E11" s="10">
        <v>0</v>
      </c>
      <c r="F11" s="10">
        <v>0</v>
      </c>
      <c r="G11" s="10">
        <v>1</v>
      </c>
      <c r="H11" s="10">
        <v>5</v>
      </c>
      <c r="I11" s="10">
        <v>2</v>
      </c>
      <c r="J11" s="10">
        <v>28</v>
      </c>
      <c r="K11" s="10">
        <v>1</v>
      </c>
      <c r="L11" s="10">
        <v>5</v>
      </c>
      <c r="M11" s="10">
        <v>1</v>
      </c>
      <c r="N11" s="10">
        <v>18</v>
      </c>
      <c r="O11" s="4"/>
      <c r="P11" s="11"/>
      <c r="Q11" s="11"/>
    </row>
    <row r="12" spans="1:17" x14ac:dyDescent="0.4">
      <c r="A12" s="42"/>
      <c r="B12" s="12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4"/>
      <c r="P12" s="11"/>
      <c r="Q12" s="11"/>
    </row>
    <row r="13" spans="1:17" ht="12" customHeight="1" x14ac:dyDescent="0.4">
      <c r="A13" s="43"/>
      <c r="B13" s="18" t="s">
        <v>12</v>
      </c>
      <c r="C13" s="14">
        <f t="shared" ref="C13:N13" si="2">SUM(C11:C12)</f>
        <v>1</v>
      </c>
      <c r="D13" s="14">
        <f t="shared" si="2"/>
        <v>5</v>
      </c>
      <c r="E13" s="14">
        <f t="shared" si="2"/>
        <v>0</v>
      </c>
      <c r="F13" s="14">
        <f t="shared" si="2"/>
        <v>0</v>
      </c>
      <c r="G13" s="14">
        <f t="shared" si="2"/>
        <v>1</v>
      </c>
      <c r="H13" s="14">
        <f t="shared" si="2"/>
        <v>5</v>
      </c>
      <c r="I13" s="14">
        <f t="shared" si="2"/>
        <v>2</v>
      </c>
      <c r="J13" s="14">
        <f t="shared" si="2"/>
        <v>28</v>
      </c>
      <c r="K13" s="14">
        <f t="shared" si="2"/>
        <v>1</v>
      </c>
      <c r="L13" s="14">
        <f t="shared" si="2"/>
        <v>5</v>
      </c>
      <c r="M13" s="14">
        <f t="shared" si="2"/>
        <v>1</v>
      </c>
      <c r="N13" s="14">
        <f t="shared" si="2"/>
        <v>18</v>
      </c>
      <c r="O13" s="4"/>
      <c r="P13" s="11"/>
      <c r="Q13" s="11"/>
    </row>
    <row r="14" spans="1:17" x14ac:dyDescent="0.4">
      <c r="A14" s="41" t="s">
        <v>26</v>
      </c>
      <c r="B14" s="9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</v>
      </c>
      <c r="L14" s="10">
        <v>10</v>
      </c>
      <c r="M14" s="10">
        <v>1</v>
      </c>
      <c r="N14" s="10">
        <v>2</v>
      </c>
      <c r="O14" s="4"/>
      <c r="P14" s="11"/>
      <c r="Q14" s="11"/>
    </row>
    <row r="15" spans="1:17" x14ac:dyDescent="0.4">
      <c r="A15" s="42"/>
      <c r="B15" s="12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4</v>
      </c>
      <c r="I15" s="10">
        <v>2</v>
      </c>
      <c r="J15" s="10">
        <v>20</v>
      </c>
      <c r="K15" s="10">
        <v>0</v>
      </c>
      <c r="L15" s="10">
        <v>0</v>
      </c>
      <c r="M15" s="10">
        <v>3</v>
      </c>
      <c r="N15" s="10">
        <v>21</v>
      </c>
      <c r="O15" s="4"/>
      <c r="P15" s="11"/>
      <c r="Q15" s="11"/>
    </row>
    <row r="16" spans="1:17" x14ac:dyDescent="0.4">
      <c r="A16" s="43"/>
      <c r="B16" s="18" t="s">
        <v>12</v>
      </c>
      <c r="C16" s="14">
        <f t="shared" ref="C16:N16" si="3">SUM(C14:C15)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1</v>
      </c>
      <c r="H16" s="14">
        <f t="shared" si="3"/>
        <v>4</v>
      </c>
      <c r="I16" s="14">
        <f t="shared" si="3"/>
        <v>2</v>
      </c>
      <c r="J16" s="14">
        <f t="shared" si="3"/>
        <v>20</v>
      </c>
      <c r="K16" s="14">
        <f t="shared" si="3"/>
        <v>2</v>
      </c>
      <c r="L16" s="14">
        <f t="shared" si="3"/>
        <v>10</v>
      </c>
      <c r="M16" s="14">
        <f t="shared" si="3"/>
        <v>4</v>
      </c>
      <c r="N16" s="14">
        <f t="shared" si="3"/>
        <v>23</v>
      </c>
      <c r="O16" s="4"/>
      <c r="P16" s="11"/>
      <c r="Q16" s="11"/>
    </row>
    <row r="17" spans="1:17" x14ac:dyDescent="0.4">
      <c r="A17" s="41" t="s">
        <v>27</v>
      </c>
      <c r="B17" s="9" t="s">
        <v>10</v>
      </c>
      <c r="C17" s="10">
        <v>1</v>
      </c>
      <c r="D17" s="10">
        <v>20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4"/>
      <c r="P17" s="11"/>
      <c r="Q17" s="11"/>
    </row>
    <row r="18" spans="1:17" x14ac:dyDescent="0.4">
      <c r="A18" s="42"/>
      <c r="B18" s="12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18</v>
      </c>
      <c r="O18" s="4"/>
      <c r="P18" s="11"/>
      <c r="Q18" s="11"/>
    </row>
    <row r="19" spans="1:17" x14ac:dyDescent="0.4">
      <c r="A19" s="43"/>
      <c r="B19" s="18" t="s">
        <v>12</v>
      </c>
      <c r="C19" s="14">
        <f t="shared" ref="C19:N19" si="4">SUM(C17:C18)</f>
        <v>1</v>
      </c>
      <c r="D19" s="14">
        <f t="shared" si="4"/>
        <v>20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1</v>
      </c>
      <c r="N19" s="14">
        <f t="shared" si="4"/>
        <v>18</v>
      </c>
      <c r="O19" s="4"/>
      <c r="P19" s="11"/>
      <c r="Q19" s="11"/>
    </row>
    <row r="20" spans="1:17" x14ac:dyDescent="0.4">
      <c r="A20" s="41" t="s">
        <v>13</v>
      </c>
      <c r="B20" s="9" t="s">
        <v>10</v>
      </c>
      <c r="C20" s="10">
        <v>2</v>
      </c>
      <c r="D20" s="10">
        <v>8</v>
      </c>
      <c r="E20" s="10">
        <v>1</v>
      </c>
      <c r="F20" s="10">
        <v>14</v>
      </c>
      <c r="G20" s="10">
        <v>0</v>
      </c>
      <c r="H20" s="10">
        <v>0</v>
      </c>
      <c r="I20" s="10">
        <v>1</v>
      </c>
      <c r="J20" s="10">
        <v>14</v>
      </c>
      <c r="K20" s="10">
        <v>1</v>
      </c>
      <c r="L20" s="10">
        <v>14</v>
      </c>
      <c r="M20" s="10">
        <v>1</v>
      </c>
      <c r="N20" s="10">
        <v>8</v>
      </c>
      <c r="O20" s="4"/>
      <c r="P20" s="11"/>
      <c r="Q20" s="11"/>
    </row>
    <row r="21" spans="1:17" x14ac:dyDescent="0.4">
      <c r="A21" s="42"/>
      <c r="B21" s="12" t="s">
        <v>11</v>
      </c>
      <c r="C21" s="10">
        <v>0</v>
      </c>
      <c r="D21" s="10">
        <v>0</v>
      </c>
      <c r="E21" s="10">
        <v>5</v>
      </c>
      <c r="F21" s="10">
        <v>19</v>
      </c>
      <c r="G21" s="10">
        <v>4</v>
      </c>
      <c r="H21" s="10">
        <v>19</v>
      </c>
      <c r="I21" s="10">
        <v>0</v>
      </c>
      <c r="J21" s="10">
        <v>0</v>
      </c>
      <c r="K21" s="10">
        <v>6</v>
      </c>
      <c r="L21" s="10">
        <v>23</v>
      </c>
      <c r="M21" s="10">
        <v>3</v>
      </c>
      <c r="N21" s="10">
        <v>13</v>
      </c>
      <c r="O21" s="4"/>
      <c r="P21" s="11"/>
      <c r="Q21" s="11"/>
    </row>
    <row r="22" spans="1:17" x14ac:dyDescent="0.4">
      <c r="A22" s="43"/>
      <c r="B22" s="18" t="s">
        <v>12</v>
      </c>
      <c r="C22" s="14">
        <f t="shared" ref="C22:N22" si="5">SUM(C20:C21)</f>
        <v>2</v>
      </c>
      <c r="D22" s="14">
        <f t="shared" si="5"/>
        <v>8</v>
      </c>
      <c r="E22" s="14">
        <f t="shared" si="5"/>
        <v>6</v>
      </c>
      <c r="F22" s="14">
        <f t="shared" si="5"/>
        <v>33</v>
      </c>
      <c r="G22" s="14">
        <f t="shared" si="5"/>
        <v>4</v>
      </c>
      <c r="H22" s="14">
        <f t="shared" si="5"/>
        <v>19</v>
      </c>
      <c r="I22" s="14">
        <f t="shared" si="5"/>
        <v>1</v>
      </c>
      <c r="J22" s="14">
        <f t="shared" si="5"/>
        <v>14</v>
      </c>
      <c r="K22" s="14">
        <f t="shared" si="5"/>
        <v>7</v>
      </c>
      <c r="L22" s="14">
        <f t="shared" si="5"/>
        <v>37</v>
      </c>
      <c r="M22" s="14">
        <f t="shared" si="5"/>
        <v>4</v>
      </c>
      <c r="N22" s="14">
        <f t="shared" si="5"/>
        <v>21</v>
      </c>
      <c r="O22" s="4"/>
      <c r="P22" s="11"/>
      <c r="Q22" s="11"/>
    </row>
    <row r="23" spans="1:17" x14ac:dyDescent="0.4">
      <c r="A23" s="41" t="s">
        <v>28</v>
      </c>
      <c r="B23" s="9" t="s">
        <v>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4"/>
      <c r="P23" s="11"/>
      <c r="Q23" s="11"/>
    </row>
    <row r="24" spans="1:17" x14ac:dyDescent="0.4">
      <c r="A24" s="42"/>
      <c r="B24" s="12" t="s">
        <v>11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4"/>
      <c r="P24" s="11"/>
      <c r="Q24" s="11"/>
    </row>
    <row r="25" spans="1:17" x14ac:dyDescent="0.4">
      <c r="A25" s="43"/>
      <c r="B25" s="18" t="s">
        <v>12</v>
      </c>
      <c r="C25" s="14">
        <f t="shared" ref="C25:N25" si="6">SUM(C23:C24)</f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4"/>
      <c r="P25" s="11"/>
      <c r="Q25" s="11"/>
    </row>
    <row r="26" spans="1:17" x14ac:dyDescent="0.4">
      <c r="A26" s="41" t="s">
        <v>29</v>
      </c>
      <c r="B26" s="9" t="s">
        <v>10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4"/>
      <c r="P26" s="11"/>
      <c r="Q26" s="11"/>
    </row>
    <row r="27" spans="1:17" x14ac:dyDescent="0.4">
      <c r="A27" s="42"/>
      <c r="B27" s="12" t="s">
        <v>11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4"/>
      <c r="P27" s="11"/>
      <c r="Q27" s="11"/>
    </row>
    <row r="28" spans="1:17" x14ac:dyDescent="0.4">
      <c r="A28" s="43"/>
      <c r="B28" s="18" t="s">
        <v>12</v>
      </c>
      <c r="C28" s="14">
        <f t="shared" ref="C28:N28" si="7">SUM(C26:C27)</f>
        <v>0</v>
      </c>
      <c r="D28" s="14">
        <f t="shared" si="7"/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7"/>
        <v>0</v>
      </c>
      <c r="O28" s="4"/>
      <c r="P28" s="11"/>
      <c r="Q28" s="11"/>
    </row>
    <row r="29" spans="1:17" x14ac:dyDescent="0.4">
      <c r="A29" s="41" t="s">
        <v>14</v>
      </c>
      <c r="B29" s="9" t="s">
        <v>10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4"/>
      <c r="P29" s="11"/>
      <c r="Q29" s="11"/>
    </row>
    <row r="30" spans="1:17" x14ac:dyDescent="0.4">
      <c r="A30" s="42"/>
      <c r="B30" s="12" t="s">
        <v>11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4"/>
      <c r="P30" s="11"/>
      <c r="Q30" s="11"/>
    </row>
    <row r="31" spans="1:17" x14ac:dyDescent="0.4">
      <c r="A31" s="43"/>
      <c r="B31" s="18" t="s">
        <v>12</v>
      </c>
      <c r="C31" s="14">
        <f t="shared" ref="C31:N31" si="8">SUM(C29:C30)</f>
        <v>0</v>
      </c>
      <c r="D31" s="14">
        <f t="shared" si="8"/>
        <v>0</v>
      </c>
      <c r="E31" s="14">
        <f t="shared" si="8"/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4"/>
      <c r="P31" s="11"/>
      <c r="Q31" s="11"/>
    </row>
    <row r="32" spans="1:17" x14ac:dyDescent="0.4">
      <c r="A32" s="41" t="s">
        <v>30</v>
      </c>
      <c r="B32" s="9" t="s">
        <v>10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4"/>
      <c r="P32" s="11"/>
      <c r="Q32" s="11"/>
    </row>
    <row r="33" spans="1:17" x14ac:dyDescent="0.4">
      <c r="A33" s="42"/>
      <c r="B33" s="12" t="s">
        <v>11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4"/>
      <c r="P33" s="11"/>
      <c r="Q33" s="11"/>
    </row>
    <row r="34" spans="1:17" ht="19.5" thickBot="1" x14ac:dyDescent="0.45">
      <c r="A34" s="47"/>
      <c r="B34" s="19" t="s">
        <v>12</v>
      </c>
      <c r="C34" s="20">
        <f t="shared" ref="C34:N34" si="9">SUM(C32:C33)</f>
        <v>0</v>
      </c>
      <c r="D34" s="20">
        <f t="shared" si="9"/>
        <v>0</v>
      </c>
      <c r="E34" s="20">
        <f t="shared" si="9"/>
        <v>0</v>
      </c>
      <c r="F34" s="20">
        <f t="shared" si="9"/>
        <v>0</v>
      </c>
      <c r="G34" s="20">
        <f t="shared" si="9"/>
        <v>0</v>
      </c>
      <c r="H34" s="20">
        <f t="shared" si="9"/>
        <v>0</v>
      </c>
      <c r="I34" s="20">
        <f t="shared" si="9"/>
        <v>0</v>
      </c>
      <c r="J34" s="20">
        <f t="shared" si="9"/>
        <v>0</v>
      </c>
      <c r="K34" s="20">
        <f t="shared" si="9"/>
        <v>0</v>
      </c>
      <c r="L34" s="20">
        <f t="shared" si="9"/>
        <v>0</v>
      </c>
      <c r="M34" s="20">
        <v>0</v>
      </c>
      <c r="N34" s="20">
        <f t="shared" si="9"/>
        <v>0</v>
      </c>
      <c r="O34" s="4"/>
      <c r="P34" s="11"/>
      <c r="Q34" s="11"/>
    </row>
    <row r="35" spans="1:17" ht="19.5" thickTop="1" x14ac:dyDescent="0.4">
      <c r="A35" s="48" t="s">
        <v>15</v>
      </c>
      <c r="B35" s="21" t="s">
        <v>10</v>
      </c>
      <c r="C35" s="22">
        <f t="shared" ref="C35:N36" si="10">SUM(C5+C8+C11+C14+C17+C20+C23+C26+C29+C32)</f>
        <v>6</v>
      </c>
      <c r="D35" s="22">
        <f t="shared" si="10"/>
        <v>48</v>
      </c>
      <c r="E35" s="22">
        <f t="shared" si="10"/>
        <v>3</v>
      </c>
      <c r="F35" s="22">
        <f t="shared" si="10"/>
        <v>37</v>
      </c>
      <c r="G35" s="22">
        <f t="shared" si="10"/>
        <v>1</v>
      </c>
      <c r="H35" s="22">
        <f t="shared" si="10"/>
        <v>5</v>
      </c>
      <c r="I35" s="22">
        <f t="shared" si="10"/>
        <v>6</v>
      </c>
      <c r="J35" s="22">
        <f t="shared" si="10"/>
        <v>66</v>
      </c>
      <c r="K35" s="22">
        <f t="shared" si="10"/>
        <v>6</v>
      </c>
      <c r="L35" s="22">
        <f t="shared" si="10"/>
        <v>41</v>
      </c>
      <c r="M35" s="22">
        <f t="shared" si="10"/>
        <v>6</v>
      </c>
      <c r="N35" s="22">
        <f t="shared" si="10"/>
        <v>45</v>
      </c>
      <c r="O35" s="4"/>
      <c r="P35" s="11"/>
      <c r="Q35" s="11"/>
    </row>
    <row r="36" spans="1:17" x14ac:dyDescent="0.4">
      <c r="A36" s="49"/>
      <c r="B36" s="23" t="s">
        <v>11</v>
      </c>
      <c r="C36" s="24">
        <f t="shared" si="10"/>
        <v>29</v>
      </c>
      <c r="D36" s="24">
        <f t="shared" si="10"/>
        <v>155</v>
      </c>
      <c r="E36" s="24">
        <f t="shared" si="10"/>
        <v>31</v>
      </c>
      <c r="F36" s="24">
        <f t="shared" si="10"/>
        <v>180</v>
      </c>
      <c r="G36" s="24">
        <f t="shared" si="10"/>
        <v>41</v>
      </c>
      <c r="H36" s="24">
        <f>SUM(H6+H9+H12+H15+H18+H21+H24+H27+H30+H33)</f>
        <v>266</v>
      </c>
      <c r="I36" s="24">
        <f t="shared" si="10"/>
        <v>42</v>
      </c>
      <c r="J36" s="24">
        <f t="shared" si="10"/>
        <v>260</v>
      </c>
      <c r="K36" s="24">
        <f t="shared" si="10"/>
        <v>40</v>
      </c>
      <c r="L36" s="24">
        <f t="shared" si="10"/>
        <v>241</v>
      </c>
      <c r="M36" s="24">
        <f t="shared" si="10"/>
        <v>32</v>
      </c>
      <c r="N36" s="24">
        <f t="shared" si="10"/>
        <v>222</v>
      </c>
      <c r="O36" s="4"/>
      <c r="P36" s="11"/>
      <c r="Q36" s="11"/>
    </row>
    <row r="37" spans="1:17" x14ac:dyDescent="0.4">
      <c r="A37" s="50"/>
      <c r="B37" s="25" t="s">
        <v>16</v>
      </c>
      <c r="C37" s="24">
        <f>SUM(C35:C36)</f>
        <v>35</v>
      </c>
      <c r="D37" s="24">
        <f t="shared" ref="D37:N37" si="11">SUM(D35:D36)</f>
        <v>203</v>
      </c>
      <c r="E37" s="24">
        <f t="shared" si="11"/>
        <v>34</v>
      </c>
      <c r="F37" s="24">
        <f t="shared" si="11"/>
        <v>217</v>
      </c>
      <c r="G37" s="24">
        <f t="shared" si="11"/>
        <v>42</v>
      </c>
      <c r="H37" s="24">
        <f t="shared" si="11"/>
        <v>271</v>
      </c>
      <c r="I37" s="24">
        <f t="shared" si="11"/>
        <v>48</v>
      </c>
      <c r="J37" s="24">
        <f t="shared" si="11"/>
        <v>326</v>
      </c>
      <c r="K37" s="24">
        <f t="shared" si="11"/>
        <v>46</v>
      </c>
      <c r="L37" s="24">
        <f t="shared" si="11"/>
        <v>282</v>
      </c>
      <c r="M37" s="24">
        <f t="shared" si="11"/>
        <v>38</v>
      </c>
      <c r="N37" s="24">
        <f t="shared" si="11"/>
        <v>267</v>
      </c>
      <c r="O37" s="4"/>
      <c r="P37" s="11"/>
      <c r="Q37" s="11"/>
    </row>
    <row r="38" spans="1:17" x14ac:dyDescent="0.4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"/>
      <c r="P38" s="4"/>
    </row>
    <row r="39" spans="1:17" ht="21" x14ac:dyDescent="0.4">
      <c r="A39" s="1" t="s">
        <v>31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"/>
      <c r="P39" s="4"/>
    </row>
    <row r="40" spans="1:17" x14ac:dyDescent="0.4">
      <c r="A40" s="45"/>
      <c r="B40" s="46"/>
      <c r="C40" s="44" t="s">
        <v>17</v>
      </c>
      <c r="D40" s="44"/>
      <c r="E40" s="44" t="s">
        <v>18</v>
      </c>
      <c r="F40" s="44"/>
      <c r="G40" s="44" t="s">
        <v>19</v>
      </c>
      <c r="H40" s="44"/>
      <c r="I40" s="44" t="s">
        <v>20</v>
      </c>
      <c r="J40" s="44"/>
      <c r="K40" s="44" t="s">
        <v>21</v>
      </c>
      <c r="L40" s="44"/>
      <c r="M40" s="44" t="s">
        <v>22</v>
      </c>
      <c r="N40" s="44"/>
      <c r="O40" s="51" t="s">
        <v>15</v>
      </c>
      <c r="P40" s="51"/>
    </row>
    <row r="41" spans="1:17" x14ac:dyDescent="0.4">
      <c r="A41" s="45"/>
      <c r="B41" s="46"/>
      <c r="C41" s="44" t="s">
        <v>7</v>
      </c>
      <c r="D41" s="44"/>
      <c r="E41" s="44" t="s">
        <v>7</v>
      </c>
      <c r="F41" s="44"/>
      <c r="G41" s="44" t="s">
        <v>7</v>
      </c>
      <c r="H41" s="44"/>
      <c r="I41" s="44" t="s">
        <v>7</v>
      </c>
      <c r="J41" s="44"/>
      <c r="K41" s="44" t="s">
        <v>7</v>
      </c>
      <c r="L41" s="44"/>
      <c r="M41" s="44" t="s">
        <v>7</v>
      </c>
      <c r="N41" s="44"/>
      <c r="O41" s="52" t="s">
        <v>7</v>
      </c>
      <c r="P41" s="52"/>
    </row>
    <row r="42" spans="1:17" x14ac:dyDescent="0.4">
      <c r="A42" s="46"/>
      <c r="B42" s="46"/>
      <c r="C42" s="7" t="s">
        <v>8</v>
      </c>
      <c r="D42" s="7" t="s">
        <v>9</v>
      </c>
      <c r="E42" s="7" t="s">
        <v>8</v>
      </c>
      <c r="F42" s="7" t="s">
        <v>9</v>
      </c>
      <c r="G42" s="7" t="s">
        <v>8</v>
      </c>
      <c r="H42" s="7" t="s">
        <v>9</v>
      </c>
      <c r="I42" s="7" t="s">
        <v>8</v>
      </c>
      <c r="J42" s="7" t="s">
        <v>9</v>
      </c>
      <c r="K42" s="7" t="s">
        <v>8</v>
      </c>
      <c r="L42" s="7" t="s">
        <v>9</v>
      </c>
      <c r="M42" s="7" t="s">
        <v>8</v>
      </c>
      <c r="N42" s="7" t="s">
        <v>9</v>
      </c>
      <c r="O42" s="28" t="s">
        <v>8</v>
      </c>
      <c r="P42" s="28" t="s">
        <v>9</v>
      </c>
    </row>
    <row r="43" spans="1:17" x14ac:dyDescent="0.4">
      <c r="A43" s="41" t="s">
        <v>23</v>
      </c>
      <c r="B43" s="9" t="s">
        <v>10</v>
      </c>
      <c r="C43" s="29">
        <v>2</v>
      </c>
      <c r="D43" s="29">
        <v>15</v>
      </c>
      <c r="E43" s="29">
        <v>1</v>
      </c>
      <c r="F43" s="29">
        <v>5</v>
      </c>
      <c r="G43" s="29">
        <v>1</v>
      </c>
      <c r="H43" s="29">
        <v>11</v>
      </c>
      <c r="I43" s="29">
        <v>1</v>
      </c>
      <c r="J43" s="29">
        <v>11</v>
      </c>
      <c r="K43" s="29">
        <v>0</v>
      </c>
      <c r="L43" s="29">
        <v>0</v>
      </c>
      <c r="M43" s="29">
        <v>3</v>
      </c>
      <c r="N43" s="29">
        <v>35</v>
      </c>
      <c r="O43" s="30">
        <f>SUM(M43,K43,I43,G43,E43,C43,M5,K5,I5,G5,E5,C5)</f>
        <v>18</v>
      </c>
      <c r="P43" s="30">
        <f>SUM(D5+F5+H5+J5+L5+N5+D43+F43+H43+J43+L43+N43)</f>
        <v>147</v>
      </c>
      <c r="Q43" s="31"/>
    </row>
    <row r="44" spans="1:17" x14ac:dyDescent="0.4">
      <c r="A44" s="42"/>
      <c r="B44" s="12" t="s">
        <v>11</v>
      </c>
      <c r="C44" s="29">
        <v>38</v>
      </c>
      <c r="D44" s="29">
        <v>189</v>
      </c>
      <c r="E44" s="29">
        <v>31</v>
      </c>
      <c r="F44" s="29">
        <v>209</v>
      </c>
      <c r="G44" s="29">
        <v>25</v>
      </c>
      <c r="H44" s="29">
        <v>209</v>
      </c>
      <c r="I44" s="29">
        <v>18</v>
      </c>
      <c r="J44" s="29">
        <v>101</v>
      </c>
      <c r="K44" s="29">
        <v>30</v>
      </c>
      <c r="L44" s="29">
        <v>178</v>
      </c>
      <c r="M44" s="29">
        <v>48</v>
      </c>
      <c r="N44" s="29">
        <v>291</v>
      </c>
      <c r="O44" s="30">
        <f>SUM(C6+E6+G6+I6+K6+M6+C44+E44+G44+I44+K44+M44)</f>
        <v>379</v>
      </c>
      <c r="P44" s="30">
        <f t="shared" ref="O44:P75" si="12">SUM(D6+F6+H6+J6+L6+N6+D44+F44+H44+J44+L44+N44)</f>
        <v>2362</v>
      </c>
      <c r="Q44" s="31"/>
    </row>
    <row r="45" spans="1:17" s="17" customFormat="1" x14ac:dyDescent="0.4">
      <c r="A45" s="43"/>
      <c r="B45" s="13" t="s">
        <v>12</v>
      </c>
      <c r="C45" s="14">
        <f t="shared" ref="C45:D45" si="13">SUM(C43:C44)</f>
        <v>40</v>
      </c>
      <c r="D45" s="14">
        <f t="shared" si="13"/>
        <v>204</v>
      </c>
      <c r="E45" s="14">
        <f t="shared" ref="E45:N45" si="14">SUM(E43:E44)</f>
        <v>32</v>
      </c>
      <c r="F45" s="14">
        <f t="shared" si="14"/>
        <v>214</v>
      </c>
      <c r="G45" s="14">
        <f t="shared" si="14"/>
        <v>26</v>
      </c>
      <c r="H45" s="14">
        <f t="shared" si="14"/>
        <v>220</v>
      </c>
      <c r="I45" s="14">
        <f t="shared" si="14"/>
        <v>19</v>
      </c>
      <c r="J45" s="14">
        <f t="shared" si="14"/>
        <v>112</v>
      </c>
      <c r="K45" s="14">
        <f t="shared" si="14"/>
        <v>30</v>
      </c>
      <c r="L45" s="14">
        <f t="shared" si="14"/>
        <v>178</v>
      </c>
      <c r="M45" s="14">
        <f t="shared" si="14"/>
        <v>51</v>
      </c>
      <c r="N45" s="14">
        <f t="shared" si="14"/>
        <v>326</v>
      </c>
      <c r="O45" s="32">
        <f t="shared" si="12"/>
        <v>397</v>
      </c>
      <c r="P45" s="32">
        <f t="shared" si="12"/>
        <v>2509</v>
      </c>
      <c r="Q45" s="33"/>
    </row>
    <row r="46" spans="1:17" x14ac:dyDescent="0.4">
      <c r="A46" s="41" t="s">
        <v>24</v>
      </c>
      <c r="B46" s="9" t="s">
        <v>10</v>
      </c>
      <c r="C46" s="29">
        <v>1</v>
      </c>
      <c r="D46" s="29">
        <v>8</v>
      </c>
      <c r="E46" s="29">
        <v>0</v>
      </c>
      <c r="F46" s="29">
        <v>0</v>
      </c>
      <c r="G46" s="29">
        <v>0</v>
      </c>
      <c r="H46" s="29">
        <v>0</v>
      </c>
      <c r="I46" s="29">
        <v>1</v>
      </c>
      <c r="J46" s="29">
        <v>8</v>
      </c>
      <c r="K46" s="29">
        <v>1</v>
      </c>
      <c r="L46" s="29">
        <v>2</v>
      </c>
      <c r="M46" s="29">
        <v>0</v>
      </c>
      <c r="N46" s="29">
        <v>0</v>
      </c>
      <c r="O46" s="30">
        <f t="shared" si="12"/>
        <v>5</v>
      </c>
      <c r="P46" s="30">
        <f t="shared" si="12"/>
        <v>39</v>
      </c>
      <c r="Q46" s="31"/>
    </row>
    <row r="47" spans="1:17" x14ac:dyDescent="0.4">
      <c r="A47" s="42"/>
      <c r="B47" s="12" t="s">
        <v>11</v>
      </c>
      <c r="C47" s="29">
        <v>0</v>
      </c>
      <c r="D47" s="29">
        <v>0</v>
      </c>
      <c r="E47" s="29">
        <v>0</v>
      </c>
      <c r="F47" s="29">
        <v>0</v>
      </c>
      <c r="G47" s="29">
        <v>1</v>
      </c>
      <c r="H47" s="29">
        <v>1</v>
      </c>
      <c r="I47" s="29">
        <v>0</v>
      </c>
      <c r="J47" s="29">
        <v>0</v>
      </c>
      <c r="K47" s="29">
        <v>1</v>
      </c>
      <c r="L47" s="29">
        <v>2</v>
      </c>
      <c r="M47" s="29">
        <v>1</v>
      </c>
      <c r="N47" s="29">
        <v>5</v>
      </c>
      <c r="O47" s="30">
        <f t="shared" si="12"/>
        <v>4</v>
      </c>
      <c r="P47" s="30">
        <f t="shared" si="12"/>
        <v>10</v>
      </c>
      <c r="Q47" s="31"/>
    </row>
    <row r="48" spans="1:17" s="17" customFormat="1" x14ac:dyDescent="0.4">
      <c r="A48" s="43"/>
      <c r="B48" s="13" t="s">
        <v>12</v>
      </c>
      <c r="C48" s="14">
        <f t="shared" ref="C48:N48" si="15">SUM(C46:C47)</f>
        <v>1</v>
      </c>
      <c r="D48" s="14">
        <f t="shared" si="15"/>
        <v>8</v>
      </c>
      <c r="E48" s="14">
        <f t="shared" si="15"/>
        <v>0</v>
      </c>
      <c r="F48" s="14">
        <f t="shared" si="15"/>
        <v>0</v>
      </c>
      <c r="G48" s="14">
        <f t="shared" si="15"/>
        <v>1</v>
      </c>
      <c r="H48" s="14">
        <f t="shared" si="15"/>
        <v>1</v>
      </c>
      <c r="I48" s="14">
        <f t="shared" si="15"/>
        <v>1</v>
      </c>
      <c r="J48" s="14">
        <f t="shared" si="15"/>
        <v>8</v>
      </c>
      <c r="K48" s="14">
        <f t="shared" si="15"/>
        <v>2</v>
      </c>
      <c r="L48" s="14">
        <f t="shared" si="15"/>
        <v>4</v>
      </c>
      <c r="M48" s="14">
        <f t="shared" si="15"/>
        <v>1</v>
      </c>
      <c r="N48" s="14">
        <f t="shared" si="15"/>
        <v>5</v>
      </c>
      <c r="O48" s="32">
        <f t="shared" si="12"/>
        <v>9</v>
      </c>
      <c r="P48" s="32">
        <f t="shared" si="12"/>
        <v>49</v>
      </c>
      <c r="Q48" s="33"/>
    </row>
    <row r="49" spans="1:17" x14ac:dyDescent="0.4">
      <c r="A49" s="41" t="s">
        <v>25</v>
      </c>
      <c r="B49" s="9" t="s">
        <v>10</v>
      </c>
      <c r="C49" s="29">
        <v>1</v>
      </c>
      <c r="D49" s="29">
        <v>7</v>
      </c>
      <c r="E49" s="29">
        <v>2</v>
      </c>
      <c r="F49" s="29">
        <v>17</v>
      </c>
      <c r="G49" s="29">
        <v>3</v>
      </c>
      <c r="H49" s="29">
        <v>13</v>
      </c>
      <c r="I49" s="29">
        <v>1</v>
      </c>
      <c r="J49" s="29">
        <v>9</v>
      </c>
      <c r="K49" s="29">
        <v>0</v>
      </c>
      <c r="L49" s="29">
        <v>0</v>
      </c>
      <c r="M49" s="29">
        <v>2</v>
      </c>
      <c r="N49" s="29">
        <v>20</v>
      </c>
      <c r="O49" s="30">
        <f t="shared" si="12"/>
        <v>15</v>
      </c>
      <c r="P49" s="30">
        <f t="shared" si="12"/>
        <v>127</v>
      </c>
      <c r="Q49" s="31"/>
    </row>
    <row r="50" spans="1:17" x14ac:dyDescent="0.4">
      <c r="A50" s="42"/>
      <c r="B50" s="12" t="s">
        <v>11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0">
        <f t="shared" si="12"/>
        <v>0</v>
      </c>
      <c r="P50" s="30">
        <f t="shared" si="12"/>
        <v>0</v>
      </c>
      <c r="Q50" s="31"/>
    </row>
    <row r="51" spans="1:17" s="17" customFormat="1" x14ac:dyDescent="0.4">
      <c r="A51" s="43"/>
      <c r="B51" s="13" t="s">
        <v>12</v>
      </c>
      <c r="C51" s="14">
        <f t="shared" ref="C51:N51" si="16">SUM(C49:C50)</f>
        <v>1</v>
      </c>
      <c r="D51" s="14">
        <f t="shared" si="16"/>
        <v>7</v>
      </c>
      <c r="E51" s="14">
        <f t="shared" si="16"/>
        <v>2</v>
      </c>
      <c r="F51" s="14">
        <f t="shared" si="16"/>
        <v>17</v>
      </c>
      <c r="G51" s="14">
        <f t="shared" si="16"/>
        <v>3</v>
      </c>
      <c r="H51" s="14">
        <f t="shared" si="16"/>
        <v>13</v>
      </c>
      <c r="I51" s="14">
        <f t="shared" si="16"/>
        <v>1</v>
      </c>
      <c r="J51" s="14">
        <f t="shared" si="16"/>
        <v>9</v>
      </c>
      <c r="K51" s="14">
        <f t="shared" si="16"/>
        <v>0</v>
      </c>
      <c r="L51" s="14">
        <f t="shared" si="16"/>
        <v>0</v>
      </c>
      <c r="M51" s="14">
        <f t="shared" si="16"/>
        <v>2</v>
      </c>
      <c r="N51" s="14">
        <f t="shared" si="16"/>
        <v>20</v>
      </c>
      <c r="O51" s="32">
        <f t="shared" si="12"/>
        <v>15</v>
      </c>
      <c r="P51" s="32">
        <f t="shared" si="12"/>
        <v>127</v>
      </c>
      <c r="Q51" s="33"/>
    </row>
    <row r="52" spans="1:17" x14ac:dyDescent="0.4">
      <c r="A52" s="41" t="s">
        <v>26</v>
      </c>
      <c r="B52" s="9" t="s">
        <v>10</v>
      </c>
      <c r="C52" s="29">
        <v>0</v>
      </c>
      <c r="D52" s="29">
        <v>0</v>
      </c>
      <c r="E52" s="29">
        <v>1</v>
      </c>
      <c r="F52" s="29">
        <v>34</v>
      </c>
      <c r="G52" s="29">
        <v>2</v>
      </c>
      <c r="H52" s="29">
        <v>10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0">
        <f t="shared" si="12"/>
        <v>6</v>
      </c>
      <c r="P52" s="30">
        <f t="shared" si="12"/>
        <v>56</v>
      </c>
      <c r="Q52" s="31"/>
    </row>
    <row r="53" spans="1:17" x14ac:dyDescent="0.4">
      <c r="A53" s="42"/>
      <c r="B53" s="12" t="s">
        <v>11</v>
      </c>
      <c r="C53" s="29">
        <v>3</v>
      </c>
      <c r="D53" s="29">
        <v>21</v>
      </c>
      <c r="E53" s="29">
        <v>0</v>
      </c>
      <c r="F53" s="29">
        <v>0</v>
      </c>
      <c r="G53" s="29">
        <v>2</v>
      </c>
      <c r="H53" s="29">
        <v>21</v>
      </c>
      <c r="I53" s="29">
        <v>0</v>
      </c>
      <c r="J53" s="29">
        <v>0</v>
      </c>
      <c r="K53" s="29">
        <v>1</v>
      </c>
      <c r="L53" s="29">
        <v>6</v>
      </c>
      <c r="M53" s="29">
        <v>3</v>
      </c>
      <c r="N53" s="29">
        <v>20</v>
      </c>
      <c r="O53" s="30">
        <f t="shared" si="12"/>
        <v>15</v>
      </c>
      <c r="P53" s="30">
        <f t="shared" si="12"/>
        <v>113</v>
      </c>
      <c r="Q53" s="31"/>
    </row>
    <row r="54" spans="1:17" s="17" customFormat="1" x14ac:dyDescent="0.4">
      <c r="A54" s="43"/>
      <c r="B54" s="13" t="s">
        <v>12</v>
      </c>
      <c r="C54" s="14">
        <f t="shared" ref="C54:N54" si="17">SUM(C52:C53)</f>
        <v>3</v>
      </c>
      <c r="D54" s="14">
        <f t="shared" si="17"/>
        <v>21</v>
      </c>
      <c r="E54" s="14">
        <f t="shared" si="17"/>
        <v>1</v>
      </c>
      <c r="F54" s="14">
        <f t="shared" si="17"/>
        <v>34</v>
      </c>
      <c r="G54" s="14">
        <f t="shared" si="17"/>
        <v>4</v>
      </c>
      <c r="H54" s="14">
        <f t="shared" si="17"/>
        <v>31</v>
      </c>
      <c r="I54" s="14">
        <f t="shared" si="17"/>
        <v>0</v>
      </c>
      <c r="J54" s="14">
        <f t="shared" si="17"/>
        <v>0</v>
      </c>
      <c r="K54" s="14">
        <f t="shared" si="17"/>
        <v>1</v>
      </c>
      <c r="L54" s="14">
        <f t="shared" si="17"/>
        <v>6</v>
      </c>
      <c r="M54" s="14">
        <f t="shared" si="17"/>
        <v>3</v>
      </c>
      <c r="N54" s="14">
        <f t="shared" si="17"/>
        <v>20</v>
      </c>
      <c r="O54" s="32">
        <f t="shared" si="12"/>
        <v>21</v>
      </c>
      <c r="P54" s="32">
        <f t="shared" si="12"/>
        <v>169</v>
      </c>
      <c r="Q54" s="33"/>
    </row>
    <row r="55" spans="1:17" x14ac:dyDescent="0.4">
      <c r="A55" s="41" t="s">
        <v>27</v>
      </c>
      <c r="B55" s="9" t="s">
        <v>10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/>
      <c r="N55" s="29"/>
      <c r="O55" s="30">
        <f t="shared" si="12"/>
        <v>1</v>
      </c>
      <c r="P55" s="30">
        <f t="shared" si="12"/>
        <v>20</v>
      </c>
      <c r="Q55" s="31"/>
    </row>
    <row r="56" spans="1:17" x14ac:dyDescent="0.4">
      <c r="A56" s="42"/>
      <c r="B56" s="12" t="s">
        <v>11</v>
      </c>
      <c r="C56" s="29">
        <v>0</v>
      </c>
      <c r="D56" s="29">
        <v>0</v>
      </c>
      <c r="E56" s="29">
        <v>1</v>
      </c>
      <c r="F56" s="29">
        <v>15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/>
      <c r="N56" s="29"/>
      <c r="O56" s="30">
        <f t="shared" si="12"/>
        <v>2</v>
      </c>
      <c r="P56" s="30">
        <f t="shared" si="12"/>
        <v>33</v>
      </c>
      <c r="Q56" s="31"/>
    </row>
    <row r="57" spans="1:17" s="17" customFormat="1" x14ac:dyDescent="0.4">
      <c r="A57" s="43"/>
      <c r="B57" s="13" t="s">
        <v>12</v>
      </c>
      <c r="C57" s="14">
        <f t="shared" ref="C57:N57" si="18">SUM(C55:C56)</f>
        <v>0</v>
      </c>
      <c r="D57" s="14">
        <f t="shared" si="18"/>
        <v>0</v>
      </c>
      <c r="E57" s="14">
        <f t="shared" si="18"/>
        <v>1</v>
      </c>
      <c r="F57" s="14">
        <f t="shared" si="18"/>
        <v>15</v>
      </c>
      <c r="G57" s="14">
        <f t="shared" si="18"/>
        <v>0</v>
      </c>
      <c r="H57" s="14">
        <f t="shared" si="18"/>
        <v>0</v>
      </c>
      <c r="I57" s="14">
        <f t="shared" si="18"/>
        <v>0</v>
      </c>
      <c r="J57" s="14">
        <f t="shared" si="18"/>
        <v>0</v>
      </c>
      <c r="K57" s="14">
        <f t="shared" si="18"/>
        <v>0</v>
      </c>
      <c r="L57" s="14">
        <f t="shared" si="18"/>
        <v>0</v>
      </c>
      <c r="M57" s="14">
        <f t="shared" si="18"/>
        <v>0</v>
      </c>
      <c r="N57" s="14">
        <f t="shared" si="18"/>
        <v>0</v>
      </c>
      <c r="O57" s="32">
        <f t="shared" si="12"/>
        <v>3</v>
      </c>
      <c r="P57" s="32">
        <f t="shared" si="12"/>
        <v>53</v>
      </c>
      <c r="Q57" s="33"/>
    </row>
    <row r="58" spans="1:17" x14ac:dyDescent="0.4">
      <c r="A58" s="41" t="s">
        <v>13</v>
      </c>
      <c r="B58" s="9" t="s">
        <v>10</v>
      </c>
      <c r="C58" s="29">
        <v>0</v>
      </c>
      <c r="D58" s="29">
        <v>0</v>
      </c>
      <c r="E58" s="29">
        <v>1</v>
      </c>
      <c r="F58" s="29">
        <v>13</v>
      </c>
      <c r="G58" s="29">
        <v>3</v>
      </c>
      <c r="H58" s="29">
        <v>50</v>
      </c>
      <c r="I58" s="29">
        <v>3</v>
      </c>
      <c r="J58" s="29">
        <v>9</v>
      </c>
      <c r="K58" s="29">
        <v>0</v>
      </c>
      <c r="L58" s="29">
        <v>0</v>
      </c>
      <c r="M58" s="29">
        <v>2</v>
      </c>
      <c r="N58" s="29">
        <v>20</v>
      </c>
      <c r="O58" s="30">
        <f t="shared" si="12"/>
        <v>15</v>
      </c>
      <c r="P58" s="30">
        <f t="shared" si="12"/>
        <v>150</v>
      </c>
      <c r="Q58" s="31"/>
    </row>
    <row r="59" spans="1:17" x14ac:dyDescent="0.4">
      <c r="A59" s="42"/>
      <c r="B59" s="12" t="s">
        <v>11</v>
      </c>
      <c r="C59" s="29">
        <v>2</v>
      </c>
      <c r="D59" s="29">
        <v>12</v>
      </c>
      <c r="E59" s="29">
        <v>6</v>
      </c>
      <c r="F59" s="29">
        <v>29</v>
      </c>
      <c r="G59" s="29">
        <v>5</v>
      </c>
      <c r="H59" s="29">
        <v>16</v>
      </c>
      <c r="I59" s="29">
        <v>5</v>
      </c>
      <c r="J59" s="29">
        <v>20</v>
      </c>
      <c r="K59" s="29">
        <v>3</v>
      </c>
      <c r="L59" s="29">
        <v>14</v>
      </c>
      <c r="M59" s="29">
        <v>5</v>
      </c>
      <c r="N59" s="29">
        <v>17</v>
      </c>
      <c r="O59" s="30">
        <f t="shared" si="12"/>
        <v>44</v>
      </c>
      <c r="P59" s="30">
        <f t="shared" si="12"/>
        <v>182</v>
      </c>
      <c r="Q59" s="31"/>
    </row>
    <row r="60" spans="1:17" s="17" customFormat="1" x14ac:dyDescent="0.4">
      <c r="A60" s="43"/>
      <c r="B60" s="13" t="s">
        <v>12</v>
      </c>
      <c r="C60" s="14">
        <f t="shared" ref="C60:N60" si="19">SUM(C58:C59)</f>
        <v>2</v>
      </c>
      <c r="D60" s="14">
        <f t="shared" si="19"/>
        <v>12</v>
      </c>
      <c r="E60" s="14">
        <f t="shared" si="19"/>
        <v>7</v>
      </c>
      <c r="F60" s="14">
        <f t="shared" si="19"/>
        <v>42</v>
      </c>
      <c r="G60" s="14">
        <f t="shared" si="19"/>
        <v>8</v>
      </c>
      <c r="H60" s="14">
        <f t="shared" si="19"/>
        <v>66</v>
      </c>
      <c r="I60" s="14">
        <f t="shared" si="19"/>
        <v>8</v>
      </c>
      <c r="J60" s="14">
        <f t="shared" si="19"/>
        <v>29</v>
      </c>
      <c r="K60" s="14">
        <f t="shared" si="19"/>
        <v>3</v>
      </c>
      <c r="L60" s="14">
        <f t="shared" si="19"/>
        <v>14</v>
      </c>
      <c r="M60" s="14">
        <f t="shared" si="19"/>
        <v>7</v>
      </c>
      <c r="N60" s="14">
        <f t="shared" si="19"/>
        <v>37</v>
      </c>
      <c r="O60" s="32">
        <f t="shared" si="12"/>
        <v>59</v>
      </c>
      <c r="P60" s="32">
        <f t="shared" si="12"/>
        <v>332</v>
      </c>
      <c r="Q60" s="33"/>
    </row>
    <row r="61" spans="1:17" x14ac:dyDescent="0.4">
      <c r="A61" s="41" t="s">
        <v>28</v>
      </c>
      <c r="B61" s="9" t="s">
        <v>10</v>
      </c>
      <c r="C61" s="29">
        <v>0</v>
      </c>
      <c r="D61" s="29">
        <v>0</v>
      </c>
      <c r="E61" s="29">
        <v>0</v>
      </c>
      <c r="F61" s="29">
        <v>0</v>
      </c>
      <c r="G61" s="29">
        <v>2</v>
      </c>
      <c r="H61" s="29">
        <v>21</v>
      </c>
      <c r="I61" s="29">
        <v>0</v>
      </c>
      <c r="J61" s="29">
        <v>0</v>
      </c>
      <c r="K61" s="29"/>
      <c r="L61" s="29"/>
      <c r="M61" s="29">
        <v>0</v>
      </c>
      <c r="N61" s="29">
        <v>0</v>
      </c>
      <c r="O61" s="30">
        <f t="shared" si="12"/>
        <v>2</v>
      </c>
      <c r="P61" s="30">
        <f t="shared" si="12"/>
        <v>21</v>
      </c>
      <c r="Q61" s="31"/>
    </row>
    <row r="62" spans="1:17" x14ac:dyDescent="0.4">
      <c r="A62" s="42"/>
      <c r="B62" s="12" t="s">
        <v>11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/>
      <c r="L62" s="29"/>
      <c r="M62" s="29">
        <v>0</v>
      </c>
      <c r="N62" s="29">
        <v>0</v>
      </c>
      <c r="O62" s="30">
        <f t="shared" si="12"/>
        <v>0</v>
      </c>
      <c r="P62" s="30">
        <f t="shared" si="12"/>
        <v>0</v>
      </c>
      <c r="Q62" s="31"/>
    </row>
    <row r="63" spans="1:17" s="17" customFormat="1" x14ac:dyDescent="0.4">
      <c r="A63" s="43"/>
      <c r="B63" s="13" t="s">
        <v>12</v>
      </c>
      <c r="C63" s="14">
        <f t="shared" ref="C63:N63" si="20">SUM(C61:C62)</f>
        <v>0</v>
      </c>
      <c r="D63" s="14">
        <f t="shared" si="20"/>
        <v>0</v>
      </c>
      <c r="E63" s="14">
        <f t="shared" si="20"/>
        <v>0</v>
      </c>
      <c r="F63" s="14">
        <f t="shared" si="20"/>
        <v>0</v>
      </c>
      <c r="G63" s="14">
        <f t="shared" si="20"/>
        <v>2</v>
      </c>
      <c r="H63" s="14">
        <f t="shared" si="20"/>
        <v>21</v>
      </c>
      <c r="I63" s="14">
        <f t="shared" si="20"/>
        <v>0</v>
      </c>
      <c r="J63" s="14">
        <f t="shared" si="20"/>
        <v>0</v>
      </c>
      <c r="K63" s="14">
        <f t="shared" si="20"/>
        <v>0</v>
      </c>
      <c r="L63" s="14">
        <f t="shared" si="20"/>
        <v>0</v>
      </c>
      <c r="M63" s="14">
        <f t="shared" si="20"/>
        <v>0</v>
      </c>
      <c r="N63" s="14">
        <f t="shared" si="20"/>
        <v>0</v>
      </c>
      <c r="O63" s="32">
        <f t="shared" si="12"/>
        <v>2</v>
      </c>
      <c r="P63" s="32">
        <f t="shared" si="12"/>
        <v>21</v>
      </c>
      <c r="Q63" s="33"/>
    </row>
    <row r="64" spans="1:17" x14ac:dyDescent="0.4">
      <c r="A64" s="41" t="s">
        <v>29</v>
      </c>
      <c r="B64" s="9" t="s">
        <v>10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/>
      <c r="L64" s="29"/>
      <c r="M64" s="29">
        <v>0</v>
      </c>
      <c r="N64" s="29">
        <v>0</v>
      </c>
      <c r="O64" s="30">
        <f t="shared" si="12"/>
        <v>0</v>
      </c>
      <c r="P64" s="30">
        <f t="shared" si="12"/>
        <v>0</v>
      </c>
      <c r="Q64" s="31"/>
    </row>
    <row r="65" spans="1:17" x14ac:dyDescent="0.4">
      <c r="A65" s="42"/>
      <c r="B65" s="12" t="s">
        <v>11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/>
      <c r="L65" s="29"/>
      <c r="M65" s="29">
        <v>0</v>
      </c>
      <c r="N65" s="29">
        <v>0</v>
      </c>
      <c r="O65" s="30">
        <f t="shared" si="12"/>
        <v>0</v>
      </c>
      <c r="P65" s="30">
        <f t="shared" si="12"/>
        <v>0</v>
      </c>
      <c r="Q65" s="31"/>
    </row>
    <row r="66" spans="1:17" s="17" customFormat="1" x14ac:dyDescent="0.4">
      <c r="A66" s="43"/>
      <c r="B66" s="13" t="s">
        <v>12</v>
      </c>
      <c r="C66" s="14">
        <f t="shared" ref="C66:N66" si="21">SUM(C64:C65)</f>
        <v>0</v>
      </c>
      <c r="D66" s="14">
        <f t="shared" si="21"/>
        <v>0</v>
      </c>
      <c r="E66" s="14">
        <f t="shared" si="21"/>
        <v>0</v>
      </c>
      <c r="F66" s="14">
        <f t="shared" si="21"/>
        <v>0</v>
      </c>
      <c r="G66" s="14">
        <f t="shared" si="21"/>
        <v>0</v>
      </c>
      <c r="H66" s="14">
        <f t="shared" si="21"/>
        <v>0</v>
      </c>
      <c r="I66" s="14">
        <f t="shared" si="21"/>
        <v>0</v>
      </c>
      <c r="J66" s="14">
        <f t="shared" si="21"/>
        <v>0</v>
      </c>
      <c r="K66" s="14">
        <f t="shared" si="21"/>
        <v>0</v>
      </c>
      <c r="L66" s="14">
        <f t="shared" si="21"/>
        <v>0</v>
      </c>
      <c r="M66" s="14">
        <f t="shared" si="21"/>
        <v>0</v>
      </c>
      <c r="N66" s="14">
        <f t="shared" si="21"/>
        <v>0</v>
      </c>
      <c r="O66" s="32">
        <f t="shared" si="12"/>
        <v>0</v>
      </c>
      <c r="P66" s="32">
        <f t="shared" si="12"/>
        <v>0</v>
      </c>
      <c r="Q66" s="33"/>
    </row>
    <row r="67" spans="1:17" x14ac:dyDescent="0.4">
      <c r="A67" s="41" t="s">
        <v>14</v>
      </c>
      <c r="B67" s="9" t="s">
        <v>10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/>
      <c r="N67" s="29"/>
      <c r="O67" s="30">
        <f t="shared" si="12"/>
        <v>0</v>
      </c>
      <c r="P67" s="30">
        <f t="shared" si="12"/>
        <v>0</v>
      </c>
      <c r="Q67" s="31"/>
    </row>
    <row r="68" spans="1:17" x14ac:dyDescent="0.4">
      <c r="A68" s="42"/>
      <c r="B68" s="12" t="s">
        <v>11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/>
      <c r="N68" s="29"/>
      <c r="O68" s="30">
        <f t="shared" si="12"/>
        <v>0</v>
      </c>
      <c r="P68" s="30">
        <f t="shared" si="12"/>
        <v>0</v>
      </c>
      <c r="Q68" s="31"/>
    </row>
    <row r="69" spans="1:17" s="17" customFormat="1" x14ac:dyDescent="0.4">
      <c r="A69" s="43"/>
      <c r="B69" s="13" t="s">
        <v>12</v>
      </c>
      <c r="C69" s="14">
        <f t="shared" ref="C69:N69" si="22">SUM(C67:C68)</f>
        <v>0</v>
      </c>
      <c r="D69" s="14">
        <f t="shared" si="22"/>
        <v>0</v>
      </c>
      <c r="E69" s="14">
        <f t="shared" si="22"/>
        <v>0</v>
      </c>
      <c r="F69" s="14">
        <f t="shared" si="22"/>
        <v>0</v>
      </c>
      <c r="G69" s="14">
        <f t="shared" si="22"/>
        <v>0</v>
      </c>
      <c r="H69" s="14">
        <f t="shared" si="22"/>
        <v>0</v>
      </c>
      <c r="I69" s="14">
        <f t="shared" si="22"/>
        <v>0</v>
      </c>
      <c r="J69" s="14">
        <f t="shared" si="22"/>
        <v>0</v>
      </c>
      <c r="K69" s="14">
        <f t="shared" si="22"/>
        <v>0</v>
      </c>
      <c r="L69" s="14">
        <f t="shared" si="22"/>
        <v>0</v>
      </c>
      <c r="M69" s="14">
        <f t="shared" si="22"/>
        <v>0</v>
      </c>
      <c r="N69" s="14">
        <f t="shared" si="22"/>
        <v>0</v>
      </c>
      <c r="O69" s="32">
        <f t="shared" si="12"/>
        <v>0</v>
      </c>
      <c r="P69" s="32">
        <f t="shared" si="12"/>
        <v>0</v>
      </c>
      <c r="Q69" s="33"/>
    </row>
    <row r="70" spans="1:17" x14ac:dyDescent="0.4">
      <c r="A70" s="41" t="s">
        <v>30</v>
      </c>
      <c r="B70" s="9" t="s">
        <v>10</v>
      </c>
      <c r="C70" s="29">
        <v>1</v>
      </c>
      <c r="D70" s="29">
        <v>4</v>
      </c>
      <c r="E70" s="29">
        <v>0</v>
      </c>
      <c r="F70" s="29">
        <v>0</v>
      </c>
      <c r="G70" s="29">
        <v>0</v>
      </c>
      <c r="H70" s="29">
        <v>0</v>
      </c>
      <c r="I70" s="29">
        <v>1</v>
      </c>
      <c r="J70" s="29">
        <v>1</v>
      </c>
      <c r="K70" s="29">
        <v>0</v>
      </c>
      <c r="L70" s="29">
        <v>0</v>
      </c>
      <c r="M70" s="29">
        <v>1</v>
      </c>
      <c r="N70" s="29">
        <v>2</v>
      </c>
      <c r="O70" s="30">
        <f t="shared" si="12"/>
        <v>3</v>
      </c>
      <c r="P70" s="30">
        <f t="shared" si="12"/>
        <v>7</v>
      </c>
      <c r="Q70" s="31"/>
    </row>
    <row r="71" spans="1:17" x14ac:dyDescent="0.4">
      <c r="A71" s="42"/>
      <c r="B71" s="12" t="s">
        <v>11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30">
        <f t="shared" si="12"/>
        <v>0</v>
      </c>
      <c r="P71" s="30">
        <f t="shared" si="12"/>
        <v>0</v>
      </c>
      <c r="Q71" s="31"/>
    </row>
    <row r="72" spans="1:17" s="17" customFormat="1" ht="19.5" thickBot="1" x14ac:dyDescent="0.45">
      <c r="A72" s="47"/>
      <c r="B72" s="34" t="s">
        <v>12</v>
      </c>
      <c r="C72" s="20">
        <f t="shared" ref="C72:N72" si="23">SUM(C70:C71)</f>
        <v>1</v>
      </c>
      <c r="D72" s="20">
        <f t="shared" si="23"/>
        <v>4</v>
      </c>
      <c r="E72" s="20">
        <f t="shared" si="23"/>
        <v>0</v>
      </c>
      <c r="F72" s="20">
        <f t="shared" si="23"/>
        <v>0</v>
      </c>
      <c r="G72" s="20">
        <f t="shared" si="23"/>
        <v>0</v>
      </c>
      <c r="H72" s="20">
        <f t="shared" si="23"/>
        <v>0</v>
      </c>
      <c r="I72" s="20">
        <f t="shared" si="23"/>
        <v>1</v>
      </c>
      <c r="J72" s="20">
        <f t="shared" si="23"/>
        <v>1</v>
      </c>
      <c r="K72" s="20">
        <f t="shared" si="23"/>
        <v>0</v>
      </c>
      <c r="L72" s="20">
        <f t="shared" si="23"/>
        <v>0</v>
      </c>
      <c r="M72" s="20">
        <f t="shared" si="23"/>
        <v>1</v>
      </c>
      <c r="N72" s="20">
        <f t="shared" si="23"/>
        <v>2</v>
      </c>
      <c r="O72" s="35">
        <f t="shared" si="12"/>
        <v>3</v>
      </c>
      <c r="P72" s="35">
        <f t="shared" si="12"/>
        <v>7</v>
      </c>
      <c r="Q72" s="33"/>
    </row>
    <row r="73" spans="1:17" ht="19.5" thickTop="1" x14ac:dyDescent="0.4">
      <c r="A73" s="53" t="s">
        <v>15</v>
      </c>
      <c r="B73" s="21" t="s">
        <v>10</v>
      </c>
      <c r="C73" s="22">
        <f>C43+C46+C49+C52+C55+C58+C61+C64+C67+C70</f>
        <v>5</v>
      </c>
      <c r="D73" s="22">
        <f t="shared" ref="D73:J74" si="24">D43+D46+D49+D52+D55+D58+D61+D64+D67+D70</f>
        <v>34</v>
      </c>
      <c r="E73" s="22">
        <f t="shared" si="24"/>
        <v>5</v>
      </c>
      <c r="F73" s="22">
        <f t="shared" si="24"/>
        <v>69</v>
      </c>
      <c r="G73" s="22">
        <f t="shared" si="24"/>
        <v>11</v>
      </c>
      <c r="H73" s="22">
        <f>H43+H46+H49+H52+H55+H58+H61+H64+H67+H70</f>
        <v>105</v>
      </c>
      <c r="I73" s="22">
        <f t="shared" si="24"/>
        <v>7</v>
      </c>
      <c r="J73" s="22">
        <f t="shared" si="24"/>
        <v>38</v>
      </c>
      <c r="K73" s="22">
        <f t="shared" ref="K73:N75" si="25">SUM(K70,K67,K64,K61,K58,K55,K52,K49,K46,K43)</f>
        <v>1</v>
      </c>
      <c r="L73" s="22">
        <f t="shared" si="25"/>
        <v>2</v>
      </c>
      <c r="M73" s="22">
        <f t="shared" si="25"/>
        <v>8</v>
      </c>
      <c r="N73" s="22">
        <f t="shared" si="25"/>
        <v>77</v>
      </c>
      <c r="O73" s="36">
        <f t="shared" si="12"/>
        <v>65</v>
      </c>
      <c r="P73" s="36">
        <f t="shared" si="12"/>
        <v>567</v>
      </c>
      <c r="Q73" s="31"/>
    </row>
    <row r="74" spans="1:17" x14ac:dyDescent="0.4">
      <c r="A74" s="54"/>
      <c r="B74" s="23" t="s">
        <v>11</v>
      </c>
      <c r="C74" s="24">
        <f>C44+C47+C50+C53+C56+C59+C62+C65+C68+C71</f>
        <v>43</v>
      </c>
      <c r="D74" s="24">
        <f t="shared" si="24"/>
        <v>222</v>
      </c>
      <c r="E74" s="24">
        <f t="shared" si="24"/>
        <v>38</v>
      </c>
      <c r="F74" s="24">
        <f t="shared" si="24"/>
        <v>253</v>
      </c>
      <c r="G74" s="24">
        <f>G44+G47+G50+G53+G56+G59+G62+G65+G68+G71</f>
        <v>33</v>
      </c>
      <c r="H74" s="24">
        <f t="shared" si="24"/>
        <v>247</v>
      </c>
      <c r="I74" s="24">
        <f t="shared" si="24"/>
        <v>23</v>
      </c>
      <c r="J74" s="24">
        <f t="shared" si="24"/>
        <v>121</v>
      </c>
      <c r="K74" s="24">
        <f t="shared" si="25"/>
        <v>35</v>
      </c>
      <c r="L74" s="24">
        <f t="shared" si="25"/>
        <v>200</v>
      </c>
      <c r="M74" s="24">
        <f t="shared" si="25"/>
        <v>57</v>
      </c>
      <c r="N74" s="24">
        <f t="shared" si="25"/>
        <v>333</v>
      </c>
      <c r="O74" s="37">
        <f t="shared" si="12"/>
        <v>444</v>
      </c>
      <c r="P74" s="37">
        <f t="shared" si="12"/>
        <v>2700</v>
      </c>
      <c r="Q74" s="31"/>
    </row>
    <row r="75" spans="1:17" x14ac:dyDescent="0.4">
      <c r="A75" s="55"/>
      <c r="B75" s="25" t="s">
        <v>16</v>
      </c>
      <c r="C75" s="24">
        <f>SUM(C73:C74)</f>
        <v>48</v>
      </c>
      <c r="D75" s="24">
        <f t="shared" ref="D75:F75" si="26">SUM(D73:D74)</f>
        <v>256</v>
      </c>
      <c r="E75" s="24">
        <f t="shared" si="26"/>
        <v>43</v>
      </c>
      <c r="F75" s="24">
        <f t="shared" si="26"/>
        <v>322</v>
      </c>
      <c r="G75" s="24">
        <f>SUM(G73:G74)</f>
        <v>44</v>
      </c>
      <c r="H75" s="24">
        <f>SUM(H73:H74)</f>
        <v>352</v>
      </c>
      <c r="I75" s="24">
        <f>SUM(I73:I74)</f>
        <v>30</v>
      </c>
      <c r="J75" s="24">
        <f>SUM(J73:J74)</f>
        <v>159</v>
      </c>
      <c r="K75" s="24">
        <f t="shared" si="25"/>
        <v>36</v>
      </c>
      <c r="L75" s="24">
        <f t="shared" si="25"/>
        <v>202</v>
      </c>
      <c r="M75" s="24">
        <f t="shared" si="25"/>
        <v>65</v>
      </c>
      <c r="N75" s="24">
        <f t="shared" si="25"/>
        <v>410</v>
      </c>
      <c r="O75" s="37">
        <f t="shared" si="12"/>
        <v>509</v>
      </c>
      <c r="P75" s="37">
        <f t="shared" si="12"/>
        <v>3267</v>
      </c>
      <c r="Q75" s="31"/>
    </row>
    <row r="77" spans="1:17" x14ac:dyDescent="0.4">
      <c r="O77" s="38"/>
      <c r="P77" s="31"/>
    </row>
  </sheetData>
  <mergeCells count="50">
    <mergeCell ref="A67:A69"/>
    <mergeCell ref="A70:A72"/>
    <mergeCell ref="A73:A75"/>
    <mergeCell ref="A49:A51"/>
    <mergeCell ref="A52:A54"/>
    <mergeCell ref="A55:A57"/>
    <mergeCell ref="A61:A63"/>
    <mergeCell ref="A64:A66"/>
    <mergeCell ref="K40:L40"/>
    <mergeCell ref="M40:N40"/>
    <mergeCell ref="A40:B42"/>
    <mergeCell ref="A43:A45"/>
    <mergeCell ref="A46:A48"/>
    <mergeCell ref="A29:A31"/>
    <mergeCell ref="A32:A34"/>
    <mergeCell ref="A35:A37"/>
    <mergeCell ref="A58:A60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A11:A13"/>
    <mergeCell ref="A14:A16"/>
    <mergeCell ref="A17:A19"/>
    <mergeCell ref="A23:A25"/>
    <mergeCell ref="A26:A28"/>
    <mergeCell ref="A20:A22"/>
    <mergeCell ref="G2:H2"/>
    <mergeCell ref="I2:J2"/>
    <mergeCell ref="M2:N2"/>
    <mergeCell ref="C3:D3"/>
    <mergeCell ref="E3:F3"/>
    <mergeCell ref="G3:H3"/>
    <mergeCell ref="I3:J3"/>
    <mergeCell ref="K3:L3"/>
    <mergeCell ref="M3:N3"/>
    <mergeCell ref="K2:L2"/>
    <mergeCell ref="A5:A7"/>
    <mergeCell ref="A8:A10"/>
    <mergeCell ref="A2:B4"/>
    <mergeCell ref="C2:D2"/>
    <mergeCell ref="E2:F2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4CE5-C2FB-4059-86AB-E434B8B28046}">
  <sheetPr>
    <pageSetUpPr fitToPage="1"/>
  </sheetPr>
  <dimension ref="A1:Q77"/>
  <sheetViews>
    <sheetView view="pageBreakPreview" topLeftCell="A16" zoomScale="85" zoomScaleNormal="90" zoomScaleSheetLayoutView="85" workbookViewId="0">
      <selection activeCell="A39" sqref="A39"/>
    </sheetView>
  </sheetViews>
  <sheetFormatPr defaultRowHeight="18.75" x14ac:dyDescent="0.4"/>
  <cols>
    <col min="3" max="14" width="10.625" customWidth="1"/>
    <col min="15" max="15" width="9.25" bestFit="1" customWidth="1"/>
    <col min="17" max="17" width="3.125" customWidth="1"/>
  </cols>
  <sheetData>
    <row r="1" spans="1:17" ht="21" x14ac:dyDescent="0.4">
      <c r="A1" s="1" t="s">
        <v>35</v>
      </c>
      <c r="B1" s="1"/>
    </row>
    <row r="2" spans="1:17" x14ac:dyDescent="0.4">
      <c r="A2" s="45"/>
      <c r="B2" s="46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K2" s="44" t="s">
        <v>5</v>
      </c>
      <c r="L2" s="44"/>
      <c r="M2" s="44" t="s">
        <v>6</v>
      </c>
      <c r="N2" s="44"/>
      <c r="O2" s="3"/>
      <c r="P2" s="4"/>
    </row>
    <row r="3" spans="1:17" x14ac:dyDescent="0.4">
      <c r="A3" s="45"/>
      <c r="B3" s="46"/>
      <c r="C3" s="44" t="s">
        <v>7</v>
      </c>
      <c r="D3" s="44"/>
      <c r="E3" s="44" t="s">
        <v>7</v>
      </c>
      <c r="F3" s="44"/>
      <c r="G3" s="44" t="s">
        <v>7</v>
      </c>
      <c r="H3" s="44"/>
      <c r="I3" s="44" t="s">
        <v>7</v>
      </c>
      <c r="J3" s="44"/>
      <c r="K3" s="44" t="s">
        <v>7</v>
      </c>
      <c r="L3" s="44"/>
      <c r="M3" s="44" t="s">
        <v>7</v>
      </c>
      <c r="N3" s="44"/>
      <c r="O3" s="4"/>
      <c r="P3" s="5"/>
      <c r="Q3" s="6"/>
    </row>
    <row r="4" spans="1:17" x14ac:dyDescent="0.4">
      <c r="A4" s="46"/>
      <c r="B4" s="46"/>
      <c r="C4" s="7" t="s">
        <v>8</v>
      </c>
      <c r="D4" s="7" t="s">
        <v>9</v>
      </c>
      <c r="E4" s="7" t="s">
        <v>8</v>
      </c>
      <c r="F4" s="7" t="s">
        <v>9</v>
      </c>
      <c r="G4" s="7" t="s">
        <v>8</v>
      </c>
      <c r="H4" s="7" t="s">
        <v>9</v>
      </c>
      <c r="I4" s="7" t="s">
        <v>8</v>
      </c>
      <c r="J4" s="7" t="s">
        <v>9</v>
      </c>
      <c r="K4" s="7" t="s">
        <v>8</v>
      </c>
      <c r="L4" s="7" t="s">
        <v>9</v>
      </c>
      <c r="M4" s="7" t="s">
        <v>8</v>
      </c>
      <c r="N4" s="7" t="s">
        <v>9</v>
      </c>
      <c r="O4" s="4"/>
      <c r="P4" s="8"/>
      <c r="Q4" s="6"/>
    </row>
    <row r="5" spans="1:17" x14ac:dyDescent="0.4">
      <c r="A5" s="41" t="s">
        <v>23</v>
      </c>
      <c r="B5" s="9" t="s">
        <v>10</v>
      </c>
      <c r="C5" s="10">
        <v>1</v>
      </c>
      <c r="D5" s="10">
        <v>8</v>
      </c>
      <c r="E5" s="10">
        <v>3</v>
      </c>
      <c r="F5" s="10">
        <v>27</v>
      </c>
      <c r="G5" s="10">
        <v>1</v>
      </c>
      <c r="H5" s="10">
        <v>7</v>
      </c>
      <c r="I5" s="10">
        <v>2</v>
      </c>
      <c r="J5" s="10">
        <v>26</v>
      </c>
      <c r="K5" s="10">
        <v>1</v>
      </c>
      <c r="L5" s="10">
        <v>1</v>
      </c>
      <c r="M5" s="10">
        <v>2</v>
      </c>
      <c r="N5" s="10">
        <v>19</v>
      </c>
      <c r="O5" s="4"/>
      <c r="P5" s="11"/>
      <c r="Q5" s="11"/>
    </row>
    <row r="6" spans="1:17" x14ac:dyDescent="0.4">
      <c r="A6" s="42"/>
      <c r="B6" s="12" t="s">
        <v>11</v>
      </c>
      <c r="C6" s="10">
        <v>26</v>
      </c>
      <c r="D6" s="10">
        <v>217</v>
      </c>
      <c r="E6" s="10">
        <v>26</v>
      </c>
      <c r="F6" s="10">
        <v>153</v>
      </c>
      <c r="G6" s="10">
        <v>35</v>
      </c>
      <c r="H6" s="10">
        <v>238</v>
      </c>
      <c r="I6" s="10">
        <v>46</v>
      </c>
      <c r="J6" s="10">
        <v>314</v>
      </c>
      <c r="K6" s="10">
        <v>24</v>
      </c>
      <c r="L6" s="10">
        <v>211</v>
      </c>
      <c r="M6" s="10">
        <v>35</v>
      </c>
      <c r="N6" s="10">
        <v>230</v>
      </c>
      <c r="O6" s="4"/>
      <c r="P6" s="11"/>
      <c r="Q6" s="11"/>
    </row>
    <row r="7" spans="1:17" s="17" customFormat="1" x14ac:dyDescent="0.4">
      <c r="A7" s="43"/>
      <c r="B7" s="13" t="s">
        <v>12</v>
      </c>
      <c r="C7" s="14">
        <f t="shared" ref="C7:N7" si="0">SUM(C5:C6)</f>
        <v>27</v>
      </c>
      <c r="D7" s="14">
        <f t="shared" si="0"/>
        <v>225</v>
      </c>
      <c r="E7" s="14">
        <f t="shared" si="0"/>
        <v>29</v>
      </c>
      <c r="F7" s="14">
        <f t="shared" si="0"/>
        <v>180</v>
      </c>
      <c r="G7" s="14">
        <f t="shared" si="0"/>
        <v>36</v>
      </c>
      <c r="H7" s="14">
        <f t="shared" si="0"/>
        <v>245</v>
      </c>
      <c r="I7" s="14">
        <f t="shared" si="0"/>
        <v>48</v>
      </c>
      <c r="J7" s="14">
        <f t="shared" si="0"/>
        <v>340</v>
      </c>
      <c r="K7" s="14">
        <f t="shared" si="0"/>
        <v>25</v>
      </c>
      <c r="L7" s="14">
        <f t="shared" si="0"/>
        <v>212</v>
      </c>
      <c r="M7" s="14">
        <f t="shared" si="0"/>
        <v>37</v>
      </c>
      <c r="N7" s="14">
        <f t="shared" si="0"/>
        <v>249</v>
      </c>
      <c r="O7" s="15"/>
      <c r="P7" s="16"/>
      <c r="Q7" s="16"/>
    </row>
    <row r="8" spans="1:17" x14ac:dyDescent="0.4">
      <c r="A8" s="41" t="s">
        <v>24</v>
      </c>
      <c r="B8" s="9" t="s">
        <v>10</v>
      </c>
      <c r="C8" s="10">
        <v>1</v>
      </c>
      <c r="D8" s="10">
        <v>15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15</v>
      </c>
      <c r="M8" s="10">
        <v>1</v>
      </c>
      <c r="N8" s="10">
        <v>4</v>
      </c>
      <c r="O8" s="4"/>
      <c r="P8" s="5"/>
      <c r="Q8" s="6"/>
    </row>
    <row r="9" spans="1:17" x14ac:dyDescent="0.4">
      <c r="A9" s="42"/>
      <c r="B9" s="12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4"/>
      <c r="P9" s="5"/>
      <c r="Q9" s="6"/>
    </row>
    <row r="10" spans="1:17" x14ac:dyDescent="0.4">
      <c r="A10" s="43"/>
      <c r="B10" s="18" t="s">
        <v>12</v>
      </c>
      <c r="C10" s="14">
        <f t="shared" ref="C10:N10" si="1">SUM(C8:C9)</f>
        <v>1</v>
      </c>
      <c r="D10" s="14">
        <f t="shared" si="1"/>
        <v>15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1</v>
      </c>
      <c r="L10" s="14">
        <f t="shared" si="1"/>
        <v>15</v>
      </c>
      <c r="M10" s="14">
        <f t="shared" si="1"/>
        <v>1</v>
      </c>
      <c r="N10" s="14">
        <f t="shared" si="1"/>
        <v>4</v>
      </c>
      <c r="O10" s="4"/>
      <c r="P10" s="5"/>
      <c r="Q10" s="6"/>
    </row>
    <row r="11" spans="1:17" x14ac:dyDescent="0.4">
      <c r="A11" s="41" t="s">
        <v>25</v>
      </c>
      <c r="B11" s="9" t="s">
        <v>10</v>
      </c>
      <c r="C11" s="10">
        <v>2</v>
      </c>
      <c r="D11" s="10">
        <v>20</v>
      </c>
      <c r="E11" s="10">
        <v>0</v>
      </c>
      <c r="F11" s="10">
        <v>0</v>
      </c>
      <c r="G11" s="10">
        <v>2</v>
      </c>
      <c r="H11" s="10">
        <v>22</v>
      </c>
      <c r="I11" s="10">
        <v>0</v>
      </c>
      <c r="J11" s="10">
        <v>0</v>
      </c>
      <c r="K11" s="10">
        <v>2</v>
      </c>
      <c r="L11" s="10">
        <v>10</v>
      </c>
      <c r="M11" s="10">
        <v>0</v>
      </c>
      <c r="N11" s="10">
        <v>0</v>
      </c>
      <c r="O11" s="4"/>
      <c r="P11" s="11"/>
      <c r="Q11" s="11"/>
    </row>
    <row r="12" spans="1:17" x14ac:dyDescent="0.4">
      <c r="A12" s="42"/>
      <c r="B12" s="12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4"/>
      <c r="P12" s="11"/>
      <c r="Q12" s="11"/>
    </row>
    <row r="13" spans="1:17" ht="12" customHeight="1" x14ac:dyDescent="0.4">
      <c r="A13" s="43"/>
      <c r="B13" s="18" t="s">
        <v>12</v>
      </c>
      <c r="C13" s="14">
        <f t="shared" ref="C13:N13" si="2">SUM(C11:C12)</f>
        <v>2</v>
      </c>
      <c r="D13" s="14">
        <f t="shared" si="2"/>
        <v>20</v>
      </c>
      <c r="E13" s="14">
        <f t="shared" si="2"/>
        <v>0</v>
      </c>
      <c r="F13" s="14">
        <f t="shared" si="2"/>
        <v>0</v>
      </c>
      <c r="G13" s="14">
        <f t="shared" si="2"/>
        <v>2</v>
      </c>
      <c r="H13" s="14">
        <f t="shared" si="2"/>
        <v>22</v>
      </c>
      <c r="I13" s="14">
        <f t="shared" si="2"/>
        <v>0</v>
      </c>
      <c r="J13" s="14">
        <f t="shared" si="2"/>
        <v>0</v>
      </c>
      <c r="K13" s="14">
        <f t="shared" si="2"/>
        <v>2</v>
      </c>
      <c r="L13" s="14">
        <f t="shared" si="2"/>
        <v>10</v>
      </c>
      <c r="M13" s="14">
        <f t="shared" si="2"/>
        <v>0</v>
      </c>
      <c r="N13" s="14">
        <f t="shared" si="2"/>
        <v>0</v>
      </c>
      <c r="O13" s="4"/>
      <c r="P13" s="11"/>
      <c r="Q13" s="11"/>
    </row>
    <row r="14" spans="1:17" x14ac:dyDescent="0.4">
      <c r="A14" s="41" t="s">
        <v>26</v>
      </c>
      <c r="B14" s="9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4"/>
      <c r="P14" s="11"/>
      <c r="Q14" s="11"/>
    </row>
    <row r="15" spans="1:17" x14ac:dyDescent="0.4">
      <c r="A15" s="42"/>
      <c r="B15" s="12" t="s">
        <v>11</v>
      </c>
      <c r="C15" s="10">
        <v>2</v>
      </c>
      <c r="D15" s="10">
        <v>26</v>
      </c>
      <c r="E15" s="10">
        <v>2</v>
      </c>
      <c r="F15" s="10">
        <v>23</v>
      </c>
      <c r="G15" s="10">
        <v>3</v>
      </c>
      <c r="H15" s="10">
        <v>43</v>
      </c>
      <c r="I15" s="10">
        <v>3</v>
      </c>
      <c r="J15" s="10">
        <v>32</v>
      </c>
      <c r="K15" s="10">
        <v>0</v>
      </c>
      <c r="L15" s="10">
        <v>0</v>
      </c>
      <c r="M15" s="10">
        <v>3</v>
      </c>
      <c r="N15" s="10">
        <v>34</v>
      </c>
      <c r="O15" s="4"/>
      <c r="P15" s="11"/>
      <c r="Q15" s="11"/>
    </row>
    <row r="16" spans="1:17" x14ac:dyDescent="0.4">
      <c r="A16" s="43"/>
      <c r="B16" s="18" t="s">
        <v>12</v>
      </c>
      <c r="C16" s="14">
        <f t="shared" ref="C16:N16" si="3">SUM(C14:C15)</f>
        <v>2</v>
      </c>
      <c r="D16" s="14">
        <f t="shared" si="3"/>
        <v>26</v>
      </c>
      <c r="E16" s="14">
        <f t="shared" si="3"/>
        <v>2</v>
      </c>
      <c r="F16" s="14">
        <f t="shared" si="3"/>
        <v>23</v>
      </c>
      <c r="G16" s="14">
        <f t="shared" si="3"/>
        <v>3</v>
      </c>
      <c r="H16" s="14">
        <f t="shared" si="3"/>
        <v>43</v>
      </c>
      <c r="I16" s="14">
        <f t="shared" si="3"/>
        <v>3</v>
      </c>
      <c r="J16" s="14">
        <f t="shared" si="3"/>
        <v>32</v>
      </c>
      <c r="K16" s="14">
        <f t="shared" si="3"/>
        <v>0</v>
      </c>
      <c r="L16" s="14">
        <f t="shared" si="3"/>
        <v>0</v>
      </c>
      <c r="M16" s="14">
        <f t="shared" si="3"/>
        <v>3</v>
      </c>
      <c r="N16" s="14">
        <f t="shared" si="3"/>
        <v>34</v>
      </c>
      <c r="O16" s="4"/>
      <c r="P16" s="11"/>
      <c r="Q16" s="11"/>
    </row>
    <row r="17" spans="1:17" x14ac:dyDescent="0.4">
      <c r="A17" s="41" t="s">
        <v>27</v>
      </c>
      <c r="B17" s="9" t="s">
        <v>10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4"/>
      <c r="P17" s="11"/>
      <c r="Q17" s="11"/>
    </row>
    <row r="18" spans="1:17" x14ac:dyDescent="0.4">
      <c r="A18" s="42"/>
      <c r="B18" s="12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15</v>
      </c>
      <c r="O18" s="4"/>
      <c r="P18" s="11"/>
      <c r="Q18" s="11"/>
    </row>
    <row r="19" spans="1:17" x14ac:dyDescent="0.4">
      <c r="A19" s="43"/>
      <c r="B19" s="18" t="s">
        <v>12</v>
      </c>
      <c r="C19" s="14">
        <f t="shared" ref="C19:N19" si="4">SUM(C17:C18)</f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1</v>
      </c>
      <c r="N19" s="14">
        <f t="shared" si="4"/>
        <v>15</v>
      </c>
      <c r="O19" s="4"/>
      <c r="P19" s="11"/>
      <c r="Q19" s="11"/>
    </row>
    <row r="20" spans="1:17" x14ac:dyDescent="0.4">
      <c r="A20" s="41" t="s">
        <v>13</v>
      </c>
      <c r="B20" s="9" t="s">
        <v>10</v>
      </c>
      <c r="C20" s="10">
        <v>3</v>
      </c>
      <c r="D20" s="10">
        <v>37</v>
      </c>
      <c r="E20" s="10">
        <v>3</v>
      </c>
      <c r="F20" s="10">
        <v>37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4"/>
      <c r="P20" s="11"/>
      <c r="Q20" s="11"/>
    </row>
    <row r="21" spans="1:17" x14ac:dyDescent="0.4">
      <c r="A21" s="42"/>
      <c r="B21" s="12" t="s">
        <v>11</v>
      </c>
      <c r="C21" s="10">
        <v>2</v>
      </c>
      <c r="D21" s="10">
        <v>10</v>
      </c>
      <c r="E21" s="10">
        <v>2</v>
      </c>
      <c r="F21" s="10">
        <v>10</v>
      </c>
      <c r="G21" s="10">
        <v>1</v>
      </c>
      <c r="H21" s="10">
        <v>10</v>
      </c>
      <c r="I21" s="10">
        <v>0</v>
      </c>
      <c r="J21" s="10">
        <v>0</v>
      </c>
      <c r="K21" s="10">
        <v>3</v>
      </c>
      <c r="L21" s="10">
        <v>27</v>
      </c>
      <c r="M21" s="10">
        <v>4</v>
      </c>
      <c r="N21" s="10">
        <v>26</v>
      </c>
      <c r="O21" s="4"/>
      <c r="P21" s="11"/>
      <c r="Q21" s="11"/>
    </row>
    <row r="22" spans="1:17" x14ac:dyDescent="0.4">
      <c r="A22" s="43"/>
      <c r="B22" s="18" t="s">
        <v>12</v>
      </c>
      <c r="C22" s="14">
        <f t="shared" ref="C22:N22" si="5">SUM(C20:C21)</f>
        <v>5</v>
      </c>
      <c r="D22" s="14">
        <f t="shared" si="5"/>
        <v>47</v>
      </c>
      <c r="E22" s="14">
        <f t="shared" si="5"/>
        <v>5</v>
      </c>
      <c r="F22" s="14">
        <f t="shared" si="5"/>
        <v>47</v>
      </c>
      <c r="G22" s="14">
        <f t="shared" si="5"/>
        <v>1</v>
      </c>
      <c r="H22" s="14">
        <f t="shared" si="5"/>
        <v>10</v>
      </c>
      <c r="I22" s="14">
        <f t="shared" si="5"/>
        <v>0</v>
      </c>
      <c r="J22" s="14">
        <f t="shared" si="5"/>
        <v>0</v>
      </c>
      <c r="K22" s="14">
        <f t="shared" si="5"/>
        <v>3</v>
      </c>
      <c r="L22" s="14">
        <f t="shared" si="5"/>
        <v>27</v>
      </c>
      <c r="M22" s="14">
        <f t="shared" si="5"/>
        <v>4</v>
      </c>
      <c r="N22" s="14">
        <f t="shared" si="5"/>
        <v>26</v>
      </c>
      <c r="O22" s="4"/>
      <c r="P22" s="11"/>
      <c r="Q22" s="11"/>
    </row>
    <row r="23" spans="1:17" x14ac:dyDescent="0.4">
      <c r="A23" s="41" t="s">
        <v>28</v>
      </c>
      <c r="B23" s="9" t="s">
        <v>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4"/>
      <c r="P23" s="11"/>
      <c r="Q23" s="11"/>
    </row>
    <row r="24" spans="1:17" x14ac:dyDescent="0.4">
      <c r="A24" s="42"/>
      <c r="B24" s="12" t="s">
        <v>11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4"/>
      <c r="P24" s="11"/>
      <c r="Q24" s="11"/>
    </row>
    <row r="25" spans="1:17" x14ac:dyDescent="0.4">
      <c r="A25" s="43"/>
      <c r="B25" s="18" t="s">
        <v>12</v>
      </c>
      <c r="C25" s="14">
        <f t="shared" ref="C25:N25" si="6">SUM(C23:C24)</f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4"/>
      <c r="P25" s="11"/>
      <c r="Q25" s="11"/>
    </row>
    <row r="26" spans="1:17" x14ac:dyDescent="0.4">
      <c r="A26" s="41" t="s">
        <v>29</v>
      </c>
      <c r="B26" s="9" t="s">
        <v>10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4"/>
      <c r="P26" s="11"/>
      <c r="Q26" s="11"/>
    </row>
    <row r="27" spans="1:17" x14ac:dyDescent="0.4">
      <c r="A27" s="42"/>
      <c r="B27" s="12" t="s">
        <v>11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4"/>
      <c r="P27" s="11"/>
      <c r="Q27" s="11"/>
    </row>
    <row r="28" spans="1:17" x14ac:dyDescent="0.4">
      <c r="A28" s="43"/>
      <c r="B28" s="18" t="s">
        <v>12</v>
      </c>
      <c r="C28" s="14">
        <f t="shared" ref="C28:N28" si="7">SUM(C26:C27)</f>
        <v>0</v>
      </c>
      <c r="D28" s="14">
        <f t="shared" si="7"/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7"/>
        <v>0</v>
      </c>
      <c r="O28" s="4"/>
      <c r="P28" s="11"/>
      <c r="Q28" s="11"/>
    </row>
    <row r="29" spans="1:17" x14ac:dyDescent="0.4">
      <c r="A29" s="41" t="s">
        <v>14</v>
      </c>
      <c r="B29" s="9" t="s">
        <v>10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4"/>
      <c r="P29" s="11"/>
      <c r="Q29" s="11"/>
    </row>
    <row r="30" spans="1:17" x14ac:dyDescent="0.4">
      <c r="A30" s="42"/>
      <c r="B30" s="12" t="s">
        <v>11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4"/>
      <c r="P30" s="11"/>
      <c r="Q30" s="11"/>
    </row>
    <row r="31" spans="1:17" x14ac:dyDescent="0.4">
      <c r="A31" s="43"/>
      <c r="B31" s="18" t="s">
        <v>12</v>
      </c>
      <c r="C31" s="14">
        <f t="shared" ref="C31:N31" si="8">SUM(C29:C30)</f>
        <v>0</v>
      </c>
      <c r="D31" s="14">
        <f t="shared" si="8"/>
        <v>0</v>
      </c>
      <c r="E31" s="14">
        <f t="shared" si="8"/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v>0</v>
      </c>
      <c r="N31" s="14">
        <f t="shared" si="8"/>
        <v>0</v>
      </c>
      <c r="O31" s="4"/>
      <c r="P31" s="11"/>
      <c r="Q31" s="11"/>
    </row>
    <row r="32" spans="1:17" x14ac:dyDescent="0.4">
      <c r="A32" s="41" t="s">
        <v>30</v>
      </c>
      <c r="B32" s="9" t="s">
        <v>10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4"/>
      <c r="P32" s="11"/>
      <c r="Q32" s="11"/>
    </row>
    <row r="33" spans="1:17" x14ac:dyDescent="0.4">
      <c r="A33" s="42"/>
      <c r="B33" s="12" t="s">
        <v>11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4"/>
      <c r="P33" s="11"/>
      <c r="Q33" s="11"/>
    </row>
    <row r="34" spans="1:17" ht="19.5" thickBot="1" x14ac:dyDescent="0.45">
      <c r="A34" s="47"/>
      <c r="B34" s="19" t="s">
        <v>12</v>
      </c>
      <c r="C34" s="14">
        <f t="shared" ref="C34:N34" si="9">SUM(C32:C33)</f>
        <v>0</v>
      </c>
      <c r="D34" s="14">
        <f t="shared" si="9"/>
        <v>0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9"/>
        <v>0</v>
      </c>
      <c r="O34" s="4"/>
      <c r="P34" s="11"/>
      <c r="Q34" s="11"/>
    </row>
    <row r="35" spans="1:17" ht="19.5" thickTop="1" x14ac:dyDescent="0.4">
      <c r="A35" s="48" t="s">
        <v>15</v>
      </c>
      <c r="B35" s="21" t="s">
        <v>10</v>
      </c>
      <c r="C35" s="22">
        <f t="shared" ref="C35:N36" si="10">SUM(C5+C8+C11+C14+C17+C20+C23+C26+C29+C32)</f>
        <v>7</v>
      </c>
      <c r="D35" s="22">
        <f t="shared" si="10"/>
        <v>80</v>
      </c>
      <c r="E35" s="22">
        <f t="shared" si="10"/>
        <v>6</v>
      </c>
      <c r="F35" s="22">
        <f t="shared" si="10"/>
        <v>64</v>
      </c>
      <c r="G35" s="22">
        <f t="shared" si="10"/>
        <v>3</v>
      </c>
      <c r="H35" s="22">
        <f t="shared" si="10"/>
        <v>29</v>
      </c>
      <c r="I35" s="22">
        <f t="shared" si="10"/>
        <v>2</v>
      </c>
      <c r="J35" s="22">
        <f t="shared" si="10"/>
        <v>26</v>
      </c>
      <c r="K35" s="22">
        <f t="shared" si="10"/>
        <v>4</v>
      </c>
      <c r="L35" s="22">
        <f t="shared" si="10"/>
        <v>26</v>
      </c>
      <c r="M35" s="22">
        <f t="shared" si="10"/>
        <v>3</v>
      </c>
      <c r="N35" s="22">
        <f t="shared" si="10"/>
        <v>23</v>
      </c>
      <c r="O35" s="4"/>
      <c r="P35" s="11"/>
      <c r="Q35" s="11"/>
    </row>
    <row r="36" spans="1:17" x14ac:dyDescent="0.4">
      <c r="A36" s="49"/>
      <c r="B36" s="23" t="s">
        <v>11</v>
      </c>
      <c r="C36" s="24">
        <f t="shared" si="10"/>
        <v>30</v>
      </c>
      <c r="D36" s="24">
        <f t="shared" si="10"/>
        <v>253</v>
      </c>
      <c r="E36" s="24">
        <f t="shared" si="10"/>
        <v>30</v>
      </c>
      <c r="F36" s="24">
        <f t="shared" si="10"/>
        <v>186</v>
      </c>
      <c r="G36" s="24">
        <f t="shared" si="10"/>
        <v>39</v>
      </c>
      <c r="H36" s="24">
        <f>SUM(H6+H9+H12+H15+H18+H21+H24+H27+H30+H33)</f>
        <v>291</v>
      </c>
      <c r="I36" s="24">
        <f t="shared" si="10"/>
        <v>49</v>
      </c>
      <c r="J36" s="24">
        <f t="shared" si="10"/>
        <v>346</v>
      </c>
      <c r="K36" s="24">
        <f t="shared" si="10"/>
        <v>27</v>
      </c>
      <c r="L36" s="24">
        <f t="shared" si="10"/>
        <v>238</v>
      </c>
      <c r="M36" s="24">
        <f t="shared" si="10"/>
        <v>43</v>
      </c>
      <c r="N36" s="24">
        <f t="shared" si="10"/>
        <v>305</v>
      </c>
      <c r="O36" s="4"/>
      <c r="P36" s="11"/>
      <c r="Q36" s="11"/>
    </row>
    <row r="37" spans="1:17" x14ac:dyDescent="0.4">
      <c r="A37" s="50"/>
      <c r="B37" s="25" t="s">
        <v>16</v>
      </c>
      <c r="C37" s="24">
        <f>SUM(C35:C36)</f>
        <v>37</v>
      </c>
      <c r="D37" s="24">
        <f t="shared" ref="D37:N37" si="11">SUM(D35:D36)</f>
        <v>333</v>
      </c>
      <c r="E37" s="24">
        <f t="shared" si="11"/>
        <v>36</v>
      </c>
      <c r="F37" s="24">
        <f t="shared" si="11"/>
        <v>250</v>
      </c>
      <c r="G37" s="24">
        <f t="shared" si="11"/>
        <v>42</v>
      </c>
      <c r="H37" s="24">
        <f t="shared" si="11"/>
        <v>320</v>
      </c>
      <c r="I37" s="24">
        <f t="shared" si="11"/>
        <v>51</v>
      </c>
      <c r="J37" s="24">
        <f t="shared" si="11"/>
        <v>372</v>
      </c>
      <c r="K37" s="24">
        <f t="shared" si="11"/>
        <v>31</v>
      </c>
      <c r="L37" s="24">
        <f t="shared" si="11"/>
        <v>264</v>
      </c>
      <c r="M37" s="24">
        <f t="shared" si="11"/>
        <v>46</v>
      </c>
      <c r="N37" s="24">
        <f t="shared" si="11"/>
        <v>328</v>
      </c>
      <c r="O37" s="4"/>
      <c r="P37" s="11"/>
      <c r="Q37" s="11"/>
    </row>
    <row r="38" spans="1:17" x14ac:dyDescent="0.4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"/>
      <c r="P38" s="4"/>
    </row>
    <row r="39" spans="1:17" ht="21" x14ac:dyDescent="0.4">
      <c r="A39" s="1" t="s">
        <v>35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"/>
      <c r="P39" s="4"/>
    </row>
    <row r="40" spans="1:17" x14ac:dyDescent="0.4">
      <c r="A40" s="45"/>
      <c r="B40" s="46"/>
      <c r="C40" s="44" t="s">
        <v>17</v>
      </c>
      <c r="D40" s="44"/>
      <c r="E40" s="44" t="s">
        <v>18</v>
      </c>
      <c r="F40" s="44"/>
      <c r="G40" s="44" t="s">
        <v>19</v>
      </c>
      <c r="H40" s="44"/>
      <c r="I40" s="44" t="s">
        <v>20</v>
      </c>
      <c r="J40" s="44"/>
      <c r="K40" s="44" t="s">
        <v>21</v>
      </c>
      <c r="L40" s="44"/>
      <c r="M40" s="44" t="s">
        <v>22</v>
      </c>
      <c r="N40" s="44"/>
      <c r="O40" s="51" t="s">
        <v>15</v>
      </c>
      <c r="P40" s="51"/>
    </row>
    <row r="41" spans="1:17" x14ac:dyDescent="0.4">
      <c r="A41" s="45"/>
      <c r="B41" s="46"/>
      <c r="C41" s="44" t="s">
        <v>7</v>
      </c>
      <c r="D41" s="44"/>
      <c r="E41" s="44" t="s">
        <v>7</v>
      </c>
      <c r="F41" s="44"/>
      <c r="G41" s="44" t="s">
        <v>7</v>
      </c>
      <c r="H41" s="44"/>
      <c r="I41" s="44" t="s">
        <v>7</v>
      </c>
      <c r="J41" s="44"/>
      <c r="K41" s="44" t="s">
        <v>7</v>
      </c>
      <c r="L41" s="44"/>
      <c r="M41" s="44" t="s">
        <v>7</v>
      </c>
      <c r="N41" s="44"/>
      <c r="O41" s="52" t="s">
        <v>7</v>
      </c>
      <c r="P41" s="52"/>
    </row>
    <row r="42" spans="1:17" x14ac:dyDescent="0.4">
      <c r="A42" s="46"/>
      <c r="B42" s="46"/>
      <c r="C42" s="7" t="s">
        <v>8</v>
      </c>
      <c r="D42" s="7" t="s">
        <v>9</v>
      </c>
      <c r="E42" s="7" t="s">
        <v>8</v>
      </c>
      <c r="F42" s="7" t="s">
        <v>9</v>
      </c>
      <c r="G42" s="7" t="s">
        <v>8</v>
      </c>
      <c r="H42" s="7" t="s">
        <v>9</v>
      </c>
      <c r="I42" s="7" t="s">
        <v>8</v>
      </c>
      <c r="J42" s="7" t="s">
        <v>9</v>
      </c>
      <c r="K42" s="7" t="s">
        <v>8</v>
      </c>
      <c r="L42" s="7" t="s">
        <v>9</v>
      </c>
      <c r="M42" s="7" t="s">
        <v>8</v>
      </c>
      <c r="N42" s="7" t="s">
        <v>9</v>
      </c>
      <c r="O42" s="28" t="s">
        <v>8</v>
      </c>
      <c r="P42" s="28" t="s">
        <v>9</v>
      </c>
    </row>
    <row r="43" spans="1:17" x14ac:dyDescent="0.4">
      <c r="A43" s="41" t="s">
        <v>23</v>
      </c>
      <c r="B43" s="9" t="s">
        <v>10</v>
      </c>
      <c r="C43" s="29">
        <v>1</v>
      </c>
      <c r="D43" s="29">
        <v>9</v>
      </c>
      <c r="E43" s="29">
        <v>2</v>
      </c>
      <c r="F43" s="29">
        <v>13</v>
      </c>
      <c r="G43" s="29">
        <v>3</v>
      </c>
      <c r="H43" s="29">
        <v>15</v>
      </c>
      <c r="I43" s="29">
        <v>0</v>
      </c>
      <c r="J43" s="29">
        <v>0</v>
      </c>
      <c r="K43" s="29">
        <v>3</v>
      </c>
      <c r="L43" s="29">
        <v>20</v>
      </c>
      <c r="M43" s="29">
        <v>4</v>
      </c>
      <c r="N43" s="29">
        <v>42</v>
      </c>
      <c r="O43" s="30">
        <f>SUM(M43,K43,I43,G43,E43,C43,M5,K5,I5,G5,E5,C5)</f>
        <v>23</v>
      </c>
      <c r="P43" s="30">
        <f>SUM(D5+F5+H5+J5+L5+N5+D43+F43+H43+J43+L43+N43)</f>
        <v>187</v>
      </c>
      <c r="Q43" s="31"/>
    </row>
    <row r="44" spans="1:17" x14ac:dyDescent="0.4">
      <c r="A44" s="42"/>
      <c r="B44" s="12" t="s">
        <v>11</v>
      </c>
      <c r="C44" s="29">
        <v>31</v>
      </c>
      <c r="D44" s="29">
        <v>218</v>
      </c>
      <c r="E44" s="29">
        <v>33</v>
      </c>
      <c r="F44" s="29">
        <v>209</v>
      </c>
      <c r="G44" s="29">
        <v>27</v>
      </c>
      <c r="H44" s="29">
        <v>190</v>
      </c>
      <c r="I44" s="29">
        <v>24</v>
      </c>
      <c r="J44" s="29">
        <v>152</v>
      </c>
      <c r="K44" s="29">
        <v>40</v>
      </c>
      <c r="L44" s="29">
        <v>252</v>
      </c>
      <c r="M44" s="29">
        <v>42</v>
      </c>
      <c r="N44" s="29">
        <v>281</v>
      </c>
      <c r="O44" s="30">
        <f>SUM(C6+E6+G6+I6+K6+M6+C44+E44+G44+I44+K44+M44)</f>
        <v>389</v>
      </c>
      <c r="P44" s="30">
        <f t="shared" ref="O44:P75" si="12">SUM(D6+F6+H6+J6+L6+N6+D44+F44+H44+J44+L44+N44)</f>
        <v>2665</v>
      </c>
      <c r="Q44" s="31"/>
    </row>
    <row r="45" spans="1:17" s="17" customFormat="1" x14ac:dyDescent="0.4">
      <c r="A45" s="43"/>
      <c r="B45" s="13" t="s">
        <v>12</v>
      </c>
      <c r="C45" s="14">
        <f t="shared" ref="C45:D45" si="13">SUM(C43:C44)</f>
        <v>32</v>
      </c>
      <c r="D45" s="14">
        <f t="shared" si="13"/>
        <v>227</v>
      </c>
      <c r="E45" s="14">
        <f t="shared" ref="E45:N45" si="14">SUM(E43:E44)</f>
        <v>35</v>
      </c>
      <c r="F45" s="14">
        <f t="shared" si="14"/>
        <v>222</v>
      </c>
      <c r="G45" s="14">
        <f t="shared" si="14"/>
        <v>30</v>
      </c>
      <c r="H45" s="14">
        <f t="shared" si="14"/>
        <v>205</v>
      </c>
      <c r="I45" s="14">
        <f t="shared" si="14"/>
        <v>24</v>
      </c>
      <c r="J45" s="14">
        <f t="shared" si="14"/>
        <v>152</v>
      </c>
      <c r="K45" s="14">
        <f t="shared" si="14"/>
        <v>43</v>
      </c>
      <c r="L45" s="14">
        <f t="shared" si="14"/>
        <v>272</v>
      </c>
      <c r="M45" s="14">
        <f t="shared" si="14"/>
        <v>46</v>
      </c>
      <c r="N45" s="14">
        <f t="shared" si="14"/>
        <v>323</v>
      </c>
      <c r="O45" s="32">
        <f t="shared" si="12"/>
        <v>412</v>
      </c>
      <c r="P45" s="32">
        <f t="shared" si="12"/>
        <v>2852</v>
      </c>
      <c r="Q45" s="33"/>
    </row>
    <row r="46" spans="1:17" x14ac:dyDescent="0.4">
      <c r="A46" s="41" t="s">
        <v>24</v>
      </c>
      <c r="B46" s="9" t="s">
        <v>10</v>
      </c>
      <c r="C46" s="29">
        <v>1</v>
      </c>
      <c r="D46" s="29">
        <v>2</v>
      </c>
      <c r="E46" s="29">
        <v>2</v>
      </c>
      <c r="F46" s="29">
        <v>13</v>
      </c>
      <c r="G46" s="29">
        <v>1</v>
      </c>
      <c r="H46" s="29">
        <v>2</v>
      </c>
      <c r="I46" s="29">
        <v>1</v>
      </c>
      <c r="J46" s="29">
        <v>1</v>
      </c>
      <c r="K46" s="29">
        <v>2</v>
      </c>
      <c r="L46" s="29">
        <v>22</v>
      </c>
      <c r="M46" s="29">
        <v>2</v>
      </c>
      <c r="N46" s="29">
        <v>53</v>
      </c>
      <c r="O46" s="30">
        <f t="shared" si="12"/>
        <v>12</v>
      </c>
      <c r="P46" s="30">
        <f t="shared" si="12"/>
        <v>127</v>
      </c>
      <c r="Q46" s="31"/>
    </row>
    <row r="47" spans="1:17" x14ac:dyDescent="0.4">
      <c r="A47" s="42"/>
      <c r="B47" s="12" t="s">
        <v>11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0">
        <f t="shared" si="12"/>
        <v>0</v>
      </c>
      <c r="P47" s="30">
        <f t="shared" si="12"/>
        <v>0</v>
      </c>
      <c r="Q47" s="31"/>
    </row>
    <row r="48" spans="1:17" s="17" customFormat="1" x14ac:dyDescent="0.4">
      <c r="A48" s="43"/>
      <c r="B48" s="13" t="s">
        <v>12</v>
      </c>
      <c r="C48" s="14">
        <f t="shared" ref="C48:N48" si="15">SUM(C46:C47)</f>
        <v>1</v>
      </c>
      <c r="D48" s="14">
        <f t="shared" si="15"/>
        <v>2</v>
      </c>
      <c r="E48" s="14">
        <f t="shared" si="15"/>
        <v>2</v>
      </c>
      <c r="F48" s="14">
        <f t="shared" si="15"/>
        <v>13</v>
      </c>
      <c r="G48" s="14">
        <f t="shared" si="15"/>
        <v>1</v>
      </c>
      <c r="H48" s="14">
        <f t="shared" si="15"/>
        <v>2</v>
      </c>
      <c r="I48" s="14">
        <f t="shared" si="15"/>
        <v>1</v>
      </c>
      <c r="J48" s="14">
        <f t="shared" si="15"/>
        <v>1</v>
      </c>
      <c r="K48" s="14">
        <f t="shared" si="15"/>
        <v>2</v>
      </c>
      <c r="L48" s="14">
        <f t="shared" si="15"/>
        <v>22</v>
      </c>
      <c r="M48" s="14">
        <f t="shared" si="15"/>
        <v>2</v>
      </c>
      <c r="N48" s="14">
        <f t="shared" si="15"/>
        <v>53</v>
      </c>
      <c r="O48" s="32">
        <f t="shared" si="12"/>
        <v>12</v>
      </c>
      <c r="P48" s="32">
        <f t="shared" si="12"/>
        <v>127</v>
      </c>
      <c r="Q48" s="33"/>
    </row>
    <row r="49" spans="1:17" x14ac:dyDescent="0.4">
      <c r="A49" s="41" t="s">
        <v>25</v>
      </c>
      <c r="B49" s="9" t="s">
        <v>10</v>
      </c>
      <c r="C49" s="29">
        <v>0</v>
      </c>
      <c r="D49" s="29">
        <v>0</v>
      </c>
      <c r="E49" s="29">
        <v>0</v>
      </c>
      <c r="F49" s="29">
        <v>0</v>
      </c>
      <c r="G49" s="29">
        <v>3</v>
      </c>
      <c r="H49" s="29">
        <v>21</v>
      </c>
      <c r="I49" s="29">
        <v>1</v>
      </c>
      <c r="J49" s="29">
        <v>11</v>
      </c>
      <c r="K49" s="29">
        <v>0</v>
      </c>
      <c r="L49" s="29">
        <v>0</v>
      </c>
      <c r="M49" s="29">
        <v>1</v>
      </c>
      <c r="N49" s="29">
        <v>13</v>
      </c>
      <c r="O49" s="30">
        <f t="shared" si="12"/>
        <v>11</v>
      </c>
      <c r="P49" s="30">
        <f t="shared" si="12"/>
        <v>97</v>
      </c>
      <c r="Q49" s="31"/>
    </row>
    <row r="50" spans="1:17" x14ac:dyDescent="0.4">
      <c r="A50" s="42"/>
      <c r="B50" s="12" t="s">
        <v>11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0">
        <f t="shared" si="12"/>
        <v>0</v>
      </c>
      <c r="P50" s="30">
        <f t="shared" si="12"/>
        <v>0</v>
      </c>
      <c r="Q50" s="31"/>
    </row>
    <row r="51" spans="1:17" s="17" customFormat="1" x14ac:dyDescent="0.4">
      <c r="A51" s="43"/>
      <c r="B51" s="13" t="s">
        <v>12</v>
      </c>
      <c r="C51" s="14">
        <f t="shared" ref="C51:N51" si="16">SUM(C49:C50)</f>
        <v>0</v>
      </c>
      <c r="D51" s="14">
        <f t="shared" si="16"/>
        <v>0</v>
      </c>
      <c r="E51" s="14">
        <f t="shared" si="16"/>
        <v>0</v>
      </c>
      <c r="F51" s="14">
        <f t="shared" si="16"/>
        <v>0</v>
      </c>
      <c r="G51" s="14">
        <f t="shared" si="16"/>
        <v>3</v>
      </c>
      <c r="H51" s="14">
        <f t="shared" si="16"/>
        <v>21</v>
      </c>
      <c r="I51" s="14">
        <f t="shared" si="16"/>
        <v>1</v>
      </c>
      <c r="J51" s="14">
        <f t="shared" si="16"/>
        <v>11</v>
      </c>
      <c r="K51" s="14">
        <f t="shared" si="16"/>
        <v>0</v>
      </c>
      <c r="L51" s="14">
        <f t="shared" si="16"/>
        <v>0</v>
      </c>
      <c r="M51" s="14">
        <f t="shared" si="16"/>
        <v>1</v>
      </c>
      <c r="N51" s="14">
        <f t="shared" si="16"/>
        <v>13</v>
      </c>
      <c r="O51" s="32">
        <f t="shared" si="12"/>
        <v>11</v>
      </c>
      <c r="P51" s="32">
        <f t="shared" si="12"/>
        <v>97</v>
      </c>
      <c r="Q51" s="33"/>
    </row>
    <row r="52" spans="1:17" x14ac:dyDescent="0.4">
      <c r="A52" s="41" t="s">
        <v>26</v>
      </c>
      <c r="B52" s="9" t="s">
        <v>10</v>
      </c>
      <c r="C52" s="29">
        <v>1</v>
      </c>
      <c r="D52" s="29">
        <v>24</v>
      </c>
      <c r="E52" s="29">
        <v>0</v>
      </c>
      <c r="F52" s="29">
        <v>0</v>
      </c>
      <c r="G52" s="29">
        <v>1</v>
      </c>
      <c r="H52" s="29">
        <v>17</v>
      </c>
      <c r="I52" s="29">
        <v>1</v>
      </c>
      <c r="J52" s="29">
        <v>2</v>
      </c>
      <c r="K52" s="29">
        <v>0</v>
      </c>
      <c r="L52" s="29">
        <v>0</v>
      </c>
      <c r="M52" s="29">
        <v>3</v>
      </c>
      <c r="N52" s="29">
        <v>43</v>
      </c>
      <c r="O52" s="30">
        <f t="shared" si="12"/>
        <v>6</v>
      </c>
      <c r="P52" s="30">
        <f t="shared" si="12"/>
        <v>86</v>
      </c>
      <c r="Q52" s="31"/>
    </row>
    <row r="53" spans="1:17" x14ac:dyDescent="0.4">
      <c r="A53" s="42"/>
      <c r="B53" s="12" t="s">
        <v>11</v>
      </c>
      <c r="C53" s="29">
        <v>1</v>
      </c>
      <c r="D53" s="29">
        <v>10</v>
      </c>
      <c r="E53" s="29">
        <v>1</v>
      </c>
      <c r="F53" s="29">
        <v>9</v>
      </c>
      <c r="G53" s="29">
        <v>1</v>
      </c>
      <c r="H53" s="29">
        <v>9</v>
      </c>
      <c r="I53" s="29">
        <v>0</v>
      </c>
      <c r="J53" s="29">
        <v>0</v>
      </c>
      <c r="K53" s="29">
        <v>0</v>
      </c>
      <c r="L53" s="29">
        <v>0</v>
      </c>
      <c r="M53" s="29">
        <v>1</v>
      </c>
      <c r="N53" s="29">
        <v>12</v>
      </c>
      <c r="O53" s="30">
        <f t="shared" si="12"/>
        <v>17</v>
      </c>
      <c r="P53" s="30">
        <f t="shared" si="12"/>
        <v>198</v>
      </c>
      <c r="Q53" s="31"/>
    </row>
    <row r="54" spans="1:17" s="17" customFormat="1" x14ac:dyDescent="0.4">
      <c r="A54" s="43"/>
      <c r="B54" s="13" t="s">
        <v>12</v>
      </c>
      <c r="C54" s="14">
        <f t="shared" ref="C54:N54" si="17">SUM(C52:C53)</f>
        <v>2</v>
      </c>
      <c r="D54" s="14">
        <f t="shared" si="17"/>
        <v>34</v>
      </c>
      <c r="E54" s="14">
        <f t="shared" si="17"/>
        <v>1</v>
      </c>
      <c r="F54" s="14">
        <f t="shared" si="17"/>
        <v>9</v>
      </c>
      <c r="G54" s="14">
        <f t="shared" si="17"/>
        <v>2</v>
      </c>
      <c r="H54" s="14">
        <f t="shared" si="17"/>
        <v>26</v>
      </c>
      <c r="I54" s="14">
        <f t="shared" si="17"/>
        <v>1</v>
      </c>
      <c r="J54" s="14">
        <f t="shared" si="17"/>
        <v>2</v>
      </c>
      <c r="K54" s="14">
        <f t="shared" si="17"/>
        <v>0</v>
      </c>
      <c r="L54" s="14">
        <f t="shared" si="17"/>
        <v>0</v>
      </c>
      <c r="M54" s="14">
        <f t="shared" si="17"/>
        <v>4</v>
      </c>
      <c r="N54" s="14">
        <f t="shared" si="17"/>
        <v>55</v>
      </c>
      <c r="O54" s="32">
        <f t="shared" si="12"/>
        <v>23</v>
      </c>
      <c r="P54" s="32">
        <f t="shared" si="12"/>
        <v>284</v>
      </c>
      <c r="Q54" s="33"/>
    </row>
    <row r="55" spans="1:17" x14ac:dyDescent="0.4">
      <c r="A55" s="41" t="s">
        <v>27</v>
      </c>
      <c r="B55" s="9" t="s">
        <v>10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/>
      <c r="L55" s="29"/>
      <c r="M55" s="29">
        <v>2</v>
      </c>
      <c r="N55" s="29">
        <v>43</v>
      </c>
      <c r="O55" s="30">
        <f t="shared" si="12"/>
        <v>2</v>
      </c>
      <c r="P55" s="30">
        <f t="shared" si="12"/>
        <v>43</v>
      </c>
      <c r="Q55" s="31"/>
    </row>
    <row r="56" spans="1:17" x14ac:dyDescent="0.4">
      <c r="A56" s="42"/>
      <c r="B56" s="12" t="s">
        <v>11</v>
      </c>
      <c r="C56" s="29">
        <v>0</v>
      </c>
      <c r="D56" s="29">
        <v>0</v>
      </c>
      <c r="E56" s="29">
        <v>0</v>
      </c>
      <c r="F56" s="29">
        <v>0</v>
      </c>
      <c r="G56" s="29">
        <v>1</v>
      </c>
      <c r="H56" s="29">
        <v>13</v>
      </c>
      <c r="I56" s="29">
        <v>0</v>
      </c>
      <c r="J56" s="29">
        <v>0</v>
      </c>
      <c r="K56" s="29"/>
      <c r="L56" s="29"/>
      <c r="M56" s="29">
        <v>0</v>
      </c>
      <c r="N56" s="29">
        <v>0</v>
      </c>
      <c r="O56" s="30">
        <f t="shared" si="12"/>
        <v>2</v>
      </c>
      <c r="P56" s="30">
        <f t="shared" si="12"/>
        <v>28</v>
      </c>
      <c r="Q56" s="31"/>
    </row>
    <row r="57" spans="1:17" s="17" customFormat="1" x14ac:dyDescent="0.4">
      <c r="A57" s="43"/>
      <c r="B57" s="13" t="s">
        <v>12</v>
      </c>
      <c r="C57" s="14">
        <f t="shared" ref="C57:N57" si="18">SUM(C55:C56)</f>
        <v>0</v>
      </c>
      <c r="D57" s="14">
        <f t="shared" si="18"/>
        <v>0</v>
      </c>
      <c r="E57" s="14">
        <f t="shared" si="18"/>
        <v>0</v>
      </c>
      <c r="F57" s="14">
        <f t="shared" si="18"/>
        <v>0</v>
      </c>
      <c r="G57" s="14">
        <f t="shared" si="18"/>
        <v>1</v>
      </c>
      <c r="H57" s="14">
        <f t="shared" si="18"/>
        <v>13</v>
      </c>
      <c r="I57" s="14">
        <f t="shared" si="18"/>
        <v>0</v>
      </c>
      <c r="J57" s="14">
        <f t="shared" si="18"/>
        <v>0</v>
      </c>
      <c r="K57" s="14">
        <f t="shared" si="18"/>
        <v>0</v>
      </c>
      <c r="L57" s="14">
        <f t="shared" si="18"/>
        <v>0</v>
      </c>
      <c r="M57" s="14">
        <f t="shared" si="18"/>
        <v>2</v>
      </c>
      <c r="N57" s="14">
        <f t="shared" si="18"/>
        <v>43</v>
      </c>
      <c r="O57" s="32">
        <f t="shared" si="12"/>
        <v>4</v>
      </c>
      <c r="P57" s="32">
        <f t="shared" si="12"/>
        <v>71</v>
      </c>
      <c r="Q57" s="33"/>
    </row>
    <row r="58" spans="1:17" x14ac:dyDescent="0.4">
      <c r="A58" s="41" t="s">
        <v>13</v>
      </c>
      <c r="B58" s="9" t="s">
        <v>10</v>
      </c>
      <c r="C58" s="29">
        <v>1</v>
      </c>
      <c r="D58" s="29">
        <v>9</v>
      </c>
      <c r="E58" s="29">
        <v>0</v>
      </c>
      <c r="F58" s="29">
        <v>0</v>
      </c>
      <c r="G58" s="29">
        <v>4</v>
      </c>
      <c r="H58" s="29">
        <v>62</v>
      </c>
      <c r="I58" s="29">
        <v>0</v>
      </c>
      <c r="J58" s="29">
        <v>0</v>
      </c>
      <c r="K58" s="29">
        <v>0</v>
      </c>
      <c r="L58" s="29">
        <v>0</v>
      </c>
      <c r="M58" s="29">
        <v>2</v>
      </c>
      <c r="N58" s="29">
        <v>31</v>
      </c>
      <c r="O58" s="30">
        <f t="shared" si="12"/>
        <v>13</v>
      </c>
      <c r="P58" s="30">
        <f t="shared" si="12"/>
        <v>176</v>
      </c>
      <c r="Q58" s="31"/>
    </row>
    <row r="59" spans="1:17" x14ac:dyDescent="0.4">
      <c r="A59" s="42"/>
      <c r="B59" s="12" t="s">
        <v>11</v>
      </c>
      <c r="C59" s="29">
        <v>3</v>
      </c>
      <c r="D59" s="29">
        <v>21</v>
      </c>
      <c r="E59" s="29">
        <v>3</v>
      </c>
      <c r="F59" s="29">
        <v>16</v>
      </c>
      <c r="G59" s="29">
        <v>3</v>
      </c>
      <c r="H59" s="29">
        <v>8</v>
      </c>
      <c r="I59" s="29">
        <v>2</v>
      </c>
      <c r="J59" s="29">
        <v>4</v>
      </c>
      <c r="K59" s="29">
        <v>5</v>
      </c>
      <c r="L59" s="29">
        <v>26</v>
      </c>
      <c r="M59" s="29">
        <v>2</v>
      </c>
      <c r="N59" s="29">
        <v>3</v>
      </c>
      <c r="O59" s="30">
        <f t="shared" si="12"/>
        <v>30</v>
      </c>
      <c r="P59" s="30">
        <f t="shared" si="12"/>
        <v>161</v>
      </c>
      <c r="Q59" s="31"/>
    </row>
    <row r="60" spans="1:17" s="17" customFormat="1" x14ac:dyDescent="0.4">
      <c r="A60" s="43"/>
      <c r="B60" s="13" t="s">
        <v>12</v>
      </c>
      <c r="C60" s="14">
        <f t="shared" ref="C60:N60" si="19">SUM(C58:C59)</f>
        <v>4</v>
      </c>
      <c r="D60" s="14">
        <f t="shared" si="19"/>
        <v>30</v>
      </c>
      <c r="E60" s="14">
        <f t="shared" si="19"/>
        <v>3</v>
      </c>
      <c r="F60" s="14">
        <f t="shared" si="19"/>
        <v>16</v>
      </c>
      <c r="G60" s="14">
        <f t="shared" si="19"/>
        <v>7</v>
      </c>
      <c r="H60" s="14">
        <f t="shared" si="19"/>
        <v>70</v>
      </c>
      <c r="I60" s="14">
        <f t="shared" si="19"/>
        <v>2</v>
      </c>
      <c r="J60" s="14">
        <f t="shared" si="19"/>
        <v>4</v>
      </c>
      <c r="K60" s="14">
        <f t="shared" si="19"/>
        <v>5</v>
      </c>
      <c r="L60" s="14">
        <f>SUM(L58:L59)</f>
        <v>26</v>
      </c>
      <c r="M60" s="14">
        <f t="shared" si="19"/>
        <v>4</v>
      </c>
      <c r="N60" s="14">
        <f t="shared" si="19"/>
        <v>34</v>
      </c>
      <c r="O60" s="32">
        <f t="shared" si="12"/>
        <v>43</v>
      </c>
      <c r="P60" s="32">
        <f t="shared" si="12"/>
        <v>337</v>
      </c>
      <c r="Q60" s="33"/>
    </row>
    <row r="61" spans="1:17" x14ac:dyDescent="0.4">
      <c r="A61" s="41" t="s">
        <v>28</v>
      </c>
      <c r="B61" s="9" t="s">
        <v>10</v>
      </c>
      <c r="C61" s="29">
        <v>0</v>
      </c>
      <c r="D61" s="29">
        <v>0</v>
      </c>
      <c r="E61" s="29">
        <v>0</v>
      </c>
      <c r="F61" s="29">
        <v>0</v>
      </c>
      <c r="G61" s="29">
        <v>1</v>
      </c>
      <c r="H61" s="29">
        <v>14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30">
        <f t="shared" si="12"/>
        <v>1</v>
      </c>
      <c r="P61" s="30">
        <f t="shared" si="12"/>
        <v>14</v>
      </c>
      <c r="Q61" s="31"/>
    </row>
    <row r="62" spans="1:17" x14ac:dyDescent="0.4">
      <c r="A62" s="42"/>
      <c r="B62" s="12" t="s">
        <v>11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30">
        <f t="shared" si="12"/>
        <v>0</v>
      </c>
      <c r="P62" s="30">
        <f t="shared" si="12"/>
        <v>0</v>
      </c>
      <c r="Q62" s="31"/>
    </row>
    <row r="63" spans="1:17" s="17" customFormat="1" x14ac:dyDescent="0.4">
      <c r="A63" s="43"/>
      <c r="B63" s="13" t="s">
        <v>12</v>
      </c>
      <c r="C63" s="14">
        <f t="shared" ref="C63:N63" si="20">SUM(C61:C62)</f>
        <v>0</v>
      </c>
      <c r="D63" s="14">
        <f t="shared" si="20"/>
        <v>0</v>
      </c>
      <c r="E63" s="14">
        <f t="shared" si="20"/>
        <v>0</v>
      </c>
      <c r="F63" s="14">
        <f t="shared" si="20"/>
        <v>0</v>
      </c>
      <c r="G63" s="14">
        <f t="shared" si="20"/>
        <v>1</v>
      </c>
      <c r="H63" s="14">
        <f t="shared" si="20"/>
        <v>14</v>
      </c>
      <c r="I63" s="14">
        <f t="shared" si="20"/>
        <v>0</v>
      </c>
      <c r="J63" s="14">
        <f t="shared" si="20"/>
        <v>0</v>
      </c>
      <c r="K63" s="14">
        <f t="shared" si="20"/>
        <v>0</v>
      </c>
      <c r="L63" s="14">
        <f t="shared" si="20"/>
        <v>0</v>
      </c>
      <c r="M63" s="14">
        <f t="shared" si="20"/>
        <v>0</v>
      </c>
      <c r="N63" s="14">
        <f t="shared" si="20"/>
        <v>0</v>
      </c>
      <c r="O63" s="32">
        <f t="shared" si="12"/>
        <v>1</v>
      </c>
      <c r="P63" s="32">
        <f t="shared" si="12"/>
        <v>14</v>
      </c>
      <c r="Q63" s="33"/>
    </row>
    <row r="64" spans="1:17" x14ac:dyDescent="0.4">
      <c r="A64" s="41" t="s">
        <v>29</v>
      </c>
      <c r="B64" s="9" t="s">
        <v>10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2</v>
      </c>
      <c r="J64" s="29">
        <v>19</v>
      </c>
      <c r="K64" s="29">
        <v>0</v>
      </c>
      <c r="L64" s="29">
        <v>0</v>
      </c>
      <c r="M64" s="29">
        <v>0</v>
      </c>
      <c r="N64" s="29">
        <v>0</v>
      </c>
      <c r="O64" s="30">
        <f t="shared" si="12"/>
        <v>2</v>
      </c>
      <c r="P64" s="30">
        <f t="shared" si="12"/>
        <v>19</v>
      </c>
      <c r="Q64" s="31"/>
    </row>
    <row r="65" spans="1:17" x14ac:dyDescent="0.4">
      <c r="A65" s="42"/>
      <c r="B65" s="12" t="s">
        <v>11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30">
        <f t="shared" si="12"/>
        <v>0</v>
      </c>
      <c r="P65" s="30">
        <f t="shared" si="12"/>
        <v>0</v>
      </c>
      <c r="Q65" s="31"/>
    </row>
    <row r="66" spans="1:17" s="17" customFormat="1" x14ac:dyDescent="0.4">
      <c r="A66" s="43"/>
      <c r="B66" s="13" t="s">
        <v>12</v>
      </c>
      <c r="C66" s="14">
        <f t="shared" ref="C66:N66" si="21">SUM(C64:C65)</f>
        <v>0</v>
      </c>
      <c r="D66" s="14">
        <f t="shared" si="21"/>
        <v>0</v>
      </c>
      <c r="E66" s="14">
        <f t="shared" si="21"/>
        <v>0</v>
      </c>
      <c r="F66" s="14">
        <f t="shared" si="21"/>
        <v>0</v>
      </c>
      <c r="G66" s="14">
        <f t="shared" si="21"/>
        <v>0</v>
      </c>
      <c r="H66" s="14">
        <f t="shared" si="21"/>
        <v>0</v>
      </c>
      <c r="I66" s="14">
        <f t="shared" si="21"/>
        <v>2</v>
      </c>
      <c r="J66" s="14">
        <f t="shared" si="21"/>
        <v>19</v>
      </c>
      <c r="K66" s="14">
        <f t="shared" si="21"/>
        <v>0</v>
      </c>
      <c r="L66" s="14">
        <f t="shared" si="21"/>
        <v>0</v>
      </c>
      <c r="M66" s="14">
        <f t="shared" si="21"/>
        <v>0</v>
      </c>
      <c r="N66" s="14">
        <f t="shared" si="21"/>
        <v>0</v>
      </c>
      <c r="O66" s="32">
        <f t="shared" si="12"/>
        <v>2</v>
      </c>
      <c r="P66" s="32">
        <f t="shared" si="12"/>
        <v>19</v>
      </c>
      <c r="Q66" s="33"/>
    </row>
    <row r="67" spans="1:17" x14ac:dyDescent="0.4">
      <c r="A67" s="41" t="s">
        <v>14</v>
      </c>
      <c r="B67" s="9" t="s">
        <v>10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30">
        <f t="shared" si="12"/>
        <v>0</v>
      </c>
      <c r="P67" s="30">
        <f t="shared" si="12"/>
        <v>0</v>
      </c>
      <c r="Q67" s="31"/>
    </row>
    <row r="68" spans="1:17" x14ac:dyDescent="0.4">
      <c r="A68" s="42"/>
      <c r="B68" s="12" t="s">
        <v>11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30">
        <f t="shared" si="12"/>
        <v>0</v>
      </c>
      <c r="P68" s="30">
        <f t="shared" si="12"/>
        <v>0</v>
      </c>
      <c r="Q68" s="31"/>
    </row>
    <row r="69" spans="1:17" s="17" customFormat="1" x14ac:dyDescent="0.4">
      <c r="A69" s="43"/>
      <c r="B69" s="13" t="s">
        <v>12</v>
      </c>
      <c r="C69" s="14">
        <f t="shared" ref="C69:N69" si="22">SUM(C67:C68)</f>
        <v>0</v>
      </c>
      <c r="D69" s="14">
        <f t="shared" si="22"/>
        <v>0</v>
      </c>
      <c r="E69" s="14">
        <f t="shared" si="22"/>
        <v>0</v>
      </c>
      <c r="F69" s="14">
        <f t="shared" si="22"/>
        <v>0</v>
      </c>
      <c r="G69" s="14">
        <f t="shared" si="22"/>
        <v>0</v>
      </c>
      <c r="H69" s="14">
        <f t="shared" si="22"/>
        <v>0</v>
      </c>
      <c r="I69" s="14">
        <f t="shared" si="22"/>
        <v>0</v>
      </c>
      <c r="J69" s="14">
        <f t="shared" si="22"/>
        <v>0</v>
      </c>
      <c r="K69" s="14">
        <f t="shared" si="22"/>
        <v>0</v>
      </c>
      <c r="L69" s="14">
        <f t="shared" si="22"/>
        <v>0</v>
      </c>
      <c r="M69" s="14">
        <f t="shared" si="22"/>
        <v>0</v>
      </c>
      <c r="N69" s="14">
        <f t="shared" si="22"/>
        <v>0</v>
      </c>
      <c r="O69" s="32">
        <f t="shared" si="12"/>
        <v>0</v>
      </c>
      <c r="P69" s="32">
        <f t="shared" si="12"/>
        <v>0</v>
      </c>
      <c r="Q69" s="33"/>
    </row>
    <row r="70" spans="1:17" x14ac:dyDescent="0.4">
      <c r="A70" s="41" t="s">
        <v>30</v>
      </c>
      <c r="B70" s="9" t="s">
        <v>10</v>
      </c>
      <c r="C70" s="29">
        <v>1</v>
      </c>
      <c r="D70" s="29">
        <v>14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30">
        <f t="shared" si="12"/>
        <v>1</v>
      </c>
      <c r="P70" s="30">
        <f t="shared" si="12"/>
        <v>14</v>
      </c>
      <c r="Q70" s="31"/>
    </row>
    <row r="71" spans="1:17" x14ac:dyDescent="0.4">
      <c r="A71" s="42"/>
      <c r="B71" s="12" t="s">
        <v>11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30">
        <f t="shared" si="12"/>
        <v>0</v>
      </c>
      <c r="P71" s="30">
        <f t="shared" si="12"/>
        <v>0</v>
      </c>
      <c r="Q71" s="31"/>
    </row>
    <row r="72" spans="1:17" s="17" customFormat="1" ht="19.5" thickBot="1" x14ac:dyDescent="0.45">
      <c r="A72" s="47"/>
      <c r="B72" s="34" t="s">
        <v>12</v>
      </c>
      <c r="C72" s="14">
        <f t="shared" ref="C72:N72" si="23">SUM(C70:C71)</f>
        <v>1</v>
      </c>
      <c r="D72" s="14">
        <f t="shared" si="23"/>
        <v>14</v>
      </c>
      <c r="E72" s="14">
        <f t="shared" si="23"/>
        <v>0</v>
      </c>
      <c r="F72" s="14">
        <f t="shared" si="23"/>
        <v>0</v>
      </c>
      <c r="G72" s="14">
        <f t="shared" si="23"/>
        <v>0</v>
      </c>
      <c r="H72" s="14">
        <f t="shared" si="23"/>
        <v>0</v>
      </c>
      <c r="I72" s="14">
        <f t="shared" si="23"/>
        <v>0</v>
      </c>
      <c r="J72" s="14">
        <f t="shared" si="23"/>
        <v>0</v>
      </c>
      <c r="K72" s="14">
        <f t="shared" si="23"/>
        <v>0</v>
      </c>
      <c r="L72" s="14">
        <f t="shared" si="23"/>
        <v>0</v>
      </c>
      <c r="M72" s="14">
        <f t="shared" si="23"/>
        <v>0</v>
      </c>
      <c r="N72" s="14">
        <f t="shared" si="23"/>
        <v>0</v>
      </c>
      <c r="O72" s="35">
        <f t="shared" si="12"/>
        <v>1</v>
      </c>
      <c r="P72" s="35">
        <f t="shared" si="12"/>
        <v>14</v>
      </c>
      <c r="Q72" s="33"/>
    </row>
    <row r="73" spans="1:17" ht="19.5" thickTop="1" x14ac:dyDescent="0.4">
      <c r="A73" s="53" t="s">
        <v>15</v>
      </c>
      <c r="B73" s="21" t="s">
        <v>10</v>
      </c>
      <c r="C73" s="22">
        <f>C43+C46+C49+C52+C55+C58+C61+C64+C67+C70</f>
        <v>5</v>
      </c>
      <c r="D73" s="22">
        <f t="shared" ref="D73:J74" si="24">D43+D46+D49+D52+D55+D58+D61+D64+D67+D70</f>
        <v>58</v>
      </c>
      <c r="E73" s="22">
        <f t="shared" si="24"/>
        <v>4</v>
      </c>
      <c r="F73" s="22">
        <f t="shared" si="24"/>
        <v>26</v>
      </c>
      <c r="G73" s="22">
        <f t="shared" si="24"/>
        <v>13</v>
      </c>
      <c r="H73" s="22">
        <f>H43+H46+H49+H52+H55+H58+H61+H64+H67+H70</f>
        <v>131</v>
      </c>
      <c r="I73" s="22">
        <f t="shared" si="24"/>
        <v>5</v>
      </c>
      <c r="J73" s="22">
        <f t="shared" si="24"/>
        <v>33</v>
      </c>
      <c r="K73" s="22">
        <f t="shared" ref="K73:N75" si="25">SUM(K70,K67,K64,K61,K58,K55,K52,K49,K46,K43)</f>
        <v>5</v>
      </c>
      <c r="L73" s="22">
        <f t="shared" si="25"/>
        <v>42</v>
      </c>
      <c r="M73" s="22">
        <f t="shared" si="25"/>
        <v>14</v>
      </c>
      <c r="N73" s="22">
        <f t="shared" si="25"/>
        <v>225</v>
      </c>
      <c r="O73" s="36">
        <f t="shared" si="12"/>
        <v>71</v>
      </c>
      <c r="P73" s="36">
        <f t="shared" si="12"/>
        <v>763</v>
      </c>
      <c r="Q73" s="31"/>
    </row>
    <row r="74" spans="1:17" x14ac:dyDescent="0.4">
      <c r="A74" s="54"/>
      <c r="B74" s="23" t="s">
        <v>11</v>
      </c>
      <c r="C74" s="24">
        <f>C44+C47+C50+C53+C56+C59+C62+C65+C68+C71</f>
        <v>35</v>
      </c>
      <c r="D74" s="24">
        <f t="shared" si="24"/>
        <v>249</v>
      </c>
      <c r="E74" s="24">
        <f t="shared" si="24"/>
        <v>37</v>
      </c>
      <c r="F74" s="24">
        <f t="shared" si="24"/>
        <v>234</v>
      </c>
      <c r="G74" s="24">
        <f>G44+G47+G50+G53+G56+G59+G62+G65+G68+G71</f>
        <v>32</v>
      </c>
      <c r="H74" s="24">
        <f t="shared" si="24"/>
        <v>220</v>
      </c>
      <c r="I74" s="24">
        <f t="shared" si="24"/>
        <v>26</v>
      </c>
      <c r="J74" s="24">
        <f t="shared" si="24"/>
        <v>156</v>
      </c>
      <c r="K74" s="24">
        <f t="shared" si="25"/>
        <v>45</v>
      </c>
      <c r="L74" s="24">
        <f t="shared" si="25"/>
        <v>278</v>
      </c>
      <c r="M74" s="24">
        <f t="shared" si="25"/>
        <v>45</v>
      </c>
      <c r="N74" s="24">
        <f t="shared" si="25"/>
        <v>296</v>
      </c>
      <c r="O74" s="37">
        <f t="shared" si="12"/>
        <v>438</v>
      </c>
      <c r="P74" s="37">
        <f t="shared" si="12"/>
        <v>3052</v>
      </c>
      <c r="Q74" s="31"/>
    </row>
    <row r="75" spans="1:17" x14ac:dyDescent="0.4">
      <c r="A75" s="55"/>
      <c r="B75" s="25" t="s">
        <v>16</v>
      </c>
      <c r="C75" s="24">
        <f>SUM(C73:C74)</f>
        <v>40</v>
      </c>
      <c r="D75" s="24">
        <f t="shared" ref="D75:F75" si="26">SUM(D73:D74)</f>
        <v>307</v>
      </c>
      <c r="E75" s="24">
        <f t="shared" si="26"/>
        <v>41</v>
      </c>
      <c r="F75" s="24">
        <f t="shared" si="26"/>
        <v>260</v>
      </c>
      <c r="G75" s="24">
        <f>SUM(G73:G74)</f>
        <v>45</v>
      </c>
      <c r="H75" s="24">
        <f>SUM(H73:H74)</f>
        <v>351</v>
      </c>
      <c r="I75" s="24">
        <f>SUM(I73:I74)</f>
        <v>31</v>
      </c>
      <c r="J75" s="24">
        <f>SUM(J73:J74)</f>
        <v>189</v>
      </c>
      <c r="K75" s="24">
        <f t="shared" si="25"/>
        <v>50</v>
      </c>
      <c r="L75" s="24">
        <f t="shared" si="25"/>
        <v>320</v>
      </c>
      <c r="M75" s="24">
        <f t="shared" si="25"/>
        <v>59</v>
      </c>
      <c r="N75" s="24">
        <f t="shared" si="25"/>
        <v>521</v>
      </c>
      <c r="O75" s="37">
        <f t="shared" si="12"/>
        <v>509</v>
      </c>
      <c r="P75" s="37">
        <f t="shared" si="12"/>
        <v>3815</v>
      </c>
      <c r="Q75" s="31"/>
    </row>
    <row r="77" spans="1:17" x14ac:dyDescent="0.4">
      <c r="O77" s="38"/>
      <c r="P77" s="31"/>
    </row>
  </sheetData>
  <mergeCells count="50">
    <mergeCell ref="A5:A7"/>
    <mergeCell ref="A8:A10"/>
    <mergeCell ref="A2:B4"/>
    <mergeCell ref="C2:D2"/>
    <mergeCell ref="E2:F2"/>
    <mergeCell ref="G2:H2"/>
    <mergeCell ref="I2:J2"/>
    <mergeCell ref="M2:N2"/>
    <mergeCell ref="C3:D3"/>
    <mergeCell ref="E3:F3"/>
    <mergeCell ref="G3:H3"/>
    <mergeCell ref="I3:J3"/>
    <mergeCell ref="K3:L3"/>
    <mergeCell ref="M3:N3"/>
    <mergeCell ref="K2:L2"/>
    <mergeCell ref="A11:A13"/>
    <mergeCell ref="A14:A16"/>
    <mergeCell ref="A17:A19"/>
    <mergeCell ref="A23:A25"/>
    <mergeCell ref="A26:A28"/>
    <mergeCell ref="A20:A22"/>
    <mergeCell ref="A29:A31"/>
    <mergeCell ref="A32:A34"/>
    <mergeCell ref="A35:A37"/>
    <mergeCell ref="A58:A60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A40:B42"/>
    <mergeCell ref="A43:A45"/>
    <mergeCell ref="A46:A48"/>
    <mergeCell ref="A67:A69"/>
    <mergeCell ref="A70:A72"/>
    <mergeCell ref="A73:A75"/>
    <mergeCell ref="A49:A51"/>
    <mergeCell ref="A52:A54"/>
    <mergeCell ref="A55:A57"/>
    <mergeCell ref="A61:A63"/>
    <mergeCell ref="A64:A66"/>
  </mergeCells>
  <phoneticPr fontId="3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C268-1F0B-4507-8DD8-624126A2F44C}">
  <dimension ref="A1:Q77"/>
  <sheetViews>
    <sheetView view="pageBreakPreview" zoomScale="85" zoomScaleNormal="90" zoomScaleSheetLayoutView="85" workbookViewId="0"/>
  </sheetViews>
  <sheetFormatPr defaultRowHeight="18.75" x14ac:dyDescent="0.4"/>
  <cols>
    <col min="3" max="14" width="10.625" customWidth="1"/>
    <col min="15" max="15" width="9.25" bestFit="1" customWidth="1"/>
    <col min="17" max="17" width="3.125" customWidth="1"/>
  </cols>
  <sheetData>
    <row r="1" spans="1:17" ht="21" x14ac:dyDescent="0.4">
      <c r="A1" s="1" t="s">
        <v>32</v>
      </c>
      <c r="B1" s="1"/>
    </row>
    <row r="2" spans="1:17" x14ac:dyDescent="0.4">
      <c r="A2" s="45"/>
      <c r="B2" s="46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K2" s="44" t="s">
        <v>5</v>
      </c>
      <c r="L2" s="44"/>
      <c r="M2" s="44" t="s">
        <v>6</v>
      </c>
      <c r="N2" s="44"/>
      <c r="O2" s="3">
        <v>44147</v>
      </c>
      <c r="P2" s="4"/>
    </row>
    <row r="3" spans="1:17" x14ac:dyDescent="0.4">
      <c r="A3" s="45"/>
      <c r="B3" s="46"/>
      <c r="C3" s="44" t="s">
        <v>7</v>
      </c>
      <c r="D3" s="44"/>
      <c r="E3" s="44" t="s">
        <v>7</v>
      </c>
      <c r="F3" s="44"/>
      <c r="G3" s="44" t="s">
        <v>7</v>
      </c>
      <c r="H3" s="44"/>
      <c r="I3" s="44" t="s">
        <v>7</v>
      </c>
      <c r="J3" s="44"/>
      <c r="K3" s="44" t="s">
        <v>7</v>
      </c>
      <c r="L3" s="44"/>
      <c r="M3" s="44" t="s">
        <v>7</v>
      </c>
      <c r="N3" s="44"/>
      <c r="O3" s="4"/>
      <c r="P3" s="5"/>
      <c r="Q3" s="6"/>
    </row>
    <row r="4" spans="1:17" x14ac:dyDescent="0.4">
      <c r="A4" s="46"/>
      <c r="B4" s="46"/>
      <c r="C4" s="7" t="s">
        <v>8</v>
      </c>
      <c r="D4" s="7" t="s">
        <v>9</v>
      </c>
      <c r="E4" s="7" t="s">
        <v>8</v>
      </c>
      <c r="F4" s="7" t="s">
        <v>9</v>
      </c>
      <c r="G4" s="7" t="s">
        <v>8</v>
      </c>
      <c r="H4" s="7" t="s">
        <v>9</v>
      </c>
      <c r="I4" s="7" t="s">
        <v>8</v>
      </c>
      <c r="J4" s="7" t="s">
        <v>9</v>
      </c>
      <c r="K4" s="7" t="s">
        <v>8</v>
      </c>
      <c r="L4" s="7" t="s">
        <v>9</v>
      </c>
      <c r="M4" s="7" t="s">
        <v>8</v>
      </c>
      <c r="N4" s="7" t="s">
        <v>9</v>
      </c>
      <c r="O4" s="4"/>
      <c r="P4" s="8"/>
      <c r="Q4" s="6"/>
    </row>
    <row r="5" spans="1:17" x14ac:dyDescent="0.4">
      <c r="A5" s="41" t="s">
        <v>23</v>
      </c>
      <c r="B5" s="9" t="s">
        <v>10</v>
      </c>
      <c r="C5" s="10">
        <v>1</v>
      </c>
      <c r="D5" s="10">
        <v>6</v>
      </c>
      <c r="E5" s="10">
        <v>0</v>
      </c>
      <c r="F5" s="10">
        <v>0</v>
      </c>
      <c r="G5" s="10">
        <v>0</v>
      </c>
      <c r="H5" s="10">
        <v>0</v>
      </c>
      <c r="I5" s="29">
        <v>0</v>
      </c>
      <c r="J5" s="29">
        <v>0</v>
      </c>
      <c r="K5" s="29">
        <v>0</v>
      </c>
      <c r="L5" s="29">
        <v>0</v>
      </c>
      <c r="M5" s="10">
        <v>1</v>
      </c>
      <c r="N5" s="10">
        <v>10</v>
      </c>
      <c r="O5" s="4"/>
      <c r="P5" s="11"/>
      <c r="Q5" s="11"/>
    </row>
    <row r="6" spans="1:17" x14ac:dyDescent="0.4">
      <c r="A6" s="42"/>
      <c r="B6" s="12" t="s">
        <v>11</v>
      </c>
      <c r="C6" s="10">
        <v>8</v>
      </c>
      <c r="D6" s="10">
        <v>44</v>
      </c>
      <c r="E6" s="10">
        <v>5</v>
      </c>
      <c r="F6" s="10">
        <v>33</v>
      </c>
      <c r="G6" s="10">
        <v>24</v>
      </c>
      <c r="H6" s="10">
        <v>108</v>
      </c>
      <c r="I6" s="10">
        <v>36</v>
      </c>
      <c r="J6" s="10">
        <v>193</v>
      </c>
      <c r="K6" s="10">
        <v>31</v>
      </c>
      <c r="L6" s="10">
        <v>200</v>
      </c>
      <c r="M6" s="10">
        <v>42</v>
      </c>
      <c r="N6" s="10">
        <v>223</v>
      </c>
      <c r="O6" s="4"/>
      <c r="P6" s="11"/>
      <c r="Q6" s="11"/>
    </row>
    <row r="7" spans="1:17" x14ac:dyDescent="0.4">
      <c r="A7" s="43"/>
      <c r="B7" s="18" t="s">
        <v>12</v>
      </c>
      <c r="C7" s="10">
        <v>9</v>
      </c>
      <c r="D7" s="10">
        <v>50</v>
      </c>
      <c r="E7" s="10">
        <v>5</v>
      </c>
      <c r="F7" s="10">
        <v>33</v>
      </c>
      <c r="G7" s="10">
        <v>24</v>
      </c>
      <c r="H7" s="10">
        <v>108</v>
      </c>
      <c r="I7" s="10">
        <v>36</v>
      </c>
      <c r="J7" s="10">
        <v>193</v>
      </c>
      <c r="K7" s="10">
        <v>31</v>
      </c>
      <c r="L7" s="10">
        <v>200</v>
      </c>
      <c r="M7" s="10">
        <v>43</v>
      </c>
      <c r="N7" s="10">
        <v>233</v>
      </c>
      <c r="O7" s="4"/>
      <c r="P7" s="11"/>
      <c r="Q7" s="11"/>
    </row>
    <row r="8" spans="1:17" x14ac:dyDescent="0.4">
      <c r="A8" s="41" t="s">
        <v>24</v>
      </c>
      <c r="B8" s="9" t="s">
        <v>10</v>
      </c>
      <c r="C8" s="10">
        <v>0</v>
      </c>
      <c r="D8" s="10">
        <v>0</v>
      </c>
      <c r="E8" s="10">
        <v>1</v>
      </c>
      <c r="F8" s="10">
        <v>10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14</v>
      </c>
      <c r="M8" s="10">
        <v>0</v>
      </c>
      <c r="N8" s="10">
        <v>0</v>
      </c>
      <c r="O8" s="4"/>
      <c r="P8" s="5"/>
      <c r="Q8" s="6"/>
    </row>
    <row r="9" spans="1:17" x14ac:dyDescent="0.4">
      <c r="A9" s="42"/>
      <c r="B9" s="12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4"/>
      <c r="P9" s="5"/>
      <c r="Q9" s="6"/>
    </row>
    <row r="10" spans="1:17" x14ac:dyDescent="0.4">
      <c r="A10" s="43"/>
      <c r="B10" s="18" t="s">
        <v>12</v>
      </c>
      <c r="C10" s="10">
        <v>0</v>
      </c>
      <c r="D10" s="10">
        <v>0</v>
      </c>
      <c r="E10" s="10">
        <v>1</v>
      </c>
      <c r="F10" s="10">
        <v>10</v>
      </c>
      <c r="G10" s="10">
        <v>0</v>
      </c>
      <c r="H10" s="10">
        <v>0</v>
      </c>
      <c r="I10" s="10">
        <v>0</v>
      </c>
      <c r="J10" s="10">
        <v>0</v>
      </c>
      <c r="K10" s="10">
        <f t="shared" ref="K10:N10" si="0">SUM(K8:K9)</f>
        <v>1</v>
      </c>
      <c r="L10" s="10">
        <f t="shared" si="0"/>
        <v>14</v>
      </c>
      <c r="M10" s="10">
        <f t="shared" si="0"/>
        <v>0</v>
      </c>
      <c r="N10" s="10">
        <f t="shared" si="0"/>
        <v>0</v>
      </c>
      <c r="O10" s="4"/>
      <c r="P10" s="5"/>
      <c r="Q10" s="6"/>
    </row>
    <row r="11" spans="1:17" x14ac:dyDescent="0.4">
      <c r="A11" s="41" t="s">
        <v>25</v>
      </c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14</v>
      </c>
      <c r="M11" s="10">
        <v>0</v>
      </c>
      <c r="N11" s="10">
        <v>0</v>
      </c>
      <c r="O11" s="4"/>
      <c r="P11" s="11"/>
      <c r="Q11" s="11"/>
    </row>
    <row r="12" spans="1:17" x14ac:dyDescent="0.4">
      <c r="A12" s="42"/>
      <c r="B12" s="12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4"/>
      <c r="P12" s="11"/>
      <c r="Q12" s="11"/>
    </row>
    <row r="13" spans="1:17" ht="12" customHeight="1" x14ac:dyDescent="0.4">
      <c r="A13" s="43"/>
      <c r="B13" s="18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ref="K13:N13" si="1">SUM(K11:K12)</f>
        <v>1</v>
      </c>
      <c r="L13" s="10">
        <f t="shared" si="1"/>
        <v>14</v>
      </c>
      <c r="M13" s="10">
        <f t="shared" si="1"/>
        <v>0</v>
      </c>
      <c r="N13" s="10">
        <f t="shared" si="1"/>
        <v>0</v>
      </c>
      <c r="O13" s="4"/>
      <c r="P13" s="11"/>
      <c r="Q13" s="11"/>
    </row>
    <row r="14" spans="1:17" x14ac:dyDescent="0.4">
      <c r="A14" s="41" t="s">
        <v>26</v>
      </c>
      <c r="B14" s="9" t="s">
        <v>10</v>
      </c>
      <c r="C14" s="10">
        <v>3</v>
      </c>
      <c r="D14" s="10">
        <v>27</v>
      </c>
      <c r="E14" s="10">
        <v>1</v>
      </c>
      <c r="F14" s="10">
        <v>4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14</v>
      </c>
      <c r="M14" s="10">
        <v>0</v>
      </c>
      <c r="N14" s="10">
        <v>0</v>
      </c>
      <c r="O14" s="4"/>
      <c r="P14" s="11"/>
      <c r="Q14" s="11"/>
    </row>
    <row r="15" spans="1:17" x14ac:dyDescent="0.4">
      <c r="A15" s="42"/>
      <c r="B15" s="12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2</v>
      </c>
      <c r="H15" s="10">
        <v>26</v>
      </c>
      <c r="I15" s="10">
        <v>1</v>
      </c>
      <c r="J15" s="10">
        <v>10</v>
      </c>
      <c r="K15" s="10">
        <v>1</v>
      </c>
      <c r="L15" s="10">
        <v>10</v>
      </c>
      <c r="M15" s="10">
        <v>0</v>
      </c>
      <c r="N15" s="10">
        <v>0</v>
      </c>
      <c r="O15" s="4"/>
      <c r="P15" s="11"/>
      <c r="Q15" s="11"/>
    </row>
    <row r="16" spans="1:17" x14ac:dyDescent="0.4">
      <c r="A16" s="43"/>
      <c r="B16" s="18" t="s">
        <v>12</v>
      </c>
      <c r="C16" s="10">
        <v>3</v>
      </c>
      <c r="D16" s="10">
        <v>27</v>
      </c>
      <c r="E16" s="10">
        <v>1</v>
      </c>
      <c r="F16" s="10">
        <v>4</v>
      </c>
      <c r="G16" s="10">
        <v>2</v>
      </c>
      <c r="H16" s="10">
        <v>26</v>
      </c>
      <c r="I16" s="10">
        <v>1</v>
      </c>
      <c r="J16" s="10">
        <v>10</v>
      </c>
      <c r="K16" s="10">
        <f t="shared" ref="K16:N16" si="2">SUM(K14:K15)</f>
        <v>2</v>
      </c>
      <c r="L16" s="10">
        <f t="shared" si="2"/>
        <v>24</v>
      </c>
      <c r="M16" s="10">
        <f t="shared" si="2"/>
        <v>0</v>
      </c>
      <c r="N16" s="10">
        <f t="shared" si="2"/>
        <v>0</v>
      </c>
      <c r="O16" s="4"/>
      <c r="P16" s="11"/>
      <c r="Q16" s="11"/>
    </row>
    <row r="17" spans="1:17" x14ac:dyDescent="0.4">
      <c r="A17" s="41" t="s">
        <v>27</v>
      </c>
      <c r="B17" s="9" t="s">
        <v>10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4"/>
      <c r="P17" s="11"/>
      <c r="Q17" s="11"/>
    </row>
    <row r="18" spans="1:17" x14ac:dyDescent="0.4">
      <c r="A18" s="42"/>
      <c r="B18" s="12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4"/>
      <c r="P18" s="11"/>
      <c r="Q18" s="11"/>
    </row>
    <row r="19" spans="1:17" x14ac:dyDescent="0.4">
      <c r="A19" s="43"/>
      <c r="B19" s="18" t="s">
        <v>12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ref="K19:N19" si="3">SUM(K17:K18)</f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4"/>
      <c r="P19" s="11"/>
      <c r="Q19" s="11"/>
    </row>
    <row r="20" spans="1:17" x14ac:dyDescent="0.4">
      <c r="A20" s="41" t="s">
        <v>13</v>
      </c>
      <c r="B20" s="9" t="s">
        <v>10</v>
      </c>
      <c r="C20" s="10">
        <v>1</v>
      </c>
      <c r="D20" s="10">
        <v>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9</v>
      </c>
      <c r="O20" s="4"/>
      <c r="P20" s="11"/>
      <c r="Q20" s="11"/>
    </row>
    <row r="21" spans="1:17" x14ac:dyDescent="0.4">
      <c r="A21" s="42"/>
      <c r="B21" s="12" t="s">
        <v>11</v>
      </c>
      <c r="C21" s="10">
        <v>1</v>
      </c>
      <c r="D21" s="10">
        <v>5</v>
      </c>
      <c r="E21" s="10">
        <v>1</v>
      </c>
      <c r="F21" s="10">
        <v>5</v>
      </c>
      <c r="G21" s="10">
        <v>0</v>
      </c>
      <c r="H21" s="10">
        <v>0</v>
      </c>
      <c r="I21" s="10">
        <v>0</v>
      </c>
      <c r="J21" s="10">
        <v>0</v>
      </c>
      <c r="K21" s="10">
        <v>6</v>
      </c>
      <c r="L21" s="10">
        <v>38</v>
      </c>
      <c r="M21" s="10">
        <v>10</v>
      </c>
      <c r="N21" s="10">
        <v>41</v>
      </c>
      <c r="O21" s="4"/>
      <c r="P21" s="11"/>
      <c r="Q21" s="11"/>
    </row>
    <row r="22" spans="1:17" x14ac:dyDescent="0.4">
      <c r="A22" s="43"/>
      <c r="B22" s="18" t="s">
        <v>12</v>
      </c>
      <c r="C22" s="10">
        <v>2</v>
      </c>
      <c r="D22" s="10">
        <v>10</v>
      </c>
      <c r="E22" s="10">
        <v>1</v>
      </c>
      <c r="F22" s="10">
        <v>5</v>
      </c>
      <c r="G22" s="10">
        <v>0</v>
      </c>
      <c r="H22" s="10">
        <v>0</v>
      </c>
      <c r="I22" s="10">
        <v>0</v>
      </c>
      <c r="J22" s="10">
        <v>0</v>
      </c>
      <c r="K22" s="10">
        <f t="shared" ref="K22:L22" si="4">SUM(K20:K21)</f>
        <v>6</v>
      </c>
      <c r="L22" s="10">
        <f t="shared" si="4"/>
        <v>38</v>
      </c>
      <c r="M22" s="10">
        <v>11</v>
      </c>
      <c r="N22" s="10">
        <v>50</v>
      </c>
      <c r="O22" s="4"/>
      <c r="P22" s="11"/>
      <c r="Q22" s="11"/>
    </row>
    <row r="23" spans="1:17" x14ac:dyDescent="0.4">
      <c r="A23" s="41" t="s">
        <v>28</v>
      </c>
      <c r="B23" s="9" t="s">
        <v>10</v>
      </c>
      <c r="C23" s="10">
        <v>0</v>
      </c>
      <c r="D23" s="10">
        <v>0</v>
      </c>
      <c r="E23" s="10">
        <v>1</v>
      </c>
      <c r="F23" s="10">
        <v>4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4"/>
      <c r="P23" s="11"/>
      <c r="Q23" s="11"/>
    </row>
    <row r="24" spans="1:17" x14ac:dyDescent="0.4">
      <c r="A24" s="42"/>
      <c r="B24" s="12" t="s">
        <v>11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4"/>
      <c r="P24" s="11"/>
      <c r="Q24" s="11"/>
    </row>
    <row r="25" spans="1:17" x14ac:dyDescent="0.4">
      <c r="A25" s="43"/>
      <c r="B25" s="18" t="s">
        <v>12</v>
      </c>
      <c r="C25" s="10">
        <v>0</v>
      </c>
      <c r="D25" s="10">
        <v>0</v>
      </c>
      <c r="E25" s="10">
        <v>1</v>
      </c>
      <c r="F25" s="10">
        <v>4</v>
      </c>
      <c r="G25" s="10">
        <v>0</v>
      </c>
      <c r="H25" s="10">
        <v>0</v>
      </c>
      <c r="I25" s="10">
        <v>0</v>
      </c>
      <c r="J25" s="10">
        <v>0</v>
      </c>
      <c r="K25" s="10">
        <f t="shared" ref="K25:N25" si="5">SUM(K23:K24)</f>
        <v>0</v>
      </c>
      <c r="L25" s="10">
        <f t="shared" si="5"/>
        <v>0</v>
      </c>
      <c r="M25" s="10">
        <f t="shared" si="5"/>
        <v>0</v>
      </c>
      <c r="N25" s="10">
        <f t="shared" si="5"/>
        <v>0</v>
      </c>
      <c r="O25" s="4"/>
      <c r="P25" s="11"/>
      <c r="Q25" s="11"/>
    </row>
    <row r="26" spans="1:17" x14ac:dyDescent="0.4">
      <c r="A26" s="41" t="s">
        <v>29</v>
      </c>
      <c r="B26" s="9" t="s">
        <v>10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4"/>
      <c r="P26" s="11"/>
      <c r="Q26" s="11"/>
    </row>
    <row r="27" spans="1:17" x14ac:dyDescent="0.4">
      <c r="A27" s="42"/>
      <c r="B27" s="12" t="s">
        <v>11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4"/>
      <c r="P27" s="11"/>
      <c r="Q27" s="11"/>
    </row>
    <row r="28" spans="1:17" x14ac:dyDescent="0.4">
      <c r="A28" s="43"/>
      <c r="B28" s="18" t="s">
        <v>12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ref="K28:N28" si="6">SUM(K26:K27)</f>
        <v>0</v>
      </c>
      <c r="L28" s="10">
        <f t="shared" si="6"/>
        <v>0</v>
      </c>
      <c r="M28" s="10">
        <f t="shared" si="6"/>
        <v>0</v>
      </c>
      <c r="N28" s="10">
        <f t="shared" si="6"/>
        <v>0</v>
      </c>
      <c r="O28" s="4"/>
      <c r="P28" s="11"/>
      <c r="Q28" s="11"/>
    </row>
    <row r="29" spans="1:17" x14ac:dyDescent="0.4">
      <c r="A29" s="41" t="s">
        <v>14</v>
      </c>
      <c r="B29" s="9" t="s">
        <v>10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4"/>
      <c r="P29" s="11"/>
      <c r="Q29" s="11"/>
    </row>
    <row r="30" spans="1:17" x14ac:dyDescent="0.4">
      <c r="A30" s="42"/>
      <c r="B30" s="12" t="s">
        <v>11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4"/>
      <c r="P30" s="11"/>
      <c r="Q30" s="11"/>
    </row>
    <row r="31" spans="1:17" x14ac:dyDescent="0.4">
      <c r="A31" s="43"/>
      <c r="B31" s="18" t="s">
        <v>12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ref="K31:N31" si="7">SUM(K29:K30)</f>
        <v>0</v>
      </c>
      <c r="L31" s="10">
        <f t="shared" si="7"/>
        <v>0</v>
      </c>
      <c r="M31" s="10">
        <f t="shared" si="7"/>
        <v>0</v>
      </c>
      <c r="N31" s="10">
        <f t="shared" si="7"/>
        <v>0</v>
      </c>
      <c r="O31" s="4"/>
      <c r="P31" s="11"/>
      <c r="Q31" s="11"/>
    </row>
    <row r="32" spans="1:17" x14ac:dyDescent="0.4">
      <c r="A32" s="41" t="s">
        <v>30</v>
      </c>
      <c r="B32" s="9" t="s">
        <v>10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4"/>
      <c r="P32" s="11"/>
      <c r="Q32" s="11"/>
    </row>
    <row r="33" spans="1:17" x14ac:dyDescent="0.4">
      <c r="A33" s="42"/>
      <c r="B33" s="12" t="s">
        <v>11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4"/>
      <c r="P33" s="11"/>
      <c r="Q33" s="11"/>
    </row>
    <row r="34" spans="1:17" ht="19.5" thickBot="1" x14ac:dyDescent="0.45">
      <c r="A34" s="47"/>
      <c r="B34" s="19" t="s">
        <v>12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f t="shared" ref="K34:N34" si="8">SUM(K32:K33)</f>
        <v>0</v>
      </c>
      <c r="L34" s="39">
        <f t="shared" si="8"/>
        <v>0</v>
      </c>
      <c r="M34" s="39">
        <f t="shared" si="8"/>
        <v>0</v>
      </c>
      <c r="N34" s="39">
        <f t="shared" si="8"/>
        <v>0</v>
      </c>
      <c r="O34" s="4"/>
      <c r="P34" s="11"/>
      <c r="Q34" s="11"/>
    </row>
    <row r="35" spans="1:17" ht="19.5" thickTop="1" x14ac:dyDescent="0.4">
      <c r="A35" s="48" t="s">
        <v>15</v>
      </c>
      <c r="B35" s="21" t="s">
        <v>10</v>
      </c>
      <c r="C35" s="22">
        <f t="shared" ref="C35:N36" si="9">SUM(C5+C8+C11+C14+C17+C20+C23+C26+C29+C32)</f>
        <v>5</v>
      </c>
      <c r="D35" s="22">
        <f t="shared" si="9"/>
        <v>38</v>
      </c>
      <c r="E35" s="22">
        <f t="shared" si="9"/>
        <v>3</v>
      </c>
      <c r="F35" s="22">
        <f t="shared" si="9"/>
        <v>18</v>
      </c>
      <c r="G35" s="22">
        <f t="shared" si="9"/>
        <v>0</v>
      </c>
      <c r="H35" s="22">
        <f t="shared" si="9"/>
        <v>0</v>
      </c>
      <c r="I35" s="22">
        <f t="shared" si="9"/>
        <v>0</v>
      </c>
      <c r="J35" s="22">
        <f t="shared" si="9"/>
        <v>0</v>
      </c>
      <c r="K35" s="22">
        <f t="shared" si="9"/>
        <v>3</v>
      </c>
      <c r="L35" s="22">
        <f t="shared" si="9"/>
        <v>42</v>
      </c>
      <c r="M35" s="22">
        <f t="shared" si="9"/>
        <v>2</v>
      </c>
      <c r="N35" s="22">
        <f t="shared" si="9"/>
        <v>19</v>
      </c>
      <c r="O35" s="4"/>
      <c r="P35" s="11"/>
      <c r="Q35" s="11"/>
    </row>
    <row r="36" spans="1:17" x14ac:dyDescent="0.4">
      <c r="A36" s="49"/>
      <c r="B36" s="23" t="s">
        <v>11</v>
      </c>
      <c r="C36" s="24">
        <f t="shared" si="9"/>
        <v>9</v>
      </c>
      <c r="D36" s="24">
        <f t="shared" si="9"/>
        <v>49</v>
      </c>
      <c r="E36" s="24">
        <f t="shared" si="9"/>
        <v>6</v>
      </c>
      <c r="F36" s="24">
        <f t="shared" si="9"/>
        <v>38</v>
      </c>
      <c r="G36" s="24">
        <f t="shared" si="9"/>
        <v>26</v>
      </c>
      <c r="H36" s="24">
        <f>SUM(H6+H9+H12+H15+H18+H21+H24+H27+H30+H33)</f>
        <v>134</v>
      </c>
      <c r="I36" s="24">
        <f t="shared" si="9"/>
        <v>37</v>
      </c>
      <c r="J36" s="24">
        <f t="shared" si="9"/>
        <v>203</v>
      </c>
      <c r="K36" s="24">
        <f t="shared" si="9"/>
        <v>38</v>
      </c>
      <c r="L36" s="24">
        <f t="shared" si="9"/>
        <v>248</v>
      </c>
      <c r="M36" s="24">
        <f t="shared" si="9"/>
        <v>52</v>
      </c>
      <c r="N36" s="24">
        <f t="shared" si="9"/>
        <v>264</v>
      </c>
      <c r="O36" s="4"/>
      <c r="P36" s="11"/>
      <c r="Q36" s="11"/>
    </row>
    <row r="37" spans="1:17" x14ac:dyDescent="0.4">
      <c r="A37" s="50"/>
      <c r="B37" s="25" t="s">
        <v>16</v>
      </c>
      <c r="C37" s="24">
        <f>SUM(C35:C36)</f>
        <v>14</v>
      </c>
      <c r="D37" s="24">
        <f t="shared" ref="D37:N37" si="10">SUM(D35:D36)</f>
        <v>87</v>
      </c>
      <c r="E37" s="24">
        <f t="shared" si="10"/>
        <v>9</v>
      </c>
      <c r="F37" s="24">
        <f t="shared" si="10"/>
        <v>56</v>
      </c>
      <c r="G37" s="24">
        <f t="shared" si="10"/>
        <v>26</v>
      </c>
      <c r="H37" s="24">
        <f t="shared" si="10"/>
        <v>134</v>
      </c>
      <c r="I37" s="24">
        <f t="shared" si="10"/>
        <v>37</v>
      </c>
      <c r="J37" s="24">
        <f t="shared" si="10"/>
        <v>203</v>
      </c>
      <c r="K37" s="24">
        <f t="shared" si="10"/>
        <v>41</v>
      </c>
      <c r="L37" s="24">
        <f t="shared" si="10"/>
        <v>290</v>
      </c>
      <c r="M37" s="24">
        <f t="shared" si="10"/>
        <v>54</v>
      </c>
      <c r="N37" s="24">
        <f t="shared" si="10"/>
        <v>283</v>
      </c>
      <c r="O37" s="4"/>
      <c r="P37" s="11"/>
      <c r="Q37" s="11"/>
    </row>
    <row r="38" spans="1:17" x14ac:dyDescent="0.4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"/>
      <c r="P38" s="4"/>
    </row>
    <row r="39" spans="1:17" ht="21" x14ac:dyDescent="0.4">
      <c r="A39" s="1" t="s">
        <v>32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"/>
      <c r="P39" s="4"/>
    </row>
    <row r="40" spans="1:17" x14ac:dyDescent="0.4">
      <c r="A40" s="45"/>
      <c r="B40" s="46"/>
      <c r="C40" s="44" t="s">
        <v>17</v>
      </c>
      <c r="D40" s="44"/>
      <c r="E40" s="44" t="s">
        <v>18</v>
      </c>
      <c r="F40" s="44"/>
      <c r="G40" s="44" t="s">
        <v>19</v>
      </c>
      <c r="H40" s="44"/>
      <c r="I40" s="44" t="s">
        <v>20</v>
      </c>
      <c r="J40" s="44"/>
      <c r="K40" s="44" t="s">
        <v>21</v>
      </c>
      <c r="L40" s="44"/>
      <c r="M40" s="44" t="s">
        <v>22</v>
      </c>
      <c r="N40" s="44"/>
      <c r="O40" s="51" t="s">
        <v>15</v>
      </c>
      <c r="P40" s="51"/>
    </row>
    <row r="41" spans="1:17" x14ac:dyDescent="0.4">
      <c r="A41" s="45"/>
      <c r="B41" s="46"/>
      <c r="C41" s="44" t="s">
        <v>7</v>
      </c>
      <c r="D41" s="44"/>
      <c r="E41" s="44" t="s">
        <v>7</v>
      </c>
      <c r="F41" s="44"/>
      <c r="G41" s="44" t="s">
        <v>7</v>
      </c>
      <c r="H41" s="44"/>
      <c r="I41" s="44" t="s">
        <v>7</v>
      </c>
      <c r="J41" s="44"/>
      <c r="K41" s="44" t="s">
        <v>7</v>
      </c>
      <c r="L41" s="44"/>
      <c r="M41" s="44" t="s">
        <v>7</v>
      </c>
      <c r="N41" s="44"/>
      <c r="O41" s="52" t="s">
        <v>7</v>
      </c>
      <c r="P41" s="52"/>
    </row>
    <row r="42" spans="1:17" x14ac:dyDescent="0.4">
      <c r="A42" s="46"/>
      <c r="B42" s="46"/>
      <c r="C42" s="7" t="s">
        <v>8</v>
      </c>
      <c r="D42" s="7" t="s">
        <v>9</v>
      </c>
      <c r="E42" s="7" t="s">
        <v>8</v>
      </c>
      <c r="F42" s="7" t="s">
        <v>9</v>
      </c>
      <c r="G42" s="7" t="s">
        <v>8</v>
      </c>
      <c r="H42" s="7" t="s">
        <v>9</v>
      </c>
      <c r="I42" s="7" t="s">
        <v>8</v>
      </c>
      <c r="J42" s="7" t="s">
        <v>9</v>
      </c>
      <c r="K42" s="7" t="s">
        <v>8</v>
      </c>
      <c r="L42" s="7" t="s">
        <v>9</v>
      </c>
      <c r="M42" s="7" t="s">
        <v>8</v>
      </c>
      <c r="N42" s="7" t="s">
        <v>9</v>
      </c>
      <c r="O42" s="28" t="s">
        <v>8</v>
      </c>
      <c r="P42" s="28" t="s">
        <v>9</v>
      </c>
    </row>
    <row r="43" spans="1:17" x14ac:dyDescent="0.4">
      <c r="A43" s="41" t="s">
        <v>23</v>
      </c>
      <c r="B43" s="9" t="s">
        <v>10</v>
      </c>
      <c r="C43" s="29">
        <v>1</v>
      </c>
      <c r="D43" s="29">
        <v>3</v>
      </c>
      <c r="E43" s="29">
        <v>3</v>
      </c>
      <c r="F43" s="29">
        <v>23</v>
      </c>
      <c r="G43" s="29">
        <v>2</v>
      </c>
      <c r="H43" s="29">
        <v>23</v>
      </c>
      <c r="I43" s="29">
        <v>2</v>
      </c>
      <c r="J43" s="29">
        <v>9</v>
      </c>
      <c r="K43" s="29">
        <v>3</v>
      </c>
      <c r="L43" s="29">
        <v>29</v>
      </c>
      <c r="M43" s="40">
        <v>5</v>
      </c>
      <c r="N43" s="40">
        <v>49</v>
      </c>
      <c r="O43" s="30">
        <f>SUM(M43,K43,I43,G43,E43,C43,M5,K5,I5,G5,E5,C5)</f>
        <v>18</v>
      </c>
      <c r="P43" s="30">
        <f>SUM(D5+F5+H5+J5+L5+N5+D43+F43+H43+J43+L43+N43)</f>
        <v>152</v>
      </c>
      <c r="Q43" s="31"/>
    </row>
    <row r="44" spans="1:17" x14ac:dyDescent="0.4">
      <c r="A44" s="42"/>
      <c r="B44" s="12" t="s">
        <v>11</v>
      </c>
      <c r="C44" s="29">
        <v>27</v>
      </c>
      <c r="D44" s="29">
        <v>249</v>
      </c>
      <c r="E44" s="29">
        <v>27</v>
      </c>
      <c r="F44" s="29">
        <v>173</v>
      </c>
      <c r="G44" s="29">
        <v>29</v>
      </c>
      <c r="H44" s="29">
        <v>236</v>
      </c>
      <c r="I44" s="29">
        <v>19</v>
      </c>
      <c r="J44" s="29">
        <v>192</v>
      </c>
      <c r="K44" s="29">
        <v>29</v>
      </c>
      <c r="L44" s="29">
        <v>230</v>
      </c>
      <c r="M44" s="40">
        <v>39</v>
      </c>
      <c r="N44" s="40">
        <v>401</v>
      </c>
      <c r="O44" s="30">
        <f>SUM(C6+E6+G6+I6+K6+M6+C44+E44+G44+I44+K44+M44)</f>
        <v>316</v>
      </c>
      <c r="P44" s="30">
        <f t="shared" ref="O44:P75" si="11">SUM(D6+F6+H6+J6+L6+N6+D44+F44+H44+J44+L44+N44)</f>
        <v>2282</v>
      </c>
      <c r="Q44" s="31"/>
    </row>
    <row r="45" spans="1:17" s="17" customFormat="1" x14ac:dyDescent="0.4">
      <c r="A45" s="43"/>
      <c r="B45" s="13" t="s">
        <v>12</v>
      </c>
      <c r="C45" s="10">
        <v>28</v>
      </c>
      <c r="D45" s="10">
        <v>252</v>
      </c>
      <c r="E45" s="10">
        <f>E43+E44</f>
        <v>30</v>
      </c>
      <c r="F45" s="10">
        <v>196</v>
      </c>
      <c r="G45" s="10">
        <f>SUM(G43:G44)</f>
        <v>31</v>
      </c>
      <c r="H45" s="10">
        <f t="shared" ref="H45:N45" si="12">SUM(H43:H44)</f>
        <v>259</v>
      </c>
      <c r="I45" s="10">
        <f t="shared" si="12"/>
        <v>21</v>
      </c>
      <c r="J45" s="10">
        <f t="shared" si="12"/>
        <v>201</v>
      </c>
      <c r="K45" s="10">
        <f t="shared" si="12"/>
        <v>32</v>
      </c>
      <c r="L45" s="10">
        <f t="shared" si="12"/>
        <v>259</v>
      </c>
      <c r="M45" s="10">
        <f t="shared" si="12"/>
        <v>44</v>
      </c>
      <c r="N45" s="10">
        <f t="shared" si="12"/>
        <v>450</v>
      </c>
      <c r="O45" s="32">
        <f t="shared" si="11"/>
        <v>334</v>
      </c>
      <c r="P45" s="32">
        <f t="shared" si="11"/>
        <v>2434</v>
      </c>
      <c r="Q45" s="33"/>
    </row>
    <row r="46" spans="1:17" x14ac:dyDescent="0.4">
      <c r="A46" s="41" t="s">
        <v>24</v>
      </c>
      <c r="B46" s="9" t="s">
        <v>10</v>
      </c>
      <c r="C46" s="29">
        <v>0</v>
      </c>
      <c r="D46" s="29">
        <v>0</v>
      </c>
      <c r="E46" s="29">
        <v>1</v>
      </c>
      <c r="F46" s="29">
        <v>15</v>
      </c>
      <c r="G46" s="29">
        <v>0</v>
      </c>
      <c r="H46" s="29">
        <v>0</v>
      </c>
      <c r="I46" s="29">
        <v>0</v>
      </c>
      <c r="J46" s="29">
        <v>0</v>
      </c>
      <c r="K46" s="29">
        <v>1</v>
      </c>
      <c r="L46" s="29">
        <v>15</v>
      </c>
      <c r="M46" s="40">
        <v>1</v>
      </c>
      <c r="N46" s="40">
        <v>15</v>
      </c>
      <c r="O46" s="30">
        <f t="shared" si="11"/>
        <v>5</v>
      </c>
      <c r="P46" s="30">
        <f t="shared" si="11"/>
        <v>69</v>
      </c>
      <c r="Q46" s="31"/>
    </row>
    <row r="47" spans="1:17" x14ac:dyDescent="0.4">
      <c r="A47" s="42"/>
      <c r="B47" s="12" t="s">
        <v>11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40">
        <v>0</v>
      </c>
      <c r="N47" s="40">
        <v>0</v>
      </c>
      <c r="O47" s="30">
        <f t="shared" si="11"/>
        <v>0</v>
      </c>
      <c r="P47" s="30">
        <f t="shared" si="11"/>
        <v>0</v>
      </c>
      <c r="Q47" s="31"/>
    </row>
    <row r="48" spans="1:17" s="17" customFormat="1" x14ac:dyDescent="0.4">
      <c r="A48" s="43"/>
      <c r="B48" s="13" t="s">
        <v>12</v>
      </c>
      <c r="C48" s="10">
        <v>0</v>
      </c>
      <c r="D48" s="10">
        <v>0</v>
      </c>
      <c r="E48" s="10">
        <v>1</v>
      </c>
      <c r="F48" s="10">
        <v>15</v>
      </c>
      <c r="G48" s="10">
        <v>0</v>
      </c>
      <c r="H48" s="10">
        <f>SUM(H46:H47)</f>
        <v>0</v>
      </c>
      <c r="I48" s="10">
        <f t="shared" ref="I48:N48" si="13">SUM(I46:I47)</f>
        <v>0</v>
      </c>
      <c r="J48" s="10">
        <f t="shared" si="13"/>
        <v>0</v>
      </c>
      <c r="K48" s="10">
        <f t="shared" si="13"/>
        <v>1</v>
      </c>
      <c r="L48" s="10">
        <f t="shared" si="13"/>
        <v>15</v>
      </c>
      <c r="M48" s="10">
        <f t="shared" si="13"/>
        <v>1</v>
      </c>
      <c r="N48" s="10">
        <f t="shared" si="13"/>
        <v>15</v>
      </c>
      <c r="O48" s="32">
        <f t="shared" si="11"/>
        <v>5</v>
      </c>
      <c r="P48" s="32">
        <f t="shared" si="11"/>
        <v>69</v>
      </c>
      <c r="Q48" s="33"/>
    </row>
    <row r="49" spans="1:17" x14ac:dyDescent="0.4">
      <c r="A49" s="41" t="s">
        <v>25</v>
      </c>
      <c r="B49" s="9" t="s">
        <v>10</v>
      </c>
      <c r="C49" s="29">
        <v>2</v>
      </c>
      <c r="D49" s="29">
        <v>21</v>
      </c>
      <c r="E49" s="29">
        <v>0</v>
      </c>
      <c r="F49" s="29">
        <v>0</v>
      </c>
      <c r="G49" s="29">
        <v>1</v>
      </c>
      <c r="H49" s="29">
        <v>10</v>
      </c>
      <c r="I49" s="29">
        <v>1</v>
      </c>
      <c r="J49" s="29">
        <v>10</v>
      </c>
      <c r="K49" s="29">
        <v>1</v>
      </c>
      <c r="L49" s="29">
        <v>6</v>
      </c>
      <c r="M49" s="40">
        <v>1</v>
      </c>
      <c r="N49" s="40">
        <v>10</v>
      </c>
      <c r="O49" s="30">
        <f t="shared" si="11"/>
        <v>7</v>
      </c>
      <c r="P49" s="30">
        <f t="shared" si="11"/>
        <v>71</v>
      </c>
      <c r="Q49" s="31"/>
    </row>
    <row r="50" spans="1:17" x14ac:dyDescent="0.4">
      <c r="A50" s="42"/>
      <c r="B50" s="12" t="s">
        <v>11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40">
        <v>0</v>
      </c>
      <c r="N50" s="40">
        <v>0</v>
      </c>
      <c r="O50" s="30">
        <f t="shared" si="11"/>
        <v>0</v>
      </c>
      <c r="P50" s="30">
        <f t="shared" si="11"/>
        <v>0</v>
      </c>
      <c r="Q50" s="31"/>
    </row>
    <row r="51" spans="1:17" s="17" customFormat="1" x14ac:dyDescent="0.4">
      <c r="A51" s="43"/>
      <c r="B51" s="13" t="s">
        <v>12</v>
      </c>
      <c r="C51" s="10">
        <f t="shared" ref="C51:G51" si="14">SUM(C49:C50)</f>
        <v>2</v>
      </c>
      <c r="D51" s="10">
        <f t="shared" si="14"/>
        <v>21</v>
      </c>
      <c r="E51" s="10">
        <f t="shared" si="14"/>
        <v>0</v>
      </c>
      <c r="F51" s="10">
        <f t="shared" si="14"/>
        <v>0</v>
      </c>
      <c r="G51" s="10">
        <f t="shared" si="14"/>
        <v>1</v>
      </c>
      <c r="H51" s="10">
        <f>SUM(H49:H50)</f>
        <v>10</v>
      </c>
      <c r="I51" s="10">
        <v>2</v>
      </c>
      <c r="J51" s="10">
        <v>23</v>
      </c>
      <c r="K51" s="10">
        <f t="shared" ref="K51:N51" si="15">SUM(K49:K50)</f>
        <v>1</v>
      </c>
      <c r="L51" s="10">
        <f t="shared" si="15"/>
        <v>6</v>
      </c>
      <c r="M51" s="10">
        <f t="shared" si="15"/>
        <v>1</v>
      </c>
      <c r="N51" s="10">
        <f t="shared" si="15"/>
        <v>10</v>
      </c>
      <c r="O51" s="32">
        <f t="shared" si="11"/>
        <v>8</v>
      </c>
      <c r="P51" s="32">
        <f t="shared" si="11"/>
        <v>84</v>
      </c>
      <c r="Q51" s="33"/>
    </row>
    <row r="52" spans="1:17" x14ac:dyDescent="0.4">
      <c r="A52" s="41" t="s">
        <v>26</v>
      </c>
      <c r="B52" s="9" t="s">
        <v>10</v>
      </c>
      <c r="C52" s="29">
        <v>0</v>
      </c>
      <c r="D52" s="29">
        <v>0</v>
      </c>
      <c r="E52" s="29">
        <v>0</v>
      </c>
      <c r="F52" s="29">
        <v>0</v>
      </c>
      <c r="G52" s="29">
        <v>2</v>
      </c>
      <c r="H52" s="29">
        <v>10</v>
      </c>
      <c r="I52" s="29">
        <v>0</v>
      </c>
      <c r="J52" s="29">
        <v>0</v>
      </c>
      <c r="K52" s="29">
        <v>1</v>
      </c>
      <c r="L52" s="29">
        <v>22</v>
      </c>
      <c r="M52" s="40">
        <v>0</v>
      </c>
      <c r="N52" s="40">
        <v>0</v>
      </c>
      <c r="O52" s="30">
        <f t="shared" si="11"/>
        <v>8</v>
      </c>
      <c r="P52" s="30">
        <f t="shared" si="11"/>
        <v>77</v>
      </c>
      <c r="Q52" s="31"/>
    </row>
    <row r="53" spans="1:17" x14ac:dyDescent="0.4">
      <c r="A53" s="42"/>
      <c r="B53" s="12" t="s">
        <v>11</v>
      </c>
      <c r="C53" s="29">
        <v>2</v>
      </c>
      <c r="D53" s="29">
        <v>17</v>
      </c>
      <c r="E53" s="29">
        <v>1</v>
      </c>
      <c r="F53" s="29">
        <v>10</v>
      </c>
      <c r="G53" s="29">
        <v>1</v>
      </c>
      <c r="H53" s="29">
        <v>13</v>
      </c>
      <c r="I53" s="29">
        <v>0</v>
      </c>
      <c r="J53" s="29">
        <v>0</v>
      </c>
      <c r="K53" s="29">
        <v>3</v>
      </c>
      <c r="L53" s="29">
        <v>27</v>
      </c>
      <c r="M53" s="40">
        <v>1</v>
      </c>
      <c r="N53" s="40">
        <v>7</v>
      </c>
      <c r="O53" s="30">
        <f t="shared" si="11"/>
        <v>12</v>
      </c>
      <c r="P53" s="30">
        <f t="shared" si="11"/>
        <v>120</v>
      </c>
      <c r="Q53" s="31"/>
    </row>
    <row r="54" spans="1:17" s="17" customFormat="1" x14ac:dyDescent="0.4">
      <c r="A54" s="43"/>
      <c r="B54" s="13" t="s">
        <v>12</v>
      </c>
      <c r="C54" s="10">
        <v>2</v>
      </c>
      <c r="D54" s="10">
        <v>17</v>
      </c>
      <c r="E54" s="10">
        <v>1</v>
      </c>
      <c r="F54" s="10">
        <v>10</v>
      </c>
      <c r="G54" s="10">
        <f>SUM(G52:G53)</f>
        <v>3</v>
      </c>
      <c r="H54" s="10">
        <f>SUM(H52:H53)</f>
        <v>23</v>
      </c>
      <c r="I54" s="10">
        <f t="shared" ref="I54:M54" si="16">SUM(I52:I53)</f>
        <v>0</v>
      </c>
      <c r="J54" s="10">
        <f t="shared" si="16"/>
        <v>0</v>
      </c>
      <c r="K54" s="10">
        <f t="shared" si="16"/>
        <v>4</v>
      </c>
      <c r="L54" s="10">
        <f t="shared" si="16"/>
        <v>49</v>
      </c>
      <c r="M54" s="10">
        <f t="shared" si="16"/>
        <v>1</v>
      </c>
      <c r="N54" s="10">
        <f>SUM(N52:N53)</f>
        <v>7</v>
      </c>
      <c r="O54" s="32">
        <f t="shared" si="11"/>
        <v>20</v>
      </c>
      <c r="P54" s="32">
        <f t="shared" si="11"/>
        <v>197</v>
      </c>
      <c r="Q54" s="33"/>
    </row>
    <row r="55" spans="1:17" x14ac:dyDescent="0.4">
      <c r="A55" s="41" t="s">
        <v>27</v>
      </c>
      <c r="B55" s="9" t="s">
        <v>10</v>
      </c>
      <c r="C55" s="29">
        <v>1</v>
      </c>
      <c r="D55" s="29">
        <v>6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40">
        <v>2</v>
      </c>
      <c r="N55" s="40">
        <v>43</v>
      </c>
      <c r="O55" s="30">
        <f t="shared" si="11"/>
        <v>3</v>
      </c>
      <c r="P55" s="30">
        <f t="shared" si="11"/>
        <v>49</v>
      </c>
      <c r="Q55" s="31"/>
    </row>
    <row r="56" spans="1:17" x14ac:dyDescent="0.4">
      <c r="A56" s="42"/>
      <c r="B56" s="12" t="s">
        <v>11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40">
        <v>0</v>
      </c>
      <c r="N56" s="40">
        <v>0</v>
      </c>
      <c r="O56" s="30">
        <f t="shared" si="11"/>
        <v>0</v>
      </c>
      <c r="P56" s="30">
        <f t="shared" si="11"/>
        <v>0</v>
      </c>
      <c r="Q56" s="31"/>
    </row>
    <row r="57" spans="1:17" s="17" customFormat="1" x14ac:dyDescent="0.4">
      <c r="A57" s="43"/>
      <c r="B57" s="13" t="s">
        <v>12</v>
      </c>
      <c r="C57" s="10">
        <v>1</v>
      </c>
      <c r="D57" s="10">
        <v>6</v>
      </c>
      <c r="E57" s="10">
        <v>0</v>
      </c>
      <c r="F57" s="10">
        <v>0</v>
      </c>
      <c r="G57" s="10">
        <f>SUM(G55:G56)</f>
        <v>0</v>
      </c>
      <c r="H57" s="10">
        <f t="shared" ref="H57:N57" si="17">SUM(H55:H56)</f>
        <v>0</v>
      </c>
      <c r="I57" s="10">
        <f t="shared" si="17"/>
        <v>0</v>
      </c>
      <c r="J57" s="10">
        <f t="shared" si="17"/>
        <v>0</v>
      </c>
      <c r="K57" s="10">
        <f t="shared" si="17"/>
        <v>0</v>
      </c>
      <c r="L57" s="10">
        <f t="shared" si="17"/>
        <v>0</v>
      </c>
      <c r="M57" s="10">
        <f t="shared" si="17"/>
        <v>2</v>
      </c>
      <c r="N57" s="10">
        <f t="shared" si="17"/>
        <v>43</v>
      </c>
      <c r="O57" s="32">
        <f t="shared" si="11"/>
        <v>3</v>
      </c>
      <c r="P57" s="32">
        <f t="shared" si="11"/>
        <v>49</v>
      </c>
      <c r="Q57" s="33"/>
    </row>
    <row r="58" spans="1:17" x14ac:dyDescent="0.4">
      <c r="A58" s="41" t="s">
        <v>13</v>
      </c>
      <c r="B58" s="9" t="s">
        <v>10</v>
      </c>
      <c r="C58" s="29">
        <v>0</v>
      </c>
      <c r="D58" s="29">
        <v>0</v>
      </c>
      <c r="E58" s="29">
        <v>1</v>
      </c>
      <c r="F58" s="29">
        <v>14</v>
      </c>
      <c r="G58" s="29">
        <v>1</v>
      </c>
      <c r="H58" s="29">
        <v>13</v>
      </c>
      <c r="I58" s="29">
        <v>1</v>
      </c>
      <c r="J58" s="29">
        <v>40</v>
      </c>
      <c r="K58" s="29">
        <v>0</v>
      </c>
      <c r="L58" s="29">
        <v>0</v>
      </c>
      <c r="M58" s="40">
        <v>2</v>
      </c>
      <c r="N58" s="40">
        <v>19</v>
      </c>
      <c r="O58" s="30">
        <f t="shared" si="11"/>
        <v>7</v>
      </c>
      <c r="P58" s="30">
        <f t="shared" si="11"/>
        <v>100</v>
      </c>
      <c r="Q58" s="31"/>
    </row>
    <row r="59" spans="1:17" x14ac:dyDescent="0.4">
      <c r="A59" s="42"/>
      <c r="B59" s="12" t="s">
        <v>11</v>
      </c>
      <c r="C59" s="29">
        <v>4</v>
      </c>
      <c r="D59" s="29">
        <v>14</v>
      </c>
      <c r="E59" s="29">
        <v>1</v>
      </c>
      <c r="F59" s="29">
        <v>7</v>
      </c>
      <c r="G59" s="29">
        <v>4</v>
      </c>
      <c r="H59" s="29">
        <v>16</v>
      </c>
      <c r="I59" s="29">
        <v>3</v>
      </c>
      <c r="J59" s="29">
        <v>14</v>
      </c>
      <c r="K59" s="29">
        <v>1</v>
      </c>
      <c r="L59" s="29">
        <v>5</v>
      </c>
      <c r="M59" s="40">
        <v>3</v>
      </c>
      <c r="N59" s="40">
        <v>31</v>
      </c>
      <c r="O59" s="30">
        <f t="shared" si="11"/>
        <v>34</v>
      </c>
      <c r="P59" s="30">
        <f t="shared" si="11"/>
        <v>176</v>
      </c>
      <c r="Q59" s="31"/>
    </row>
    <row r="60" spans="1:17" s="17" customFormat="1" x14ac:dyDescent="0.4">
      <c r="A60" s="43"/>
      <c r="B60" s="13" t="s">
        <v>12</v>
      </c>
      <c r="C60" s="10">
        <v>4</v>
      </c>
      <c r="D60" s="10">
        <v>14</v>
      </c>
      <c r="E60" s="10">
        <f t="shared" ref="E60" si="18">SUM(E58:E59)</f>
        <v>2</v>
      </c>
      <c r="F60" s="10">
        <v>21</v>
      </c>
      <c r="G60" s="10">
        <v>5</v>
      </c>
      <c r="H60" s="10">
        <f>SUM(H58:H59)</f>
        <v>29</v>
      </c>
      <c r="I60" s="10">
        <f t="shared" ref="I60:N60" si="19">SUM(I58:I59)</f>
        <v>4</v>
      </c>
      <c r="J60" s="10">
        <f t="shared" si="19"/>
        <v>54</v>
      </c>
      <c r="K60" s="10">
        <f t="shared" si="19"/>
        <v>1</v>
      </c>
      <c r="L60" s="10">
        <f t="shared" si="19"/>
        <v>5</v>
      </c>
      <c r="M60" s="10">
        <f t="shared" si="19"/>
        <v>5</v>
      </c>
      <c r="N60" s="10">
        <f t="shared" si="19"/>
        <v>50</v>
      </c>
      <c r="O60" s="32">
        <f t="shared" si="11"/>
        <v>41</v>
      </c>
      <c r="P60" s="32">
        <f t="shared" si="11"/>
        <v>276</v>
      </c>
      <c r="Q60" s="33"/>
    </row>
    <row r="61" spans="1:17" x14ac:dyDescent="0.4">
      <c r="A61" s="41" t="s">
        <v>28</v>
      </c>
      <c r="B61" s="9" t="s">
        <v>10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1</v>
      </c>
      <c r="L61" s="29">
        <v>14</v>
      </c>
      <c r="M61" s="40">
        <v>0</v>
      </c>
      <c r="N61" s="40">
        <v>0</v>
      </c>
      <c r="O61" s="30">
        <f t="shared" si="11"/>
        <v>2</v>
      </c>
      <c r="P61" s="30">
        <f t="shared" si="11"/>
        <v>18</v>
      </c>
      <c r="Q61" s="31"/>
    </row>
    <row r="62" spans="1:17" x14ac:dyDescent="0.4">
      <c r="A62" s="42"/>
      <c r="B62" s="12" t="s">
        <v>11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40">
        <v>0</v>
      </c>
      <c r="N62" s="40">
        <v>0</v>
      </c>
      <c r="O62" s="30">
        <f t="shared" si="11"/>
        <v>0</v>
      </c>
      <c r="P62" s="30">
        <f t="shared" si="11"/>
        <v>0</v>
      </c>
      <c r="Q62" s="31"/>
    </row>
    <row r="63" spans="1:17" s="17" customFormat="1" x14ac:dyDescent="0.4">
      <c r="A63" s="43"/>
      <c r="B63" s="13" t="s">
        <v>12</v>
      </c>
      <c r="C63" s="10">
        <f t="shared" ref="C63" si="20">SUM(C61:C62)</f>
        <v>0</v>
      </c>
      <c r="D63" s="10">
        <v>0</v>
      </c>
      <c r="E63" s="10">
        <f t="shared" ref="E63" si="21">SUM(E61:E62)</f>
        <v>0</v>
      </c>
      <c r="F63" s="10">
        <v>0</v>
      </c>
      <c r="G63" s="10">
        <f t="shared" ref="G63:N63" si="22">SUM(G61:G62)</f>
        <v>0</v>
      </c>
      <c r="H63" s="10">
        <f t="shared" si="22"/>
        <v>0</v>
      </c>
      <c r="I63" s="10">
        <f t="shared" si="22"/>
        <v>0</v>
      </c>
      <c r="J63" s="10">
        <f t="shared" si="22"/>
        <v>0</v>
      </c>
      <c r="K63" s="10">
        <f t="shared" si="22"/>
        <v>1</v>
      </c>
      <c r="L63" s="10">
        <f t="shared" si="22"/>
        <v>14</v>
      </c>
      <c r="M63" s="10">
        <f t="shared" si="22"/>
        <v>0</v>
      </c>
      <c r="N63" s="10">
        <f t="shared" si="22"/>
        <v>0</v>
      </c>
      <c r="O63" s="32">
        <f t="shared" si="11"/>
        <v>2</v>
      </c>
      <c r="P63" s="32">
        <f t="shared" si="11"/>
        <v>18</v>
      </c>
      <c r="Q63" s="33"/>
    </row>
    <row r="64" spans="1:17" x14ac:dyDescent="0.4">
      <c r="A64" s="41" t="s">
        <v>29</v>
      </c>
      <c r="B64" s="9" t="s">
        <v>10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40">
        <v>0</v>
      </c>
      <c r="N64" s="40">
        <v>0</v>
      </c>
      <c r="O64" s="30">
        <f t="shared" si="11"/>
        <v>0</v>
      </c>
      <c r="P64" s="30">
        <f t="shared" si="11"/>
        <v>0</v>
      </c>
      <c r="Q64" s="31"/>
    </row>
    <row r="65" spans="1:17" x14ac:dyDescent="0.4">
      <c r="A65" s="42"/>
      <c r="B65" s="12" t="s">
        <v>11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40">
        <v>0</v>
      </c>
      <c r="N65" s="40">
        <v>0</v>
      </c>
      <c r="O65" s="30">
        <f t="shared" si="11"/>
        <v>0</v>
      </c>
      <c r="P65" s="30">
        <f t="shared" si="11"/>
        <v>0</v>
      </c>
      <c r="Q65" s="31"/>
    </row>
    <row r="66" spans="1:17" s="17" customFormat="1" x14ac:dyDescent="0.4">
      <c r="A66" s="43"/>
      <c r="B66" s="13" t="s">
        <v>12</v>
      </c>
      <c r="C66" s="10">
        <f t="shared" ref="C66" si="23">SUM(C64:C65)</f>
        <v>0</v>
      </c>
      <c r="D66" s="10">
        <v>0</v>
      </c>
      <c r="E66" s="10">
        <f t="shared" ref="E66:F66" si="24">SUM(E64:E65)</f>
        <v>0</v>
      </c>
      <c r="F66" s="10">
        <f t="shared" si="24"/>
        <v>0</v>
      </c>
      <c r="G66" s="10">
        <v>0</v>
      </c>
      <c r="H66" s="10">
        <f t="shared" ref="H66:N66" si="25">SUM(H64:H65)</f>
        <v>0</v>
      </c>
      <c r="I66" s="10">
        <f t="shared" si="25"/>
        <v>0</v>
      </c>
      <c r="J66" s="10">
        <f t="shared" si="25"/>
        <v>0</v>
      </c>
      <c r="K66" s="10">
        <f t="shared" si="25"/>
        <v>0</v>
      </c>
      <c r="L66" s="10">
        <f t="shared" si="25"/>
        <v>0</v>
      </c>
      <c r="M66" s="10">
        <f t="shared" si="25"/>
        <v>0</v>
      </c>
      <c r="N66" s="10">
        <f t="shared" si="25"/>
        <v>0</v>
      </c>
      <c r="O66" s="32">
        <f t="shared" si="11"/>
        <v>0</v>
      </c>
      <c r="P66" s="32">
        <f t="shared" si="11"/>
        <v>0</v>
      </c>
      <c r="Q66" s="33"/>
    </row>
    <row r="67" spans="1:17" x14ac:dyDescent="0.4">
      <c r="A67" s="41" t="s">
        <v>14</v>
      </c>
      <c r="B67" s="9" t="s">
        <v>10</v>
      </c>
      <c r="C67" s="29">
        <v>0</v>
      </c>
      <c r="D67" s="29">
        <v>0</v>
      </c>
      <c r="E67" s="29">
        <v>0</v>
      </c>
      <c r="F67" s="29">
        <v>0</v>
      </c>
      <c r="G67" s="29">
        <v>1</v>
      </c>
      <c r="H67" s="29">
        <v>14</v>
      </c>
      <c r="I67" s="29">
        <v>0</v>
      </c>
      <c r="J67" s="29">
        <v>0</v>
      </c>
      <c r="K67" s="29">
        <v>0</v>
      </c>
      <c r="L67" s="29">
        <v>0</v>
      </c>
      <c r="M67" s="40">
        <v>0</v>
      </c>
      <c r="N67" s="40">
        <v>0</v>
      </c>
      <c r="O67" s="30">
        <f t="shared" si="11"/>
        <v>1</v>
      </c>
      <c r="P67" s="30">
        <f t="shared" si="11"/>
        <v>14</v>
      </c>
      <c r="Q67" s="31"/>
    </row>
    <row r="68" spans="1:17" x14ac:dyDescent="0.4">
      <c r="A68" s="42"/>
      <c r="B68" s="12" t="s">
        <v>11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40">
        <v>0</v>
      </c>
      <c r="N68" s="40">
        <v>0</v>
      </c>
      <c r="O68" s="30">
        <f t="shared" si="11"/>
        <v>0</v>
      </c>
      <c r="P68" s="30">
        <f t="shared" si="11"/>
        <v>0</v>
      </c>
      <c r="Q68" s="31"/>
    </row>
    <row r="69" spans="1:17" s="17" customFormat="1" x14ac:dyDescent="0.4">
      <c r="A69" s="43"/>
      <c r="B69" s="13" t="s">
        <v>12</v>
      </c>
      <c r="C69" s="10">
        <v>0</v>
      </c>
      <c r="D69" s="10">
        <v>0</v>
      </c>
      <c r="E69" s="10">
        <f t="shared" ref="E69:G69" si="26">SUM(E67:E68)</f>
        <v>0</v>
      </c>
      <c r="F69" s="10">
        <f t="shared" si="26"/>
        <v>0</v>
      </c>
      <c r="G69" s="10">
        <f t="shared" si="26"/>
        <v>1</v>
      </c>
      <c r="H69" s="10">
        <v>14</v>
      </c>
      <c r="I69" s="10">
        <f t="shared" ref="I69:N69" si="27">SUM(I67:I68)</f>
        <v>0</v>
      </c>
      <c r="J69" s="10">
        <f t="shared" si="27"/>
        <v>0</v>
      </c>
      <c r="K69" s="10">
        <f t="shared" si="27"/>
        <v>0</v>
      </c>
      <c r="L69" s="10">
        <f t="shared" si="27"/>
        <v>0</v>
      </c>
      <c r="M69" s="10">
        <f t="shared" si="27"/>
        <v>0</v>
      </c>
      <c r="N69" s="10">
        <f t="shared" si="27"/>
        <v>0</v>
      </c>
      <c r="O69" s="32">
        <f t="shared" si="11"/>
        <v>1</v>
      </c>
      <c r="P69" s="32">
        <f t="shared" si="11"/>
        <v>14</v>
      </c>
      <c r="Q69" s="33"/>
    </row>
    <row r="70" spans="1:17" x14ac:dyDescent="0.4">
      <c r="A70" s="41" t="s">
        <v>30</v>
      </c>
      <c r="B70" s="9" t="s">
        <v>10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40">
        <v>0</v>
      </c>
      <c r="N70" s="40">
        <v>0</v>
      </c>
      <c r="O70" s="30">
        <f t="shared" si="11"/>
        <v>0</v>
      </c>
      <c r="P70" s="30">
        <f t="shared" si="11"/>
        <v>0</v>
      </c>
      <c r="Q70" s="31"/>
    </row>
    <row r="71" spans="1:17" x14ac:dyDescent="0.4">
      <c r="A71" s="42"/>
      <c r="B71" s="12" t="s">
        <v>11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40">
        <v>0</v>
      </c>
      <c r="N71" s="40">
        <v>0</v>
      </c>
      <c r="O71" s="30">
        <f t="shared" si="11"/>
        <v>0</v>
      </c>
      <c r="P71" s="30">
        <f t="shared" si="11"/>
        <v>0</v>
      </c>
      <c r="Q71" s="31"/>
    </row>
    <row r="72" spans="1:17" s="17" customFormat="1" ht="19.5" thickBot="1" x14ac:dyDescent="0.45">
      <c r="A72" s="47"/>
      <c r="B72" s="34" t="s">
        <v>12</v>
      </c>
      <c r="C72" s="10">
        <f t="shared" ref="C72" si="28">SUM(C70:C71)</f>
        <v>0</v>
      </c>
      <c r="D72" s="10">
        <v>0</v>
      </c>
      <c r="E72" s="10">
        <f t="shared" ref="E72:N72" si="29">SUM(E70:E71)</f>
        <v>0</v>
      </c>
      <c r="F72" s="10">
        <f t="shared" si="29"/>
        <v>0</v>
      </c>
      <c r="G72" s="10">
        <f t="shared" si="29"/>
        <v>0</v>
      </c>
      <c r="H72" s="10">
        <f t="shared" si="29"/>
        <v>0</v>
      </c>
      <c r="I72" s="10">
        <f t="shared" si="29"/>
        <v>0</v>
      </c>
      <c r="J72" s="10">
        <f t="shared" si="29"/>
        <v>0</v>
      </c>
      <c r="K72" s="10">
        <f t="shared" si="29"/>
        <v>0</v>
      </c>
      <c r="L72" s="10">
        <f t="shared" si="29"/>
        <v>0</v>
      </c>
      <c r="M72" s="10">
        <f t="shared" si="29"/>
        <v>0</v>
      </c>
      <c r="N72" s="10">
        <f t="shared" si="29"/>
        <v>0</v>
      </c>
      <c r="O72" s="35">
        <f t="shared" si="11"/>
        <v>0</v>
      </c>
      <c r="P72" s="35">
        <f t="shared" si="11"/>
        <v>0</v>
      </c>
      <c r="Q72" s="33"/>
    </row>
    <row r="73" spans="1:17" ht="19.5" thickTop="1" x14ac:dyDescent="0.4">
      <c r="A73" s="53" t="s">
        <v>15</v>
      </c>
      <c r="B73" s="21" t="s">
        <v>10</v>
      </c>
      <c r="C73" s="22">
        <f>C43+C46+C49+C52+C55+C58+C61+C64+C67+C70</f>
        <v>4</v>
      </c>
      <c r="D73" s="22">
        <f t="shared" ref="D73:J74" si="30">D43+D46+D49+D52+D55+D58+D61+D64+D67+D70</f>
        <v>30</v>
      </c>
      <c r="E73" s="22">
        <f t="shared" si="30"/>
        <v>5</v>
      </c>
      <c r="F73" s="22">
        <f t="shared" si="30"/>
        <v>52</v>
      </c>
      <c r="G73" s="22">
        <f t="shared" si="30"/>
        <v>7</v>
      </c>
      <c r="H73" s="22">
        <f>H43+H46+H49+H52+H55+H58+H61+H64+H67+H70</f>
        <v>70</v>
      </c>
      <c r="I73" s="22">
        <f t="shared" si="30"/>
        <v>4</v>
      </c>
      <c r="J73" s="22">
        <f t="shared" si="30"/>
        <v>59</v>
      </c>
      <c r="K73" s="22">
        <f t="shared" ref="K73:N75" si="31">SUM(K70,K67,K64,K61,K58,K55,K52,K49,K46,K43)</f>
        <v>7</v>
      </c>
      <c r="L73" s="22">
        <f t="shared" si="31"/>
        <v>86</v>
      </c>
      <c r="M73" s="22">
        <f t="shared" si="31"/>
        <v>11</v>
      </c>
      <c r="N73" s="22">
        <f t="shared" si="31"/>
        <v>136</v>
      </c>
      <c r="O73" s="36">
        <f t="shared" si="11"/>
        <v>51</v>
      </c>
      <c r="P73" s="36">
        <f t="shared" si="11"/>
        <v>550</v>
      </c>
      <c r="Q73" s="31"/>
    </row>
    <row r="74" spans="1:17" x14ac:dyDescent="0.4">
      <c r="A74" s="54"/>
      <c r="B74" s="23" t="s">
        <v>11</v>
      </c>
      <c r="C74" s="24">
        <f>C44+C47+C50+C53+C56+C59+C62+C65+C68+C71</f>
        <v>33</v>
      </c>
      <c r="D74" s="24">
        <f t="shared" si="30"/>
        <v>280</v>
      </c>
      <c r="E74" s="24">
        <f t="shared" si="30"/>
        <v>29</v>
      </c>
      <c r="F74" s="24">
        <f t="shared" si="30"/>
        <v>190</v>
      </c>
      <c r="G74" s="24">
        <f>G44+G47+G50+G53+G56+G59+G62+G65+G68+G71</f>
        <v>34</v>
      </c>
      <c r="H74" s="24">
        <f t="shared" si="30"/>
        <v>265</v>
      </c>
      <c r="I74" s="24">
        <f t="shared" si="30"/>
        <v>22</v>
      </c>
      <c r="J74" s="24">
        <f t="shared" si="30"/>
        <v>206</v>
      </c>
      <c r="K74" s="24">
        <f t="shared" si="31"/>
        <v>33</v>
      </c>
      <c r="L74" s="24">
        <f t="shared" si="31"/>
        <v>262</v>
      </c>
      <c r="M74" s="24">
        <f t="shared" si="31"/>
        <v>43</v>
      </c>
      <c r="N74" s="24">
        <f t="shared" si="31"/>
        <v>439</v>
      </c>
      <c r="O74" s="37">
        <f t="shared" si="11"/>
        <v>362</v>
      </c>
      <c r="P74" s="37">
        <f t="shared" si="11"/>
        <v>2578</v>
      </c>
      <c r="Q74" s="31"/>
    </row>
    <row r="75" spans="1:17" x14ac:dyDescent="0.4">
      <c r="A75" s="55"/>
      <c r="B75" s="25" t="s">
        <v>16</v>
      </c>
      <c r="C75" s="24">
        <f>SUM(C73:C74)</f>
        <v>37</v>
      </c>
      <c r="D75" s="24">
        <f t="shared" ref="D75:F75" si="32">SUM(D73:D74)</f>
        <v>310</v>
      </c>
      <c r="E75" s="24">
        <f t="shared" si="32"/>
        <v>34</v>
      </c>
      <c r="F75" s="24">
        <f t="shared" si="32"/>
        <v>242</v>
      </c>
      <c r="G75" s="24">
        <f>SUM(G73:G74)</f>
        <v>41</v>
      </c>
      <c r="H75" s="24">
        <f>SUM(H73:H74)</f>
        <v>335</v>
      </c>
      <c r="I75" s="24">
        <f>SUM(I73:I74)</f>
        <v>26</v>
      </c>
      <c r="J75" s="24">
        <f>SUM(J73:J74)</f>
        <v>265</v>
      </c>
      <c r="K75" s="24">
        <f t="shared" si="31"/>
        <v>40</v>
      </c>
      <c r="L75" s="24">
        <f t="shared" si="31"/>
        <v>348</v>
      </c>
      <c r="M75" s="24">
        <f t="shared" si="31"/>
        <v>54</v>
      </c>
      <c r="N75" s="24">
        <f t="shared" si="31"/>
        <v>575</v>
      </c>
      <c r="O75" s="37">
        <f t="shared" si="11"/>
        <v>413</v>
      </c>
      <c r="P75" s="37">
        <f t="shared" si="11"/>
        <v>3128</v>
      </c>
      <c r="Q75" s="31"/>
    </row>
    <row r="77" spans="1:17" x14ac:dyDescent="0.4">
      <c r="O77" s="38"/>
      <c r="P77" s="31"/>
    </row>
  </sheetData>
  <mergeCells count="50">
    <mergeCell ref="A5:A7"/>
    <mergeCell ref="A8:A10"/>
    <mergeCell ref="A2:B4"/>
    <mergeCell ref="C2:D2"/>
    <mergeCell ref="E2:F2"/>
    <mergeCell ref="G2:H2"/>
    <mergeCell ref="I2:J2"/>
    <mergeCell ref="M2:N2"/>
    <mergeCell ref="C3:D3"/>
    <mergeCell ref="E3:F3"/>
    <mergeCell ref="G3:H3"/>
    <mergeCell ref="I3:J3"/>
    <mergeCell ref="K3:L3"/>
    <mergeCell ref="M3:N3"/>
    <mergeCell ref="K2:L2"/>
    <mergeCell ref="A11:A13"/>
    <mergeCell ref="A14:A16"/>
    <mergeCell ref="A17:A19"/>
    <mergeCell ref="A23:A25"/>
    <mergeCell ref="A26:A28"/>
    <mergeCell ref="A20:A22"/>
    <mergeCell ref="A29:A31"/>
    <mergeCell ref="A32:A34"/>
    <mergeCell ref="A35:A37"/>
    <mergeCell ref="A58:A60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A40:B42"/>
    <mergeCell ref="A43:A45"/>
    <mergeCell ref="A46:A48"/>
    <mergeCell ref="A67:A69"/>
    <mergeCell ref="A70:A72"/>
    <mergeCell ref="A73:A75"/>
    <mergeCell ref="A49:A51"/>
    <mergeCell ref="A52:A54"/>
    <mergeCell ref="A55:A57"/>
    <mergeCell ref="A61:A63"/>
    <mergeCell ref="A64:A66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8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BCFD-E5D3-4E64-A47E-0CF3DF46583C}">
  <dimension ref="A1:Q77"/>
  <sheetViews>
    <sheetView view="pageBreakPreview" topLeftCell="A19" zoomScale="85" zoomScaleNormal="90" zoomScaleSheetLayoutView="85" workbookViewId="0">
      <selection activeCell="A39" sqref="A39"/>
    </sheetView>
  </sheetViews>
  <sheetFormatPr defaultRowHeight="18.75" x14ac:dyDescent="0.4"/>
  <cols>
    <col min="3" max="14" width="10.625" customWidth="1"/>
    <col min="17" max="17" width="3.125" customWidth="1"/>
  </cols>
  <sheetData>
    <row r="1" spans="1:17" ht="21" x14ac:dyDescent="0.4">
      <c r="A1" s="1" t="s">
        <v>33</v>
      </c>
      <c r="B1" s="1"/>
    </row>
    <row r="2" spans="1:17" x14ac:dyDescent="0.4">
      <c r="A2" s="45"/>
      <c r="B2" s="46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K2" s="44" t="s">
        <v>5</v>
      </c>
      <c r="L2" s="44"/>
      <c r="M2" s="44" t="s">
        <v>6</v>
      </c>
      <c r="N2" s="44"/>
      <c r="O2" s="4"/>
      <c r="P2" s="4"/>
    </row>
    <row r="3" spans="1:17" x14ac:dyDescent="0.4">
      <c r="A3" s="45"/>
      <c r="B3" s="46"/>
      <c r="C3" s="44" t="s">
        <v>7</v>
      </c>
      <c r="D3" s="44"/>
      <c r="E3" s="44" t="s">
        <v>7</v>
      </c>
      <c r="F3" s="44"/>
      <c r="G3" s="44" t="s">
        <v>7</v>
      </c>
      <c r="H3" s="44"/>
      <c r="I3" s="44" t="s">
        <v>7</v>
      </c>
      <c r="J3" s="44"/>
      <c r="K3" s="44" t="s">
        <v>7</v>
      </c>
      <c r="L3" s="44"/>
      <c r="M3" s="44" t="s">
        <v>7</v>
      </c>
      <c r="N3" s="44"/>
      <c r="O3" s="4"/>
      <c r="P3" s="5"/>
      <c r="Q3" s="6"/>
    </row>
    <row r="4" spans="1:17" x14ac:dyDescent="0.4">
      <c r="A4" s="46"/>
      <c r="B4" s="46"/>
      <c r="C4" s="7" t="s">
        <v>8</v>
      </c>
      <c r="D4" s="7" t="s">
        <v>9</v>
      </c>
      <c r="E4" s="7" t="s">
        <v>8</v>
      </c>
      <c r="F4" s="7" t="s">
        <v>9</v>
      </c>
      <c r="G4" s="7" t="s">
        <v>8</v>
      </c>
      <c r="H4" s="7" t="s">
        <v>9</v>
      </c>
      <c r="I4" s="7" t="s">
        <v>8</v>
      </c>
      <c r="J4" s="7" t="s">
        <v>9</v>
      </c>
      <c r="K4" s="7" t="s">
        <v>8</v>
      </c>
      <c r="L4" s="7" t="s">
        <v>9</v>
      </c>
      <c r="M4" s="7" t="s">
        <v>8</v>
      </c>
      <c r="N4" s="7" t="s">
        <v>9</v>
      </c>
      <c r="O4" s="4"/>
      <c r="P4" s="8"/>
      <c r="Q4" s="6"/>
    </row>
    <row r="5" spans="1:17" x14ac:dyDescent="0.4">
      <c r="A5" s="41" t="s">
        <v>23</v>
      </c>
      <c r="B5" s="9" t="s">
        <v>10</v>
      </c>
      <c r="C5" s="10">
        <v>4</v>
      </c>
      <c r="D5" s="10">
        <v>23</v>
      </c>
      <c r="E5" s="10">
        <v>3</v>
      </c>
      <c r="F5" s="10">
        <v>20</v>
      </c>
      <c r="G5" s="10">
        <v>0</v>
      </c>
      <c r="H5" s="10">
        <v>0</v>
      </c>
      <c r="I5" s="29">
        <v>1</v>
      </c>
      <c r="J5" s="29">
        <v>5</v>
      </c>
      <c r="K5" s="29">
        <v>1</v>
      </c>
      <c r="L5" s="29">
        <v>9</v>
      </c>
      <c r="M5" s="10">
        <v>2</v>
      </c>
      <c r="N5" s="10">
        <v>10</v>
      </c>
      <c r="O5" s="4"/>
      <c r="P5" s="11"/>
      <c r="Q5" s="11"/>
    </row>
    <row r="6" spans="1:17" x14ac:dyDescent="0.4">
      <c r="A6" s="42"/>
      <c r="B6" s="12" t="s">
        <v>11</v>
      </c>
      <c r="C6" s="10">
        <v>25</v>
      </c>
      <c r="D6" s="10">
        <v>185</v>
      </c>
      <c r="E6" s="10">
        <v>19</v>
      </c>
      <c r="F6" s="10">
        <v>138</v>
      </c>
      <c r="G6" s="10">
        <v>25</v>
      </c>
      <c r="H6" s="10">
        <v>147</v>
      </c>
      <c r="I6" s="10">
        <v>15</v>
      </c>
      <c r="J6" s="10">
        <v>121</v>
      </c>
      <c r="K6" s="10">
        <v>14</v>
      </c>
      <c r="L6" s="10">
        <v>105</v>
      </c>
      <c r="M6" s="10">
        <v>20</v>
      </c>
      <c r="N6" s="10">
        <v>171</v>
      </c>
      <c r="O6" s="4"/>
      <c r="P6" s="11"/>
      <c r="Q6" s="11"/>
    </row>
    <row r="7" spans="1:17" x14ac:dyDescent="0.4">
      <c r="A7" s="43"/>
      <c r="B7" s="18" t="s">
        <v>12</v>
      </c>
      <c r="C7" s="10">
        <v>29</v>
      </c>
      <c r="D7" s="10">
        <v>208</v>
      </c>
      <c r="E7" s="10">
        <v>22</v>
      </c>
      <c r="F7" s="10">
        <v>158</v>
      </c>
      <c r="G7" s="10">
        <v>25</v>
      </c>
      <c r="H7" s="10">
        <v>147</v>
      </c>
      <c r="I7" s="10">
        <f t="shared" ref="I7:N7" si="0">SUM(I5:I6)</f>
        <v>16</v>
      </c>
      <c r="J7" s="10">
        <f t="shared" si="0"/>
        <v>126</v>
      </c>
      <c r="K7" s="10">
        <f t="shared" si="0"/>
        <v>15</v>
      </c>
      <c r="L7" s="10">
        <f t="shared" si="0"/>
        <v>114</v>
      </c>
      <c r="M7" s="10">
        <f t="shared" si="0"/>
        <v>22</v>
      </c>
      <c r="N7" s="10">
        <f t="shared" si="0"/>
        <v>181</v>
      </c>
      <c r="O7" s="4"/>
      <c r="P7" s="11"/>
      <c r="Q7" s="11"/>
    </row>
    <row r="8" spans="1:17" x14ac:dyDescent="0.4">
      <c r="A8" s="41" t="s">
        <v>24</v>
      </c>
      <c r="B8" s="9" t="s">
        <v>10</v>
      </c>
      <c r="C8" s="10">
        <v>2</v>
      </c>
      <c r="D8" s="10">
        <v>6</v>
      </c>
      <c r="E8" s="10">
        <v>1</v>
      </c>
      <c r="F8" s="10">
        <v>23</v>
      </c>
      <c r="G8" s="10">
        <v>0</v>
      </c>
      <c r="H8" s="10">
        <v>0</v>
      </c>
      <c r="I8" s="10">
        <v>0</v>
      </c>
      <c r="J8" s="10">
        <v>0</v>
      </c>
      <c r="K8" s="10">
        <v>2</v>
      </c>
      <c r="L8" s="10">
        <v>14</v>
      </c>
      <c r="M8" s="10">
        <v>0</v>
      </c>
      <c r="N8" s="10">
        <v>0</v>
      </c>
      <c r="O8" s="4"/>
      <c r="P8" s="5"/>
      <c r="Q8" s="6"/>
    </row>
    <row r="9" spans="1:17" x14ac:dyDescent="0.4">
      <c r="A9" s="42"/>
      <c r="B9" s="12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4"/>
      <c r="P9" s="5"/>
      <c r="Q9" s="6"/>
    </row>
    <row r="10" spans="1:17" x14ac:dyDescent="0.4">
      <c r="A10" s="43"/>
      <c r="B10" s="18" t="s">
        <v>12</v>
      </c>
      <c r="C10" s="10">
        <v>2</v>
      </c>
      <c r="D10" s="10">
        <v>6</v>
      </c>
      <c r="E10" s="10">
        <v>1</v>
      </c>
      <c r="F10" s="10">
        <v>23</v>
      </c>
      <c r="G10" s="10">
        <v>0</v>
      </c>
      <c r="H10" s="10">
        <v>0</v>
      </c>
      <c r="I10" s="10">
        <v>0</v>
      </c>
      <c r="J10" s="10">
        <v>0</v>
      </c>
      <c r="K10" s="10">
        <f t="shared" ref="K10:N10" si="1">SUM(K8:K9)</f>
        <v>2</v>
      </c>
      <c r="L10" s="10">
        <f t="shared" si="1"/>
        <v>14</v>
      </c>
      <c r="M10" s="10">
        <f t="shared" si="1"/>
        <v>0</v>
      </c>
      <c r="N10" s="10">
        <f t="shared" si="1"/>
        <v>0</v>
      </c>
      <c r="O10" s="4"/>
      <c r="P10" s="5"/>
      <c r="Q10" s="6"/>
    </row>
    <row r="11" spans="1:17" x14ac:dyDescent="0.4">
      <c r="A11" s="41" t="s">
        <v>25</v>
      </c>
      <c r="B11" s="9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9</v>
      </c>
      <c r="K11" s="10"/>
      <c r="L11" s="10"/>
      <c r="M11" s="10"/>
      <c r="N11" s="10"/>
      <c r="O11" s="4"/>
      <c r="P11" s="11"/>
      <c r="Q11" s="11"/>
    </row>
    <row r="12" spans="1:17" x14ac:dyDescent="0.4">
      <c r="A12" s="42"/>
      <c r="B12" s="12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/>
      <c r="L12" s="10"/>
      <c r="M12" s="10"/>
      <c r="N12" s="10"/>
      <c r="O12" s="4"/>
      <c r="P12" s="11"/>
      <c r="Q12" s="11"/>
    </row>
    <row r="13" spans="1:17" x14ac:dyDescent="0.4">
      <c r="A13" s="43"/>
      <c r="B13" s="18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9</v>
      </c>
      <c r="K13" s="10">
        <f t="shared" ref="K13:N13" si="2">SUM(K11:K12)</f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  <c r="O13" s="4"/>
      <c r="P13" s="11"/>
      <c r="Q13" s="11"/>
    </row>
    <row r="14" spans="1:17" x14ac:dyDescent="0.4">
      <c r="A14" s="41" t="s">
        <v>26</v>
      </c>
      <c r="B14" s="9" t="s">
        <v>10</v>
      </c>
      <c r="C14" s="10">
        <v>4</v>
      </c>
      <c r="D14" s="10">
        <v>56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4"/>
      <c r="P14" s="11"/>
      <c r="Q14" s="11"/>
    </row>
    <row r="15" spans="1:17" x14ac:dyDescent="0.4">
      <c r="A15" s="42"/>
      <c r="B15" s="12" t="s">
        <v>11</v>
      </c>
      <c r="C15" s="10">
        <v>1</v>
      </c>
      <c r="D15" s="10">
        <v>15</v>
      </c>
      <c r="E15" s="10">
        <v>2</v>
      </c>
      <c r="F15" s="10">
        <v>31</v>
      </c>
      <c r="G15" s="10">
        <v>1</v>
      </c>
      <c r="H15" s="10">
        <v>19</v>
      </c>
      <c r="I15" s="10">
        <v>1</v>
      </c>
      <c r="J15" s="10">
        <v>10</v>
      </c>
      <c r="K15" s="10">
        <v>1</v>
      </c>
      <c r="L15" s="10">
        <v>7</v>
      </c>
      <c r="M15" s="10">
        <v>0</v>
      </c>
      <c r="N15" s="10">
        <v>0</v>
      </c>
      <c r="O15" s="4"/>
      <c r="P15" s="11"/>
      <c r="Q15" s="11"/>
    </row>
    <row r="16" spans="1:17" x14ac:dyDescent="0.4">
      <c r="A16" s="43"/>
      <c r="B16" s="18" t="s">
        <v>12</v>
      </c>
      <c r="C16" s="10">
        <v>5</v>
      </c>
      <c r="D16" s="10">
        <v>71</v>
      </c>
      <c r="E16" s="10">
        <v>2</v>
      </c>
      <c r="F16" s="10">
        <v>31</v>
      </c>
      <c r="G16" s="10">
        <v>1</v>
      </c>
      <c r="H16" s="10">
        <v>19</v>
      </c>
      <c r="I16" s="10">
        <v>1</v>
      </c>
      <c r="J16" s="10">
        <v>10</v>
      </c>
      <c r="K16" s="10">
        <f t="shared" ref="K16:N16" si="3">SUM(K14:K15)</f>
        <v>1</v>
      </c>
      <c r="L16" s="10">
        <f t="shared" si="3"/>
        <v>7</v>
      </c>
      <c r="M16" s="10">
        <f t="shared" si="3"/>
        <v>0</v>
      </c>
      <c r="N16" s="10">
        <f t="shared" si="3"/>
        <v>0</v>
      </c>
      <c r="O16" s="4"/>
      <c r="P16" s="11"/>
      <c r="Q16" s="11"/>
    </row>
    <row r="17" spans="1:17" x14ac:dyDescent="0.4">
      <c r="A17" s="41" t="s">
        <v>27</v>
      </c>
      <c r="B17" s="9" t="s">
        <v>10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4"/>
      <c r="P17" s="11"/>
      <c r="Q17" s="11"/>
    </row>
    <row r="18" spans="1:17" x14ac:dyDescent="0.4">
      <c r="A18" s="42"/>
      <c r="B18" s="12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4"/>
      <c r="P18" s="11"/>
      <c r="Q18" s="11"/>
    </row>
    <row r="19" spans="1:17" x14ac:dyDescent="0.4">
      <c r="A19" s="43"/>
      <c r="B19" s="18" t="s">
        <v>12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ref="K19:N19" si="4">SUM(K17:K18)</f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4"/>
      <c r="P19" s="11"/>
      <c r="Q19" s="11"/>
    </row>
    <row r="20" spans="1:17" x14ac:dyDescent="0.4">
      <c r="A20" s="41" t="s">
        <v>13</v>
      </c>
      <c r="B20" s="9" t="s">
        <v>10</v>
      </c>
      <c r="C20" s="10">
        <v>1</v>
      </c>
      <c r="D20" s="10">
        <v>7</v>
      </c>
      <c r="E20" s="10">
        <v>1</v>
      </c>
      <c r="F20" s="10">
        <v>16</v>
      </c>
      <c r="G20" s="10">
        <v>0</v>
      </c>
      <c r="H20" s="10">
        <v>0</v>
      </c>
      <c r="I20" s="10">
        <v>1</v>
      </c>
      <c r="J20" s="10">
        <v>9</v>
      </c>
      <c r="K20" s="10">
        <v>1</v>
      </c>
      <c r="L20" s="10">
        <v>9</v>
      </c>
      <c r="M20" s="10">
        <v>1</v>
      </c>
      <c r="N20" s="10">
        <v>9</v>
      </c>
      <c r="O20" s="4"/>
      <c r="P20" s="11"/>
      <c r="Q20" s="11"/>
    </row>
    <row r="21" spans="1:17" x14ac:dyDescent="0.4">
      <c r="A21" s="42"/>
      <c r="B21" s="12" t="s">
        <v>11</v>
      </c>
      <c r="C21" s="10">
        <v>2</v>
      </c>
      <c r="D21" s="10">
        <v>17</v>
      </c>
      <c r="E21" s="10">
        <v>3</v>
      </c>
      <c r="F21" s="10">
        <v>14</v>
      </c>
      <c r="G21" s="10">
        <v>3</v>
      </c>
      <c r="H21" s="10">
        <v>12</v>
      </c>
      <c r="I21" s="10">
        <v>0</v>
      </c>
      <c r="J21" s="10">
        <v>0</v>
      </c>
      <c r="K21" s="10">
        <v>2</v>
      </c>
      <c r="L21" s="10">
        <v>9</v>
      </c>
      <c r="M21" s="10">
        <v>3</v>
      </c>
      <c r="N21" s="10">
        <v>10</v>
      </c>
      <c r="O21" s="4"/>
      <c r="P21" s="11"/>
      <c r="Q21" s="11"/>
    </row>
    <row r="22" spans="1:17" x14ac:dyDescent="0.4">
      <c r="A22" s="43"/>
      <c r="B22" s="18" t="s">
        <v>12</v>
      </c>
      <c r="C22" s="10">
        <v>3</v>
      </c>
      <c r="D22" s="10">
        <v>24</v>
      </c>
      <c r="E22" s="10">
        <v>4</v>
      </c>
      <c r="F22" s="10">
        <v>30</v>
      </c>
      <c r="G22" s="10">
        <v>3</v>
      </c>
      <c r="H22" s="10">
        <v>12</v>
      </c>
      <c r="I22" s="10">
        <v>1</v>
      </c>
      <c r="J22" s="10">
        <v>9</v>
      </c>
      <c r="K22" s="10">
        <f t="shared" ref="K22:N22" si="5">SUM(K20:K21)</f>
        <v>3</v>
      </c>
      <c r="L22" s="10">
        <f t="shared" si="5"/>
        <v>18</v>
      </c>
      <c r="M22" s="10">
        <f t="shared" si="5"/>
        <v>4</v>
      </c>
      <c r="N22" s="10">
        <f t="shared" si="5"/>
        <v>19</v>
      </c>
      <c r="O22" s="4"/>
      <c r="P22" s="11"/>
      <c r="Q22" s="11"/>
    </row>
    <row r="23" spans="1:17" x14ac:dyDescent="0.4">
      <c r="A23" s="41" t="s">
        <v>28</v>
      </c>
      <c r="B23" s="9" t="s">
        <v>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4"/>
      <c r="P23" s="11"/>
      <c r="Q23" s="11"/>
    </row>
    <row r="24" spans="1:17" x14ac:dyDescent="0.4">
      <c r="A24" s="42"/>
      <c r="B24" s="12" t="s">
        <v>11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4"/>
      <c r="P24" s="11"/>
      <c r="Q24" s="11"/>
    </row>
    <row r="25" spans="1:17" x14ac:dyDescent="0.4">
      <c r="A25" s="43"/>
      <c r="B25" s="18" t="s">
        <v>12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ref="K25:N25" si="6">SUM(K23:K24)</f>
        <v>0</v>
      </c>
      <c r="L25" s="10">
        <f t="shared" si="6"/>
        <v>0</v>
      </c>
      <c r="M25" s="10">
        <f t="shared" si="6"/>
        <v>0</v>
      </c>
      <c r="N25" s="10">
        <f t="shared" si="6"/>
        <v>0</v>
      </c>
      <c r="O25" s="4"/>
      <c r="P25" s="11"/>
      <c r="Q25" s="11"/>
    </row>
    <row r="26" spans="1:17" x14ac:dyDescent="0.4">
      <c r="A26" s="41" t="s">
        <v>29</v>
      </c>
      <c r="B26" s="9" t="s">
        <v>10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4"/>
      <c r="P26" s="11"/>
      <c r="Q26" s="11"/>
    </row>
    <row r="27" spans="1:17" x14ac:dyDescent="0.4">
      <c r="A27" s="42"/>
      <c r="B27" s="12" t="s">
        <v>11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4"/>
      <c r="P27" s="11"/>
      <c r="Q27" s="11"/>
    </row>
    <row r="28" spans="1:17" x14ac:dyDescent="0.4">
      <c r="A28" s="43"/>
      <c r="B28" s="18" t="s">
        <v>12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ref="K28:N28" si="7">SUM(K26:K27)</f>
        <v>0</v>
      </c>
      <c r="L28" s="10">
        <f t="shared" si="7"/>
        <v>0</v>
      </c>
      <c r="M28" s="10">
        <f t="shared" si="7"/>
        <v>0</v>
      </c>
      <c r="N28" s="10">
        <f t="shared" si="7"/>
        <v>0</v>
      </c>
      <c r="O28" s="4"/>
      <c r="P28" s="11"/>
      <c r="Q28" s="11"/>
    </row>
    <row r="29" spans="1:17" x14ac:dyDescent="0.4">
      <c r="A29" s="41" t="s">
        <v>14</v>
      </c>
      <c r="B29" s="9" t="s">
        <v>10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10"/>
      <c r="K29" s="10">
        <v>0</v>
      </c>
      <c r="L29" s="10">
        <v>0</v>
      </c>
      <c r="M29" s="10">
        <v>0</v>
      </c>
      <c r="N29" s="10">
        <v>0</v>
      </c>
      <c r="O29" s="4"/>
      <c r="P29" s="11"/>
      <c r="Q29" s="11"/>
    </row>
    <row r="30" spans="1:17" x14ac:dyDescent="0.4">
      <c r="A30" s="42"/>
      <c r="B30" s="12" t="s">
        <v>11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/>
      <c r="J30" s="10"/>
      <c r="K30" s="10">
        <v>0</v>
      </c>
      <c r="L30" s="10">
        <v>0</v>
      </c>
      <c r="M30" s="10">
        <v>0</v>
      </c>
      <c r="N30" s="10">
        <v>0</v>
      </c>
      <c r="O30" s="4"/>
      <c r="P30" s="11"/>
      <c r="Q30" s="11"/>
    </row>
    <row r="31" spans="1:17" x14ac:dyDescent="0.4">
      <c r="A31" s="43"/>
      <c r="B31" s="18" t="s">
        <v>12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/>
      <c r="J31" s="10"/>
      <c r="K31" s="10">
        <f t="shared" ref="K31:N31" si="8">SUM(K29:K30)</f>
        <v>0</v>
      </c>
      <c r="L31" s="10">
        <f t="shared" si="8"/>
        <v>0</v>
      </c>
      <c r="M31" s="10">
        <f t="shared" si="8"/>
        <v>0</v>
      </c>
      <c r="N31" s="10">
        <f t="shared" si="8"/>
        <v>0</v>
      </c>
      <c r="O31" s="4"/>
      <c r="P31" s="11"/>
      <c r="Q31" s="11"/>
    </row>
    <row r="32" spans="1:17" x14ac:dyDescent="0.4">
      <c r="A32" s="41" t="s">
        <v>30</v>
      </c>
      <c r="B32" s="9" t="s">
        <v>10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4"/>
      <c r="P32" s="11"/>
      <c r="Q32" s="11"/>
    </row>
    <row r="33" spans="1:17" x14ac:dyDescent="0.4">
      <c r="A33" s="42"/>
      <c r="B33" s="12" t="s">
        <v>11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4"/>
      <c r="P33" s="11"/>
      <c r="Q33" s="11"/>
    </row>
    <row r="34" spans="1:17" ht="19.5" thickBot="1" x14ac:dyDescent="0.45">
      <c r="A34" s="47"/>
      <c r="B34" s="19" t="s">
        <v>12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f t="shared" ref="K34:N34" si="9">SUM(K32:K33)</f>
        <v>0</v>
      </c>
      <c r="L34" s="39">
        <f t="shared" si="9"/>
        <v>0</v>
      </c>
      <c r="M34" s="39">
        <f t="shared" si="9"/>
        <v>0</v>
      </c>
      <c r="N34" s="39">
        <f t="shared" si="9"/>
        <v>0</v>
      </c>
      <c r="O34" s="4"/>
      <c r="P34" s="11"/>
      <c r="Q34" s="11"/>
    </row>
    <row r="35" spans="1:17" ht="19.5" thickTop="1" x14ac:dyDescent="0.4">
      <c r="A35" s="48" t="s">
        <v>15</v>
      </c>
      <c r="B35" s="21" t="s">
        <v>10</v>
      </c>
      <c r="C35" s="22">
        <f t="shared" ref="C35:N36" si="10">SUM(C5+C8+C11+C14+C17+C20+C23+C26+C29+C32)</f>
        <v>11</v>
      </c>
      <c r="D35" s="22">
        <f t="shared" si="10"/>
        <v>92</v>
      </c>
      <c r="E35" s="22">
        <f t="shared" si="10"/>
        <v>5</v>
      </c>
      <c r="F35" s="22">
        <f t="shared" si="10"/>
        <v>59</v>
      </c>
      <c r="G35" s="22">
        <f t="shared" si="10"/>
        <v>0</v>
      </c>
      <c r="H35" s="22">
        <f t="shared" si="10"/>
        <v>0</v>
      </c>
      <c r="I35" s="22">
        <f t="shared" si="10"/>
        <v>3</v>
      </c>
      <c r="J35" s="22">
        <f t="shared" si="10"/>
        <v>23</v>
      </c>
      <c r="K35" s="22">
        <f t="shared" si="10"/>
        <v>4</v>
      </c>
      <c r="L35" s="22">
        <f t="shared" si="10"/>
        <v>32</v>
      </c>
      <c r="M35" s="22">
        <f t="shared" si="10"/>
        <v>3</v>
      </c>
      <c r="N35" s="22">
        <f t="shared" si="10"/>
        <v>19</v>
      </c>
      <c r="O35" s="4"/>
      <c r="P35" s="11"/>
      <c r="Q35" s="11"/>
    </row>
    <row r="36" spans="1:17" x14ac:dyDescent="0.4">
      <c r="A36" s="49"/>
      <c r="B36" s="23" t="s">
        <v>11</v>
      </c>
      <c r="C36" s="24">
        <f t="shared" si="10"/>
        <v>28</v>
      </c>
      <c r="D36" s="24">
        <f t="shared" si="10"/>
        <v>217</v>
      </c>
      <c r="E36" s="24">
        <f t="shared" si="10"/>
        <v>24</v>
      </c>
      <c r="F36" s="24">
        <f t="shared" si="10"/>
        <v>183</v>
      </c>
      <c r="G36" s="24">
        <f t="shared" si="10"/>
        <v>29</v>
      </c>
      <c r="H36" s="24">
        <f>SUM(H6+H9+H12+H15+H18+H21+H24+H27+H30+H33)</f>
        <v>178</v>
      </c>
      <c r="I36" s="24">
        <f t="shared" si="10"/>
        <v>16</v>
      </c>
      <c r="J36" s="24">
        <f t="shared" si="10"/>
        <v>131</v>
      </c>
      <c r="K36" s="24">
        <f t="shared" si="10"/>
        <v>17</v>
      </c>
      <c r="L36" s="24">
        <f t="shared" si="10"/>
        <v>121</v>
      </c>
      <c r="M36" s="24">
        <f t="shared" si="10"/>
        <v>23</v>
      </c>
      <c r="N36" s="24">
        <f t="shared" si="10"/>
        <v>181</v>
      </c>
      <c r="O36" s="4"/>
      <c r="P36" s="11"/>
      <c r="Q36" s="11"/>
    </row>
    <row r="37" spans="1:17" x14ac:dyDescent="0.4">
      <c r="A37" s="50"/>
      <c r="B37" s="25" t="s">
        <v>16</v>
      </c>
      <c r="C37" s="24">
        <f>SUM(C35:C36)</f>
        <v>39</v>
      </c>
      <c r="D37" s="24">
        <f t="shared" ref="D37:N37" si="11">SUM(D35:D36)</f>
        <v>309</v>
      </c>
      <c r="E37" s="24">
        <f t="shared" si="11"/>
        <v>29</v>
      </c>
      <c r="F37" s="24">
        <f t="shared" si="11"/>
        <v>242</v>
      </c>
      <c r="G37" s="24">
        <f t="shared" si="11"/>
        <v>29</v>
      </c>
      <c r="H37" s="24">
        <f t="shared" si="11"/>
        <v>178</v>
      </c>
      <c r="I37" s="24">
        <f t="shared" si="11"/>
        <v>19</v>
      </c>
      <c r="J37" s="24">
        <f t="shared" si="11"/>
        <v>154</v>
      </c>
      <c r="K37" s="24">
        <f t="shared" si="11"/>
        <v>21</v>
      </c>
      <c r="L37" s="24">
        <f t="shared" si="11"/>
        <v>153</v>
      </c>
      <c r="M37" s="24">
        <f t="shared" si="11"/>
        <v>26</v>
      </c>
      <c r="N37" s="24">
        <f t="shared" si="11"/>
        <v>200</v>
      </c>
      <c r="O37" s="4"/>
      <c r="P37" s="11"/>
      <c r="Q37" s="11"/>
    </row>
    <row r="38" spans="1:17" x14ac:dyDescent="0.4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"/>
      <c r="P38" s="4"/>
    </row>
    <row r="39" spans="1:17" ht="21" x14ac:dyDescent="0.4">
      <c r="A39" s="1" t="s">
        <v>34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"/>
      <c r="P39" s="4"/>
    </row>
    <row r="40" spans="1:17" x14ac:dyDescent="0.4">
      <c r="A40" s="45"/>
      <c r="B40" s="46"/>
      <c r="C40" s="44" t="s">
        <v>17</v>
      </c>
      <c r="D40" s="44"/>
      <c r="E40" s="44" t="s">
        <v>18</v>
      </c>
      <c r="F40" s="44"/>
      <c r="G40" s="44" t="s">
        <v>19</v>
      </c>
      <c r="H40" s="44"/>
      <c r="I40" s="44" t="s">
        <v>20</v>
      </c>
      <c r="J40" s="44"/>
      <c r="K40" s="44" t="s">
        <v>21</v>
      </c>
      <c r="L40" s="44"/>
      <c r="M40" s="44" t="s">
        <v>22</v>
      </c>
      <c r="N40" s="44"/>
      <c r="O40" s="51" t="s">
        <v>15</v>
      </c>
      <c r="P40" s="51"/>
    </row>
    <row r="41" spans="1:17" x14ac:dyDescent="0.4">
      <c r="A41" s="45"/>
      <c r="B41" s="46"/>
      <c r="C41" s="44" t="s">
        <v>7</v>
      </c>
      <c r="D41" s="44"/>
      <c r="E41" s="44" t="s">
        <v>7</v>
      </c>
      <c r="F41" s="44"/>
      <c r="G41" s="44" t="s">
        <v>7</v>
      </c>
      <c r="H41" s="44"/>
      <c r="I41" s="44" t="s">
        <v>7</v>
      </c>
      <c r="J41" s="44"/>
      <c r="K41" s="44" t="s">
        <v>7</v>
      </c>
      <c r="L41" s="44"/>
      <c r="M41" s="44" t="s">
        <v>7</v>
      </c>
      <c r="N41" s="44"/>
      <c r="O41" s="52" t="s">
        <v>7</v>
      </c>
      <c r="P41" s="52"/>
    </row>
    <row r="42" spans="1:17" x14ac:dyDescent="0.4">
      <c r="A42" s="46"/>
      <c r="B42" s="46"/>
      <c r="C42" s="7" t="s">
        <v>8</v>
      </c>
      <c r="D42" s="7" t="s">
        <v>9</v>
      </c>
      <c r="E42" s="7" t="s">
        <v>8</v>
      </c>
      <c r="F42" s="7" t="s">
        <v>9</v>
      </c>
      <c r="G42" s="7" t="s">
        <v>8</v>
      </c>
      <c r="H42" s="7" t="s">
        <v>9</v>
      </c>
      <c r="I42" s="7" t="s">
        <v>8</v>
      </c>
      <c r="J42" s="7" t="s">
        <v>9</v>
      </c>
      <c r="K42" s="7" t="s">
        <v>8</v>
      </c>
      <c r="L42" s="7" t="s">
        <v>9</v>
      </c>
      <c r="M42" s="7" t="s">
        <v>8</v>
      </c>
      <c r="N42" s="7" t="s">
        <v>9</v>
      </c>
      <c r="O42" s="28" t="s">
        <v>8</v>
      </c>
      <c r="P42" s="28" t="s">
        <v>9</v>
      </c>
    </row>
    <row r="43" spans="1:17" x14ac:dyDescent="0.4">
      <c r="A43" s="41" t="s">
        <v>23</v>
      </c>
      <c r="B43" s="9" t="s">
        <v>10</v>
      </c>
      <c r="C43" s="29">
        <v>1</v>
      </c>
      <c r="D43" s="29">
        <v>8</v>
      </c>
      <c r="E43" s="29">
        <v>2</v>
      </c>
      <c r="F43" s="29">
        <v>9</v>
      </c>
      <c r="G43" s="29">
        <v>2</v>
      </c>
      <c r="H43" s="29">
        <v>7</v>
      </c>
      <c r="I43" s="29">
        <v>5</v>
      </c>
      <c r="J43" s="29">
        <v>57</v>
      </c>
      <c r="K43" s="29">
        <v>0</v>
      </c>
      <c r="L43" s="29">
        <v>0</v>
      </c>
      <c r="M43" s="40">
        <v>7</v>
      </c>
      <c r="N43" s="40">
        <v>83</v>
      </c>
      <c r="O43" s="30">
        <f>SUM(M43,K43,I43,G43,E43,C43,M5,K5,I5,G5,E5,C5)</f>
        <v>28</v>
      </c>
      <c r="P43" s="30">
        <f>SUM(D5+F5+H5+J5+L5+N5+D43+F43+H43+J43+L43+N43)</f>
        <v>231</v>
      </c>
      <c r="Q43" s="31"/>
    </row>
    <row r="44" spans="1:17" x14ac:dyDescent="0.4">
      <c r="A44" s="42"/>
      <c r="B44" s="12" t="s">
        <v>11</v>
      </c>
      <c r="C44" s="29">
        <v>30</v>
      </c>
      <c r="D44" s="29">
        <v>189</v>
      </c>
      <c r="E44" s="29">
        <v>27</v>
      </c>
      <c r="F44" s="29">
        <v>184</v>
      </c>
      <c r="G44" s="29">
        <v>16</v>
      </c>
      <c r="H44" s="29">
        <v>162</v>
      </c>
      <c r="I44" s="29">
        <v>10</v>
      </c>
      <c r="J44" s="29">
        <v>99</v>
      </c>
      <c r="K44" s="29">
        <v>29</v>
      </c>
      <c r="L44" s="29">
        <v>209</v>
      </c>
      <c r="M44" s="40">
        <v>37</v>
      </c>
      <c r="N44" s="40">
        <v>240</v>
      </c>
      <c r="O44" s="30">
        <f>SUM(C6+E6+G6+I6+K6+M6+C44+E44+G44+I44+K44+M44)</f>
        <v>267</v>
      </c>
      <c r="P44" s="30">
        <f t="shared" ref="O44:P75" si="12">SUM(D6+F6+H6+J6+L6+N6+D44+F44+H44+J44+L44+N44)</f>
        <v>1950</v>
      </c>
      <c r="Q44" s="31"/>
    </row>
    <row r="45" spans="1:17" s="17" customFormat="1" x14ac:dyDescent="0.4">
      <c r="A45" s="43"/>
      <c r="B45" s="13" t="s">
        <v>12</v>
      </c>
      <c r="C45" s="10">
        <f t="shared" ref="C45" si="13">SUM(C43:C44)</f>
        <v>31</v>
      </c>
      <c r="D45" s="10">
        <f t="shared" ref="D45:G45" si="14">SUM(D43:D44)</f>
        <v>197</v>
      </c>
      <c r="E45" s="10">
        <f t="shared" si="14"/>
        <v>29</v>
      </c>
      <c r="F45" s="10">
        <f t="shared" si="14"/>
        <v>193</v>
      </c>
      <c r="G45" s="10">
        <f t="shared" si="14"/>
        <v>18</v>
      </c>
      <c r="H45" s="10">
        <f>SUM(H43:H44)</f>
        <v>169</v>
      </c>
      <c r="I45" s="10">
        <f t="shared" ref="I45:N45" si="15">SUM(I43:I44)</f>
        <v>15</v>
      </c>
      <c r="J45" s="10">
        <f t="shared" si="15"/>
        <v>156</v>
      </c>
      <c r="K45" s="10">
        <f t="shared" si="15"/>
        <v>29</v>
      </c>
      <c r="L45" s="10">
        <f t="shared" si="15"/>
        <v>209</v>
      </c>
      <c r="M45" s="10">
        <f t="shared" si="15"/>
        <v>44</v>
      </c>
      <c r="N45" s="10">
        <f t="shared" si="15"/>
        <v>323</v>
      </c>
      <c r="O45" s="32">
        <f t="shared" si="12"/>
        <v>295</v>
      </c>
      <c r="P45" s="32">
        <f t="shared" si="12"/>
        <v>2181</v>
      </c>
      <c r="Q45" s="33"/>
    </row>
    <row r="46" spans="1:17" x14ac:dyDescent="0.4">
      <c r="A46" s="41" t="s">
        <v>24</v>
      </c>
      <c r="B46" s="9" t="s">
        <v>10</v>
      </c>
      <c r="C46" s="29">
        <v>1</v>
      </c>
      <c r="D46" s="29">
        <v>3</v>
      </c>
      <c r="E46" s="29">
        <v>3</v>
      </c>
      <c r="F46" s="29">
        <v>21</v>
      </c>
      <c r="G46" s="29">
        <v>1</v>
      </c>
      <c r="H46" s="29">
        <v>7</v>
      </c>
      <c r="I46" s="29">
        <v>1</v>
      </c>
      <c r="J46" s="29">
        <v>3</v>
      </c>
      <c r="K46" s="29">
        <v>2</v>
      </c>
      <c r="L46" s="29">
        <v>24</v>
      </c>
      <c r="M46" s="40">
        <v>0</v>
      </c>
      <c r="N46" s="40">
        <v>0</v>
      </c>
      <c r="O46" s="30">
        <f t="shared" si="12"/>
        <v>13</v>
      </c>
      <c r="P46" s="30">
        <f t="shared" si="12"/>
        <v>101</v>
      </c>
      <c r="Q46" s="31"/>
    </row>
    <row r="47" spans="1:17" x14ac:dyDescent="0.4">
      <c r="A47" s="42"/>
      <c r="B47" s="12" t="s">
        <v>11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40">
        <v>0</v>
      </c>
      <c r="N47" s="40">
        <v>0</v>
      </c>
      <c r="O47" s="30">
        <f t="shared" si="12"/>
        <v>0</v>
      </c>
      <c r="P47" s="30">
        <f t="shared" si="12"/>
        <v>0</v>
      </c>
      <c r="Q47" s="31"/>
    </row>
    <row r="48" spans="1:17" s="17" customFormat="1" x14ac:dyDescent="0.4">
      <c r="A48" s="43"/>
      <c r="B48" s="13" t="s">
        <v>12</v>
      </c>
      <c r="C48" s="10">
        <f t="shared" ref="C48:N48" si="16">SUM(C46:C47)</f>
        <v>1</v>
      </c>
      <c r="D48" s="10">
        <f t="shared" si="16"/>
        <v>3</v>
      </c>
      <c r="E48" s="10">
        <f t="shared" si="16"/>
        <v>3</v>
      </c>
      <c r="F48" s="10">
        <f t="shared" si="16"/>
        <v>21</v>
      </c>
      <c r="G48" s="10">
        <f t="shared" si="16"/>
        <v>1</v>
      </c>
      <c r="H48" s="10">
        <f t="shared" si="16"/>
        <v>7</v>
      </c>
      <c r="I48" s="10">
        <f t="shared" si="16"/>
        <v>1</v>
      </c>
      <c r="J48" s="10">
        <f t="shared" si="16"/>
        <v>3</v>
      </c>
      <c r="K48" s="10">
        <f t="shared" si="16"/>
        <v>2</v>
      </c>
      <c r="L48" s="10">
        <f t="shared" si="16"/>
        <v>24</v>
      </c>
      <c r="M48" s="10">
        <f t="shared" si="16"/>
        <v>0</v>
      </c>
      <c r="N48" s="10">
        <f t="shared" si="16"/>
        <v>0</v>
      </c>
      <c r="O48" s="32">
        <f t="shared" si="12"/>
        <v>13</v>
      </c>
      <c r="P48" s="32">
        <f t="shared" si="12"/>
        <v>101</v>
      </c>
      <c r="Q48" s="33"/>
    </row>
    <row r="49" spans="1:17" x14ac:dyDescent="0.4">
      <c r="A49" s="41" t="s">
        <v>25</v>
      </c>
      <c r="B49" s="9" t="s">
        <v>10</v>
      </c>
      <c r="C49" s="29">
        <v>1</v>
      </c>
      <c r="D49" s="29">
        <v>14</v>
      </c>
      <c r="E49" s="29">
        <v>1</v>
      </c>
      <c r="F49" s="29">
        <v>3</v>
      </c>
      <c r="G49" s="29"/>
      <c r="H49" s="29"/>
      <c r="I49" s="29"/>
      <c r="J49" s="29"/>
      <c r="K49" s="29">
        <v>2</v>
      </c>
      <c r="L49" s="29">
        <v>13</v>
      </c>
      <c r="M49" s="40">
        <v>3</v>
      </c>
      <c r="N49" s="40">
        <v>33</v>
      </c>
      <c r="O49" s="30">
        <f t="shared" si="12"/>
        <v>8</v>
      </c>
      <c r="P49" s="30">
        <f t="shared" si="12"/>
        <v>72</v>
      </c>
      <c r="Q49" s="31"/>
    </row>
    <row r="50" spans="1:17" x14ac:dyDescent="0.4">
      <c r="A50" s="42"/>
      <c r="B50" s="12" t="s">
        <v>11</v>
      </c>
      <c r="C50" s="29">
        <v>0</v>
      </c>
      <c r="D50" s="29">
        <v>0</v>
      </c>
      <c r="E50" s="29">
        <v>0</v>
      </c>
      <c r="F50" s="29">
        <v>0</v>
      </c>
      <c r="G50" s="29"/>
      <c r="H50" s="29"/>
      <c r="I50" s="29"/>
      <c r="J50" s="29"/>
      <c r="K50" s="29">
        <v>0</v>
      </c>
      <c r="L50" s="29">
        <v>0</v>
      </c>
      <c r="M50" s="40">
        <v>0</v>
      </c>
      <c r="N50" s="40">
        <v>0</v>
      </c>
      <c r="O50" s="30">
        <f t="shared" si="12"/>
        <v>0</v>
      </c>
      <c r="P50" s="30">
        <f t="shared" si="12"/>
        <v>0</v>
      </c>
      <c r="Q50" s="31"/>
    </row>
    <row r="51" spans="1:17" s="17" customFormat="1" x14ac:dyDescent="0.4">
      <c r="A51" s="43"/>
      <c r="B51" s="13" t="s">
        <v>12</v>
      </c>
      <c r="C51" s="10">
        <f t="shared" ref="C51:N51" si="17">SUM(C49:C50)</f>
        <v>1</v>
      </c>
      <c r="D51" s="10">
        <f t="shared" si="17"/>
        <v>14</v>
      </c>
      <c r="E51" s="10">
        <f t="shared" si="17"/>
        <v>1</v>
      </c>
      <c r="F51" s="10">
        <f t="shared" si="17"/>
        <v>3</v>
      </c>
      <c r="G51" s="10">
        <f t="shared" si="17"/>
        <v>0</v>
      </c>
      <c r="H51" s="10">
        <f t="shared" si="17"/>
        <v>0</v>
      </c>
      <c r="I51" s="10">
        <f t="shared" si="17"/>
        <v>0</v>
      </c>
      <c r="J51" s="10">
        <f t="shared" si="17"/>
        <v>0</v>
      </c>
      <c r="K51" s="10">
        <f t="shared" si="17"/>
        <v>2</v>
      </c>
      <c r="L51" s="10">
        <f t="shared" si="17"/>
        <v>13</v>
      </c>
      <c r="M51" s="10">
        <f t="shared" si="17"/>
        <v>3</v>
      </c>
      <c r="N51" s="10">
        <f t="shared" si="17"/>
        <v>33</v>
      </c>
      <c r="O51" s="32">
        <f t="shared" si="12"/>
        <v>8</v>
      </c>
      <c r="P51" s="32">
        <f t="shared" si="12"/>
        <v>72</v>
      </c>
      <c r="Q51" s="33"/>
    </row>
    <row r="52" spans="1:17" x14ac:dyDescent="0.4">
      <c r="A52" s="41" t="s">
        <v>26</v>
      </c>
      <c r="B52" s="9" t="s">
        <v>10</v>
      </c>
      <c r="C52" s="29">
        <v>3</v>
      </c>
      <c r="D52" s="29">
        <v>35</v>
      </c>
      <c r="E52" s="29">
        <v>1</v>
      </c>
      <c r="F52" s="29">
        <v>22</v>
      </c>
      <c r="G52" s="29">
        <v>1</v>
      </c>
      <c r="H52" s="29">
        <v>4</v>
      </c>
      <c r="I52" s="29">
        <v>0</v>
      </c>
      <c r="J52" s="29">
        <v>0</v>
      </c>
      <c r="K52" s="29">
        <v>0</v>
      </c>
      <c r="L52" s="29">
        <v>0</v>
      </c>
      <c r="M52" s="40">
        <v>0</v>
      </c>
      <c r="N52" s="40">
        <v>0</v>
      </c>
      <c r="O52" s="30">
        <f t="shared" si="12"/>
        <v>9</v>
      </c>
      <c r="P52" s="30">
        <f t="shared" si="12"/>
        <v>117</v>
      </c>
      <c r="Q52" s="31"/>
    </row>
    <row r="53" spans="1:17" x14ac:dyDescent="0.4">
      <c r="A53" s="42"/>
      <c r="B53" s="12" t="s">
        <v>11</v>
      </c>
      <c r="C53" s="29">
        <v>3</v>
      </c>
      <c r="D53" s="29">
        <v>38</v>
      </c>
      <c r="E53" s="29">
        <v>0</v>
      </c>
      <c r="F53" s="29">
        <v>0</v>
      </c>
      <c r="G53" s="29">
        <v>1</v>
      </c>
      <c r="H53" s="29">
        <v>10</v>
      </c>
      <c r="I53" s="29">
        <v>0</v>
      </c>
      <c r="J53" s="29">
        <v>0</v>
      </c>
      <c r="K53" s="29">
        <v>1</v>
      </c>
      <c r="L53" s="29">
        <v>5</v>
      </c>
      <c r="M53" s="40">
        <v>1</v>
      </c>
      <c r="N53" s="40">
        <v>14</v>
      </c>
      <c r="O53" s="30">
        <f t="shared" si="12"/>
        <v>12</v>
      </c>
      <c r="P53" s="30">
        <f t="shared" si="12"/>
        <v>149</v>
      </c>
      <c r="Q53" s="31"/>
    </row>
    <row r="54" spans="1:17" s="17" customFormat="1" x14ac:dyDescent="0.4">
      <c r="A54" s="43"/>
      <c r="B54" s="13" t="s">
        <v>12</v>
      </c>
      <c r="C54" s="10">
        <f t="shared" ref="C54:N54" si="18">SUM(C52:C53)</f>
        <v>6</v>
      </c>
      <c r="D54" s="10">
        <f t="shared" si="18"/>
        <v>73</v>
      </c>
      <c r="E54" s="10">
        <f t="shared" si="18"/>
        <v>1</v>
      </c>
      <c r="F54" s="10">
        <f t="shared" si="18"/>
        <v>22</v>
      </c>
      <c r="G54" s="10">
        <f t="shared" si="18"/>
        <v>2</v>
      </c>
      <c r="H54" s="10">
        <f t="shared" si="18"/>
        <v>14</v>
      </c>
      <c r="I54" s="10">
        <f t="shared" si="18"/>
        <v>0</v>
      </c>
      <c r="J54" s="10">
        <f t="shared" si="18"/>
        <v>0</v>
      </c>
      <c r="K54" s="10">
        <f t="shared" si="18"/>
        <v>1</v>
      </c>
      <c r="L54" s="10">
        <f t="shared" si="18"/>
        <v>5</v>
      </c>
      <c r="M54" s="10">
        <f t="shared" si="18"/>
        <v>1</v>
      </c>
      <c r="N54" s="10">
        <f t="shared" si="18"/>
        <v>14</v>
      </c>
      <c r="O54" s="32">
        <f t="shared" si="12"/>
        <v>21</v>
      </c>
      <c r="P54" s="32">
        <f t="shared" si="12"/>
        <v>266</v>
      </c>
      <c r="Q54" s="33"/>
    </row>
    <row r="55" spans="1:17" x14ac:dyDescent="0.4">
      <c r="A55" s="41" t="s">
        <v>27</v>
      </c>
      <c r="B55" s="9" t="s">
        <v>10</v>
      </c>
      <c r="C55" s="29"/>
      <c r="D55" s="29"/>
      <c r="E55" s="29"/>
      <c r="F55" s="29"/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22</v>
      </c>
      <c r="M55" s="40">
        <v>2</v>
      </c>
      <c r="N55" s="40">
        <v>18</v>
      </c>
      <c r="O55" s="30">
        <f t="shared" si="12"/>
        <v>3</v>
      </c>
      <c r="P55" s="30">
        <f t="shared" si="12"/>
        <v>40</v>
      </c>
      <c r="Q55" s="31"/>
    </row>
    <row r="56" spans="1:17" x14ac:dyDescent="0.4">
      <c r="A56" s="42"/>
      <c r="B56" s="12" t="s">
        <v>11</v>
      </c>
      <c r="C56" s="29"/>
      <c r="D56" s="29"/>
      <c r="E56" s="29"/>
      <c r="F56" s="29"/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40">
        <v>0</v>
      </c>
      <c r="N56" s="40">
        <v>0</v>
      </c>
      <c r="O56" s="30">
        <f t="shared" si="12"/>
        <v>0</v>
      </c>
      <c r="P56" s="30">
        <f t="shared" si="12"/>
        <v>0</v>
      </c>
      <c r="Q56" s="31"/>
    </row>
    <row r="57" spans="1:17" s="17" customFormat="1" x14ac:dyDescent="0.4">
      <c r="A57" s="43"/>
      <c r="B57" s="13" t="s">
        <v>12</v>
      </c>
      <c r="C57" s="10">
        <f t="shared" ref="C57:N57" si="19">SUM(C55:C56)</f>
        <v>0</v>
      </c>
      <c r="D57" s="10">
        <f t="shared" si="19"/>
        <v>0</v>
      </c>
      <c r="E57" s="10">
        <f t="shared" si="19"/>
        <v>0</v>
      </c>
      <c r="F57" s="10">
        <f t="shared" si="19"/>
        <v>0</v>
      </c>
      <c r="G57" s="10">
        <f t="shared" si="19"/>
        <v>0</v>
      </c>
      <c r="H57" s="10">
        <f t="shared" si="19"/>
        <v>0</v>
      </c>
      <c r="I57" s="10">
        <f t="shared" si="19"/>
        <v>0</v>
      </c>
      <c r="J57" s="10">
        <f t="shared" si="19"/>
        <v>0</v>
      </c>
      <c r="K57" s="10">
        <f t="shared" si="19"/>
        <v>1</v>
      </c>
      <c r="L57" s="10">
        <f t="shared" si="19"/>
        <v>22</v>
      </c>
      <c r="M57" s="10">
        <f t="shared" si="19"/>
        <v>2</v>
      </c>
      <c r="N57" s="10">
        <f t="shared" si="19"/>
        <v>18</v>
      </c>
      <c r="O57" s="32">
        <f t="shared" si="12"/>
        <v>3</v>
      </c>
      <c r="P57" s="32">
        <f t="shared" si="12"/>
        <v>40</v>
      </c>
      <c r="Q57" s="33"/>
    </row>
    <row r="58" spans="1:17" x14ac:dyDescent="0.4">
      <c r="A58" s="41" t="s">
        <v>13</v>
      </c>
      <c r="B58" s="9" t="s">
        <v>10</v>
      </c>
      <c r="C58" s="29"/>
      <c r="D58" s="29"/>
      <c r="E58" s="29">
        <v>0</v>
      </c>
      <c r="F58" s="29">
        <v>0</v>
      </c>
      <c r="G58" s="29">
        <v>2</v>
      </c>
      <c r="H58" s="29">
        <v>45</v>
      </c>
      <c r="I58" s="29">
        <v>2</v>
      </c>
      <c r="J58" s="29">
        <v>19</v>
      </c>
      <c r="K58" s="29">
        <v>2</v>
      </c>
      <c r="L58" s="29">
        <v>11</v>
      </c>
      <c r="M58" s="40">
        <v>2</v>
      </c>
      <c r="N58" s="40">
        <v>19</v>
      </c>
      <c r="O58" s="30">
        <f t="shared" si="12"/>
        <v>13</v>
      </c>
      <c r="P58" s="30">
        <f t="shared" si="12"/>
        <v>144</v>
      </c>
      <c r="Q58" s="31"/>
    </row>
    <row r="59" spans="1:17" x14ac:dyDescent="0.4">
      <c r="A59" s="42"/>
      <c r="B59" s="12" t="s">
        <v>11</v>
      </c>
      <c r="C59" s="29">
        <v>1</v>
      </c>
      <c r="D59" s="29">
        <v>2</v>
      </c>
      <c r="E59" s="29">
        <v>1</v>
      </c>
      <c r="F59" s="29">
        <v>13</v>
      </c>
      <c r="G59" s="29">
        <v>0</v>
      </c>
      <c r="H59" s="29">
        <v>0</v>
      </c>
      <c r="I59" s="29">
        <v>1</v>
      </c>
      <c r="J59" s="29">
        <v>5</v>
      </c>
      <c r="K59" s="29">
        <v>3</v>
      </c>
      <c r="L59" s="29">
        <v>10</v>
      </c>
      <c r="M59" s="40">
        <v>5</v>
      </c>
      <c r="N59" s="40">
        <v>32</v>
      </c>
      <c r="O59" s="30">
        <f t="shared" si="12"/>
        <v>24</v>
      </c>
      <c r="P59" s="30">
        <f t="shared" si="12"/>
        <v>124</v>
      </c>
      <c r="Q59" s="31"/>
    </row>
    <row r="60" spans="1:17" s="17" customFormat="1" x14ac:dyDescent="0.4">
      <c r="A60" s="43"/>
      <c r="B60" s="13" t="s">
        <v>12</v>
      </c>
      <c r="C60" s="10">
        <f t="shared" ref="C60:N60" si="20">SUM(C58:C59)</f>
        <v>1</v>
      </c>
      <c r="D60" s="10">
        <f t="shared" si="20"/>
        <v>2</v>
      </c>
      <c r="E60" s="10">
        <f t="shared" si="20"/>
        <v>1</v>
      </c>
      <c r="F60" s="10">
        <f t="shared" si="20"/>
        <v>13</v>
      </c>
      <c r="G60" s="10">
        <f t="shared" si="20"/>
        <v>2</v>
      </c>
      <c r="H60" s="10">
        <f t="shared" si="20"/>
        <v>45</v>
      </c>
      <c r="I60" s="10">
        <f t="shared" si="20"/>
        <v>3</v>
      </c>
      <c r="J60" s="10">
        <f t="shared" si="20"/>
        <v>24</v>
      </c>
      <c r="K60" s="10">
        <f t="shared" si="20"/>
        <v>5</v>
      </c>
      <c r="L60" s="10">
        <f t="shared" si="20"/>
        <v>21</v>
      </c>
      <c r="M60" s="10">
        <f t="shared" si="20"/>
        <v>7</v>
      </c>
      <c r="N60" s="10">
        <f t="shared" si="20"/>
        <v>51</v>
      </c>
      <c r="O60" s="32">
        <f t="shared" si="12"/>
        <v>37</v>
      </c>
      <c r="P60" s="32">
        <f t="shared" si="12"/>
        <v>268</v>
      </c>
      <c r="Q60" s="33"/>
    </row>
    <row r="61" spans="1:17" x14ac:dyDescent="0.4">
      <c r="A61" s="41" t="s">
        <v>28</v>
      </c>
      <c r="B61" s="9" t="s">
        <v>10</v>
      </c>
      <c r="C61" s="29">
        <v>0</v>
      </c>
      <c r="D61" s="29">
        <v>0</v>
      </c>
      <c r="E61" s="29">
        <v>2</v>
      </c>
      <c r="F61" s="29">
        <v>18</v>
      </c>
      <c r="G61" s="29"/>
      <c r="H61" s="29"/>
      <c r="I61" s="29">
        <v>0</v>
      </c>
      <c r="J61" s="29">
        <v>0</v>
      </c>
      <c r="K61" s="29"/>
      <c r="L61" s="29"/>
      <c r="M61" s="40">
        <v>1</v>
      </c>
      <c r="N61" s="40">
        <v>6</v>
      </c>
      <c r="O61" s="30">
        <f t="shared" si="12"/>
        <v>3</v>
      </c>
      <c r="P61" s="30">
        <f t="shared" si="12"/>
        <v>24</v>
      </c>
      <c r="Q61" s="31"/>
    </row>
    <row r="62" spans="1:17" x14ac:dyDescent="0.4">
      <c r="A62" s="42"/>
      <c r="B62" s="12" t="s">
        <v>11</v>
      </c>
      <c r="C62" s="29">
        <v>0</v>
      </c>
      <c r="D62" s="29">
        <v>0</v>
      </c>
      <c r="E62" s="29">
        <v>0</v>
      </c>
      <c r="F62" s="29">
        <v>0</v>
      </c>
      <c r="G62" s="29"/>
      <c r="H62" s="29"/>
      <c r="I62" s="29">
        <v>0</v>
      </c>
      <c r="J62" s="29">
        <v>0</v>
      </c>
      <c r="K62" s="29"/>
      <c r="L62" s="29"/>
      <c r="M62" s="40">
        <v>0</v>
      </c>
      <c r="N62" s="40">
        <v>0</v>
      </c>
      <c r="O62" s="30">
        <f t="shared" si="12"/>
        <v>0</v>
      </c>
      <c r="P62" s="30">
        <f t="shared" si="12"/>
        <v>0</v>
      </c>
      <c r="Q62" s="31"/>
    </row>
    <row r="63" spans="1:17" s="17" customFormat="1" x14ac:dyDescent="0.4">
      <c r="A63" s="43"/>
      <c r="B63" s="13" t="s">
        <v>12</v>
      </c>
      <c r="C63" s="10">
        <f t="shared" ref="C63:N63" si="21">SUM(C61:C62)</f>
        <v>0</v>
      </c>
      <c r="D63" s="10">
        <f t="shared" si="21"/>
        <v>0</v>
      </c>
      <c r="E63" s="10">
        <f t="shared" si="21"/>
        <v>2</v>
      </c>
      <c r="F63" s="10">
        <f t="shared" si="21"/>
        <v>18</v>
      </c>
      <c r="G63" s="10">
        <f t="shared" si="21"/>
        <v>0</v>
      </c>
      <c r="H63" s="10">
        <f t="shared" si="21"/>
        <v>0</v>
      </c>
      <c r="I63" s="10">
        <f t="shared" si="21"/>
        <v>0</v>
      </c>
      <c r="J63" s="10">
        <f t="shared" si="21"/>
        <v>0</v>
      </c>
      <c r="K63" s="10">
        <f t="shared" si="21"/>
        <v>0</v>
      </c>
      <c r="L63" s="10">
        <f t="shared" si="21"/>
        <v>0</v>
      </c>
      <c r="M63" s="10">
        <f t="shared" si="21"/>
        <v>1</v>
      </c>
      <c r="N63" s="10">
        <f t="shared" si="21"/>
        <v>6</v>
      </c>
      <c r="O63" s="32">
        <f t="shared" si="12"/>
        <v>3</v>
      </c>
      <c r="P63" s="32">
        <f t="shared" si="12"/>
        <v>24</v>
      </c>
      <c r="Q63" s="33"/>
    </row>
    <row r="64" spans="1:17" x14ac:dyDescent="0.4">
      <c r="A64" s="41" t="s">
        <v>29</v>
      </c>
      <c r="B64" s="9" t="s">
        <v>10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40">
        <v>0</v>
      </c>
      <c r="N64" s="40">
        <v>0</v>
      </c>
      <c r="O64" s="30">
        <f t="shared" si="12"/>
        <v>0</v>
      </c>
      <c r="P64" s="30">
        <f t="shared" si="12"/>
        <v>0</v>
      </c>
      <c r="Q64" s="31"/>
    </row>
    <row r="65" spans="1:17" x14ac:dyDescent="0.4">
      <c r="A65" s="42"/>
      <c r="B65" s="12" t="s">
        <v>11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40">
        <v>0</v>
      </c>
      <c r="N65" s="40">
        <v>0</v>
      </c>
      <c r="O65" s="30">
        <f t="shared" si="12"/>
        <v>0</v>
      </c>
      <c r="P65" s="30">
        <f t="shared" si="12"/>
        <v>0</v>
      </c>
      <c r="Q65" s="31"/>
    </row>
    <row r="66" spans="1:17" s="17" customFormat="1" x14ac:dyDescent="0.4">
      <c r="A66" s="43"/>
      <c r="B66" s="13" t="s">
        <v>12</v>
      </c>
      <c r="C66" s="10">
        <f t="shared" ref="C66:N66" si="22">SUM(C64:C65)</f>
        <v>0</v>
      </c>
      <c r="D66" s="10">
        <f t="shared" si="22"/>
        <v>0</v>
      </c>
      <c r="E66" s="10">
        <f t="shared" si="22"/>
        <v>0</v>
      </c>
      <c r="F66" s="10">
        <f t="shared" si="22"/>
        <v>0</v>
      </c>
      <c r="G66" s="10">
        <f t="shared" si="22"/>
        <v>0</v>
      </c>
      <c r="H66" s="10">
        <f t="shared" si="22"/>
        <v>0</v>
      </c>
      <c r="I66" s="10">
        <f t="shared" si="22"/>
        <v>0</v>
      </c>
      <c r="J66" s="10">
        <f t="shared" si="22"/>
        <v>0</v>
      </c>
      <c r="K66" s="10">
        <f t="shared" si="22"/>
        <v>0</v>
      </c>
      <c r="L66" s="10">
        <f t="shared" si="22"/>
        <v>0</v>
      </c>
      <c r="M66" s="10">
        <f t="shared" si="22"/>
        <v>0</v>
      </c>
      <c r="N66" s="10">
        <f t="shared" si="22"/>
        <v>0</v>
      </c>
      <c r="O66" s="32">
        <f t="shared" si="12"/>
        <v>0</v>
      </c>
      <c r="P66" s="32">
        <f t="shared" si="12"/>
        <v>0</v>
      </c>
      <c r="Q66" s="33"/>
    </row>
    <row r="67" spans="1:17" x14ac:dyDescent="0.4">
      <c r="A67" s="41" t="s">
        <v>14</v>
      </c>
      <c r="B67" s="9" t="s">
        <v>10</v>
      </c>
      <c r="C67" s="29">
        <v>2</v>
      </c>
      <c r="D67" s="29">
        <v>30</v>
      </c>
      <c r="E67" s="29">
        <v>0</v>
      </c>
      <c r="F67" s="29">
        <v>0</v>
      </c>
      <c r="G67" s="29">
        <v>1</v>
      </c>
      <c r="H67" s="29">
        <v>11</v>
      </c>
      <c r="I67" s="29">
        <v>0</v>
      </c>
      <c r="J67" s="29">
        <v>0</v>
      </c>
      <c r="K67" s="29">
        <v>0</v>
      </c>
      <c r="L67" s="29">
        <v>0</v>
      </c>
      <c r="M67" s="40">
        <v>0</v>
      </c>
      <c r="N67" s="40">
        <v>0</v>
      </c>
      <c r="O67" s="30">
        <f t="shared" si="12"/>
        <v>3</v>
      </c>
      <c r="P67" s="30">
        <f t="shared" si="12"/>
        <v>41</v>
      </c>
      <c r="Q67" s="31"/>
    </row>
    <row r="68" spans="1:17" x14ac:dyDescent="0.4">
      <c r="A68" s="42"/>
      <c r="B68" s="12" t="s">
        <v>11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40">
        <v>0</v>
      </c>
      <c r="N68" s="40">
        <v>0</v>
      </c>
      <c r="O68" s="30">
        <f t="shared" si="12"/>
        <v>0</v>
      </c>
      <c r="P68" s="30">
        <f t="shared" si="12"/>
        <v>0</v>
      </c>
      <c r="Q68" s="31"/>
    </row>
    <row r="69" spans="1:17" s="17" customFormat="1" x14ac:dyDescent="0.4">
      <c r="A69" s="43"/>
      <c r="B69" s="13" t="s">
        <v>12</v>
      </c>
      <c r="C69" s="10">
        <f t="shared" ref="C69:N69" si="23">SUM(C67:C68)</f>
        <v>2</v>
      </c>
      <c r="D69" s="10">
        <f t="shared" si="23"/>
        <v>30</v>
      </c>
      <c r="E69" s="10">
        <f t="shared" si="23"/>
        <v>0</v>
      </c>
      <c r="F69" s="10">
        <f t="shared" si="23"/>
        <v>0</v>
      </c>
      <c r="G69" s="10">
        <f t="shared" si="23"/>
        <v>1</v>
      </c>
      <c r="H69" s="10">
        <f t="shared" si="23"/>
        <v>11</v>
      </c>
      <c r="I69" s="10">
        <f t="shared" si="23"/>
        <v>0</v>
      </c>
      <c r="J69" s="10">
        <f t="shared" si="23"/>
        <v>0</v>
      </c>
      <c r="K69" s="10">
        <f t="shared" si="23"/>
        <v>0</v>
      </c>
      <c r="L69" s="10">
        <f t="shared" si="23"/>
        <v>0</v>
      </c>
      <c r="M69" s="10">
        <f t="shared" si="23"/>
        <v>0</v>
      </c>
      <c r="N69" s="10">
        <f t="shared" si="23"/>
        <v>0</v>
      </c>
      <c r="O69" s="32">
        <f t="shared" si="12"/>
        <v>3</v>
      </c>
      <c r="P69" s="32">
        <f t="shared" si="12"/>
        <v>41</v>
      </c>
      <c r="Q69" s="33"/>
    </row>
    <row r="70" spans="1:17" x14ac:dyDescent="0.4">
      <c r="A70" s="41" t="s">
        <v>30</v>
      </c>
      <c r="B70" s="9" t="s">
        <v>10</v>
      </c>
      <c r="C70" s="29">
        <v>2</v>
      </c>
      <c r="D70" s="29">
        <v>14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40">
        <v>0</v>
      </c>
      <c r="N70" s="40">
        <v>0</v>
      </c>
      <c r="O70" s="30">
        <f t="shared" si="12"/>
        <v>2</v>
      </c>
      <c r="P70" s="30">
        <f t="shared" si="12"/>
        <v>14</v>
      </c>
      <c r="Q70" s="31"/>
    </row>
    <row r="71" spans="1:17" x14ac:dyDescent="0.4">
      <c r="A71" s="42"/>
      <c r="B71" s="12" t="s">
        <v>11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40">
        <v>0</v>
      </c>
      <c r="N71" s="40">
        <v>0</v>
      </c>
      <c r="O71" s="30">
        <f t="shared" si="12"/>
        <v>0</v>
      </c>
      <c r="P71" s="30">
        <f t="shared" si="12"/>
        <v>0</v>
      </c>
      <c r="Q71" s="31"/>
    </row>
    <row r="72" spans="1:17" s="17" customFormat="1" ht="19.5" thickBot="1" x14ac:dyDescent="0.45">
      <c r="A72" s="47"/>
      <c r="B72" s="34" t="s">
        <v>12</v>
      </c>
      <c r="C72" s="10">
        <f t="shared" ref="C72:N72" si="24">SUM(C70:C71)</f>
        <v>2</v>
      </c>
      <c r="D72" s="10">
        <f t="shared" si="24"/>
        <v>14</v>
      </c>
      <c r="E72" s="10">
        <f t="shared" si="24"/>
        <v>0</v>
      </c>
      <c r="F72" s="10">
        <f t="shared" si="24"/>
        <v>0</v>
      </c>
      <c r="G72" s="10">
        <f t="shared" si="24"/>
        <v>0</v>
      </c>
      <c r="H72" s="10">
        <f t="shared" si="24"/>
        <v>0</v>
      </c>
      <c r="I72" s="10">
        <f t="shared" si="24"/>
        <v>0</v>
      </c>
      <c r="J72" s="10">
        <f t="shared" si="24"/>
        <v>0</v>
      </c>
      <c r="K72" s="10">
        <f t="shared" si="24"/>
        <v>0</v>
      </c>
      <c r="L72" s="10">
        <f t="shared" si="24"/>
        <v>0</v>
      </c>
      <c r="M72" s="10">
        <f t="shared" si="24"/>
        <v>0</v>
      </c>
      <c r="N72" s="10">
        <f t="shared" si="24"/>
        <v>0</v>
      </c>
      <c r="O72" s="35">
        <f t="shared" si="12"/>
        <v>2</v>
      </c>
      <c r="P72" s="35">
        <f t="shared" si="12"/>
        <v>14</v>
      </c>
      <c r="Q72" s="33"/>
    </row>
    <row r="73" spans="1:17" ht="19.5" thickTop="1" x14ac:dyDescent="0.4">
      <c r="A73" s="53" t="s">
        <v>15</v>
      </c>
      <c r="B73" s="21" t="s">
        <v>10</v>
      </c>
      <c r="C73" s="22">
        <f>C43+C46+C49+C52+C55+C58+C61+C64+C67+C70</f>
        <v>10</v>
      </c>
      <c r="D73" s="22">
        <f t="shared" ref="D73:J74" si="25">D43+D46+D49+D52+D55+D58+D61+D64+D67+D70</f>
        <v>104</v>
      </c>
      <c r="E73" s="22">
        <f t="shared" si="25"/>
        <v>9</v>
      </c>
      <c r="F73" s="22">
        <f t="shared" si="25"/>
        <v>73</v>
      </c>
      <c r="G73" s="22">
        <f t="shared" si="25"/>
        <v>7</v>
      </c>
      <c r="H73" s="22">
        <f>H43+H46+H49+H52+H55+H58+H61+H64+H67+H70</f>
        <v>74</v>
      </c>
      <c r="I73" s="22">
        <f t="shared" si="25"/>
        <v>8</v>
      </c>
      <c r="J73" s="22">
        <f t="shared" si="25"/>
        <v>79</v>
      </c>
      <c r="K73" s="22">
        <f t="shared" ref="K73:N75" si="26">SUM(K70,K67,K64,K61,K58,K55,K52,K49,K46,K43)</f>
        <v>7</v>
      </c>
      <c r="L73" s="22">
        <f t="shared" si="26"/>
        <v>70</v>
      </c>
      <c r="M73" s="22">
        <f t="shared" si="26"/>
        <v>15</v>
      </c>
      <c r="N73" s="22">
        <f t="shared" si="26"/>
        <v>159</v>
      </c>
      <c r="O73" s="36">
        <f t="shared" si="12"/>
        <v>82</v>
      </c>
      <c r="P73" s="36">
        <f t="shared" si="12"/>
        <v>784</v>
      </c>
      <c r="Q73" s="31"/>
    </row>
    <row r="74" spans="1:17" x14ac:dyDescent="0.4">
      <c r="A74" s="54"/>
      <c r="B74" s="23" t="s">
        <v>11</v>
      </c>
      <c r="C74" s="24">
        <f>C44+C47+C50+C53+C56+C59+C62+C65+C68+C71</f>
        <v>34</v>
      </c>
      <c r="D74" s="24">
        <f t="shared" si="25"/>
        <v>229</v>
      </c>
      <c r="E74" s="24">
        <f t="shared" si="25"/>
        <v>28</v>
      </c>
      <c r="F74" s="24">
        <f t="shared" si="25"/>
        <v>197</v>
      </c>
      <c r="G74" s="24">
        <f>G44+G47+G50+G53+G56+G59+G62+G65+G68+G71</f>
        <v>17</v>
      </c>
      <c r="H74" s="24">
        <f t="shared" si="25"/>
        <v>172</v>
      </c>
      <c r="I74" s="24">
        <f t="shared" si="25"/>
        <v>11</v>
      </c>
      <c r="J74" s="24">
        <f t="shared" si="25"/>
        <v>104</v>
      </c>
      <c r="K74" s="24">
        <f t="shared" si="26"/>
        <v>33</v>
      </c>
      <c r="L74" s="24">
        <f t="shared" si="26"/>
        <v>224</v>
      </c>
      <c r="M74" s="24">
        <f t="shared" si="26"/>
        <v>43</v>
      </c>
      <c r="N74" s="24">
        <f t="shared" si="26"/>
        <v>286</v>
      </c>
      <c r="O74" s="37">
        <f t="shared" si="12"/>
        <v>303</v>
      </c>
      <c r="P74" s="37">
        <f t="shared" si="12"/>
        <v>2223</v>
      </c>
      <c r="Q74" s="31"/>
    </row>
    <row r="75" spans="1:17" x14ac:dyDescent="0.4">
      <c r="A75" s="55"/>
      <c r="B75" s="25" t="s">
        <v>16</v>
      </c>
      <c r="C75" s="24">
        <f>SUM(C73:C74)</f>
        <v>44</v>
      </c>
      <c r="D75" s="24">
        <f t="shared" ref="D75:F75" si="27">SUM(D73:D74)</f>
        <v>333</v>
      </c>
      <c r="E75" s="24">
        <f t="shared" si="27"/>
        <v>37</v>
      </c>
      <c r="F75" s="24">
        <f t="shared" si="27"/>
        <v>270</v>
      </c>
      <c r="G75" s="24">
        <f>SUM(G73:G74)</f>
        <v>24</v>
      </c>
      <c r="H75" s="24">
        <f>SUM(H73:H74)</f>
        <v>246</v>
      </c>
      <c r="I75" s="24">
        <f>SUM(I73:I74)</f>
        <v>19</v>
      </c>
      <c r="J75" s="24">
        <f>SUM(J73:J74)</f>
        <v>183</v>
      </c>
      <c r="K75" s="24">
        <f t="shared" si="26"/>
        <v>40</v>
      </c>
      <c r="L75" s="24">
        <f t="shared" si="26"/>
        <v>294</v>
      </c>
      <c r="M75" s="24">
        <f t="shared" si="26"/>
        <v>58</v>
      </c>
      <c r="N75" s="24">
        <f t="shared" si="26"/>
        <v>445</v>
      </c>
      <c r="O75" s="37">
        <f t="shared" si="12"/>
        <v>385</v>
      </c>
      <c r="P75" s="37">
        <f t="shared" si="12"/>
        <v>3007</v>
      </c>
      <c r="Q75" s="31"/>
    </row>
    <row r="77" spans="1:17" x14ac:dyDescent="0.4">
      <c r="O77" s="38"/>
      <c r="P77" s="31"/>
    </row>
  </sheetData>
  <mergeCells count="50">
    <mergeCell ref="A5:A7"/>
    <mergeCell ref="A8:A10"/>
    <mergeCell ref="A2:B4"/>
    <mergeCell ref="C2:D2"/>
    <mergeCell ref="E2:F2"/>
    <mergeCell ref="G2:H2"/>
    <mergeCell ref="I2:J2"/>
    <mergeCell ref="M2:N2"/>
    <mergeCell ref="C3:D3"/>
    <mergeCell ref="E3:F3"/>
    <mergeCell ref="G3:H3"/>
    <mergeCell ref="I3:J3"/>
    <mergeCell ref="K3:L3"/>
    <mergeCell ref="M3:N3"/>
    <mergeCell ref="K2:L2"/>
    <mergeCell ref="A11:A13"/>
    <mergeCell ref="A14:A16"/>
    <mergeCell ref="A17:A19"/>
    <mergeCell ref="A23:A25"/>
    <mergeCell ref="A26:A28"/>
    <mergeCell ref="A20:A22"/>
    <mergeCell ref="A29:A31"/>
    <mergeCell ref="A32:A34"/>
    <mergeCell ref="A35:A37"/>
    <mergeCell ref="A58:A60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A40:B42"/>
    <mergeCell ref="A43:A45"/>
    <mergeCell ref="A46:A48"/>
    <mergeCell ref="A67:A69"/>
    <mergeCell ref="A70:A72"/>
    <mergeCell ref="A73:A75"/>
    <mergeCell ref="A49:A51"/>
    <mergeCell ref="A52:A54"/>
    <mergeCell ref="A55:A57"/>
    <mergeCell ref="A61:A63"/>
    <mergeCell ref="A64:A66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8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F8DD-DB2F-477F-ABDD-8532EC01CFCB}">
  <dimension ref="A1:Q80"/>
  <sheetViews>
    <sheetView view="pageBreakPreview" zoomScale="85" zoomScaleNormal="90" zoomScaleSheetLayoutView="85" workbookViewId="0"/>
  </sheetViews>
  <sheetFormatPr defaultRowHeight="18.75" x14ac:dyDescent="0.4"/>
  <cols>
    <col min="3" max="14" width="10.625" customWidth="1"/>
    <col min="17" max="17" width="3.125" customWidth="1"/>
  </cols>
  <sheetData>
    <row r="1" spans="1:17" ht="21" x14ac:dyDescent="0.4">
      <c r="A1" s="1" t="s">
        <v>40</v>
      </c>
      <c r="B1" s="1"/>
    </row>
    <row r="2" spans="1:17" x14ac:dyDescent="0.4">
      <c r="A2" s="45"/>
      <c r="B2" s="46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K2" s="44" t="s">
        <v>5</v>
      </c>
      <c r="L2" s="44"/>
      <c r="M2" s="44" t="s">
        <v>6</v>
      </c>
      <c r="N2" s="44"/>
      <c r="O2" s="4"/>
      <c r="P2" s="4"/>
    </row>
    <row r="3" spans="1:17" x14ac:dyDescent="0.4">
      <c r="A3" s="45"/>
      <c r="B3" s="46"/>
      <c r="C3" s="44" t="s">
        <v>7</v>
      </c>
      <c r="D3" s="44"/>
      <c r="E3" s="44" t="s">
        <v>7</v>
      </c>
      <c r="F3" s="44"/>
      <c r="G3" s="44" t="s">
        <v>7</v>
      </c>
      <c r="H3" s="44"/>
      <c r="I3" s="44" t="s">
        <v>7</v>
      </c>
      <c r="J3" s="44"/>
      <c r="K3" s="44" t="s">
        <v>7</v>
      </c>
      <c r="L3" s="44"/>
      <c r="M3" s="44" t="s">
        <v>7</v>
      </c>
      <c r="N3" s="44"/>
      <c r="O3" s="4"/>
      <c r="P3" s="5"/>
      <c r="Q3" s="6"/>
    </row>
    <row r="4" spans="1:17" x14ac:dyDescent="0.4">
      <c r="A4" s="46"/>
      <c r="B4" s="46"/>
      <c r="C4" s="7" t="s">
        <v>8</v>
      </c>
      <c r="D4" s="7" t="s">
        <v>9</v>
      </c>
      <c r="E4" s="7" t="s">
        <v>8</v>
      </c>
      <c r="F4" s="7" t="s">
        <v>9</v>
      </c>
      <c r="G4" s="7" t="s">
        <v>8</v>
      </c>
      <c r="H4" s="7" t="s">
        <v>9</v>
      </c>
      <c r="I4" s="7" t="s">
        <v>8</v>
      </c>
      <c r="J4" s="7" t="s">
        <v>9</v>
      </c>
      <c r="K4" s="7" t="s">
        <v>8</v>
      </c>
      <c r="L4" s="7" t="s">
        <v>9</v>
      </c>
      <c r="M4" s="7" t="s">
        <v>8</v>
      </c>
      <c r="N4" s="7" t="s">
        <v>9</v>
      </c>
      <c r="O4" s="4"/>
      <c r="P4" s="8"/>
      <c r="Q4" s="6"/>
    </row>
    <row r="5" spans="1:17" x14ac:dyDescent="0.4">
      <c r="A5" s="41" t="s">
        <v>23</v>
      </c>
      <c r="B5" s="9" t="s">
        <v>10</v>
      </c>
      <c r="C5" s="10">
        <v>2</v>
      </c>
      <c r="D5" s="10">
        <v>24</v>
      </c>
      <c r="E5" s="10">
        <v>25</v>
      </c>
      <c r="F5" s="10">
        <v>91</v>
      </c>
      <c r="G5" s="10">
        <v>1</v>
      </c>
      <c r="H5" s="10">
        <v>9</v>
      </c>
      <c r="I5" s="29">
        <v>2</v>
      </c>
      <c r="J5" s="29">
        <v>18</v>
      </c>
      <c r="K5" s="29">
        <v>1</v>
      </c>
      <c r="L5" s="29">
        <v>7</v>
      </c>
      <c r="M5" s="10">
        <v>2</v>
      </c>
      <c r="N5" s="10">
        <v>20</v>
      </c>
      <c r="O5" s="4"/>
      <c r="P5" s="11"/>
      <c r="Q5" s="11"/>
    </row>
    <row r="6" spans="1:17" x14ac:dyDescent="0.4">
      <c r="A6" s="42"/>
      <c r="B6" s="12" t="s">
        <v>11</v>
      </c>
      <c r="C6" s="10">
        <v>32</v>
      </c>
      <c r="D6" s="10">
        <v>210</v>
      </c>
      <c r="E6" s="10">
        <v>1</v>
      </c>
      <c r="F6" s="10">
        <v>4</v>
      </c>
      <c r="G6" s="10">
        <v>25</v>
      </c>
      <c r="H6" s="10">
        <v>160</v>
      </c>
      <c r="I6" s="10">
        <v>39</v>
      </c>
      <c r="J6" s="10">
        <v>257</v>
      </c>
      <c r="K6" s="10">
        <v>19</v>
      </c>
      <c r="L6" s="10">
        <v>153</v>
      </c>
      <c r="M6" s="10">
        <v>20</v>
      </c>
      <c r="N6" s="10">
        <v>166</v>
      </c>
      <c r="O6" s="4"/>
      <c r="P6" s="11"/>
      <c r="Q6" s="11"/>
    </row>
    <row r="7" spans="1:17" x14ac:dyDescent="0.4">
      <c r="A7" s="43"/>
      <c r="B7" s="18" t="s">
        <v>12</v>
      </c>
      <c r="C7" s="10">
        <v>34</v>
      </c>
      <c r="D7" s="10">
        <v>234</v>
      </c>
      <c r="E7" s="10">
        <v>26</v>
      </c>
      <c r="F7" s="10">
        <v>95</v>
      </c>
      <c r="G7" s="10">
        <f t="shared" ref="G7:N7" si="0">SUM(G5:G6)</f>
        <v>26</v>
      </c>
      <c r="H7" s="10">
        <f t="shared" si="0"/>
        <v>169</v>
      </c>
      <c r="I7" s="10">
        <f t="shared" si="0"/>
        <v>41</v>
      </c>
      <c r="J7" s="10">
        <f t="shared" si="0"/>
        <v>275</v>
      </c>
      <c r="K7" s="10">
        <f t="shared" si="0"/>
        <v>20</v>
      </c>
      <c r="L7" s="10">
        <f t="shared" si="0"/>
        <v>160</v>
      </c>
      <c r="M7" s="10">
        <f t="shared" si="0"/>
        <v>22</v>
      </c>
      <c r="N7" s="10">
        <f t="shared" si="0"/>
        <v>186</v>
      </c>
      <c r="O7" s="4"/>
      <c r="P7" s="11"/>
      <c r="Q7" s="11"/>
    </row>
    <row r="8" spans="1:17" x14ac:dyDescent="0.4">
      <c r="A8" s="41" t="s">
        <v>24</v>
      </c>
      <c r="B8" s="9" t="s">
        <v>10</v>
      </c>
      <c r="C8" s="10">
        <v>3</v>
      </c>
      <c r="D8" s="10">
        <v>28</v>
      </c>
      <c r="E8" s="10">
        <v>0</v>
      </c>
      <c r="F8" s="10">
        <v>0</v>
      </c>
      <c r="G8" s="10">
        <v>1</v>
      </c>
      <c r="H8" s="10">
        <v>14</v>
      </c>
      <c r="I8" s="10">
        <v>0</v>
      </c>
      <c r="J8" s="10">
        <v>0</v>
      </c>
      <c r="K8" s="10">
        <v>2</v>
      </c>
      <c r="L8" s="10">
        <v>28</v>
      </c>
      <c r="M8" s="10">
        <v>0</v>
      </c>
      <c r="N8" s="10">
        <v>0</v>
      </c>
      <c r="O8" s="4"/>
      <c r="P8" s="5"/>
      <c r="Q8" s="6"/>
    </row>
    <row r="9" spans="1:17" x14ac:dyDescent="0.4">
      <c r="A9" s="42"/>
      <c r="B9" s="12" t="s">
        <v>11</v>
      </c>
      <c r="C9" s="10">
        <v>2</v>
      </c>
      <c r="D9" s="10">
        <v>7</v>
      </c>
      <c r="E9" s="10">
        <v>1</v>
      </c>
      <c r="F9" s="10">
        <v>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4"/>
      <c r="P9" s="5"/>
      <c r="Q9" s="6"/>
    </row>
    <row r="10" spans="1:17" x14ac:dyDescent="0.4">
      <c r="A10" s="43"/>
      <c r="B10" s="18" t="s">
        <v>12</v>
      </c>
      <c r="C10" s="10">
        <v>5</v>
      </c>
      <c r="D10" s="10">
        <v>35</v>
      </c>
      <c r="E10" s="10">
        <v>1</v>
      </c>
      <c r="F10" s="10">
        <v>3</v>
      </c>
      <c r="G10" s="10">
        <f t="shared" ref="G10:N10" si="1">SUM(G8:G9)</f>
        <v>1</v>
      </c>
      <c r="H10" s="10">
        <f t="shared" si="1"/>
        <v>14</v>
      </c>
      <c r="I10" s="10">
        <f t="shared" si="1"/>
        <v>0</v>
      </c>
      <c r="J10" s="10">
        <f t="shared" si="1"/>
        <v>0</v>
      </c>
      <c r="K10" s="10">
        <f t="shared" si="1"/>
        <v>2</v>
      </c>
      <c r="L10" s="10">
        <f t="shared" si="1"/>
        <v>28</v>
      </c>
      <c r="M10" s="10">
        <f t="shared" si="1"/>
        <v>0</v>
      </c>
      <c r="N10" s="10">
        <f t="shared" si="1"/>
        <v>0</v>
      </c>
      <c r="O10" s="4"/>
      <c r="P10" s="5"/>
      <c r="Q10" s="6"/>
    </row>
    <row r="11" spans="1:17" x14ac:dyDescent="0.4">
      <c r="A11" s="41" t="s">
        <v>25</v>
      </c>
      <c r="B11" s="9" t="s">
        <v>10</v>
      </c>
      <c r="C11" s="10">
        <v>0</v>
      </c>
      <c r="D11" s="10">
        <v>0</v>
      </c>
      <c r="E11" s="10">
        <v>1</v>
      </c>
      <c r="F11" s="10">
        <v>20</v>
      </c>
      <c r="G11" s="10">
        <v>0</v>
      </c>
      <c r="H11" s="10">
        <v>0</v>
      </c>
      <c r="I11" s="10">
        <v>1</v>
      </c>
      <c r="J11" s="10">
        <v>7</v>
      </c>
      <c r="K11" s="10">
        <v>1</v>
      </c>
      <c r="L11" s="10">
        <v>6</v>
      </c>
      <c r="M11" s="10">
        <v>1</v>
      </c>
      <c r="N11" s="10">
        <v>3</v>
      </c>
      <c r="O11" s="4"/>
      <c r="P11" s="11"/>
      <c r="Q11" s="11"/>
    </row>
    <row r="12" spans="1:17" x14ac:dyDescent="0.4">
      <c r="A12" s="42"/>
      <c r="B12" s="12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4"/>
      <c r="P12" s="11"/>
      <c r="Q12" s="11"/>
    </row>
    <row r="13" spans="1:17" x14ac:dyDescent="0.4">
      <c r="A13" s="43"/>
      <c r="B13" s="18" t="s">
        <v>12</v>
      </c>
      <c r="C13" s="10">
        <v>0</v>
      </c>
      <c r="D13" s="10">
        <v>0</v>
      </c>
      <c r="E13" s="10">
        <v>1</v>
      </c>
      <c r="F13" s="10">
        <v>20</v>
      </c>
      <c r="G13" s="10">
        <f t="shared" ref="G13:N13" si="2">SUM(G11:G12)</f>
        <v>0</v>
      </c>
      <c r="H13" s="10">
        <f t="shared" si="2"/>
        <v>0</v>
      </c>
      <c r="I13" s="10">
        <f t="shared" si="2"/>
        <v>1</v>
      </c>
      <c r="J13" s="10">
        <f t="shared" si="2"/>
        <v>7</v>
      </c>
      <c r="K13" s="10">
        <f t="shared" si="2"/>
        <v>1</v>
      </c>
      <c r="L13" s="10">
        <f t="shared" si="2"/>
        <v>6</v>
      </c>
      <c r="M13" s="10">
        <f t="shared" si="2"/>
        <v>1</v>
      </c>
      <c r="N13" s="10">
        <f t="shared" si="2"/>
        <v>3</v>
      </c>
      <c r="O13" s="4"/>
      <c r="P13" s="11"/>
      <c r="Q13" s="11"/>
    </row>
    <row r="14" spans="1:17" x14ac:dyDescent="0.4">
      <c r="A14" s="41" t="s">
        <v>26</v>
      </c>
      <c r="B14" s="9" t="s">
        <v>10</v>
      </c>
      <c r="C14" s="10">
        <v>1</v>
      </c>
      <c r="D14" s="10">
        <v>15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12</v>
      </c>
      <c r="M14" s="10">
        <v>3</v>
      </c>
      <c r="N14" s="10">
        <v>57</v>
      </c>
      <c r="O14" s="4"/>
      <c r="P14" s="11"/>
      <c r="Q14" s="11"/>
    </row>
    <row r="15" spans="1:17" x14ac:dyDescent="0.4">
      <c r="A15" s="42"/>
      <c r="B15" s="12" t="s">
        <v>11</v>
      </c>
      <c r="C15" s="10">
        <v>1</v>
      </c>
      <c r="D15" s="10">
        <v>9</v>
      </c>
      <c r="E15" s="10">
        <v>2</v>
      </c>
      <c r="F15" s="10">
        <v>32</v>
      </c>
      <c r="G15" s="10">
        <v>2</v>
      </c>
      <c r="H15" s="10">
        <v>20</v>
      </c>
      <c r="I15" s="10">
        <v>0</v>
      </c>
      <c r="J15" s="10">
        <v>0</v>
      </c>
      <c r="K15" s="10">
        <v>1</v>
      </c>
      <c r="L15" s="10">
        <v>7</v>
      </c>
      <c r="M15" s="10">
        <v>1</v>
      </c>
      <c r="N15" s="10">
        <v>16</v>
      </c>
      <c r="O15" s="4"/>
      <c r="P15" s="11"/>
      <c r="Q15" s="11"/>
    </row>
    <row r="16" spans="1:17" x14ac:dyDescent="0.4">
      <c r="A16" s="43"/>
      <c r="B16" s="18" t="s">
        <v>12</v>
      </c>
      <c r="C16" s="10">
        <v>2</v>
      </c>
      <c r="D16" s="10">
        <v>24</v>
      </c>
      <c r="E16" s="10">
        <v>2</v>
      </c>
      <c r="F16" s="10">
        <v>32</v>
      </c>
      <c r="G16" s="10">
        <f t="shared" ref="G16:N16" si="3">SUM(G14:G15)</f>
        <v>2</v>
      </c>
      <c r="H16" s="10">
        <f t="shared" si="3"/>
        <v>20</v>
      </c>
      <c r="I16" s="10">
        <f t="shared" si="3"/>
        <v>0</v>
      </c>
      <c r="J16" s="10">
        <f t="shared" si="3"/>
        <v>0</v>
      </c>
      <c r="K16" s="10">
        <f t="shared" si="3"/>
        <v>2</v>
      </c>
      <c r="L16" s="10">
        <f t="shared" si="3"/>
        <v>19</v>
      </c>
      <c r="M16" s="10">
        <f t="shared" si="3"/>
        <v>4</v>
      </c>
      <c r="N16" s="10">
        <f t="shared" si="3"/>
        <v>73</v>
      </c>
      <c r="O16" s="4"/>
      <c r="P16" s="11"/>
      <c r="Q16" s="11"/>
    </row>
    <row r="17" spans="1:17" x14ac:dyDescent="0.4">
      <c r="A17" s="41" t="s">
        <v>27</v>
      </c>
      <c r="B17" s="9" t="s">
        <v>10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4"/>
      <c r="P17" s="11"/>
      <c r="Q17" s="11"/>
    </row>
    <row r="18" spans="1:17" x14ac:dyDescent="0.4">
      <c r="A18" s="42"/>
      <c r="B18" s="12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4"/>
      <c r="P18" s="11"/>
      <c r="Q18" s="11"/>
    </row>
    <row r="19" spans="1:17" x14ac:dyDescent="0.4">
      <c r="A19" s="43"/>
      <c r="B19" s="18" t="s">
        <v>12</v>
      </c>
      <c r="C19" s="10">
        <v>0</v>
      </c>
      <c r="D19" s="10">
        <v>0</v>
      </c>
      <c r="E19" s="10">
        <v>0</v>
      </c>
      <c r="F19" s="10">
        <v>0</v>
      </c>
      <c r="G19" s="10">
        <f t="shared" ref="G19:N19" si="4">SUM(G17:G18)</f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4"/>
      <c r="P19" s="11"/>
      <c r="Q19" s="11"/>
    </row>
    <row r="20" spans="1:17" x14ac:dyDescent="0.4">
      <c r="A20" s="41" t="s">
        <v>13</v>
      </c>
      <c r="B20" s="9" t="s">
        <v>10</v>
      </c>
      <c r="C20" s="10">
        <v>1</v>
      </c>
      <c r="D20" s="10">
        <v>9</v>
      </c>
      <c r="E20" s="10">
        <v>1</v>
      </c>
      <c r="F20" s="10">
        <v>16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13</v>
      </c>
      <c r="M20" s="10">
        <v>0</v>
      </c>
      <c r="N20" s="10">
        <v>0</v>
      </c>
      <c r="O20" s="4"/>
      <c r="P20" s="11"/>
      <c r="Q20" s="11"/>
    </row>
    <row r="21" spans="1:17" x14ac:dyDescent="0.4">
      <c r="A21" s="42"/>
      <c r="B21" s="12" t="s">
        <v>11</v>
      </c>
      <c r="C21" s="10">
        <v>1</v>
      </c>
      <c r="D21" s="10">
        <v>4</v>
      </c>
      <c r="E21" s="10">
        <v>0</v>
      </c>
      <c r="F21" s="10">
        <v>0</v>
      </c>
      <c r="G21" s="10">
        <v>1</v>
      </c>
      <c r="H21" s="10">
        <v>7</v>
      </c>
      <c r="I21" s="10">
        <v>1</v>
      </c>
      <c r="J21" s="10">
        <v>8</v>
      </c>
      <c r="K21" s="10">
        <v>0</v>
      </c>
      <c r="L21" s="10">
        <v>0</v>
      </c>
      <c r="M21" s="10">
        <v>3</v>
      </c>
      <c r="N21" s="10">
        <v>14</v>
      </c>
      <c r="O21" s="4"/>
      <c r="P21" s="11"/>
      <c r="Q21" s="11"/>
    </row>
    <row r="22" spans="1:17" x14ac:dyDescent="0.4">
      <c r="A22" s="43"/>
      <c r="B22" s="18" t="s">
        <v>12</v>
      </c>
      <c r="C22" s="10">
        <v>2</v>
      </c>
      <c r="D22" s="10">
        <v>13</v>
      </c>
      <c r="E22" s="10">
        <v>1</v>
      </c>
      <c r="F22" s="10">
        <v>16</v>
      </c>
      <c r="G22" s="10">
        <f t="shared" ref="G22:N22" si="5">SUM(G20:G21)</f>
        <v>1</v>
      </c>
      <c r="H22" s="10">
        <f t="shared" si="5"/>
        <v>7</v>
      </c>
      <c r="I22" s="10">
        <f t="shared" si="5"/>
        <v>1</v>
      </c>
      <c r="J22" s="10">
        <f t="shared" si="5"/>
        <v>8</v>
      </c>
      <c r="K22" s="10">
        <f t="shared" si="5"/>
        <v>1</v>
      </c>
      <c r="L22" s="10">
        <f t="shared" si="5"/>
        <v>13</v>
      </c>
      <c r="M22" s="10">
        <f t="shared" si="5"/>
        <v>3</v>
      </c>
      <c r="N22" s="10">
        <f t="shared" si="5"/>
        <v>14</v>
      </c>
      <c r="O22" s="4"/>
      <c r="P22" s="11"/>
      <c r="Q22" s="11"/>
    </row>
    <row r="23" spans="1:17" x14ac:dyDescent="0.4">
      <c r="A23" s="41" t="s">
        <v>28</v>
      </c>
      <c r="B23" s="9" t="s">
        <v>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2</v>
      </c>
      <c r="L23" s="10">
        <v>19</v>
      </c>
      <c r="M23" s="10">
        <v>0</v>
      </c>
      <c r="N23" s="10">
        <v>0</v>
      </c>
      <c r="O23" s="4"/>
      <c r="P23" s="11"/>
      <c r="Q23" s="11"/>
    </row>
    <row r="24" spans="1:17" x14ac:dyDescent="0.4">
      <c r="A24" s="42"/>
      <c r="B24" s="12" t="s">
        <v>11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4"/>
      <c r="P24" s="11"/>
      <c r="Q24" s="11"/>
    </row>
    <row r="25" spans="1:17" x14ac:dyDescent="0.4">
      <c r="A25" s="43"/>
      <c r="B25" s="18" t="s">
        <v>12</v>
      </c>
      <c r="C25" s="10">
        <v>0</v>
      </c>
      <c r="D25" s="10">
        <v>0</v>
      </c>
      <c r="E25" s="10">
        <v>0</v>
      </c>
      <c r="F25" s="10">
        <v>0</v>
      </c>
      <c r="G25" s="10">
        <f t="shared" ref="G25:N25" si="6">SUM(G23:G24)</f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10">
        <f t="shared" si="6"/>
        <v>2</v>
      </c>
      <c r="L25" s="10">
        <f t="shared" si="6"/>
        <v>19</v>
      </c>
      <c r="M25" s="10">
        <f t="shared" si="6"/>
        <v>0</v>
      </c>
      <c r="N25" s="10">
        <f t="shared" si="6"/>
        <v>0</v>
      </c>
      <c r="O25" s="4"/>
      <c r="P25" s="11"/>
      <c r="Q25" s="11"/>
    </row>
    <row r="26" spans="1:17" x14ac:dyDescent="0.4">
      <c r="A26" s="41" t="s">
        <v>29</v>
      </c>
      <c r="B26" s="9" t="s">
        <v>10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4"/>
      <c r="P26" s="11"/>
      <c r="Q26" s="11"/>
    </row>
    <row r="27" spans="1:17" x14ac:dyDescent="0.4">
      <c r="A27" s="42"/>
      <c r="B27" s="12" t="s">
        <v>11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4"/>
      <c r="P27" s="11"/>
      <c r="Q27" s="11"/>
    </row>
    <row r="28" spans="1:17" x14ac:dyDescent="0.4">
      <c r="A28" s="43"/>
      <c r="B28" s="18" t="s">
        <v>12</v>
      </c>
      <c r="C28" s="10">
        <v>0</v>
      </c>
      <c r="D28" s="10">
        <v>0</v>
      </c>
      <c r="E28" s="10">
        <v>0</v>
      </c>
      <c r="F28" s="10">
        <v>0</v>
      </c>
      <c r="G28" s="10">
        <f t="shared" ref="G28:N28" si="7">SUM(G26:G27)</f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0">
        <f t="shared" si="7"/>
        <v>0</v>
      </c>
      <c r="M28" s="10">
        <f t="shared" si="7"/>
        <v>0</v>
      </c>
      <c r="N28" s="10">
        <f t="shared" si="7"/>
        <v>0</v>
      </c>
      <c r="O28" s="4"/>
      <c r="P28" s="11"/>
      <c r="Q28" s="11"/>
    </row>
    <row r="29" spans="1:17" x14ac:dyDescent="0.4">
      <c r="A29" s="41" t="s">
        <v>14</v>
      </c>
      <c r="B29" s="9" t="s">
        <v>10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4"/>
      <c r="P29" s="11"/>
      <c r="Q29" s="11"/>
    </row>
    <row r="30" spans="1:17" x14ac:dyDescent="0.4">
      <c r="A30" s="42"/>
      <c r="B30" s="12" t="s">
        <v>11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4"/>
      <c r="P30" s="11"/>
      <c r="Q30" s="11"/>
    </row>
    <row r="31" spans="1:17" x14ac:dyDescent="0.4">
      <c r="A31" s="43"/>
      <c r="B31" s="18" t="s">
        <v>12</v>
      </c>
      <c r="C31" s="10">
        <v>0</v>
      </c>
      <c r="D31" s="10">
        <v>0</v>
      </c>
      <c r="E31" s="10">
        <v>0</v>
      </c>
      <c r="F31" s="10">
        <v>0</v>
      </c>
      <c r="G31" s="10">
        <f>SUM(G29:G30)</f>
        <v>0</v>
      </c>
      <c r="H31" s="10">
        <f>SUM(H29:H30)</f>
        <v>0</v>
      </c>
      <c r="I31" s="10">
        <f>SUM(I29:I30)</f>
        <v>0</v>
      </c>
      <c r="J31" s="10">
        <f>SUM(J29:J30)</f>
        <v>0</v>
      </c>
      <c r="K31" s="10">
        <f t="shared" ref="K31:N31" si="8">SUM(K29:K30)</f>
        <v>0</v>
      </c>
      <c r="L31" s="10">
        <f t="shared" si="8"/>
        <v>0</v>
      </c>
      <c r="M31" s="10">
        <f t="shared" si="8"/>
        <v>0</v>
      </c>
      <c r="N31" s="10">
        <f t="shared" si="8"/>
        <v>0</v>
      </c>
      <c r="O31" s="4"/>
      <c r="P31" s="11"/>
      <c r="Q31" s="11"/>
    </row>
    <row r="32" spans="1:17" x14ac:dyDescent="0.4">
      <c r="A32" s="41" t="s">
        <v>30</v>
      </c>
      <c r="B32" s="9" t="s">
        <v>10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4"/>
      <c r="P32" s="11"/>
      <c r="Q32" s="11"/>
    </row>
    <row r="33" spans="1:17" x14ac:dyDescent="0.4">
      <c r="A33" s="42"/>
      <c r="B33" s="12" t="s">
        <v>11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4"/>
      <c r="P33" s="11"/>
      <c r="Q33" s="11"/>
    </row>
    <row r="34" spans="1:17" ht="19.5" thickBot="1" x14ac:dyDescent="0.45">
      <c r="A34" s="47"/>
      <c r="B34" s="19" t="s">
        <v>12</v>
      </c>
      <c r="C34" s="39">
        <v>0</v>
      </c>
      <c r="D34" s="39">
        <v>0</v>
      </c>
      <c r="E34" s="39">
        <v>0</v>
      </c>
      <c r="F34" s="39">
        <v>0</v>
      </c>
      <c r="G34" s="10">
        <f t="shared" ref="G34:N34" si="9">SUM(G32:G33)</f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10">
        <f t="shared" si="9"/>
        <v>0</v>
      </c>
      <c r="O34" s="4"/>
      <c r="P34" s="11"/>
      <c r="Q34" s="11"/>
    </row>
    <row r="35" spans="1:17" ht="19.5" thickTop="1" x14ac:dyDescent="0.4">
      <c r="A35" s="48" t="s">
        <v>15</v>
      </c>
      <c r="B35" s="21" t="s">
        <v>10</v>
      </c>
      <c r="C35" s="22">
        <f t="shared" ref="C35:N36" si="10">SUM(C5+C8+C11+C14+C17+C20+C23+C26+C29+C32)</f>
        <v>7</v>
      </c>
      <c r="D35" s="22">
        <f t="shared" si="10"/>
        <v>76</v>
      </c>
      <c r="E35" s="22">
        <f t="shared" si="10"/>
        <v>27</v>
      </c>
      <c r="F35" s="22">
        <f t="shared" si="10"/>
        <v>127</v>
      </c>
      <c r="G35" s="22">
        <f t="shared" si="10"/>
        <v>2</v>
      </c>
      <c r="H35" s="22">
        <f t="shared" si="10"/>
        <v>23</v>
      </c>
      <c r="I35" s="22">
        <f t="shared" si="10"/>
        <v>3</v>
      </c>
      <c r="J35" s="22">
        <f t="shared" si="10"/>
        <v>25</v>
      </c>
      <c r="K35" s="22">
        <f t="shared" si="10"/>
        <v>8</v>
      </c>
      <c r="L35" s="22">
        <f t="shared" si="10"/>
        <v>85</v>
      </c>
      <c r="M35" s="22">
        <f t="shared" si="10"/>
        <v>6</v>
      </c>
      <c r="N35" s="22">
        <f t="shared" si="10"/>
        <v>80</v>
      </c>
      <c r="O35" s="4"/>
      <c r="P35" s="11"/>
      <c r="Q35" s="11"/>
    </row>
    <row r="36" spans="1:17" x14ac:dyDescent="0.4">
      <c r="A36" s="49"/>
      <c r="B36" s="23" t="s">
        <v>11</v>
      </c>
      <c r="C36" s="24">
        <f t="shared" si="10"/>
        <v>36</v>
      </c>
      <c r="D36" s="24">
        <f t="shared" si="10"/>
        <v>230</v>
      </c>
      <c r="E36" s="24">
        <f t="shared" si="10"/>
        <v>4</v>
      </c>
      <c r="F36" s="24">
        <f t="shared" si="10"/>
        <v>39</v>
      </c>
      <c r="G36" s="24">
        <f t="shared" si="10"/>
        <v>28</v>
      </c>
      <c r="H36" s="24">
        <f>SUM(H6+H9+H12+H15+H18+H21+H24+H27+H30+H33)</f>
        <v>187</v>
      </c>
      <c r="I36" s="24">
        <f t="shared" si="10"/>
        <v>40</v>
      </c>
      <c r="J36" s="24">
        <f t="shared" si="10"/>
        <v>265</v>
      </c>
      <c r="K36" s="24">
        <f t="shared" si="10"/>
        <v>20</v>
      </c>
      <c r="L36" s="24">
        <f t="shared" si="10"/>
        <v>160</v>
      </c>
      <c r="M36" s="24">
        <f t="shared" si="10"/>
        <v>24</v>
      </c>
      <c r="N36" s="24">
        <f t="shared" si="10"/>
        <v>196</v>
      </c>
      <c r="O36" s="4"/>
      <c r="P36" s="11"/>
      <c r="Q36" s="11"/>
    </row>
    <row r="37" spans="1:17" x14ac:dyDescent="0.4">
      <c r="A37" s="50"/>
      <c r="B37" s="25" t="s">
        <v>16</v>
      </c>
      <c r="C37" s="24">
        <f>SUM(C35:C36)</f>
        <v>43</v>
      </c>
      <c r="D37" s="24">
        <f t="shared" ref="D37:N37" si="11">SUM(D35:D36)</f>
        <v>306</v>
      </c>
      <c r="E37" s="24">
        <f t="shared" si="11"/>
        <v>31</v>
      </c>
      <c r="F37" s="24">
        <f t="shared" si="11"/>
        <v>166</v>
      </c>
      <c r="G37" s="24">
        <f t="shared" si="11"/>
        <v>30</v>
      </c>
      <c r="H37" s="24">
        <f t="shared" si="11"/>
        <v>210</v>
      </c>
      <c r="I37" s="24">
        <f t="shared" si="11"/>
        <v>43</v>
      </c>
      <c r="J37" s="24">
        <f t="shared" si="11"/>
        <v>290</v>
      </c>
      <c r="K37" s="24">
        <f t="shared" si="11"/>
        <v>28</v>
      </c>
      <c r="L37" s="24">
        <f t="shared" si="11"/>
        <v>245</v>
      </c>
      <c r="M37" s="24">
        <f t="shared" si="11"/>
        <v>30</v>
      </c>
      <c r="N37" s="24">
        <f t="shared" si="11"/>
        <v>276</v>
      </c>
      <c r="O37" s="4"/>
      <c r="P37" s="11"/>
      <c r="Q37" s="11"/>
    </row>
    <row r="38" spans="1:17" x14ac:dyDescent="0.4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"/>
      <c r="P38" s="4"/>
    </row>
    <row r="39" spans="1:17" ht="21" x14ac:dyDescent="0.4">
      <c r="A39" s="1" t="s">
        <v>40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"/>
      <c r="P39" s="4"/>
    </row>
    <row r="40" spans="1:17" x14ac:dyDescent="0.4">
      <c r="A40" s="45"/>
      <c r="B40" s="46"/>
      <c r="C40" s="44" t="s">
        <v>17</v>
      </c>
      <c r="D40" s="44"/>
      <c r="E40" s="44" t="s">
        <v>18</v>
      </c>
      <c r="F40" s="44"/>
      <c r="G40" s="44" t="s">
        <v>19</v>
      </c>
      <c r="H40" s="44"/>
      <c r="I40" s="58" t="s">
        <v>36</v>
      </c>
      <c r="J40" s="58"/>
      <c r="K40" s="44" t="s">
        <v>21</v>
      </c>
      <c r="L40" s="44"/>
      <c r="M40" s="44" t="s">
        <v>22</v>
      </c>
      <c r="N40" s="44"/>
      <c r="O40" s="51" t="s">
        <v>15</v>
      </c>
      <c r="P40" s="51"/>
    </row>
    <row r="41" spans="1:17" x14ac:dyDescent="0.4">
      <c r="A41" s="45"/>
      <c r="B41" s="46"/>
      <c r="C41" s="44" t="s">
        <v>7</v>
      </c>
      <c r="D41" s="44"/>
      <c r="E41" s="44" t="s">
        <v>7</v>
      </c>
      <c r="F41" s="44"/>
      <c r="G41" s="44" t="s">
        <v>7</v>
      </c>
      <c r="H41" s="44"/>
      <c r="I41" s="44" t="s">
        <v>7</v>
      </c>
      <c r="J41" s="44"/>
      <c r="K41" s="44" t="s">
        <v>7</v>
      </c>
      <c r="L41" s="44"/>
      <c r="M41" s="44" t="s">
        <v>7</v>
      </c>
      <c r="N41" s="44"/>
      <c r="O41" s="56" t="s">
        <v>7</v>
      </c>
      <c r="P41" s="57"/>
    </row>
    <row r="42" spans="1:17" x14ac:dyDescent="0.4">
      <c r="A42" s="46"/>
      <c r="B42" s="46"/>
      <c r="C42" s="7" t="s">
        <v>8</v>
      </c>
      <c r="D42" s="7" t="s">
        <v>9</v>
      </c>
      <c r="E42" s="7" t="s">
        <v>8</v>
      </c>
      <c r="F42" s="7" t="s">
        <v>9</v>
      </c>
      <c r="G42" s="7" t="s">
        <v>8</v>
      </c>
      <c r="H42" s="7" t="s">
        <v>9</v>
      </c>
      <c r="I42" s="7" t="s">
        <v>8</v>
      </c>
      <c r="J42" s="7" t="s">
        <v>9</v>
      </c>
      <c r="K42" s="7" t="s">
        <v>8</v>
      </c>
      <c r="L42" s="7" t="s">
        <v>9</v>
      </c>
      <c r="M42" s="7" t="s">
        <v>8</v>
      </c>
      <c r="N42" s="7" t="s">
        <v>9</v>
      </c>
      <c r="O42" s="28" t="s">
        <v>8</v>
      </c>
      <c r="P42" s="28" t="s">
        <v>9</v>
      </c>
    </row>
    <row r="43" spans="1:17" x14ac:dyDescent="0.4">
      <c r="A43" s="41" t="s">
        <v>23</v>
      </c>
      <c r="B43" s="9" t="s">
        <v>10</v>
      </c>
      <c r="C43" s="29">
        <v>0</v>
      </c>
      <c r="D43" s="29">
        <v>0</v>
      </c>
      <c r="E43" s="29">
        <v>2</v>
      </c>
      <c r="F43" s="29">
        <v>14</v>
      </c>
      <c r="G43" s="29">
        <v>2</v>
      </c>
      <c r="H43" s="29">
        <v>31</v>
      </c>
      <c r="I43" s="29">
        <v>1</v>
      </c>
      <c r="J43" s="29">
        <v>5</v>
      </c>
      <c r="K43" s="29">
        <v>4</v>
      </c>
      <c r="L43" s="29">
        <v>40</v>
      </c>
      <c r="M43" s="40">
        <v>3</v>
      </c>
      <c r="N43" s="40">
        <v>29</v>
      </c>
      <c r="O43" s="30">
        <f>SUM(M43,K43,I43,G43,E43,C43,M5,K5,I5,G5,E5,C5)</f>
        <v>45</v>
      </c>
      <c r="P43" s="30">
        <f>SUM(D5+F5+H5+J5+L5+N5+D43+F43+H43+J43+L43+N43)</f>
        <v>288</v>
      </c>
      <c r="Q43" s="31"/>
    </row>
    <row r="44" spans="1:17" x14ac:dyDescent="0.4">
      <c r="A44" s="42"/>
      <c r="B44" s="12" t="s">
        <v>11</v>
      </c>
      <c r="C44" s="29">
        <v>36</v>
      </c>
      <c r="D44" s="29">
        <v>198</v>
      </c>
      <c r="E44" s="29">
        <v>33</v>
      </c>
      <c r="F44" s="29">
        <v>212</v>
      </c>
      <c r="G44" s="29">
        <v>20</v>
      </c>
      <c r="H44" s="29">
        <v>103</v>
      </c>
      <c r="I44" s="29">
        <v>27</v>
      </c>
      <c r="J44" s="29">
        <v>240</v>
      </c>
      <c r="K44" s="29">
        <v>37</v>
      </c>
      <c r="L44" s="29">
        <v>245</v>
      </c>
      <c r="M44" s="40">
        <v>25</v>
      </c>
      <c r="N44" s="40">
        <v>133</v>
      </c>
      <c r="O44" s="30">
        <f t="shared" ref="O44:P75" si="12">SUM(C6+E6+G6+I6+K6+M6+C44+E44+G44+I44+K44+M44)</f>
        <v>314</v>
      </c>
      <c r="P44" s="30">
        <f t="shared" si="12"/>
        <v>2081</v>
      </c>
      <c r="Q44" s="31"/>
    </row>
    <row r="45" spans="1:17" s="17" customFormat="1" x14ac:dyDescent="0.4">
      <c r="A45" s="43"/>
      <c r="B45" s="13" t="s">
        <v>12</v>
      </c>
      <c r="C45" s="10">
        <f t="shared" ref="C45" si="13">SUM(C43:C44)</f>
        <v>36</v>
      </c>
      <c r="D45" s="10">
        <f t="shared" ref="D45:N45" si="14">SUM(D43:D44)</f>
        <v>198</v>
      </c>
      <c r="E45" s="10">
        <f t="shared" si="14"/>
        <v>35</v>
      </c>
      <c r="F45" s="10">
        <f t="shared" si="14"/>
        <v>226</v>
      </c>
      <c r="G45" s="10">
        <f t="shared" si="14"/>
        <v>22</v>
      </c>
      <c r="H45" s="10">
        <f t="shared" si="14"/>
        <v>134</v>
      </c>
      <c r="I45" s="10">
        <f t="shared" si="14"/>
        <v>28</v>
      </c>
      <c r="J45" s="10">
        <f t="shared" si="14"/>
        <v>245</v>
      </c>
      <c r="K45" s="10">
        <f t="shared" si="14"/>
        <v>41</v>
      </c>
      <c r="L45" s="10">
        <f t="shared" si="14"/>
        <v>285</v>
      </c>
      <c r="M45" s="10">
        <f t="shared" si="14"/>
        <v>28</v>
      </c>
      <c r="N45" s="10">
        <f t="shared" si="14"/>
        <v>162</v>
      </c>
      <c r="O45" s="32">
        <f t="shared" si="12"/>
        <v>359</v>
      </c>
      <c r="P45" s="32">
        <f t="shared" si="12"/>
        <v>2369</v>
      </c>
      <c r="Q45" s="33"/>
    </row>
    <row r="46" spans="1:17" x14ac:dyDescent="0.4">
      <c r="A46" s="41" t="s">
        <v>24</v>
      </c>
      <c r="B46" s="9" t="s">
        <v>10</v>
      </c>
      <c r="C46" s="29">
        <v>0</v>
      </c>
      <c r="D46" s="29">
        <v>0</v>
      </c>
      <c r="E46" s="29">
        <v>1</v>
      </c>
      <c r="F46" s="29">
        <v>11</v>
      </c>
      <c r="G46" s="29">
        <v>2</v>
      </c>
      <c r="H46" s="29">
        <v>17</v>
      </c>
      <c r="I46" s="29">
        <v>2</v>
      </c>
      <c r="J46" s="29">
        <v>9</v>
      </c>
      <c r="K46" s="29">
        <v>2</v>
      </c>
      <c r="L46" s="29">
        <v>32</v>
      </c>
      <c r="M46" s="40">
        <v>0</v>
      </c>
      <c r="N46" s="40">
        <v>0</v>
      </c>
      <c r="O46" s="30">
        <f t="shared" si="12"/>
        <v>13</v>
      </c>
      <c r="P46" s="30">
        <f t="shared" si="12"/>
        <v>139</v>
      </c>
      <c r="Q46" s="31"/>
    </row>
    <row r="47" spans="1:17" x14ac:dyDescent="0.4">
      <c r="A47" s="42"/>
      <c r="B47" s="12" t="s">
        <v>11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0">
        <f t="shared" si="12"/>
        <v>3</v>
      </c>
      <c r="P47" s="30">
        <f t="shared" si="12"/>
        <v>10</v>
      </c>
      <c r="Q47" s="31"/>
    </row>
    <row r="48" spans="1:17" s="17" customFormat="1" x14ac:dyDescent="0.4">
      <c r="A48" s="43"/>
      <c r="B48" s="13" t="s">
        <v>12</v>
      </c>
      <c r="C48" s="10">
        <f t="shared" ref="C48:N48" si="15">SUM(C46:C47)</f>
        <v>0</v>
      </c>
      <c r="D48" s="10">
        <f t="shared" si="15"/>
        <v>0</v>
      </c>
      <c r="E48" s="10">
        <f t="shared" si="15"/>
        <v>1</v>
      </c>
      <c r="F48" s="10">
        <f t="shared" si="15"/>
        <v>11</v>
      </c>
      <c r="G48" s="10">
        <f t="shared" si="15"/>
        <v>2</v>
      </c>
      <c r="H48" s="10">
        <f t="shared" si="15"/>
        <v>17</v>
      </c>
      <c r="I48" s="10">
        <f t="shared" si="15"/>
        <v>2</v>
      </c>
      <c r="J48" s="10">
        <f t="shared" si="15"/>
        <v>9</v>
      </c>
      <c r="K48" s="10">
        <f t="shared" si="15"/>
        <v>2</v>
      </c>
      <c r="L48" s="10">
        <f t="shared" si="15"/>
        <v>32</v>
      </c>
      <c r="M48" s="10">
        <f t="shared" si="15"/>
        <v>0</v>
      </c>
      <c r="N48" s="10">
        <f t="shared" si="15"/>
        <v>0</v>
      </c>
      <c r="O48" s="32">
        <f t="shared" si="12"/>
        <v>16</v>
      </c>
      <c r="P48" s="32">
        <f t="shared" si="12"/>
        <v>149</v>
      </c>
      <c r="Q48" s="33"/>
    </row>
    <row r="49" spans="1:17" x14ac:dyDescent="0.4">
      <c r="A49" s="41" t="s">
        <v>25</v>
      </c>
      <c r="B49" s="9" t="s">
        <v>10</v>
      </c>
      <c r="C49" s="10">
        <v>1</v>
      </c>
      <c r="D49" s="10">
        <v>3</v>
      </c>
      <c r="E49" s="10">
        <v>1</v>
      </c>
      <c r="F49" s="10">
        <v>6</v>
      </c>
      <c r="G49" s="29">
        <v>3</v>
      </c>
      <c r="H49" s="29">
        <v>43</v>
      </c>
      <c r="I49" s="29">
        <v>0</v>
      </c>
      <c r="J49" s="29">
        <v>0</v>
      </c>
      <c r="K49" s="29">
        <v>0</v>
      </c>
      <c r="L49" s="29">
        <v>0</v>
      </c>
      <c r="M49" s="40">
        <v>4</v>
      </c>
      <c r="N49" s="40">
        <v>42</v>
      </c>
      <c r="O49" s="30">
        <f t="shared" si="12"/>
        <v>13</v>
      </c>
      <c r="P49" s="30">
        <f t="shared" si="12"/>
        <v>130</v>
      </c>
      <c r="Q49" s="31"/>
    </row>
    <row r="50" spans="1:17" x14ac:dyDescent="0.4">
      <c r="A50" s="42"/>
      <c r="B50" s="12" t="s">
        <v>11</v>
      </c>
      <c r="C50" s="10">
        <v>0</v>
      </c>
      <c r="D50" s="10">
        <v>0</v>
      </c>
      <c r="E50" s="10">
        <v>0</v>
      </c>
      <c r="F50" s="10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40">
        <v>0</v>
      </c>
      <c r="N50" s="40">
        <v>0</v>
      </c>
      <c r="O50" s="30">
        <f t="shared" si="12"/>
        <v>0</v>
      </c>
      <c r="P50" s="30">
        <f t="shared" si="12"/>
        <v>0</v>
      </c>
      <c r="Q50" s="31"/>
    </row>
    <row r="51" spans="1:17" s="17" customFormat="1" x14ac:dyDescent="0.4">
      <c r="A51" s="43"/>
      <c r="B51" s="13" t="s">
        <v>12</v>
      </c>
      <c r="C51" s="10">
        <f t="shared" ref="C51:N51" si="16">SUM(C49:C50)</f>
        <v>1</v>
      </c>
      <c r="D51" s="10">
        <f t="shared" si="16"/>
        <v>3</v>
      </c>
      <c r="E51" s="10">
        <f t="shared" si="16"/>
        <v>1</v>
      </c>
      <c r="F51" s="10">
        <f t="shared" si="16"/>
        <v>6</v>
      </c>
      <c r="G51" s="10">
        <f t="shared" si="16"/>
        <v>3</v>
      </c>
      <c r="H51" s="10">
        <f t="shared" si="16"/>
        <v>43</v>
      </c>
      <c r="I51" s="10">
        <f t="shared" si="16"/>
        <v>0</v>
      </c>
      <c r="J51" s="10">
        <f t="shared" si="16"/>
        <v>0</v>
      </c>
      <c r="K51" s="10">
        <f t="shared" si="16"/>
        <v>0</v>
      </c>
      <c r="L51" s="10">
        <f t="shared" si="16"/>
        <v>0</v>
      </c>
      <c r="M51" s="10">
        <f t="shared" si="16"/>
        <v>4</v>
      </c>
      <c r="N51" s="10">
        <f t="shared" si="16"/>
        <v>42</v>
      </c>
      <c r="O51" s="32">
        <f t="shared" si="12"/>
        <v>13</v>
      </c>
      <c r="P51" s="32">
        <f t="shared" si="12"/>
        <v>130</v>
      </c>
      <c r="Q51" s="33"/>
    </row>
    <row r="52" spans="1:17" x14ac:dyDescent="0.4">
      <c r="A52" s="41" t="s">
        <v>26</v>
      </c>
      <c r="B52" s="9" t="s">
        <v>10</v>
      </c>
      <c r="C52" s="10">
        <v>3</v>
      </c>
      <c r="D52" s="10">
        <v>57</v>
      </c>
      <c r="E52" s="10">
        <v>1</v>
      </c>
      <c r="F52" s="10">
        <v>13</v>
      </c>
      <c r="G52" s="29">
        <v>1</v>
      </c>
      <c r="H52" s="29">
        <v>2</v>
      </c>
      <c r="I52" s="29">
        <v>0</v>
      </c>
      <c r="J52" s="29">
        <v>0</v>
      </c>
      <c r="K52" s="29">
        <v>1</v>
      </c>
      <c r="L52" s="29">
        <v>13</v>
      </c>
      <c r="M52" s="40">
        <v>1</v>
      </c>
      <c r="N52" s="40">
        <v>9</v>
      </c>
      <c r="O52" s="30">
        <f t="shared" si="12"/>
        <v>12</v>
      </c>
      <c r="P52" s="30">
        <f t="shared" si="12"/>
        <v>178</v>
      </c>
      <c r="Q52" s="31"/>
    </row>
    <row r="53" spans="1:17" x14ac:dyDescent="0.4">
      <c r="A53" s="42"/>
      <c r="B53" s="12" t="s">
        <v>11</v>
      </c>
      <c r="C53" s="10">
        <v>1</v>
      </c>
      <c r="D53" s="10">
        <v>16</v>
      </c>
      <c r="E53" s="10">
        <v>1</v>
      </c>
      <c r="F53" s="10">
        <v>5</v>
      </c>
      <c r="G53" s="29">
        <v>1</v>
      </c>
      <c r="H53" s="29">
        <v>8</v>
      </c>
      <c r="I53" s="29">
        <v>0</v>
      </c>
      <c r="J53" s="29">
        <v>0</v>
      </c>
      <c r="K53" s="29">
        <v>2</v>
      </c>
      <c r="L53" s="29">
        <v>21</v>
      </c>
      <c r="M53" s="40">
        <v>1</v>
      </c>
      <c r="N53" s="40">
        <v>12</v>
      </c>
      <c r="O53" s="30">
        <f t="shared" si="12"/>
        <v>13</v>
      </c>
      <c r="P53" s="30">
        <f t="shared" si="12"/>
        <v>146</v>
      </c>
      <c r="Q53" s="31"/>
    </row>
    <row r="54" spans="1:17" s="17" customFormat="1" x14ac:dyDescent="0.4">
      <c r="A54" s="43"/>
      <c r="B54" s="13" t="s">
        <v>12</v>
      </c>
      <c r="C54" s="10">
        <f t="shared" ref="C54:N54" si="17">SUM(C52:C53)</f>
        <v>4</v>
      </c>
      <c r="D54" s="10">
        <f t="shared" si="17"/>
        <v>73</v>
      </c>
      <c r="E54" s="10">
        <f t="shared" si="17"/>
        <v>2</v>
      </c>
      <c r="F54" s="10">
        <f t="shared" si="17"/>
        <v>18</v>
      </c>
      <c r="G54" s="10">
        <f t="shared" si="17"/>
        <v>2</v>
      </c>
      <c r="H54" s="10">
        <f t="shared" si="17"/>
        <v>10</v>
      </c>
      <c r="I54" s="10">
        <f t="shared" si="17"/>
        <v>0</v>
      </c>
      <c r="J54" s="10">
        <f t="shared" si="17"/>
        <v>0</v>
      </c>
      <c r="K54" s="10">
        <f t="shared" si="17"/>
        <v>3</v>
      </c>
      <c r="L54" s="10">
        <f t="shared" si="17"/>
        <v>34</v>
      </c>
      <c r="M54" s="10">
        <f t="shared" si="17"/>
        <v>2</v>
      </c>
      <c r="N54" s="10">
        <f t="shared" si="17"/>
        <v>21</v>
      </c>
      <c r="O54" s="32">
        <f t="shared" si="12"/>
        <v>25</v>
      </c>
      <c r="P54" s="32">
        <f t="shared" si="12"/>
        <v>324</v>
      </c>
      <c r="Q54" s="33"/>
    </row>
    <row r="55" spans="1:17" x14ac:dyDescent="0.4">
      <c r="A55" s="41" t="s">
        <v>27</v>
      </c>
      <c r="B55" s="9" t="s">
        <v>10</v>
      </c>
      <c r="C55" s="10">
        <v>3</v>
      </c>
      <c r="D55" s="10">
        <v>43</v>
      </c>
      <c r="E55" s="10">
        <v>0</v>
      </c>
      <c r="F55" s="10">
        <v>0</v>
      </c>
      <c r="G55" s="29">
        <v>1</v>
      </c>
      <c r="H55" s="29">
        <v>5</v>
      </c>
      <c r="I55" s="29">
        <v>0</v>
      </c>
      <c r="J55" s="29">
        <v>0</v>
      </c>
      <c r="K55" s="29">
        <v>0</v>
      </c>
      <c r="L55" s="29">
        <v>0</v>
      </c>
      <c r="M55" s="40">
        <v>3</v>
      </c>
      <c r="N55" s="40">
        <v>64</v>
      </c>
      <c r="O55" s="30">
        <f t="shared" si="12"/>
        <v>7</v>
      </c>
      <c r="P55" s="30">
        <f t="shared" si="12"/>
        <v>112</v>
      </c>
      <c r="Q55" s="31"/>
    </row>
    <row r="56" spans="1:17" x14ac:dyDescent="0.4">
      <c r="A56" s="42"/>
      <c r="B56" s="12" t="s">
        <v>11</v>
      </c>
      <c r="C56" s="10">
        <v>0</v>
      </c>
      <c r="D56" s="10">
        <v>0</v>
      </c>
      <c r="E56" s="10">
        <v>0</v>
      </c>
      <c r="F56" s="10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40">
        <v>0</v>
      </c>
      <c r="N56" s="40">
        <v>0</v>
      </c>
      <c r="O56" s="30">
        <f t="shared" si="12"/>
        <v>0</v>
      </c>
      <c r="P56" s="30">
        <f t="shared" si="12"/>
        <v>0</v>
      </c>
      <c r="Q56" s="31"/>
    </row>
    <row r="57" spans="1:17" s="17" customFormat="1" x14ac:dyDescent="0.4">
      <c r="A57" s="43"/>
      <c r="B57" s="13" t="s">
        <v>12</v>
      </c>
      <c r="C57" s="10">
        <f t="shared" ref="C57:N57" si="18">SUM(C55:C56)</f>
        <v>3</v>
      </c>
      <c r="D57" s="10">
        <f t="shared" si="18"/>
        <v>43</v>
      </c>
      <c r="E57" s="10">
        <f t="shared" si="18"/>
        <v>0</v>
      </c>
      <c r="F57" s="10">
        <f t="shared" si="18"/>
        <v>0</v>
      </c>
      <c r="G57" s="10">
        <f t="shared" si="18"/>
        <v>1</v>
      </c>
      <c r="H57" s="10">
        <f t="shared" si="18"/>
        <v>5</v>
      </c>
      <c r="I57" s="10">
        <f t="shared" si="18"/>
        <v>0</v>
      </c>
      <c r="J57" s="10">
        <f t="shared" si="18"/>
        <v>0</v>
      </c>
      <c r="K57" s="10">
        <f t="shared" si="18"/>
        <v>0</v>
      </c>
      <c r="L57" s="10">
        <f t="shared" si="18"/>
        <v>0</v>
      </c>
      <c r="M57" s="10">
        <f t="shared" si="18"/>
        <v>3</v>
      </c>
      <c r="N57" s="10">
        <f t="shared" si="18"/>
        <v>64</v>
      </c>
      <c r="O57" s="32">
        <f t="shared" si="12"/>
        <v>7</v>
      </c>
      <c r="P57" s="32">
        <f t="shared" si="12"/>
        <v>112</v>
      </c>
      <c r="Q57" s="33"/>
    </row>
    <row r="58" spans="1:17" x14ac:dyDescent="0.4">
      <c r="A58" s="41" t="s">
        <v>13</v>
      </c>
      <c r="B58" s="9" t="s">
        <v>10</v>
      </c>
      <c r="C58" s="10">
        <v>0</v>
      </c>
      <c r="D58" s="10">
        <v>0</v>
      </c>
      <c r="E58" s="10">
        <v>0</v>
      </c>
      <c r="F58" s="10">
        <v>0</v>
      </c>
      <c r="G58" s="29">
        <v>0</v>
      </c>
      <c r="H58" s="29">
        <v>0</v>
      </c>
      <c r="I58" s="29">
        <v>1</v>
      </c>
      <c r="J58" s="29">
        <v>38</v>
      </c>
      <c r="K58" s="29">
        <v>1</v>
      </c>
      <c r="L58" s="29">
        <v>7</v>
      </c>
      <c r="M58" s="40">
        <v>0</v>
      </c>
      <c r="N58" s="40">
        <v>0</v>
      </c>
      <c r="O58" s="30">
        <f t="shared" si="12"/>
        <v>5</v>
      </c>
      <c r="P58" s="30">
        <f t="shared" si="12"/>
        <v>83</v>
      </c>
      <c r="Q58" s="31"/>
    </row>
    <row r="59" spans="1:17" x14ac:dyDescent="0.4">
      <c r="A59" s="42"/>
      <c r="B59" s="12" t="s">
        <v>11</v>
      </c>
      <c r="C59" s="10">
        <v>3</v>
      </c>
      <c r="D59" s="10">
        <v>14</v>
      </c>
      <c r="E59" s="10">
        <v>2</v>
      </c>
      <c r="F59" s="10">
        <v>14</v>
      </c>
      <c r="G59" s="29">
        <v>1</v>
      </c>
      <c r="H59" s="29">
        <v>2</v>
      </c>
      <c r="I59" s="29">
        <v>1</v>
      </c>
      <c r="J59" s="29">
        <v>3</v>
      </c>
      <c r="K59" s="29">
        <v>2</v>
      </c>
      <c r="L59" s="29">
        <v>8</v>
      </c>
      <c r="M59" s="40">
        <v>0</v>
      </c>
      <c r="N59" s="40">
        <v>0</v>
      </c>
      <c r="O59" s="30">
        <f t="shared" si="12"/>
        <v>15</v>
      </c>
      <c r="P59" s="30">
        <f t="shared" si="12"/>
        <v>74</v>
      </c>
      <c r="Q59" s="31"/>
    </row>
    <row r="60" spans="1:17" s="17" customFormat="1" x14ac:dyDescent="0.4">
      <c r="A60" s="43"/>
      <c r="B60" s="13" t="s">
        <v>12</v>
      </c>
      <c r="C60" s="10">
        <f t="shared" ref="C60:N60" si="19">SUM(C58:C59)</f>
        <v>3</v>
      </c>
      <c r="D60" s="10">
        <f t="shared" si="19"/>
        <v>14</v>
      </c>
      <c r="E60" s="10">
        <f t="shared" si="19"/>
        <v>2</v>
      </c>
      <c r="F60" s="10">
        <f t="shared" si="19"/>
        <v>14</v>
      </c>
      <c r="G60" s="10">
        <f t="shared" si="19"/>
        <v>1</v>
      </c>
      <c r="H60" s="10">
        <f t="shared" si="19"/>
        <v>2</v>
      </c>
      <c r="I60" s="10">
        <f t="shared" si="19"/>
        <v>2</v>
      </c>
      <c r="J60" s="10">
        <f t="shared" si="19"/>
        <v>41</v>
      </c>
      <c r="K60" s="10">
        <f t="shared" si="19"/>
        <v>3</v>
      </c>
      <c r="L60" s="10">
        <f t="shared" si="19"/>
        <v>15</v>
      </c>
      <c r="M60" s="10">
        <f t="shared" si="19"/>
        <v>0</v>
      </c>
      <c r="N60" s="10">
        <f t="shared" si="19"/>
        <v>0</v>
      </c>
      <c r="O60" s="32">
        <f t="shared" si="12"/>
        <v>20</v>
      </c>
      <c r="P60" s="32">
        <f t="shared" si="12"/>
        <v>157</v>
      </c>
      <c r="Q60" s="33"/>
    </row>
    <row r="61" spans="1:17" x14ac:dyDescent="0.4">
      <c r="A61" s="41" t="s">
        <v>28</v>
      </c>
      <c r="B61" s="9" t="s">
        <v>10</v>
      </c>
      <c r="C61" s="10">
        <v>0</v>
      </c>
      <c r="D61" s="10">
        <v>0</v>
      </c>
      <c r="E61" s="10">
        <v>1</v>
      </c>
      <c r="F61" s="10">
        <v>8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40">
        <v>2</v>
      </c>
      <c r="N61" s="40">
        <v>10</v>
      </c>
      <c r="O61" s="30">
        <f t="shared" si="12"/>
        <v>5</v>
      </c>
      <c r="P61" s="30">
        <f t="shared" si="12"/>
        <v>37</v>
      </c>
      <c r="Q61" s="31"/>
    </row>
    <row r="62" spans="1:17" x14ac:dyDescent="0.4">
      <c r="A62" s="42"/>
      <c r="B62" s="12" t="s">
        <v>11</v>
      </c>
      <c r="C62" s="10">
        <v>0</v>
      </c>
      <c r="D62" s="10">
        <v>0</v>
      </c>
      <c r="E62" s="10">
        <v>0</v>
      </c>
      <c r="F62" s="10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40">
        <v>0</v>
      </c>
      <c r="N62" s="40">
        <v>0</v>
      </c>
      <c r="O62" s="30">
        <f t="shared" si="12"/>
        <v>0</v>
      </c>
      <c r="P62" s="30">
        <f t="shared" si="12"/>
        <v>0</v>
      </c>
      <c r="Q62" s="31"/>
    </row>
    <row r="63" spans="1:17" s="17" customFormat="1" x14ac:dyDescent="0.4">
      <c r="A63" s="43"/>
      <c r="B63" s="13" t="s">
        <v>12</v>
      </c>
      <c r="C63" s="10">
        <f t="shared" ref="C63:N63" si="20">SUM(C61:C62)</f>
        <v>0</v>
      </c>
      <c r="D63" s="10">
        <f t="shared" si="20"/>
        <v>0</v>
      </c>
      <c r="E63" s="10">
        <f t="shared" si="20"/>
        <v>1</v>
      </c>
      <c r="F63" s="10">
        <f t="shared" si="20"/>
        <v>8</v>
      </c>
      <c r="G63" s="10">
        <f t="shared" si="20"/>
        <v>0</v>
      </c>
      <c r="H63" s="10">
        <f t="shared" si="20"/>
        <v>0</v>
      </c>
      <c r="I63" s="10">
        <f t="shared" si="20"/>
        <v>0</v>
      </c>
      <c r="J63" s="10">
        <f t="shared" si="20"/>
        <v>0</v>
      </c>
      <c r="K63" s="10">
        <f t="shared" si="20"/>
        <v>0</v>
      </c>
      <c r="L63" s="10">
        <f t="shared" si="20"/>
        <v>0</v>
      </c>
      <c r="M63" s="10">
        <f t="shared" si="20"/>
        <v>2</v>
      </c>
      <c r="N63" s="10">
        <f t="shared" si="20"/>
        <v>10</v>
      </c>
      <c r="O63" s="32">
        <f t="shared" si="12"/>
        <v>5</v>
      </c>
      <c r="P63" s="32">
        <f t="shared" si="12"/>
        <v>37</v>
      </c>
      <c r="Q63" s="33"/>
    </row>
    <row r="64" spans="1:17" x14ac:dyDescent="0.4">
      <c r="A64" s="41" t="s">
        <v>29</v>
      </c>
      <c r="B64" s="9" t="s">
        <v>10</v>
      </c>
      <c r="C64" s="10">
        <v>0</v>
      </c>
      <c r="D64" s="10">
        <v>0</v>
      </c>
      <c r="E64" s="10">
        <v>0</v>
      </c>
      <c r="F64" s="10">
        <v>0</v>
      </c>
      <c r="G64" s="29">
        <v>0</v>
      </c>
      <c r="H64" s="29">
        <v>0</v>
      </c>
      <c r="I64" s="29">
        <v>0</v>
      </c>
      <c r="J64" s="29">
        <v>0</v>
      </c>
      <c r="K64" s="29">
        <v>1</v>
      </c>
      <c r="L64" s="29">
        <v>1</v>
      </c>
      <c r="M64" s="40">
        <v>0</v>
      </c>
      <c r="N64" s="40">
        <v>0</v>
      </c>
      <c r="O64" s="30">
        <f t="shared" si="12"/>
        <v>1</v>
      </c>
      <c r="P64" s="30">
        <f t="shared" si="12"/>
        <v>1</v>
      </c>
      <c r="Q64" s="31"/>
    </row>
    <row r="65" spans="1:17" x14ac:dyDescent="0.4">
      <c r="A65" s="42"/>
      <c r="B65" s="12" t="s">
        <v>11</v>
      </c>
      <c r="C65" s="10">
        <v>0</v>
      </c>
      <c r="D65" s="10">
        <v>0</v>
      </c>
      <c r="E65" s="10">
        <v>0</v>
      </c>
      <c r="F65" s="10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40">
        <v>0</v>
      </c>
      <c r="N65" s="40">
        <v>0</v>
      </c>
      <c r="O65" s="30">
        <f t="shared" si="12"/>
        <v>0</v>
      </c>
      <c r="P65" s="30">
        <f t="shared" si="12"/>
        <v>0</v>
      </c>
      <c r="Q65" s="31"/>
    </row>
    <row r="66" spans="1:17" s="17" customFormat="1" x14ac:dyDescent="0.4">
      <c r="A66" s="43"/>
      <c r="B66" s="13" t="s">
        <v>12</v>
      </c>
      <c r="C66" s="10">
        <f t="shared" ref="C66:N66" si="21">SUM(C64:C65)</f>
        <v>0</v>
      </c>
      <c r="D66" s="10">
        <f t="shared" si="21"/>
        <v>0</v>
      </c>
      <c r="E66" s="10">
        <f t="shared" si="21"/>
        <v>0</v>
      </c>
      <c r="F66" s="10">
        <f t="shared" si="21"/>
        <v>0</v>
      </c>
      <c r="G66" s="10">
        <f t="shared" si="21"/>
        <v>0</v>
      </c>
      <c r="H66" s="10">
        <f t="shared" si="21"/>
        <v>0</v>
      </c>
      <c r="I66" s="10">
        <f t="shared" si="21"/>
        <v>0</v>
      </c>
      <c r="J66" s="10">
        <f t="shared" si="21"/>
        <v>0</v>
      </c>
      <c r="K66" s="10">
        <f t="shared" si="21"/>
        <v>1</v>
      </c>
      <c r="L66" s="10">
        <f t="shared" si="21"/>
        <v>1</v>
      </c>
      <c r="M66" s="10">
        <f t="shared" si="21"/>
        <v>0</v>
      </c>
      <c r="N66" s="10">
        <f t="shared" si="21"/>
        <v>0</v>
      </c>
      <c r="O66" s="32">
        <f t="shared" si="12"/>
        <v>1</v>
      </c>
      <c r="P66" s="32">
        <f t="shared" si="12"/>
        <v>1</v>
      </c>
      <c r="Q66" s="33"/>
    </row>
    <row r="67" spans="1:17" x14ac:dyDescent="0.4">
      <c r="A67" s="41" t="s">
        <v>14</v>
      </c>
      <c r="B67" s="9" t="s">
        <v>10</v>
      </c>
      <c r="C67" s="10">
        <v>0</v>
      </c>
      <c r="D67" s="10">
        <v>0</v>
      </c>
      <c r="E67" s="10">
        <v>1</v>
      </c>
      <c r="F67" s="10">
        <v>10</v>
      </c>
      <c r="G67" s="29">
        <v>1</v>
      </c>
      <c r="H67" s="29">
        <v>15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30">
        <f t="shared" si="12"/>
        <v>2</v>
      </c>
      <c r="P67" s="30">
        <f t="shared" si="12"/>
        <v>25</v>
      </c>
      <c r="Q67" s="31"/>
    </row>
    <row r="68" spans="1:17" x14ac:dyDescent="0.4">
      <c r="A68" s="42"/>
      <c r="B68" s="12" t="s">
        <v>11</v>
      </c>
      <c r="C68" s="10">
        <v>0</v>
      </c>
      <c r="D68" s="10">
        <v>0</v>
      </c>
      <c r="E68" s="10">
        <v>0</v>
      </c>
      <c r="F68" s="10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30">
        <f t="shared" si="12"/>
        <v>0</v>
      </c>
      <c r="P68" s="30">
        <f t="shared" si="12"/>
        <v>0</v>
      </c>
      <c r="Q68" s="31"/>
    </row>
    <row r="69" spans="1:17" s="17" customFormat="1" x14ac:dyDescent="0.4">
      <c r="A69" s="43"/>
      <c r="B69" s="13" t="s">
        <v>12</v>
      </c>
      <c r="C69" s="10">
        <f t="shared" ref="C69:N69" si="22">SUM(C67:C68)</f>
        <v>0</v>
      </c>
      <c r="D69" s="10">
        <f t="shared" si="22"/>
        <v>0</v>
      </c>
      <c r="E69" s="10">
        <f t="shared" si="22"/>
        <v>1</v>
      </c>
      <c r="F69" s="10">
        <f t="shared" si="22"/>
        <v>10</v>
      </c>
      <c r="G69" s="10">
        <f t="shared" si="22"/>
        <v>1</v>
      </c>
      <c r="H69" s="10">
        <f t="shared" si="22"/>
        <v>15</v>
      </c>
      <c r="I69" s="10">
        <f t="shared" si="22"/>
        <v>0</v>
      </c>
      <c r="J69" s="10">
        <f t="shared" si="22"/>
        <v>0</v>
      </c>
      <c r="K69" s="10">
        <f t="shared" si="22"/>
        <v>0</v>
      </c>
      <c r="L69" s="10">
        <f t="shared" si="22"/>
        <v>0</v>
      </c>
      <c r="M69" s="10">
        <f t="shared" si="22"/>
        <v>0</v>
      </c>
      <c r="N69" s="10">
        <f t="shared" si="22"/>
        <v>0</v>
      </c>
      <c r="O69" s="32">
        <f t="shared" si="12"/>
        <v>2</v>
      </c>
      <c r="P69" s="32">
        <f t="shared" si="12"/>
        <v>25</v>
      </c>
      <c r="Q69" s="33"/>
    </row>
    <row r="70" spans="1:17" x14ac:dyDescent="0.4">
      <c r="A70" s="41" t="s">
        <v>30</v>
      </c>
      <c r="B70" s="9" t="s">
        <v>10</v>
      </c>
      <c r="C70" s="29">
        <v>0</v>
      </c>
      <c r="D70" s="29">
        <v>0</v>
      </c>
      <c r="E70" s="10">
        <v>0</v>
      </c>
      <c r="F70" s="10">
        <v>0</v>
      </c>
      <c r="G70" s="29">
        <v>2</v>
      </c>
      <c r="H70" s="29">
        <v>12</v>
      </c>
      <c r="I70" s="29">
        <v>0</v>
      </c>
      <c r="J70" s="29">
        <v>0</v>
      </c>
      <c r="K70" s="29">
        <v>1</v>
      </c>
      <c r="L70" s="29">
        <v>2</v>
      </c>
      <c r="M70" s="40">
        <v>0</v>
      </c>
      <c r="N70" s="40">
        <v>0</v>
      </c>
      <c r="O70" s="30">
        <f t="shared" si="12"/>
        <v>3</v>
      </c>
      <c r="P70" s="30">
        <f t="shared" si="12"/>
        <v>14</v>
      </c>
      <c r="Q70" s="31"/>
    </row>
    <row r="71" spans="1:17" x14ac:dyDescent="0.4">
      <c r="A71" s="42"/>
      <c r="B71" s="12" t="s">
        <v>11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40">
        <v>0</v>
      </c>
      <c r="N71" s="40">
        <v>0</v>
      </c>
      <c r="O71" s="30">
        <f t="shared" si="12"/>
        <v>0</v>
      </c>
      <c r="P71" s="30">
        <f t="shared" si="12"/>
        <v>0</v>
      </c>
      <c r="Q71" s="31"/>
    </row>
    <row r="72" spans="1:17" s="17" customFormat="1" ht="19.5" thickBot="1" x14ac:dyDescent="0.45">
      <c r="A72" s="47"/>
      <c r="B72" s="34" t="s">
        <v>12</v>
      </c>
      <c r="C72" s="10">
        <f t="shared" ref="C72:N72" si="23">SUM(C70:C71)</f>
        <v>0</v>
      </c>
      <c r="D72" s="10">
        <f t="shared" si="23"/>
        <v>0</v>
      </c>
      <c r="E72" s="10">
        <f t="shared" si="23"/>
        <v>0</v>
      </c>
      <c r="F72" s="10">
        <f t="shared" si="23"/>
        <v>0</v>
      </c>
      <c r="G72" s="10">
        <f t="shared" si="23"/>
        <v>2</v>
      </c>
      <c r="H72" s="10">
        <f t="shared" si="23"/>
        <v>12</v>
      </c>
      <c r="I72" s="10">
        <f t="shared" si="23"/>
        <v>0</v>
      </c>
      <c r="J72" s="10">
        <f t="shared" si="23"/>
        <v>0</v>
      </c>
      <c r="K72" s="10">
        <f t="shared" si="23"/>
        <v>1</v>
      </c>
      <c r="L72" s="10">
        <f t="shared" si="23"/>
        <v>2</v>
      </c>
      <c r="M72" s="10">
        <f t="shared" si="23"/>
        <v>0</v>
      </c>
      <c r="N72" s="10">
        <f t="shared" si="23"/>
        <v>0</v>
      </c>
      <c r="O72" s="35">
        <f t="shared" si="12"/>
        <v>3</v>
      </c>
      <c r="P72" s="35">
        <f t="shared" si="12"/>
        <v>14</v>
      </c>
      <c r="Q72" s="33"/>
    </row>
    <row r="73" spans="1:17" ht="19.5" thickTop="1" x14ac:dyDescent="0.4">
      <c r="A73" s="53" t="s">
        <v>15</v>
      </c>
      <c r="B73" s="21" t="s">
        <v>10</v>
      </c>
      <c r="C73" s="22">
        <f>C43+C46+C49+C52+C55+C58+C61+C64+C67+C70</f>
        <v>7</v>
      </c>
      <c r="D73" s="22">
        <f t="shared" ref="D73:J74" si="24">D43+D46+D49+D52+D55+D58+D61+D64+D67+D70</f>
        <v>103</v>
      </c>
      <c r="E73" s="22">
        <f t="shared" si="24"/>
        <v>7</v>
      </c>
      <c r="F73" s="22">
        <f t="shared" si="24"/>
        <v>62</v>
      </c>
      <c r="G73" s="22">
        <f t="shared" si="24"/>
        <v>12</v>
      </c>
      <c r="H73" s="22">
        <f t="shared" si="24"/>
        <v>125</v>
      </c>
      <c r="I73" s="22">
        <f t="shared" si="24"/>
        <v>4</v>
      </c>
      <c r="J73" s="22">
        <f t="shared" si="24"/>
        <v>52</v>
      </c>
      <c r="K73" s="22">
        <f t="shared" ref="K73:N75" si="25">SUM(K70,K67,K64,K61,K58,K55,K52,K49,K46,K43)</f>
        <v>10</v>
      </c>
      <c r="L73" s="22">
        <f t="shared" si="25"/>
        <v>95</v>
      </c>
      <c r="M73" s="22">
        <f t="shared" si="25"/>
        <v>13</v>
      </c>
      <c r="N73" s="22">
        <f t="shared" si="25"/>
        <v>154</v>
      </c>
      <c r="O73" s="36">
        <f t="shared" si="12"/>
        <v>106</v>
      </c>
      <c r="P73" s="36">
        <f t="shared" si="12"/>
        <v>1007</v>
      </c>
      <c r="Q73" s="31"/>
    </row>
    <row r="74" spans="1:17" x14ac:dyDescent="0.4">
      <c r="A74" s="54"/>
      <c r="B74" s="23" t="s">
        <v>11</v>
      </c>
      <c r="C74" s="24">
        <f>C44+C47+C50+C53+C56+C59+C62+C65+C68+C71</f>
        <v>40</v>
      </c>
      <c r="D74" s="24">
        <f t="shared" si="24"/>
        <v>228</v>
      </c>
      <c r="E74" s="24">
        <f t="shared" si="24"/>
        <v>36</v>
      </c>
      <c r="F74" s="24">
        <f t="shared" si="24"/>
        <v>231</v>
      </c>
      <c r="G74" s="24">
        <f t="shared" si="24"/>
        <v>22</v>
      </c>
      <c r="H74" s="24">
        <f t="shared" si="24"/>
        <v>113</v>
      </c>
      <c r="I74" s="24">
        <f t="shared" si="24"/>
        <v>28</v>
      </c>
      <c r="J74" s="24">
        <f t="shared" si="24"/>
        <v>243</v>
      </c>
      <c r="K74" s="24">
        <f t="shared" si="25"/>
        <v>41</v>
      </c>
      <c r="L74" s="24">
        <f t="shared" si="25"/>
        <v>274</v>
      </c>
      <c r="M74" s="24">
        <f t="shared" si="25"/>
        <v>26</v>
      </c>
      <c r="N74" s="24">
        <f t="shared" si="25"/>
        <v>145</v>
      </c>
      <c r="O74" s="37">
        <f t="shared" si="12"/>
        <v>345</v>
      </c>
      <c r="P74" s="37">
        <f t="shared" si="12"/>
        <v>2311</v>
      </c>
      <c r="Q74" s="31"/>
    </row>
    <row r="75" spans="1:17" x14ac:dyDescent="0.4">
      <c r="A75" s="55"/>
      <c r="B75" s="25" t="s">
        <v>16</v>
      </c>
      <c r="C75" s="24">
        <f>SUM(C73:C74)</f>
        <v>47</v>
      </c>
      <c r="D75" s="24">
        <f t="shared" ref="D75:F75" si="26">SUM(D73:D74)</f>
        <v>331</v>
      </c>
      <c r="E75" s="24">
        <f t="shared" si="26"/>
        <v>43</v>
      </c>
      <c r="F75" s="24">
        <f t="shared" si="26"/>
        <v>293</v>
      </c>
      <c r="G75" s="24">
        <f>SUM(G73:G74)</f>
        <v>34</v>
      </c>
      <c r="H75" s="24">
        <f>SUM(H73:H74)</f>
        <v>238</v>
      </c>
      <c r="I75" s="24">
        <f>SUM(I73:I74)</f>
        <v>32</v>
      </c>
      <c r="J75" s="24">
        <f>SUM(J73:J74)</f>
        <v>295</v>
      </c>
      <c r="K75" s="24">
        <f t="shared" si="25"/>
        <v>51</v>
      </c>
      <c r="L75" s="24">
        <f t="shared" si="25"/>
        <v>369</v>
      </c>
      <c r="M75" s="24">
        <f t="shared" si="25"/>
        <v>39</v>
      </c>
      <c r="N75" s="24">
        <f t="shared" si="25"/>
        <v>299</v>
      </c>
      <c r="O75" s="37">
        <f t="shared" si="12"/>
        <v>451</v>
      </c>
      <c r="P75" s="37">
        <f t="shared" si="12"/>
        <v>3318</v>
      </c>
      <c r="Q75" s="31"/>
    </row>
    <row r="77" spans="1:17" x14ac:dyDescent="0.4">
      <c r="D77" t="s">
        <v>37</v>
      </c>
      <c r="O77" s="38"/>
      <c r="P77" s="31"/>
    </row>
    <row r="78" spans="1:17" x14ac:dyDescent="0.4">
      <c r="B78" t="s">
        <v>38</v>
      </c>
      <c r="C78">
        <v>54</v>
      </c>
      <c r="D78">
        <v>520</v>
      </c>
    </row>
    <row r="79" spans="1:17" x14ac:dyDescent="0.4">
      <c r="B79" t="s">
        <v>39</v>
      </c>
      <c r="C79">
        <v>183</v>
      </c>
      <c r="D79">
        <v>1264</v>
      </c>
    </row>
    <row r="80" spans="1:17" x14ac:dyDescent="0.4">
      <c r="B80" t="s">
        <v>16</v>
      </c>
      <c r="C80">
        <f>SUM(C78:C79)</f>
        <v>237</v>
      </c>
      <c r="D80">
        <f>SUM(D78:D79)</f>
        <v>1784</v>
      </c>
    </row>
  </sheetData>
  <mergeCells count="50">
    <mergeCell ref="A67:A69"/>
    <mergeCell ref="A70:A72"/>
    <mergeCell ref="A73:A75"/>
    <mergeCell ref="A49:A51"/>
    <mergeCell ref="A52:A54"/>
    <mergeCell ref="A55:A57"/>
    <mergeCell ref="A58:A60"/>
    <mergeCell ref="A61:A63"/>
    <mergeCell ref="A64:A66"/>
    <mergeCell ref="O41:P41"/>
    <mergeCell ref="A43:A45"/>
    <mergeCell ref="A46:A48"/>
    <mergeCell ref="O40:P40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A40:B42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M2:N2"/>
    <mergeCell ref="C3:D3"/>
    <mergeCell ref="E3:F3"/>
    <mergeCell ref="G3:H3"/>
    <mergeCell ref="I3:J3"/>
    <mergeCell ref="K3:L3"/>
    <mergeCell ref="M3:N3"/>
    <mergeCell ref="K2:L2"/>
    <mergeCell ref="A2:B4"/>
    <mergeCell ref="C2:D2"/>
    <mergeCell ref="E2:F2"/>
    <mergeCell ref="G2:H2"/>
    <mergeCell ref="I2:J2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R5修了者数（初任者）</vt:lpstr>
      <vt:lpstr>R4修了者数（初任者） </vt:lpstr>
      <vt:lpstr>R3修了者数（初任者）</vt:lpstr>
      <vt:lpstr>R2修了者数（初任者）</vt:lpstr>
      <vt:lpstr>H31,R1修了者数（初任者）</vt:lpstr>
      <vt:lpstr>H30修了者数（初任者）</vt:lpstr>
      <vt:lpstr>'H30修了者数（初任者）'!Print_Area</vt:lpstr>
      <vt:lpstr>'H31,R1修了者数（初任者）'!Print_Area</vt:lpstr>
      <vt:lpstr>'R2修了者数（初任者）'!Print_Area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2023-05-19T08:21:23Z</dcterms:created>
  <dcterms:modified xsi:type="dcterms:W3CDTF">2023-06-21T01:03:54Z</dcterms:modified>
</cp:coreProperties>
</file>