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2\12104100-420障害者就労支援班\就労対策担当\◎　07 工賃実績\R06_工賃実績報告\12県公表\"/>
    </mc:Choice>
  </mc:AlternateContent>
  <xr:revisionPtr revIDLastSave="0" documentId="13_ncr:1_{05DDFDA5-B916-4972-B70B-02C1A72888FB}" xr6:coauthVersionLast="47" xr6:coauthVersionMax="47" xr10:uidLastSave="{00000000-0000-0000-0000-000000000000}"/>
  <bookViews>
    <workbookView xWindow="38280" yWindow="-255" windowWidth="29040" windowHeight="15720" tabRatio="764" activeTab="2" xr2:uid="{00000000-000D-0000-FFFF-FFFF00000000}"/>
  </bookViews>
  <sheets>
    <sheet name="R5就労Ａ型 " sheetId="75" r:id="rId1"/>
    <sheet name="R5就労A型（非雇用型）" sheetId="77" r:id="rId2"/>
    <sheet name="R5就労B型 " sheetId="76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20030502_daicho_saishin" localSheetId="0">#REF!</definedName>
    <definedName name="_20030502_daicho_saishin" localSheetId="1">#REF!</definedName>
    <definedName name="_20030502_daicho_saishin" localSheetId="2">#REF!</definedName>
    <definedName name="_xlnm._FilterDatabase" localSheetId="0" hidden="1">'R5就労Ａ型 '!$A$5:$H$172</definedName>
    <definedName name="_xlnm._FilterDatabase" localSheetId="1" hidden="1">'R5就労A型（非雇用型）'!$A$5:$K$8</definedName>
    <definedName name="_xlnm._FilterDatabase" localSheetId="2" hidden="1">'R5就労B型 '!$A$5:$K$799</definedName>
    <definedName name="ｇ">[1]作業用シート!$K$22:$L$22</definedName>
    <definedName name="ｌ">[2]作業用シート!$K$22:$L$22</definedName>
    <definedName name="_xlnm.Print_Area" localSheetId="2">'R5就労B型 '!$A$1:$M$800</definedName>
    <definedName name="_xlnm.Print_Titles" localSheetId="0">'R5就労Ａ型 '!$1:$5</definedName>
    <definedName name="_xlnm.Print_Titles" localSheetId="1">'R5就労A型（非雇用型）'!$1:$5</definedName>
    <definedName name="_xlnm.Print_Titles" localSheetId="2">'R5就労B型 '!$1:$5</definedName>
    <definedName name="あ">[3]作業用シート!$K$22:$L$22</definedName>
    <definedName name="お願い">[4]作業用シート!$K$22:$L$22</definedName>
    <definedName name="きゃんせる">[5]作業用シート!$K$22:$L$22</definedName>
    <definedName name="ぜんたい">[6]作業用シート!$K$22:$L$22</definedName>
    <definedName name="っｐ">[7]作業用シート!$K$22:$L$22</definedName>
    <definedName name="大分類">[8]作業用シート!$K$22:$L$22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0" i="75" l="1"/>
  <c r="E172" i="75"/>
  <c r="F172" i="75"/>
  <c r="J799" i="76"/>
  <c r="I800" i="76"/>
  <c r="I799" i="76"/>
  <c r="H799" i="76"/>
  <c r="G800" i="76"/>
  <c r="G799" i="76"/>
  <c r="F799" i="76"/>
  <c r="E799" i="76"/>
  <c r="H797" i="76"/>
  <c r="J797" i="76" s="1"/>
  <c r="H798" i="76"/>
  <c r="J798" i="76" s="1"/>
  <c r="H792" i="76"/>
  <c r="J792" i="76" s="1"/>
  <c r="H793" i="76"/>
  <c r="J793" i="76" s="1"/>
  <c r="H794" i="76"/>
  <c r="J794" i="76" s="1"/>
  <c r="H795" i="76"/>
  <c r="J795" i="76" s="1"/>
  <c r="H796" i="76"/>
  <c r="J796" i="76" s="1"/>
  <c r="G172" i="75" l="1"/>
  <c r="H786" i="76"/>
  <c r="J786" i="76" s="1"/>
  <c r="H787" i="76"/>
  <c r="J787" i="76" s="1"/>
  <c r="H788" i="76"/>
  <c r="J788" i="76" s="1"/>
  <c r="H789" i="76"/>
  <c r="J789" i="76" s="1"/>
  <c r="H790" i="76"/>
  <c r="J790" i="76" s="1"/>
  <c r="H791" i="76"/>
  <c r="J791" i="76" s="1"/>
  <c r="J8" i="77"/>
  <c r="G8" i="77"/>
  <c r="H6" i="77"/>
  <c r="J6" i="77" s="1"/>
  <c r="H141" i="76"/>
  <c r="H8" i="77" l="1"/>
  <c r="H7" i="76"/>
  <c r="H8" i="76"/>
  <c r="H9" i="76"/>
  <c r="H10" i="76"/>
  <c r="H11" i="76"/>
  <c r="H12" i="76"/>
  <c r="H13" i="76"/>
  <c r="J13" i="76" s="1"/>
  <c r="H14" i="76"/>
  <c r="J14" i="76" s="1"/>
  <c r="H15" i="76"/>
  <c r="J15" i="76" s="1"/>
  <c r="H16" i="76"/>
  <c r="J16" i="76" s="1"/>
  <c r="H17" i="76"/>
  <c r="J17" i="76" s="1"/>
  <c r="H18" i="76"/>
  <c r="J18" i="76" s="1"/>
  <c r="H19" i="76"/>
  <c r="J19" i="76" s="1"/>
  <c r="H20" i="76"/>
  <c r="J20" i="76" s="1"/>
  <c r="H21" i="76"/>
  <c r="J21" i="76" s="1"/>
  <c r="H22" i="76"/>
  <c r="H23" i="76"/>
  <c r="J23" i="76" s="1"/>
  <c r="H24" i="76"/>
  <c r="J24" i="76" s="1"/>
  <c r="H25" i="76"/>
  <c r="J25" i="76" s="1"/>
  <c r="H26" i="76"/>
  <c r="J26" i="76" s="1"/>
  <c r="H27" i="76"/>
  <c r="J27" i="76" s="1"/>
  <c r="H28" i="76"/>
  <c r="J28" i="76" s="1"/>
  <c r="H29" i="76"/>
  <c r="J29" i="76" s="1"/>
  <c r="H30" i="76"/>
  <c r="J30" i="76" s="1"/>
  <c r="H31" i="76"/>
  <c r="J31" i="76" s="1"/>
  <c r="H32" i="76"/>
  <c r="J32" i="76" s="1"/>
  <c r="H33" i="76"/>
  <c r="J33" i="76" s="1"/>
  <c r="H34" i="76"/>
  <c r="J34" i="76" s="1"/>
  <c r="H35" i="76"/>
  <c r="J35" i="76" s="1"/>
  <c r="H36" i="76"/>
  <c r="J36" i="76" s="1"/>
  <c r="H37" i="76"/>
  <c r="J37" i="76" s="1"/>
  <c r="H38" i="76"/>
  <c r="H39" i="76"/>
  <c r="H40" i="76"/>
  <c r="H41" i="76"/>
  <c r="H42" i="76"/>
  <c r="J42" i="76" s="1"/>
  <c r="H43" i="76"/>
  <c r="J43" i="76" s="1"/>
  <c r="H44" i="76"/>
  <c r="J44" i="76" s="1"/>
  <c r="H45" i="76"/>
  <c r="J45" i="76" s="1"/>
  <c r="H46" i="76"/>
  <c r="J46" i="76" s="1"/>
  <c r="H47" i="76"/>
  <c r="J47" i="76" s="1"/>
  <c r="H48" i="76"/>
  <c r="J48" i="76" s="1"/>
  <c r="H49" i="76"/>
  <c r="J49" i="76" s="1"/>
  <c r="H50" i="76"/>
  <c r="J50" i="76" s="1"/>
  <c r="H51" i="76"/>
  <c r="J51" i="76" s="1"/>
  <c r="H52" i="76"/>
  <c r="J52" i="76" s="1"/>
  <c r="H53" i="76"/>
  <c r="J53" i="76" s="1"/>
  <c r="H54" i="76"/>
  <c r="H55" i="76"/>
  <c r="H56" i="76"/>
  <c r="J56" i="76" s="1"/>
  <c r="H57" i="76"/>
  <c r="J57" i="76" s="1"/>
  <c r="H58" i="76"/>
  <c r="J58" i="76" s="1"/>
  <c r="H59" i="76"/>
  <c r="J59" i="76" s="1"/>
  <c r="H60" i="76"/>
  <c r="J60" i="76" s="1"/>
  <c r="H61" i="76"/>
  <c r="J61" i="76" s="1"/>
  <c r="H62" i="76"/>
  <c r="J62" i="76" s="1"/>
  <c r="H63" i="76"/>
  <c r="J63" i="76" s="1"/>
  <c r="H64" i="76"/>
  <c r="J64" i="76" s="1"/>
  <c r="H65" i="76"/>
  <c r="J65" i="76" s="1"/>
  <c r="H66" i="76"/>
  <c r="J66" i="76" s="1"/>
  <c r="H67" i="76"/>
  <c r="J67" i="76" s="1"/>
  <c r="H68" i="76"/>
  <c r="J68" i="76" s="1"/>
  <c r="H69" i="76"/>
  <c r="J69" i="76" s="1"/>
  <c r="H70" i="76"/>
  <c r="H71" i="76"/>
  <c r="H72" i="76"/>
  <c r="H73" i="76"/>
  <c r="H74" i="76"/>
  <c r="H75" i="76"/>
  <c r="J75" i="76" s="1"/>
  <c r="H76" i="76"/>
  <c r="J76" i="76" s="1"/>
  <c r="H77" i="76"/>
  <c r="J77" i="76" s="1"/>
  <c r="H78" i="76"/>
  <c r="J78" i="76" s="1"/>
  <c r="H79" i="76"/>
  <c r="J79" i="76" s="1"/>
  <c r="H80" i="76"/>
  <c r="J80" i="76" s="1"/>
  <c r="H81" i="76"/>
  <c r="J81" i="76" s="1"/>
  <c r="H82" i="76"/>
  <c r="J82" i="76" s="1"/>
  <c r="H83" i="76"/>
  <c r="J83" i="76" s="1"/>
  <c r="H84" i="76"/>
  <c r="J84" i="76" s="1"/>
  <c r="H85" i="76"/>
  <c r="J85" i="76" s="1"/>
  <c r="H86" i="76"/>
  <c r="H87" i="76"/>
  <c r="H88" i="76"/>
  <c r="H89" i="76"/>
  <c r="J89" i="76" s="1"/>
  <c r="H90" i="76"/>
  <c r="J90" i="76" s="1"/>
  <c r="H91" i="76"/>
  <c r="J91" i="76" s="1"/>
  <c r="H92" i="76"/>
  <c r="J92" i="76" s="1"/>
  <c r="H93" i="76"/>
  <c r="J93" i="76" s="1"/>
  <c r="H94" i="76"/>
  <c r="J94" i="76" s="1"/>
  <c r="H95" i="76"/>
  <c r="J95" i="76" s="1"/>
  <c r="H96" i="76"/>
  <c r="J96" i="76" s="1"/>
  <c r="H97" i="76"/>
  <c r="J97" i="76" s="1"/>
  <c r="H98" i="76"/>
  <c r="J98" i="76" s="1"/>
  <c r="H99" i="76"/>
  <c r="J99" i="76" s="1"/>
  <c r="H100" i="76"/>
  <c r="J100" i="76" s="1"/>
  <c r="H101" i="76"/>
  <c r="J101" i="76" s="1"/>
  <c r="H102" i="76"/>
  <c r="J102" i="76" s="1"/>
  <c r="H103" i="76"/>
  <c r="J103" i="76" s="1"/>
  <c r="H104" i="76"/>
  <c r="J104" i="76" s="1"/>
  <c r="H105" i="76"/>
  <c r="J105" i="76" s="1"/>
  <c r="H106" i="76"/>
  <c r="J106" i="76" s="1"/>
  <c r="H107" i="76"/>
  <c r="J107" i="76" s="1"/>
  <c r="H108" i="76"/>
  <c r="J108" i="76" s="1"/>
  <c r="H109" i="76"/>
  <c r="J109" i="76" s="1"/>
  <c r="H110" i="76"/>
  <c r="J110" i="76" s="1"/>
  <c r="H111" i="76"/>
  <c r="J111" i="76" s="1"/>
  <c r="H112" i="76"/>
  <c r="J112" i="76" s="1"/>
  <c r="H113" i="76"/>
  <c r="J113" i="76" s="1"/>
  <c r="H114" i="76"/>
  <c r="J114" i="76" s="1"/>
  <c r="H115" i="76"/>
  <c r="J115" i="76" s="1"/>
  <c r="H116" i="76"/>
  <c r="J116" i="76" s="1"/>
  <c r="H117" i="76"/>
  <c r="J117" i="76" s="1"/>
  <c r="H118" i="76"/>
  <c r="H119" i="76"/>
  <c r="H120" i="76"/>
  <c r="J120" i="76" s="1"/>
  <c r="H121" i="76"/>
  <c r="J121" i="76" s="1"/>
  <c r="H122" i="76"/>
  <c r="J122" i="76" s="1"/>
  <c r="H123" i="76"/>
  <c r="J123" i="76" s="1"/>
  <c r="H124" i="76"/>
  <c r="J124" i="76" s="1"/>
  <c r="H125" i="76"/>
  <c r="J125" i="76" s="1"/>
  <c r="H126" i="76"/>
  <c r="J126" i="76" s="1"/>
  <c r="H127" i="76"/>
  <c r="J127" i="76" s="1"/>
  <c r="H128" i="76"/>
  <c r="J128" i="76" s="1"/>
  <c r="H129" i="76"/>
  <c r="J129" i="76" s="1"/>
  <c r="H130" i="76"/>
  <c r="J130" i="76" s="1"/>
  <c r="H131" i="76"/>
  <c r="J131" i="76" s="1"/>
  <c r="H132" i="76"/>
  <c r="J132" i="76" s="1"/>
  <c r="H133" i="76"/>
  <c r="J133" i="76" s="1"/>
  <c r="H134" i="76"/>
  <c r="H135" i="76"/>
  <c r="H136" i="76"/>
  <c r="H137" i="76"/>
  <c r="H138" i="76"/>
  <c r="J138" i="76" s="1"/>
  <c r="H139" i="76"/>
  <c r="J139" i="76" s="1"/>
  <c r="H140" i="76"/>
  <c r="J140" i="76" s="1"/>
  <c r="H142" i="76"/>
  <c r="J142" i="76" s="1"/>
  <c r="H143" i="76"/>
  <c r="J143" i="76" s="1"/>
  <c r="H144" i="76"/>
  <c r="J144" i="76" s="1"/>
  <c r="H145" i="76"/>
  <c r="J145" i="76" s="1"/>
  <c r="H146" i="76"/>
  <c r="J146" i="76" s="1"/>
  <c r="H147" i="76"/>
  <c r="J147" i="76" s="1"/>
  <c r="H148" i="76"/>
  <c r="J148" i="76" s="1"/>
  <c r="H149" i="76"/>
  <c r="J149" i="76" s="1"/>
  <c r="H150" i="76"/>
  <c r="J150" i="76" s="1"/>
  <c r="H151" i="76"/>
  <c r="H152" i="76"/>
  <c r="H153" i="76"/>
  <c r="J153" i="76" s="1"/>
  <c r="H154" i="76"/>
  <c r="J154" i="76" s="1"/>
  <c r="H155" i="76"/>
  <c r="J155" i="76" s="1"/>
  <c r="H156" i="76"/>
  <c r="J156" i="76" s="1"/>
  <c r="H157" i="76"/>
  <c r="J157" i="76" s="1"/>
  <c r="H158" i="76"/>
  <c r="J158" i="76" s="1"/>
  <c r="H159" i="76"/>
  <c r="J159" i="76" s="1"/>
  <c r="H160" i="76"/>
  <c r="J160" i="76" s="1"/>
  <c r="J161" i="76"/>
  <c r="H162" i="76"/>
  <c r="J162" i="76" s="1"/>
  <c r="H163" i="76"/>
  <c r="J163" i="76" s="1"/>
  <c r="H164" i="76"/>
  <c r="J164" i="76" s="1"/>
  <c r="H165" i="76"/>
  <c r="J165" i="76" s="1"/>
  <c r="H166" i="76"/>
  <c r="J166" i="76" s="1"/>
  <c r="H167" i="76"/>
  <c r="H168" i="76"/>
  <c r="H169" i="76"/>
  <c r="J169" i="76" s="1"/>
  <c r="H170" i="76"/>
  <c r="J170" i="76" s="1"/>
  <c r="H171" i="76"/>
  <c r="J171" i="76" s="1"/>
  <c r="H172" i="76"/>
  <c r="J172" i="76" s="1"/>
  <c r="H173" i="76"/>
  <c r="J173" i="76" s="1"/>
  <c r="H174" i="76"/>
  <c r="J174" i="76" s="1"/>
  <c r="H175" i="76"/>
  <c r="J175" i="76" s="1"/>
  <c r="H176" i="76"/>
  <c r="J176" i="76" s="1"/>
  <c r="H177" i="76"/>
  <c r="J177" i="76" s="1"/>
  <c r="H178" i="76"/>
  <c r="J178" i="76" s="1"/>
  <c r="H179" i="76"/>
  <c r="J179" i="76" s="1"/>
  <c r="H180" i="76"/>
  <c r="J180" i="76" s="1"/>
  <c r="H181" i="76"/>
  <c r="J181" i="76" s="1"/>
  <c r="H182" i="76"/>
  <c r="J182" i="76" s="1"/>
  <c r="H183" i="76"/>
  <c r="H184" i="76"/>
  <c r="H185" i="76"/>
  <c r="J185" i="76" s="1"/>
  <c r="H186" i="76"/>
  <c r="J186" i="76" s="1"/>
  <c r="H187" i="76"/>
  <c r="J187" i="76" s="1"/>
  <c r="H188" i="76"/>
  <c r="J188" i="76" s="1"/>
  <c r="H189" i="76"/>
  <c r="J189" i="76" s="1"/>
  <c r="H190" i="76"/>
  <c r="J190" i="76" s="1"/>
  <c r="H191" i="76"/>
  <c r="J191" i="76" s="1"/>
  <c r="H192" i="76"/>
  <c r="J192" i="76" s="1"/>
  <c r="H193" i="76"/>
  <c r="J193" i="76" s="1"/>
  <c r="H194" i="76"/>
  <c r="J194" i="76" s="1"/>
  <c r="H195" i="76"/>
  <c r="J195" i="76" s="1"/>
  <c r="H196" i="76"/>
  <c r="J196" i="76" s="1"/>
  <c r="H197" i="76"/>
  <c r="J197" i="76" s="1"/>
  <c r="H198" i="76"/>
  <c r="J198" i="76" s="1"/>
  <c r="H199" i="76"/>
  <c r="H200" i="76"/>
  <c r="J200" i="76" s="1"/>
  <c r="H201" i="76"/>
  <c r="J201" i="76" s="1"/>
  <c r="H202" i="76"/>
  <c r="J202" i="76" s="1"/>
  <c r="H203" i="76"/>
  <c r="J203" i="76" s="1"/>
  <c r="H204" i="76"/>
  <c r="J204" i="76" s="1"/>
  <c r="H205" i="76"/>
  <c r="J205" i="76" s="1"/>
  <c r="H206" i="76"/>
  <c r="J206" i="76" s="1"/>
  <c r="J207" i="76"/>
  <c r="H208" i="76"/>
  <c r="J208" i="76" s="1"/>
  <c r="H209" i="76"/>
  <c r="J209" i="76" s="1"/>
  <c r="H210" i="76"/>
  <c r="J210" i="76" s="1"/>
  <c r="H211" i="76"/>
  <c r="J211" i="76" s="1"/>
  <c r="H212" i="76"/>
  <c r="J212" i="76" s="1"/>
  <c r="H213" i="76"/>
  <c r="J213" i="76" s="1"/>
  <c r="H214" i="76"/>
  <c r="J214" i="76" s="1"/>
  <c r="H215" i="76"/>
  <c r="J215" i="76" s="1"/>
  <c r="H216" i="76"/>
  <c r="H217" i="76"/>
  <c r="J217" i="76" s="1"/>
  <c r="H218" i="76"/>
  <c r="J218" i="76" s="1"/>
  <c r="H219" i="76"/>
  <c r="J219" i="76" s="1"/>
  <c r="H220" i="76"/>
  <c r="J220" i="76" s="1"/>
  <c r="H221" i="76"/>
  <c r="J221" i="76" s="1"/>
  <c r="H222" i="76"/>
  <c r="J222" i="76" s="1"/>
  <c r="H223" i="76"/>
  <c r="J223" i="76" s="1"/>
  <c r="H224" i="76"/>
  <c r="J224" i="76" s="1"/>
  <c r="H225" i="76"/>
  <c r="J225" i="76" s="1"/>
  <c r="H226" i="76"/>
  <c r="J226" i="76" s="1"/>
  <c r="H227" i="76"/>
  <c r="J227" i="76" s="1"/>
  <c r="H228" i="76"/>
  <c r="J228" i="76" s="1"/>
  <c r="H229" i="76"/>
  <c r="J229" i="76" s="1"/>
  <c r="H230" i="76"/>
  <c r="J230" i="76" s="1"/>
  <c r="H231" i="76"/>
  <c r="J231" i="76" s="1"/>
  <c r="H232" i="76"/>
  <c r="H233" i="76"/>
  <c r="J233" i="76" s="1"/>
  <c r="H234" i="76"/>
  <c r="J234" i="76" s="1"/>
  <c r="H235" i="76"/>
  <c r="J235" i="76" s="1"/>
  <c r="H236" i="76"/>
  <c r="J236" i="76" s="1"/>
  <c r="H237" i="76"/>
  <c r="J237" i="76" s="1"/>
  <c r="H238" i="76"/>
  <c r="J238" i="76" s="1"/>
  <c r="H239" i="76"/>
  <c r="J239" i="76" s="1"/>
  <c r="H240" i="76"/>
  <c r="J240" i="76" s="1"/>
  <c r="H241" i="76"/>
  <c r="J241" i="76" s="1"/>
  <c r="H242" i="76"/>
  <c r="J242" i="76" s="1"/>
  <c r="H243" i="76"/>
  <c r="J243" i="76" s="1"/>
  <c r="H244" i="76"/>
  <c r="J244" i="76" s="1"/>
  <c r="H245" i="76"/>
  <c r="J245" i="76" s="1"/>
  <c r="H246" i="76"/>
  <c r="J246" i="76" s="1"/>
  <c r="H247" i="76"/>
  <c r="J247" i="76" s="1"/>
  <c r="H248" i="76"/>
  <c r="H249" i="76"/>
  <c r="J249" i="76" s="1"/>
  <c r="H250" i="76"/>
  <c r="J250" i="76" s="1"/>
  <c r="H251" i="76"/>
  <c r="J251" i="76" s="1"/>
  <c r="H252" i="76"/>
  <c r="J252" i="76" s="1"/>
  <c r="H253" i="76"/>
  <c r="J253" i="76" s="1"/>
  <c r="H254" i="76"/>
  <c r="J254" i="76" s="1"/>
  <c r="H255" i="76"/>
  <c r="J255" i="76" s="1"/>
  <c r="H256" i="76"/>
  <c r="J256" i="76" s="1"/>
  <c r="H257" i="76"/>
  <c r="J257" i="76" s="1"/>
  <c r="H258" i="76"/>
  <c r="J258" i="76" s="1"/>
  <c r="H259" i="76"/>
  <c r="J259" i="76" s="1"/>
  <c r="H260" i="76"/>
  <c r="J260" i="76" s="1"/>
  <c r="H261" i="76"/>
  <c r="J261" i="76" s="1"/>
  <c r="H262" i="76"/>
  <c r="J262" i="76" s="1"/>
  <c r="H263" i="76"/>
  <c r="J263" i="76" s="1"/>
  <c r="H264" i="76"/>
  <c r="H265" i="76"/>
  <c r="J265" i="76" s="1"/>
  <c r="H266" i="76"/>
  <c r="J266" i="76" s="1"/>
  <c r="H267" i="76"/>
  <c r="J267" i="76" s="1"/>
  <c r="H268" i="76"/>
  <c r="J268" i="76" s="1"/>
  <c r="H269" i="76"/>
  <c r="J269" i="76" s="1"/>
  <c r="H270" i="76"/>
  <c r="J270" i="76" s="1"/>
  <c r="H271" i="76"/>
  <c r="J271" i="76" s="1"/>
  <c r="H272" i="76"/>
  <c r="J272" i="76" s="1"/>
  <c r="H273" i="76"/>
  <c r="J273" i="76" s="1"/>
  <c r="H274" i="76"/>
  <c r="J274" i="76" s="1"/>
  <c r="H275" i="76"/>
  <c r="J275" i="76" s="1"/>
  <c r="H276" i="76"/>
  <c r="J276" i="76" s="1"/>
  <c r="H277" i="76"/>
  <c r="J277" i="76" s="1"/>
  <c r="H278" i="76"/>
  <c r="J278" i="76" s="1"/>
  <c r="H279" i="76"/>
  <c r="J279" i="76" s="1"/>
  <c r="H280" i="76"/>
  <c r="J280" i="76" s="1"/>
  <c r="H281" i="76"/>
  <c r="J281" i="76" s="1"/>
  <c r="H282" i="76"/>
  <c r="J282" i="76" s="1"/>
  <c r="H283" i="76"/>
  <c r="J283" i="76" s="1"/>
  <c r="H284" i="76"/>
  <c r="J284" i="76" s="1"/>
  <c r="H285" i="76"/>
  <c r="J285" i="76" s="1"/>
  <c r="H286" i="76"/>
  <c r="J286" i="76" s="1"/>
  <c r="H287" i="76"/>
  <c r="J287" i="76" s="1"/>
  <c r="H288" i="76"/>
  <c r="J288" i="76" s="1"/>
  <c r="H289" i="76"/>
  <c r="J289" i="76" s="1"/>
  <c r="H290" i="76"/>
  <c r="J290" i="76" s="1"/>
  <c r="H291" i="76"/>
  <c r="J291" i="76" s="1"/>
  <c r="H292" i="76"/>
  <c r="J292" i="76" s="1"/>
  <c r="H293" i="76"/>
  <c r="J293" i="76" s="1"/>
  <c r="H294" i="76"/>
  <c r="J294" i="76" s="1"/>
  <c r="H295" i="76"/>
  <c r="J295" i="76" s="1"/>
  <c r="H296" i="76"/>
  <c r="H297" i="76"/>
  <c r="J297" i="76" s="1"/>
  <c r="H298" i="76"/>
  <c r="J298" i="76" s="1"/>
  <c r="H299" i="76"/>
  <c r="J299" i="76" s="1"/>
  <c r="H300" i="76"/>
  <c r="J300" i="76" s="1"/>
  <c r="H301" i="76"/>
  <c r="J301" i="76" s="1"/>
  <c r="H302" i="76"/>
  <c r="J302" i="76" s="1"/>
  <c r="H303" i="76"/>
  <c r="J303" i="76" s="1"/>
  <c r="H304" i="76"/>
  <c r="J304" i="76" s="1"/>
  <c r="H305" i="76"/>
  <c r="J305" i="76" s="1"/>
  <c r="H306" i="76"/>
  <c r="J306" i="76" s="1"/>
  <c r="H307" i="76"/>
  <c r="J307" i="76" s="1"/>
  <c r="H308" i="76"/>
  <c r="J308" i="76" s="1"/>
  <c r="H309" i="76"/>
  <c r="J309" i="76" s="1"/>
  <c r="H310" i="76"/>
  <c r="J310" i="76" s="1"/>
  <c r="H311" i="76"/>
  <c r="J311" i="76" s="1"/>
  <c r="H312" i="76"/>
  <c r="H313" i="76"/>
  <c r="J313" i="76" s="1"/>
  <c r="H314" i="76"/>
  <c r="J314" i="76" s="1"/>
  <c r="H315" i="76"/>
  <c r="J315" i="76" s="1"/>
  <c r="H316" i="76"/>
  <c r="J316" i="76" s="1"/>
  <c r="H317" i="76"/>
  <c r="J317" i="76" s="1"/>
  <c r="H318" i="76"/>
  <c r="J318" i="76" s="1"/>
  <c r="H319" i="76"/>
  <c r="J319" i="76" s="1"/>
  <c r="H320" i="76"/>
  <c r="J320" i="76" s="1"/>
  <c r="H321" i="76"/>
  <c r="J321" i="76" s="1"/>
  <c r="H322" i="76"/>
  <c r="J322" i="76" s="1"/>
  <c r="H323" i="76"/>
  <c r="J323" i="76" s="1"/>
  <c r="H324" i="76"/>
  <c r="J324" i="76" s="1"/>
  <c r="H325" i="76"/>
  <c r="J325" i="76" s="1"/>
  <c r="H326" i="76"/>
  <c r="J326" i="76" s="1"/>
  <c r="H327" i="76"/>
  <c r="J327" i="76" s="1"/>
  <c r="H328" i="76"/>
  <c r="H329" i="76"/>
  <c r="J329" i="76" s="1"/>
  <c r="H330" i="76"/>
  <c r="J330" i="76" s="1"/>
  <c r="H331" i="76"/>
  <c r="J331" i="76" s="1"/>
  <c r="H332" i="76"/>
  <c r="J332" i="76" s="1"/>
  <c r="H333" i="76"/>
  <c r="J333" i="76" s="1"/>
  <c r="H334" i="76"/>
  <c r="J334" i="76" s="1"/>
  <c r="H335" i="76"/>
  <c r="J335" i="76" s="1"/>
  <c r="H336" i="76"/>
  <c r="J336" i="76" s="1"/>
  <c r="H337" i="76"/>
  <c r="J337" i="76" s="1"/>
  <c r="H338" i="76"/>
  <c r="J338" i="76" s="1"/>
  <c r="H339" i="76"/>
  <c r="J339" i="76" s="1"/>
  <c r="H340" i="76"/>
  <c r="J340" i="76" s="1"/>
  <c r="H341" i="76"/>
  <c r="J341" i="76" s="1"/>
  <c r="H342" i="76"/>
  <c r="J342" i="76" s="1"/>
  <c r="H343" i="76"/>
  <c r="J343" i="76" s="1"/>
  <c r="H344" i="76"/>
  <c r="H345" i="76"/>
  <c r="J345" i="76" s="1"/>
  <c r="H346" i="76"/>
  <c r="J346" i="76" s="1"/>
  <c r="H347" i="76"/>
  <c r="J347" i="76" s="1"/>
  <c r="H348" i="76"/>
  <c r="J348" i="76" s="1"/>
  <c r="H349" i="76"/>
  <c r="J349" i="76" s="1"/>
  <c r="H350" i="76"/>
  <c r="J350" i="76" s="1"/>
  <c r="H351" i="76"/>
  <c r="J351" i="76" s="1"/>
  <c r="H352" i="76"/>
  <c r="J352" i="76" s="1"/>
  <c r="H353" i="76"/>
  <c r="J353" i="76" s="1"/>
  <c r="H354" i="76"/>
  <c r="J354" i="76" s="1"/>
  <c r="H355" i="76"/>
  <c r="J355" i="76" s="1"/>
  <c r="H356" i="76"/>
  <c r="J356" i="76" s="1"/>
  <c r="H357" i="76"/>
  <c r="J357" i="76" s="1"/>
  <c r="H358" i="76"/>
  <c r="J358" i="76" s="1"/>
  <c r="H359" i="76"/>
  <c r="J359" i="76" s="1"/>
  <c r="H360" i="76"/>
  <c r="H361" i="76"/>
  <c r="J361" i="76" s="1"/>
  <c r="H362" i="76"/>
  <c r="J362" i="76" s="1"/>
  <c r="H363" i="76"/>
  <c r="J363" i="76" s="1"/>
  <c r="H364" i="76"/>
  <c r="J364" i="76" s="1"/>
  <c r="H365" i="76"/>
  <c r="J365" i="76" s="1"/>
  <c r="H366" i="76"/>
  <c r="J366" i="76" s="1"/>
  <c r="H367" i="76"/>
  <c r="J367" i="76" s="1"/>
  <c r="H368" i="76"/>
  <c r="J368" i="76" s="1"/>
  <c r="H369" i="76"/>
  <c r="J369" i="76" s="1"/>
  <c r="H370" i="76"/>
  <c r="J370" i="76" s="1"/>
  <c r="H371" i="76"/>
  <c r="J371" i="76" s="1"/>
  <c r="H372" i="76"/>
  <c r="J372" i="76" s="1"/>
  <c r="H373" i="76"/>
  <c r="J373" i="76" s="1"/>
  <c r="H374" i="76"/>
  <c r="J374" i="76" s="1"/>
  <c r="H375" i="76"/>
  <c r="J375" i="76" s="1"/>
  <c r="H376" i="76"/>
  <c r="H377" i="76"/>
  <c r="J377" i="76" s="1"/>
  <c r="H378" i="76"/>
  <c r="J378" i="76" s="1"/>
  <c r="H379" i="76"/>
  <c r="J379" i="76" s="1"/>
  <c r="H380" i="76"/>
  <c r="J380" i="76" s="1"/>
  <c r="H381" i="76"/>
  <c r="J381" i="76" s="1"/>
  <c r="H382" i="76"/>
  <c r="J382" i="76" s="1"/>
  <c r="H383" i="76"/>
  <c r="J383" i="76" s="1"/>
  <c r="H384" i="76"/>
  <c r="J384" i="76" s="1"/>
  <c r="H385" i="76"/>
  <c r="J385" i="76" s="1"/>
  <c r="H386" i="76"/>
  <c r="J386" i="76" s="1"/>
  <c r="H387" i="76"/>
  <c r="J387" i="76" s="1"/>
  <c r="H388" i="76"/>
  <c r="J388" i="76" s="1"/>
  <c r="H389" i="76"/>
  <c r="J389" i="76" s="1"/>
  <c r="H390" i="76"/>
  <c r="J390" i="76" s="1"/>
  <c r="H391" i="76"/>
  <c r="J391" i="76" s="1"/>
  <c r="H392" i="76"/>
  <c r="H393" i="76"/>
  <c r="J393" i="76" s="1"/>
  <c r="H394" i="76"/>
  <c r="J394" i="76" s="1"/>
  <c r="H395" i="76"/>
  <c r="J395" i="76" s="1"/>
  <c r="H396" i="76"/>
  <c r="J396" i="76" s="1"/>
  <c r="H397" i="76"/>
  <c r="J397" i="76" s="1"/>
  <c r="H398" i="76"/>
  <c r="J398" i="76" s="1"/>
  <c r="H399" i="76"/>
  <c r="J399" i="76" s="1"/>
  <c r="H400" i="76"/>
  <c r="J400" i="76" s="1"/>
  <c r="H401" i="76"/>
  <c r="J401" i="76" s="1"/>
  <c r="H402" i="76"/>
  <c r="J402" i="76" s="1"/>
  <c r="H403" i="76"/>
  <c r="J403" i="76" s="1"/>
  <c r="H404" i="76"/>
  <c r="J404" i="76" s="1"/>
  <c r="H405" i="76"/>
  <c r="J405" i="76" s="1"/>
  <c r="H406" i="76"/>
  <c r="J406" i="76" s="1"/>
  <c r="H407" i="76"/>
  <c r="J407" i="76" s="1"/>
  <c r="H408" i="76"/>
  <c r="H409" i="76"/>
  <c r="J409" i="76" s="1"/>
  <c r="H410" i="76"/>
  <c r="J410" i="76" s="1"/>
  <c r="H411" i="76"/>
  <c r="J411" i="76" s="1"/>
  <c r="H412" i="76"/>
  <c r="J412" i="76" s="1"/>
  <c r="H413" i="76"/>
  <c r="J413" i="76" s="1"/>
  <c r="H414" i="76"/>
  <c r="J414" i="76" s="1"/>
  <c r="H415" i="76"/>
  <c r="J415" i="76" s="1"/>
  <c r="H416" i="76"/>
  <c r="J416" i="76" s="1"/>
  <c r="H417" i="76"/>
  <c r="J417" i="76" s="1"/>
  <c r="H418" i="76"/>
  <c r="J418" i="76" s="1"/>
  <c r="H419" i="76"/>
  <c r="J419" i="76" s="1"/>
  <c r="H420" i="76"/>
  <c r="J420" i="76" s="1"/>
  <c r="H421" i="76"/>
  <c r="J421" i="76" s="1"/>
  <c r="H422" i="76"/>
  <c r="J422" i="76" s="1"/>
  <c r="H423" i="76"/>
  <c r="J423" i="76" s="1"/>
  <c r="H424" i="76"/>
  <c r="H425" i="76"/>
  <c r="J425" i="76" s="1"/>
  <c r="H426" i="76"/>
  <c r="J426" i="76" s="1"/>
  <c r="H427" i="76"/>
  <c r="J427" i="76" s="1"/>
  <c r="H428" i="76"/>
  <c r="J428" i="76" s="1"/>
  <c r="H429" i="76"/>
  <c r="J429" i="76" s="1"/>
  <c r="H430" i="76"/>
  <c r="J430" i="76" s="1"/>
  <c r="H431" i="76"/>
  <c r="J431" i="76" s="1"/>
  <c r="H432" i="76"/>
  <c r="J432" i="76" s="1"/>
  <c r="H433" i="76"/>
  <c r="J433" i="76" s="1"/>
  <c r="H434" i="76"/>
  <c r="J434" i="76" s="1"/>
  <c r="H435" i="76"/>
  <c r="J435" i="76" s="1"/>
  <c r="H436" i="76"/>
  <c r="J436" i="76" s="1"/>
  <c r="H437" i="76"/>
  <c r="J437" i="76" s="1"/>
  <c r="H438" i="76"/>
  <c r="J438" i="76" s="1"/>
  <c r="H439" i="76"/>
  <c r="H440" i="76"/>
  <c r="J440" i="76" s="1"/>
  <c r="H441" i="76"/>
  <c r="J441" i="76" s="1"/>
  <c r="H442" i="76"/>
  <c r="J442" i="76" s="1"/>
  <c r="H443" i="76"/>
  <c r="J443" i="76" s="1"/>
  <c r="H444" i="76"/>
  <c r="J444" i="76" s="1"/>
  <c r="H445" i="76"/>
  <c r="J445" i="76" s="1"/>
  <c r="H446" i="76"/>
  <c r="J446" i="76" s="1"/>
  <c r="H447" i="76"/>
  <c r="J447" i="76" s="1"/>
  <c r="H448" i="76"/>
  <c r="J448" i="76" s="1"/>
  <c r="H449" i="76"/>
  <c r="J449" i="76" s="1"/>
  <c r="H450" i="76"/>
  <c r="J450" i="76" s="1"/>
  <c r="H451" i="76"/>
  <c r="J451" i="76" s="1"/>
  <c r="H452" i="76"/>
  <c r="J452" i="76" s="1"/>
  <c r="H453" i="76"/>
  <c r="J453" i="76" s="1"/>
  <c r="H454" i="76"/>
  <c r="J454" i="76" s="1"/>
  <c r="H455" i="76"/>
  <c r="H456" i="76"/>
  <c r="H457" i="76"/>
  <c r="J457" i="76" s="1"/>
  <c r="H458" i="76"/>
  <c r="J458" i="76" s="1"/>
  <c r="H459" i="76"/>
  <c r="J459" i="76" s="1"/>
  <c r="H460" i="76"/>
  <c r="J460" i="76" s="1"/>
  <c r="H461" i="76"/>
  <c r="J461" i="76" s="1"/>
  <c r="H462" i="76"/>
  <c r="J462" i="76" s="1"/>
  <c r="H463" i="76"/>
  <c r="J463" i="76" s="1"/>
  <c r="H464" i="76"/>
  <c r="J464" i="76" s="1"/>
  <c r="H465" i="76"/>
  <c r="J465" i="76" s="1"/>
  <c r="H466" i="76"/>
  <c r="J466" i="76" s="1"/>
  <c r="H467" i="76"/>
  <c r="J467" i="76" s="1"/>
  <c r="H468" i="76"/>
  <c r="J468" i="76" s="1"/>
  <c r="H469" i="76"/>
  <c r="J469" i="76" s="1"/>
  <c r="H470" i="76"/>
  <c r="J470" i="76" s="1"/>
  <c r="H471" i="76"/>
  <c r="H472" i="76"/>
  <c r="H473" i="76"/>
  <c r="J473" i="76" s="1"/>
  <c r="H474" i="76"/>
  <c r="J474" i="76" s="1"/>
  <c r="H475" i="76"/>
  <c r="J475" i="76" s="1"/>
  <c r="H476" i="76"/>
  <c r="J476" i="76" s="1"/>
  <c r="H477" i="76"/>
  <c r="J477" i="76" s="1"/>
  <c r="H478" i="76"/>
  <c r="J478" i="76" s="1"/>
  <c r="H479" i="76"/>
  <c r="J479" i="76" s="1"/>
  <c r="H480" i="76"/>
  <c r="J480" i="76" s="1"/>
  <c r="H481" i="76"/>
  <c r="J481" i="76" s="1"/>
  <c r="H482" i="76"/>
  <c r="J482" i="76" s="1"/>
  <c r="H483" i="76"/>
  <c r="J483" i="76" s="1"/>
  <c r="H484" i="76"/>
  <c r="J484" i="76" s="1"/>
  <c r="H485" i="76"/>
  <c r="J485" i="76" s="1"/>
  <c r="H486" i="76"/>
  <c r="J486" i="76" s="1"/>
  <c r="H487" i="76"/>
  <c r="H488" i="76"/>
  <c r="H489" i="76"/>
  <c r="J489" i="76" s="1"/>
  <c r="H490" i="76"/>
  <c r="J490" i="76" s="1"/>
  <c r="H491" i="76"/>
  <c r="J491" i="76" s="1"/>
  <c r="H492" i="76"/>
  <c r="J492" i="76" s="1"/>
  <c r="H493" i="76"/>
  <c r="J493" i="76" s="1"/>
  <c r="H494" i="76"/>
  <c r="J494" i="76" s="1"/>
  <c r="H495" i="76"/>
  <c r="J495" i="76" s="1"/>
  <c r="H496" i="76"/>
  <c r="J496" i="76" s="1"/>
  <c r="H497" i="76"/>
  <c r="J497" i="76" s="1"/>
  <c r="H498" i="76"/>
  <c r="J498" i="76" s="1"/>
  <c r="H499" i="76"/>
  <c r="J499" i="76" s="1"/>
  <c r="H500" i="76"/>
  <c r="J500" i="76" s="1"/>
  <c r="H501" i="76"/>
  <c r="J501" i="76" s="1"/>
  <c r="H502" i="76"/>
  <c r="J502" i="76" s="1"/>
  <c r="H503" i="76"/>
  <c r="H504" i="76"/>
  <c r="J504" i="76" s="1"/>
  <c r="H505" i="76"/>
  <c r="J505" i="76" s="1"/>
  <c r="H506" i="76"/>
  <c r="J506" i="76" s="1"/>
  <c r="H507" i="76"/>
  <c r="J507" i="76" s="1"/>
  <c r="H508" i="76"/>
  <c r="J508" i="76" s="1"/>
  <c r="H509" i="76"/>
  <c r="J509" i="76" s="1"/>
  <c r="H510" i="76"/>
  <c r="J510" i="76" s="1"/>
  <c r="H511" i="76"/>
  <c r="J511" i="76" s="1"/>
  <c r="H512" i="76"/>
  <c r="J512" i="76" s="1"/>
  <c r="H513" i="76"/>
  <c r="J513" i="76" s="1"/>
  <c r="H514" i="76"/>
  <c r="J514" i="76" s="1"/>
  <c r="H515" i="76"/>
  <c r="J515" i="76" s="1"/>
  <c r="H516" i="76"/>
  <c r="J516" i="76" s="1"/>
  <c r="H517" i="76"/>
  <c r="J517" i="76" s="1"/>
  <c r="H518" i="76"/>
  <c r="J518" i="76" s="1"/>
  <c r="H519" i="76"/>
  <c r="H520" i="76"/>
  <c r="H521" i="76"/>
  <c r="J521" i="76" s="1"/>
  <c r="H522" i="76"/>
  <c r="J522" i="76" s="1"/>
  <c r="H523" i="76"/>
  <c r="J523" i="76" s="1"/>
  <c r="H524" i="76"/>
  <c r="J524" i="76" s="1"/>
  <c r="H525" i="76"/>
  <c r="J525" i="76" s="1"/>
  <c r="H526" i="76"/>
  <c r="J526" i="76" s="1"/>
  <c r="H527" i="76"/>
  <c r="J527" i="76" s="1"/>
  <c r="H528" i="76"/>
  <c r="J528" i="76" s="1"/>
  <c r="H529" i="76"/>
  <c r="J529" i="76" s="1"/>
  <c r="H530" i="76"/>
  <c r="J530" i="76" s="1"/>
  <c r="H531" i="76"/>
  <c r="J531" i="76" s="1"/>
  <c r="H532" i="76"/>
  <c r="J532" i="76" s="1"/>
  <c r="H533" i="76"/>
  <c r="J533" i="76" s="1"/>
  <c r="H534" i="76"/>
  <c r="J534" i="76" s="1"/>
  <c r="H535" i="76"/>
  <c r="H536" i="76"/>
  <c r="H537" i="76"/>
  <c r="H538" i="76"/>
  <c r="H539" i="76"/>
  <c r="J539" i="76" s="1"/>
  <c r="H540" i="76"/>
  <c r="J540" i="76" s="1"/>
  <c r="H541" i="76"/>
  <c r="J541" i="76" s="1"/>
  <c r="H542" i="76"/>
  <c r="J542" i="76" s="1"/>
  <c r="H543" i="76"/>
  <c r="J543" i="76" s="1"/>
  <c r="H544" i="76"/>
  <c r="J544" i="76" s="1"/>
  <c r="H545" i="76"/>
  <c r="J545" i="76" s="1"/>
  <c r="H546" i="76"/>
  <c r="J546" i="76" s="1"/>
  <c r="H547" i="76"/>
  <c r="J547" i="76" s="1"/>
  <c r="H548" i="76"/>
  <c r="J548" i="76" s="1"/>
  <c r="H549" i="76"/>
  <c r="J549" i="76" s="1"/>
  <c r="H550" i="76"/>
  <c r="J550" i="76" s="1"/>
  <c r="H551" i="76"/>
  <c r="H552" i="76"/>
  <c r="H553" i="76"/>
  <c r="J553" i="76" s="1"/>
  <c r="H554" i="76"/>
  <c r="J554" i="76" s="1"/>
  <c r="H555" i="76"/>
  <c r="J555" i="76" s="1"/>
  <c r="H556" i="76"/>
  <c r="J556" i="76" s="1"/>
  <c r="H557" i="76"/>
  <c r="J557" i="76" s="1"/>
  <c r="H558" i="76"/>
  <c r="J558" i="76" s="1"/>
  <c r="H559" i="76"/>
  <c r="J559" i="76" s="1"/>
  <c r="H560" i="76"/>
  <c r="J560" i="76" s="1"/>
  <c r="H561" i="76"/>
  <c r="J561" i="76" s="1"/>
  <c r="H562" i="76"/>
  <c r="J562" i="76" s="1"/>
  <c r="H563" i="76"/>
  <c r="J563" i="76" s="1"/>
  <c r="H564" i="76"/>
  <c r="J564" i="76" s="1"/>
  <c r="H565" i="76"/>
  <c r="J565" i="76" s="1"/>
  <c r="H566" i="76"/>
  <c r="J566" i="76" s="1"/>
  <c r="H567" i="76"/>
  <c r="H568" i="76"/>
  <c r="H569" i="76"/>
  <c r="H570" i="76"/>
  <c r="J570" i="76" s="1"/>
  <c r="H571" i="76"/>
  <c r="J571" i="76" s="1"/>
  <c r="H572" i="76"/>
  <c r="J572" i="76" s="1"/>
  <c r="H573" i="76"/>
  <c r="J573" i="76" s="1"/>
  <c r="H574" i="76"/>
  <c r="J574" i="76" s="1"/>
  <c r="H575" i="76"/>
  <c r="J575" i="76" s="1"/>
  <c r="H576" i="76"/>
  <c r="J576" i="76" s="1"/>
  <c r="H577" i="76"/>
  <c r="J577" i="76" s="1"/>
  <c r="H578" i="76"/>
  <c r="J578" i="76" s="1"/>
  <c r="H579" i="76"/>
  <c r="J579" i="76" s="1"/>
  <c r="H580" i="76"/>
  <c r="J580" i="76" s="1"/>
  <c r="H581" i="76"/>
  <c r="J581" i="76" s="1"/>
  <c r="H582" i="76"/>
  <c r="J582" i="76" s="1"/>
  <c r="H583" i="76"/>
  <c r="H584" i="76"/>
  <c r="H585" i="76"/>
  <c r="J585" i="76" s="1"/>
  <c r="H586" i="76"/>
  <c r="J586" i="76" s="1"/>
  <c r="H587" i="76"/>
  <c r="J587" i="76" s="1"/>
  <c r="H588" i="76"/>
  <c r="J588" i="76" s="1"/>
  <c r="H589" i="76"/>
  <c r="J589" i="76" s="1"/>
  <c r="H590" i="76"/>
  <c r="J590" i="76" s="1"/>
  <c r="H591" i="76"/>
  <c r="J591" i="76" s="1"/>
  <c r="H592" i="76"/>
  <c r="J592" i="76" s="1"/>
  <c r="H593" i="76"/>
  <c r="J593" i="76" s="1"/>
  <c r="H594" i="76"/>
  <c r="J594" i="76" s="1"/>
  <c r="H595" i="76"/>
  <c r="J595" i="76" s="1"/>
  <c r="H596" i="76"/>
  <c r="J596" i="76" s="1"/>
  <c r="H597" i="76"/>
  <c r="J597" i="76" s="1"/>
  <c r="H598" i="76"/>
  <c r="J598" i="76" s="1"/>
  <c r="H599" i="76"/>
  <c r="H600" i="76"/>
  <c r="H601" i="76"/>
  <c r="J601" i="76" s="1"/>
  <c r="H602" i="76"/>
  <c r="J602" i="76" s="1"/>
  <c r="H603" i="76"/>
  <c r="J603" i="76" s="1"/>
  <c r="H604" i="76"/>
  <c r="J604" i="76" s="1"/>
  <c r="H605" i="76"/>
  <c r="J605" i="76" s="1"/>
  <c r="H606" i="76"/>
  <c r="J606" i="76" s="1"/>
  <c r="H607" i="76"/>
  <c r="J607" i="76" s="1"/>
  <c r="H608" i="76"/>
  <c r="J608" i="76" s="1"/>
  <c r="H609" i="76"/>
  <c r="J609" i="76" s="1"/>
  <c r="H610" i="76"/>
  <c r="J610" i="76" s="1"/>
  <c r="H611" i="76"/>
  <c r="J611" i="76" s="1"/>
  <c r="H612" i="76"/>
  <c r="J612" i="76" s="1"/>
  <c r="H613" i="76"/>
  <c r="J613" i="76" s="1"/>
  <c r="H614" i="76"/>
  <c r="J614" i="76" s="1"/>
  <c r="H615" i="76"/>
  <c r="H616" i="76"/>
  <c r="H617" i="76"/>
  <c r="H618" i="76"/>
  <c r="H619" i="76"/>
  <c r="J619" i="76" s="1"/>
  <c r="H620" i="76"/>
  <c r="J620" i="76" s="1"/>
  <c r="H621" i="76"/>
  <c r="J621" i="76" s="1"/>
  <c r="H622" i="76"/>
  <c r="J622" i="76" s="1"/>
  <c r="H623" i="76"/>
  <c r="J623" i="76" s="1"/>
  <c r="H624" i="76"/>
  <c r="J624" i="76" s="1"/>
  <c r="H625" i="76"/>
  <c r="J625" i="76" s="1"/>
  <c r="H626" i="76"/>
  <c r="J626" i="76" s="1"/>
  <c r="H627" i="76"/>
  <c r="J627" i="76" s="1"/>
  <c r="H628" i="76"/>
  <c r="J628" i="76" s="1"/>
  <c r="H629" i="76"/>
  <c r="J629" i="76" s="1"/>
  <c r="H630" i="76"/>
  <c r="J630" i="76" s="1"/>
  <c r="H631" i="76"/>
  <c r="H632" i="76"/>
  <c r="J632" i="76" s="1"/>
  <c r="H633" i="76"/>
  <c r="J633" i="76" s="1"/>
  <c r="H634" i="76"/>
  <c r="J634" i="76" s="1"/>
  <c r="H635" i="76"/>
  <c r="J635" i="76" s="1"/>
  <c r="H636" i="76"/>
  <c r="J636" i="76" s="1"/>
  <c r="H637" i="76"/>
  <c r="J637" i="76" s="1"/>
  <c r="H638" i="76"/>
  <c r="J638" i="76" s="1"/>
  <c r="H639" i="76"/>
  <c r="J639" i="76" s="1"/>
  <c r="H640" i="76"/>
  <c r="J640" i="76" s="1"/>
  <c r="H641" i="76"/>
  <c r="J641" i="76" s="1"/>
  <c r="H642" i="76"/>
  <c r="J642" i="76" s="1"/>
  <c r="H644" i="76"/>
  <c r="J644" i="76" s="1"/>
  <c r="H645" i="76"/>
  <c r="J645" i="76" s="1"/>
  <c r="H646" i="76"/>
  <c r="J646" i="76" s="1"/>
  <c r="H647" i="76"/>
  <c r="J647" i="76" s="1"/>
  <c r="H648" i="76"/>
  <c r="H649" i="76"/>
  <c r="H650" i="76"/>
  <c r="J650" i="76" s="1"/>
  <c r="H651" i="76"/>
  <c r="J651" i="76" s="1"/>
  <c r="H652" i="76"/>
  <c r="J652" i="76" s="1"/>
  <c r="H653" i="76"/>
  <c r="J653" i="76" s="1"/>
  <c r="H654" i="76"/>
  <c r="J654" i="76" s="1"/>
  <c r="H655" i="76"/>
  <c r="J655" i="76" s="1"/>
  <c r="H656" i="76"/>
  <c r="J656" i="76" s="1"/>
  <c r="H657" i="76"/>
  <c r="J657" i="76" s="1"/>
  <c r="H658" i="76"/>
  <c r="J658" i="76" s="1"/>
  <c r="H659" i="76"/>
  <c r="J659" i="76" s="1"/>
  <c r="H660" i="76"/>
  <c r="J660" i="76" s="1"/>
  <c r="H662" i="76"/>
  <c r="J662" i="76" s="1"/>
  <c r="H663" i="76"/>
  <c r="J663" i="76" s="1"/>
  <c r="H664" i="76"/>
  <c r="J664" i="76" s="1"/>
  <c r="H665" i="76"/>
  <c r="H666" i="76"/>
  <c r="H667" i="76"/>
  <c r="J667" i="76" s="1"/>
  <c r="H668" i="76"/>
  <c r="J668" i="76" s="1"/>
  <c r="H669" i="76"/>
  <c r="J669" i="76" s="1"/>
  <c r="H670" i="76"/>
  <c r="J670" i="76" s="1"/>
  <c r="H671" i="76"/>
  <c r="J671" i="76" s="1"/>
  <c r="H672" i="76"/>
  <c r="J672" i="76" s="1"/>
  <c r="H673" i="76"/>
  <c r="J673" i="76" s="1"/>
  <c r="H674" i="76"/>
  <c r="J674" i="76" s="1"/>
  <c r="H675" i="76"/>
  <c r="J675" i="76" s="1"/>
  <c r="H676" i="76"/>
  <c r="J676" i="76" s="1"/>
  <c r="H677" i="76"/>
  <c r="J677" i="76" s="1"/>
  <c r="H678" i="76"/>
  <c r="J678" i="76" s="1"/>
  <c r="H679" i="76"/>
  <c r="J679" i="76" s="1"/>
  <c r="H680" i="76"/>
  <c r="J680" i="76" s="1"/>
  <c r="H681" i="76"/>
  <c r="H682" i="76"/>
  <c r="H683" i="76"/>
  <c r="J683" i="76" s="1"/>
  <c r="H684" i="76"/>
  <c r="J684" i="76" s="1"/>
  <c r="H685" i="76"/>
  <c r="J685" i="76" s="1"/>
  <c r="H686" i="76"/>
  <c r="J686" i="76" s="1"/>
  <c r="H687" i="76"/>
  <c r="J687" i="76" s="1"/>
  <c r="H688" i="76"/>
  <c r="J688" i="76" s="1"/>
  <c r="H689" i="76"/>
  <c r="J689" i="76" s="1"/>
  <c r="H690" i="76"/>
  <c r="J690" i="76" s="1"/>
  <c r="H691" i="76"/>
  <c r="J691" i="76" s="1"/>
  <c r="H692" i="76"/>
  <c r="J692" i="76" s="1"/>
  <c r="H693" i="76"/>
  <c r="J693" i="76" s="1"/>
  <c r="H694" i="76"/>
  <c r="J694" i="76" s="1"/>
  <c r="H695" i="76"/>
  <c r="J695" i="76" s="1"/>
  <c r="H696" i="76"/>
  <c r="J696" i="76" s="1"/>
  <c r="H697" i="76"/>
  <c r="H698" i="76"/>
  <c r="J698" i="76" s="1"/>
  <c r="H699" i="76"/>
  <c r="J699" i="76" s="1"/>
  <c r="H700" i="76"/>
  <c r="J700" i="76" s="1"/>
  <c r="H701" i="76"/>
  <c r="J701" i="76" s="1"/>
  <c r="H702" i="76"/>
  <c r="J702" i="76" s="1"/>
  <c r="H703" i="76"/>
  <c r="J703" i="76" s="1"/>
  <c r="H704" i="76"/>
  <c r="J704" i="76" s="1"/>
  <c r="H705" i="76"/>
  <c r="J705" i="76" s="1"/>
  <c r="H706" i="76"/>
  <c r="J706" i="76" s="1"/>
  <c r="H707" i="76"/>
  <c r="J707" i="76" s="1"/>
  <c r="H708" i="76"/>
  <c r="J708" i="76" s="1"/>
  <c r="H709" i="76"/>
  <c r="J709" i="76" s="1"/>
  <c r="H710" i="76"/>
  <c r="J710" i="76" s="1"/>
  <c r="H711" i="76"/>
  <c r="J711" i="76" s="1"/>
  <c r="H712" i="76"/>
  <c r="J712" i="76" s="1"/>
  <c r="H713" i="76"/>
  <c r="H714" i="76"/>
  <c r="H715" i="76"/>
  <c r="J715" i="76" s="1"/>
  <c r="H716" i="76"/>
  <c r="J716" i="76" s="1"/>
  <c r="H717" i="76"/>
  <c r="J717" i="76" s="1"/>
  <c r="H718" i="76"/>
  <c r="J718" i="76" s="1"/>
  <c r="H719" i="76"/>
  <c r="J719" i="76" s="1"/>
  <c r="H720" i="76"/>
  <c r="J720" i="76" s="1"/>
  <c r="H721" i="76"/>
  <c r="J721" i="76" s="1"/>
  <c r="H722" i="76"/>
  <c r="J722" i="76" s="1"/>
  <c r="H723" i="76"/>
  <c r="J723" i="76" s="1"/>
  <c r="H724" i="76"/>
  <c r="J724" i="76" s="1"/>
  <c r="H725" i="76"/>
  <c r="J725" i="76" s="1"/>
  <c r="H726" i="76"/>
  <c r="J726" i="76" s="1"/>
  <c r="H727" i="76"/>
  <c r="J727" i="76" s="1"/>
  <c r="H728" i="76"/>
  <c r="J728" i="76" s="1"/>
  <c r="H729" i="76"/>
  <c r="H730" i="76"/>
  <c r="H731" i="76"/>
  <c r="H732" i="76"/>
  <c r="J732" i="76" s="1"/>
  <c r="H733" i="76"/>
  <c r="J733" i="76" s="1"/>
  <c r="H734" i="76"/>
  <c r="J734" i="76" s="1"/>
  <c r="H735" i="76"/>
  <c r="J735" i="76" s="1"/>
  <c r="H736" i="76"/>
  <c r="J736" i="76" s="1"/>
  <c r="H737" i="76"/>
  <c r="J737" i="76" s="1"/>
  <c r="H738" i="76"/>
  <c r="J738" i="76" s="1"/>
  <c r="H739" i="76"/>
  <c r="J739" i="76" s="1"/>
  <c r="H740" i="76"/>
  <c r="J740" i="76" s="1"/>
  <c r="H741" i="76"/>
  <c r="J741" i="76" s="1"/>
  <c r="H742" i="76"/>
  <c r="J742" i="76" s="1"/>
  <c r="H743" i="76"/>
  <c r="J743" i="76" s="1"/>
  <c r="H744" i="76"/>
  <c r="J744" i="76" s="1"/>
  <c r="H745" i="76"/>
  <c r="H746" i="76"/>
  <c r="H747" i="76"/>
  <c r="J747" i="76" s="1"/>
  <c r="H748" i="76"/>
  <c r="J748" i="76" s="1"/>
  <c r="H749" i="76"/>
  <c r="J749" i="76" s="1"/>
  <c r="H750" i="76"/>
  <c r="J750" i="76" s="1"/>
  <c r="H751" i="76"/>
  <c r="J751" i="76" s="1"/>
  <c r="H752" i="76"/>
  <c r="J752" i="76" s="1"/>
  <c r="H753" i="76"/>
  <c r="J753" i="76" s="1"/>
  <c r="H754" i="76"/>
  <c r="J754" i="76" s="1"/>
  <c r="H755" i="76"/>
  <c r="J755" i="76" s="1"/>
  <c r="H756" i="76"/>
  <c r="J756" i="76" s="1"/>
  <c r="H757" i="76"/>
  <c r="J757" i="76" s="1"/>
  <c r="H758" i="76"/>
  <c r="J758" i="76" s="1"/>
  <c r="H759" i="76"/>
  <c r="J759" i="76" s="1"/>
  <c r="H760" i="76"/>
  <c r="J760" i="76" s="1"/>
  <c r="H761" i="76"/>
  <c r="H762" i="76"/>
  <c r="H763" i="76"/>
  <c r="J763" i="76" s="1"/>
  <c r="H764" i="76"/>
  <c r="J764" i="76" s="1"/>
  <c r="H765" i="76"/>
  <c r="J765" i="76" s="1"/>
  <c r="H766" i="76"/>
  <c r="J766" i="76" s="1"/>
  <c r="H767" i="76"/>
  <c r="J767" i="76" s="1"/>
  <c r="H768" i="76"/>
  <c r="J768" i="76" s="1"/>
  <c r="H769" i="76"/>
  <c r="J769" i="76" s="1"/>
  <c r="H770" i="76"/>
  <c r="J770" i="76" s="1"/>
  <c r="H771" i="76"/>
  <c r="J771" i="76" s="1"/>
  <c r="H772" i="76"/>
  <c r="J772" i="76" s="1"/>
  <c r="H773" i="76"/>
  <c r="J773" i="76" s="1"/>
  <c r="H774" i="76"/>
  <c r="J774" i="76" s="1"/>
  <c r="H775" i="76"/>
  <c r="J775" i="76" s="1"/>
  <c r="H776" i="76"/>
  <c r="J776" i="76" s="1"/>
  <c r="H777" i="76"/>
  <c r="H778" i="76"/>
  <c r="H779" i="76"/>
  <c r="H780" i="76"/>
  <c r="H781" i="76"/>
  <c r="J781" i="76" s="1"/>
  <c r="H782" i="76"/>
  <c r="J782" i="76" s="1"/>
  <c r="H783" i="76"/>
  <c r="J783" i="76" s="1"/>
  <c r="H784" i="76"/>
  <c r="J784" i="76" s="1"/>
  <c r="H785" i="76"/>
  <c r="J785" i="76" s="1"/>
  <c r="J7" i="76"/>
  <c r="J8" i="76"/>
  <c r="J9" i="76"/>
  <c r="J10" i="76"/>
  <c r="J11" i="76"/>
  <c r="J12" i="76"/>
  <c r="J22" i="76"/>
  <c r="J38" i="76"/>
  <c r="J39" i="76"/>
  <c r="J40" i="76"/>
  <c r="J41" i="76"/>
  <c r="J54" i="76"/>
  <c r="J55" i="76"/>
  <c r="J70" i="76"/>
  <c r="J71" i="76"/>
  <c r="J72" i="76"/>
  <c r="J73" i="76"/>
  <c r="J74" i="76"/>
  <c r="J86" i="76"/>
  <c r="J87" i="76"/>
  <c r="J88" i="76"/>
  <c r="J118" i="76"/>
  <c r="J119" i="76"/>
  <c r="J134" i="76"/>
  <c r="J135" i="76"/>
  <c r="J136" i="76"/>
  <c r="J137" i="76"/>
  <c r="J141" i="76"/>
  <c r="J151" i="76"/>
  <c r="J152" i="76"/>
  <c r="J167" i="76"/>
  <c r="J168" i="76"/>
  <c r="J183" i="76"/>
  <c r="J184" i="76"/>
  <c r="J199" i="76"/>
  <c r="J216" i="76"/>
  <c r="J232" i="76"/>
  <c r="J248" i="76"/>
  <c r="J264" i="76"/>
  <c r="J296" i="76"/>
  <c r="J312" i="76"/>
  <c r="J328" i="76"/>
  <c r="J344" i="76"/>
  <c r="J360" i="76"/>
  <c r="J376" i="76"/>
  <c r="J392" i="76"/>
  <c r="J408" i="76"/>
  <c r="J424" i="76"/>
  <c r="J439" i="76"/>
  <c r="J455" i="76"/>
  <c r="J456" i="76"/>
  <c r="J471" i="76"/>
  <c r="J472" i="76"/>
  <c r="J487" i="76"/>
  <c r="J488" i="76"/>
  <c r="J503" i="76"/>
  <c r="J519" i="76"/>
  <c r="J520" i="76"/>
  <c r="J535" i="76"/>
  <c r="J536" i="76"/>
  <c r="J537" i="76"/>
  <c r="J538" i="76"/>
  <c r="J551" i="76"/>
  <c r="J552" i="76"/>
  <c r="J567" i="76"/>
  <c r="J568" i="76"/>
  <c r="J569" i="76"/>
  <c r="J583" i="76"/>
  <c r="J584" i="76"/>
  <c r="J599" i="76"/>
  <c r="J600" i="76"/>
  <c r="J615" i="76"/>
  <c r="J616" i="76"/>
  <c r="J617" i="76"/>
  <c r="J618" i="76"/>
  <c r="J631" i="76"/>
  <c r="J643" i="76"/>
  <c r="J648" i="76"/>
  <c r="J649" i="76"/>
  <c r="J661" i="76"/>
  <c r="J665" i="76"/>
  <c r="J666" i="76"/>
  <c r="J681" i="76"/>
  <c r="J682" i="76"/>
  <c r="J697" i="76"/>
  <c r="J713" i="76"/>
  <c r="J714" i="76"/>
  <c r="J729" i="76"/>
  <c r="J730" i="76"/>
  <c r="J731" i="76"/>
  <c r="J745" i="76"/>
  <c r="J746" i="76"/>
  <c r="J761" i="76"/>
  <c r="J762" i="76"/>
  <c r="J777" i="76"/>
  <c r="J778" i="76"/>
  <c r="J779" i="76"/>
  <c r="J780" i="76"/>
  <c r="H6" i="76"/>
  <c r="J6" i="76" l="1"/>
  <c r="G10" i="75"/>
  <c r="G11" i="75"/>
  <c r="G12" i="75"/>
  <c r="G13" i="75"/>
  <c r="G14" i="75"/>
  <c r="G15" i="75"/>
  <c r="G16" i="75"/>
  <c r="G17" i="75"/>
  <c r="G18" i="75"/>
  <c r="G19" i="75"/>
  <c r="G20" i="75"/>
  <c r="G21" i="75"/>
  <c r="G22" i="75"/>
  <c r="G23" i="75"/>
  <c r="G24" i="75"/>
  <c r="G25" i="75"/>
  <c r="G26" i="75"/>
  <c r="G27" i="75"/>
  <c r="G28" i="75"/>
  <c r="G29" i="75"/>
  <c r="G30" i="75"/>
  <c r="G31" i="75"/>
  <c r="G32" i="75"/>
  <c r="G33" i="75"/>
  <c r="G34" i="75"/>
  <c r="G35" i="75"/>
  <c r="G36" i="75"/>
  <c r="G37" i="75"/>
  <c r="G38" i="75"/>
  <c r="G39" i="75"/>
  <c r="G40" i="75"/>
  <c r="G41" i="75"/>
  <c r="G42" i="75"/>
  <c r="G43" i="75"/>
  <c r="G44" i="75"/>
  <c r="G45" i="75"/>
  <c r="G46" i="75"/>
  <c r="G47" i="75"/>
  <c r="G48" i="75"/>
  <c r="G49" i="75"/>
  <c r="G50" i="75"/>
  <c r="G51" i="75"/>
  <c r="G52" i="75"/>
  <c r="G53" i="75"/>
  <c r="G54" i="75"/>
  <c r="G55" i="75"/>
  <c r="G56" i="75"/>
  <c r="G57" i="75"/>
  <c r="G58" i="75"/>
  <c r="G59" i="75"/>
  <c r="G60" i="75"/>
  <c r="G61" i="75"/>
  <c r="G62" i="75"/>
  <c r="G63" i="75"/>
  <c r="G64" i="75"/>
  <c r="G65" i="75"/>
  <c r="G66" i="75"/>
  <c r="G67" i="75"/>
  <c r="G68" i="75"/>
  <c r="G69" i="75"/>
  <c r="G70" i="75"/>
  <c r="G71" i="75"/>
  <c r="G72" i="75"/>
  <c r="G73" i="75"/>
  <c r="G74" i="75"/>
  <c r="G75" i="75"/>
  <c r="G76" i="75"/>
  <c r="G77" i="75"/>
  <c r="G78" i="75"/>
  <c r="G79" i="75"/>
  <c r="G80" i="75"/>
  <c r="G81" i="75"/>
  <c r="G82" i="75"/>
  <c r="G83" i="75"/>
  <c r="G84" i="75"/>
  <c r="G85" i="75"/>
  <c r="G86" i="75"/>
  <c r="G87" i="75"/>
  <c r="G88" i="75"/>
  <c r="G89" i="75"/>
  <c r="G90" i="75"/>
  <c r="G91" i="75"/>
  <c r="G92" i="75"/>
  <c r="G93" i="75"/>
  <c r="G94" i="75"/>
  <c r="G95" i="75"/>
  <c r="G96" i="75"/>
  <c r="G97" i="75"/>
  <c r="G98" i="75"/>
  <c r="G99" i="75"/>
  <c r="G100" i="75"/>
  <c r="G101" i="75"/>
  <c r="G102" i="75"/>
  <c r="G103" i="75"/>
  <c r="G104" i="75"/>
  <c r="G105" i="75"/>
  <c r="G106" i="75"/>
  <c r="G107" i="75"/>
  <c r="G108" i="75"/>
  <c r="G109" i="75"/>
  <c r="G110" i="75"/>
  <c r="G111" i="75"/>
  <c r="G112" i="75"/>
  <c r="G113" i="75"/>
  <c r="G114" i="75"/>
  <c r="G115" i="75"/>
  <c r="G116" i="75"/>
  <c r="G117" i="75"/>
  <c r="G118" i="75"/>
  <c r="G119" i="75"/>
  <c r="G120" i="75"/>
  <c r="G121" i="75"/>
  <c r="G122" i="75"/>
  <c r="G123" i="75"/>
  <c r="G124" i="75"/>
  <c r="G125" i="75"/>
  <c r="G126" i="75"/>
  <c r="G127" i="75"/>
  <c r="G128" i="75"/>
  <c r="G129" i="75"/>
  <c r="G130" i="75"/>
  <c r="G131" i="75"/>
  <c r="G132" i="75"/>
  <c r="G133" i="75"/>
  <c r="G134" i="75"/>
  <c r="G135" i="75"/>
  <c r="G136" i="75"/>
  <c r="G137" i="75"/>
  <c r="G138" i="75"/>
  <c r="G139" i="75"/>
  <c r="G140" i="75"/>
  <c r="G141" i="75"/>
  <c r="G142" i="75"/>
  <c r="G143" i="75"/>
  <c r="G144" i="75"/>
  <c r="G145" i="75"/>
  <c r="G146" i="75"/>
  <c r="G147" i="75"/>
  <c r="G148" i="75"/>
  <c r="G149" i="75"/>
  <c r="G150" i="75"/>
  <c r="G151" i="75"/>
  <c r="G152" i="75"/>
  <c r="G153" i="75"/>
  <c r="G154" i="75"/>
  <c r="G155" i="75"/>
  <c r="G156" i="75"/>
  <c r="G157" i="75"/>
  <c r="G158" i="75"/>
  <c r="G159" i="75"/>
  <c r="G160" i="75"/>
  <c r="G161" i="75"/>
  <c r="G162" i="75"/>
  <c r="G163" i="75"/>
  <c r="G164" i="75"/>
  <c r="G165" i="75"/>
  <c r="G166" i="75"/>
  <c r="G167" i="75"/>
  <c r="G168" i="75"/>
  <c r="G169" i="75"/>
  <c r="G6" i="75" l="1"/>
  <c r="G7" i="75"/>
  <c r="G8" i="75"/>
  <c r="G9" i="75"/>
  <c r="F8" i="77" l="1"/>
  <c r="E8" i="77"/>
</calcChain>
</file>

<file path=xl/sharedStrings.xml><?xml version="1.0" encoding="utf-8"?>
<sst xmlns="http://schemas.openxmlformats.org/spreadsheetml/2006/main" count="3998" uniqueCount="1849">
  <si>
    <t>hinata plus</t>
  </si>
  <si>
    <t>スマイル工場</t>
  </si>
  <si>
    <t>特定非営利活動法人スマイル工場</t>
  </si>
  <si>
    <t>ワークショップさくら</t>
  </si>
  <si>
    <t>ゆぅワークス</t>
  </si>
  <si>
    <t>Hail</t>
  </si>
  <si>
    <t>MTIジャパン株式会社</t>
  </si>
  <si>
    <t>じょぶはーと</t>
  </si>
  <si>
    <t>オリーブ</t>
  </si>
  <si>
    <t>ヒューマンホープ伊丹東有岡事業所</t>
  </si>
  <si>
    <t>阪神北</t>
  </si>
  <si>
    <t>東播磨</t>
  </si>
  <si>
    <t>フロンティア</t>
  </si>
  <si>
    <t>西播磨</t>
  </si>
  <si>
    <t>四つ葉のクローバー</t>
  </si>
  <si>
    <t>四つ葉のクローバーⅡ</t>
  </si>
  <si>
    <t>はぁとらいん</t>
  </si>
  <si>
    <t>阪神南</t>
  </si>
  <si>
    <t>ワークスペース　リーベ</t>
  </si>
  <si>
    <t>中播磨</t>
  </si>
  <si>
    <t>あかり西鈴蘭台</t>
  </si>
  <si>
    <t>北播磨</t>
  </si>
  <si>
    <t>ルポール</t>
  </si>
  <si>
    <t>ハートタイム</t>
  </si>
  <si>
    <t>ぽん酢工房</t>
  </si>
  <si>
    <t>七色</t>
  </si>
  <si>
    <t>ネイバーフット</t>
  </si>
  <si>
    <t>こむの事業所</t>
  </si>
  <si>
    <t>希望の光</t>
  </si>
  <si>
    <t>ひまわり就労支援</t>
  </si>
  <si>
    <t>神戸自立支援センター</t>
  </si>
  <si>
    <t>就労支援センターワーク・キューブ</t>
  </si>
  <si>
    <t>福祉工場あじさい</t>
  </si>
  <si>
    <t>たいし</t>
  </si>
  <si>
    <t>但馬</t>
  </si>
  <si>
    <t>キャスト加古川</t>
  </si>
  <si>
    <t>キャスト</t>
  </si>
  <si>
    <t>就労継続支援A型　だいち。</t>
  </si>
  <si>
    <t>一般社団法人プロマイル</t>
  </si>
  <si>
    <t>就労継続支援A型施設げんぶ</t>
  </si>
  <si>
    <t>F-union</t>
  </si>
  <si>
    <t>丹波</t>
  </si>
  <si>
    <t>食楽弁当</t>
  </si>
  <si>
    <t>エフピコ愛パック株式会社　西宮工場</t>
  </si>
  <si>
    <t>ソーシャルコープひょうご</t>
  </si>
  <si>
    <t>就労支援事業所ちえの輪塚口</t>
  </si>
  <si>
    <t>芦屋ビビッド</t>
  </si>
  <si>
    <t>アーリー就労支援事業所</t>
  </si>
  <si>
    <t>プリモ芦屋</t>
  </si>
  <si>
    <t>プリモ三宮</t>
  </si>
  <si>
    <t>プリモ神戸</t>
  </si>
  <si>
    <t>コネクト神戸すずらん</t>
  </si>
  <si>
    <t>みんなの食卓</t>
  </si>
  <si>
    <t>スタートジョブ</t>
  </si>
  <si>
    <t>うちの家</t>
  </si>
  <si>
    <t>サンスィート</t>
  </si>
  <si>
    <t>グローバル・コンセプト神戸</t>
  </si>
  <si>
    <t>就労継続支援A型施設はくほう</t>
  </si>
  <si>
    <t>まいらいふ西明石</t>
  </si>
  <si>
    <t>ルートプラス芦屋</t>
  </si>
  <si>
    <t>グリッターサービス尼崎事業所</t>
  </si>
  <si>
    <t>THE VISION</t>
  </si>
  <si>
    <t>ハニービー川西</t>
  </si>
  <si>
    <t>シュガービー</t>
  </si>
  <si>
    <t>ハニービー尼崎</t>
  </si>
  <si>
    <t>ギフト</t>
  </si>
  <si>
    <t>フラップ</t>
  </si>
  <si>
    <t>アミル甲子園口</t>
  </si>
  <si>
    <t>トアロード</t>
  </si>
  <si>
    <t>アイ・コラボレーション神戸</t>
  </si>
  <si>
    <t>ネクスト</t>
  </si>
  <si>
    <t>グッドフェローズ舞子</t>
  </si>
  <si>
    <t>あぼしリサイクル事業所</t>
  </si>
  <si>
    <t>ひこうき雲</t>
  </si>
  <si>
    <t>アルスマイル</t>
  </si>
  <si>
    <t>サンライズ障害福祉支援センター</t>
  </si>
  <si>
    <t>ハップス</t>
  </si>
  <si>
    <t>ハピネス</t>
  </si>
  <si>
    <t>ルーチェ</t>
  </si>
  <si>
    <t>プリマステラ</t>
  </si>
  <si>
    <t>ハニービー神戸</t>
  </si>
  <si>
    <t>スリーナイン</t>
  </si>
  <si>
    <t>フローラ三宮</t>
  </si>
  <si>
    <t>圏域</t>
    <rPh sb="0" eb="2">
      <t>ケンイキ</t>
    </rPh>
    <phoneticPr fontId="6"/>
  </si>
  <si>
    <t>市町村</t>
    <rPh sb="0" eb="3">
      <t>シチョウソン</t>
    </rPh>
    <phoneticPr fontId="6"/>
  </si>
  <si>
    <t>特定非営利活動法人兵庫大阪ヒューマンホープ</t>
  </si>
  <si>
    <t>合同会社レヴァンテ</t>
  </si>
  <si>
    <t>株式会社オリィーブ</t>
  </si>
  <si>
    <t>赤穂市</t>
  </si>
  <si>
    <t>特定非営利活動法人フロンティア</t>
  </si>
  <si>
    <t>株式会社ハピネス</t>
  </si>
  <si>
    <t>株式会社ラブリーケア</t>
  </si>
  <si>
    <t>姫路市</t>
  </si>
  <si>
    <t>株式会社　エグゼ</t>
  </si>
  <si>
    <t>関西ホワイトサービス株式会社</t>
  </si>
  <si>
    <t>株式会社キャリアアップ</t>
  </si>
  <si>
    <t>小野市</t>
  </si>
  <si>
    <t>合同会社アズ</t>
  </si>
  <si>
    <t>合同会社ウエストリバー</t>
  </si>
  <si>
    <t>加西市</t>
  </si>
  <si>
    <t>合同会社アイリス</t>
  </si>
  <si>
    <t>フォレスト株式会社</t>
  </si>
  <si>
    <t>特定非営利活動法人ソーシャルイノベーション</t>
  </si>
  <si>
    <t>合同会社エース</t>
  </si>
  <si>
    <t>一般社団法人神戸自立支援センター</t>
  </si>
  <si>
    <t>株式会社プランツ・キューブ</t>
  </si>
  <si>
    <t>社会福祉法人さいか</t>
  </si>
  <si>
    <t>株式会社キャスト</t>
  </si>
  <si>
    <t>ナチハマ商事株式会社</t>
  </si>
  <si>
    <t>株式会社アライズ</t>
  </si>
  <si>
    <t>株式会社リタマインド</t>
  </si>
  <si>
    <t>株式会社ayuto</t>
  </si>
  <si>
    <t>株式会社インコントラ</t>
  </si>
  <si>
    <t>ＰＬＡＹＴＩＶＥ株式会社</t>
  </si>
  <si>
    <t>つなげる株式会社</t>
  </si>
  <si>
    <t>特定非営利活動法人　のじぎく高砂</t>
  </si>
  <si>
    <t>ピープリンクス株式会社</t>
  </si>
  <si>
    <t>社会福祉法人まほろば</t>
  </si>
  <si>
    <t>一般社団法人エィビーエス</t>
  </si>
  <si>
    <t>株式会社HAPPYベリー</t>
  </si>
  <si>
    <t>株式会社ＲＯＯＴ　ＰＬＵＳ</t>
  </si>
  <si>
    <t>株式会社エターナリーオオキヨ</t>
  </si>
  <si>
    <t>株式会社ハッチ</t>
  </si>
  <si>
    <t>合同会社かけはし</t>
  </si>
  <si>
    <t>一般社団法人YANESEKOJAPAN</t>
  </si>
  <si>
    <t>株式会社こもれび</t>
  </si>
  <si>
    <t>社会福祉法人希望の家</t>
  </si>
  <si>
    <t>特定非営利活動法人セルフサポートいずし</t>
  </si>
  <si>
    <t>株式会社STE</t>
  </si>
  <si>
    <t>一般社団法人Ｐｏｒｔ</t>
  </si>
  <si>
    <t>特定非営利活動法人こむの事業所</t>
  </si>
  <si>
    <t>株式会社アドバンス</t>
  </si>
  <si>
    <t>グッドフェローズ株式会社</t>
  </si>
  <si>
    <t>特定非営利活動法人ひまわり</t>
  </si>
  <si>
    <t>Fromjob株式会社</t>
  </si>
  <si>
    <t>合同会社FIELDone</t>
  </si>
  <si>
    <t>特定非営利活動法人cambio</t>
  </si>
  <si>
    <t>社会福祉法人きょうどう</t>
  </si>
  <si>
    <t>株式会社ジャスト・トレンド</t>
  </si>
  <si>
    <t>株式会社アーリー</t>
  </si>
  <si>
    <t>医療法人伯鳳会</t>
  </si>
  <si>
    <t>株式会社グリッター</t>
  </si>
  <si>
    <t>株式会社ジルベルト</t>
  </si>
  <si>
    <t>株式会社ビーナ</t>
  </si>
  <si>
    <t>合同会社アミルリバー</t>
  </si>
  <si>
    <t>特定非営利活動法人ネクスト</t>
  </si>
  <si>
    <t>合同会社ソレイユ</t>
  </si>
  <si>
    <t>株式会社サンライズ</t>
  </si>
  <si>
    <t>株式会社KGN</t>
  </si>
  <si>
    <t>スリーナイン株式会社</t>
  </si>
  <si>
    <t>株式会社ミューズ</t>
  </si>
  <si>
    <t>株式会社ラパン</t>
  </si>
  <si>
    <t>事業所名</t>
    <rPh sb="0" eb="3">
      <t>ジギョウショ</t>
    </rPh>
    <rPh sb="3" eb="4">
      <t>メイ</t>
    </rPh>
    <phoneticPr fontId="6"/>
  </si>
  <si>
    <t>定員</t>
    <rPh sb="0" eb="2">
      <t>テイイン</t>
    </rPh>
    <phoneticPr fontId="6"/>
  </si>
  <si>
    <t>支払対象人数</t>
    <rPh sb="0" eb="2">
      <t>シハラ</t>
    </rPh>
    <rPh sb="2" eb="4">
      <t>タイショウ</t>
    </rPh>
    <rPh sb="4" eb="6">
      <t>ニンズウ</t>
    </rPh>
    <phoneticPr fontId="6"/>
  </si>
  <si>
    <t>（年間）</t>
    <rPh sb="1" eb="3">
      <t>ネンカン</t>
    </rPh>
    <phoneticPr fontId="6"/>
  </si>
  <si>
    <t>賃金支払総額</t>
    <phoneticPr fontId="6"/>
  </si>
  <si>
    <t>賃金平均額</t>
    <phoneticPr fontId="6"/>
  </si>
  <si>
    <t>（支払総額/人数）</t>
    <rPh sb="1" eb="3">
      <t>シハラ</t>
    </rPh>
    <rPh sb="3" eb="5">
      <t>ソウガク</t>
    </rPh>
    <rPh sb="6" eb="8">
      <t>ニンズウ</t>
    </rPh>
    <phoneticPr fontId="6"/>
  </si>
  <si>
    <t>備考</t>
    <rPh sb="0" eb="2">
      <t>ビコウ</t>
    </rPh>
    <phoneticPr fontId="6"/>
  </si>
  <si>
    <t>法人名</t>
    <rPh sb="0" eb="2">
      <t>ホウジン</t>
    </rPh>
    <rPh sb="2" eb="3">
      <t>メイ</t>
    </rPh>
    <phoneticPr fontId="6"/>
  </si>
  <si>
    <t>あいあい作業所</t>
  </si>
  <si>
    <t>淡路</t>
  </si>
  <si>
    <t>地域生活多機能拠点いづかしの杜</t>
  </si>
  <si>
    <t>さぬきうどん幸来</t>
  </si>
  <si>
    <t>ひまわり作業所</t>
  </si>
  <si>
    <t>障がい者地域生活拠点『ぽれぽれ』</t>
  </si>
  <si>
    <t>竹の子作業所</t>
  </si>
  <si>
    <t>charm</t>
  </si>
  <si>
    <t>メガデルガーデン</t>
  </si>
  <si>
    <t>特定非営利活動法人コスモス</t>
  </si>
  <si>
    <t>ワーク友愛</t>
  </si>
  <si>
    <t>Patch</t>
  </si>
  <si>
    <t>ワークルームふれあい</t>
  </si>
  <si>
    <t>合同会社エンジェル・ハウス</t>
  </si>
  <si>
    <t>エンジェル・ハウス</t>
  </si>
  <si>
    <t>クオリティライフ株式会社</t>
  </si>
  <si>
    <t>神戸友生園</t>
  </si>
  <si>
    <t>株式会社オールドルーキー</t>
  </si>
  <si>
    <t>ｂ型就労支援事業所　いろどり</t>
  </si>
  <si>
    <t>特定非営利活動法人カシュクリエイト</t>
  </si>
  <si>
    <t>くう</t>
  </si>
  <si>
    <t>特定非営利活動法人がる</t>
  </si>
  <si>
    <t>こもれび</t>
  </si>
  <si>
    <t>医療法人　尚生会</t>
  </si>
  <si>
    <t>ゆめの工房</t>
  </si>
  <si>
    <t>一般社団法人　姫山</t>
  </si>
  <si>
    <t>障害福祉サービス事業所　桜</t>
  </si>
  <si>
    <t>あすか</t>
  </si>
  <si>
    <t>一般社団法人　ひととまちサポート</t>
  </si>
  <si>
    <t>和みの海</t>
  </si>
  <si>
    <t>ルクリア</t>
  </si>
  <si>
    <t>株式会社こころね</t>
  </si>
  <si>
    <t>こころね</t>
  </si>
  <si>
    <t>株式会社スリーアロウズ</t>
  </si>
  <si>
    <t>アイディール</t>
  </si>
  <si>
    <t>株式会社ル・リアン</t>
  </si>
  <si>
    <t>一般社団法人喜作</t>
  </si>
  <si>
    <t>社会福祉法人みんなの労働文化センター</t>
  </si>
  <si>
    <t>雑居工房</t>
  </si>
  <si>
    <t>だるま</t>
  </si>
  <si>
    <t>東部デイサービス</t>
  </si>
  <si>
    <t>あすなろ亭</t>
  </si>
  <si>
    <t>社会福祉法人いづみ福祉会</t>
  </si>
  <si>
    <t>ゆうかり作業所</t>
  </si>
  <si>
    <t>社会福祉法人芦屋なかよし福祉会</t>
  </si>
  <si>
    <t>なかよし工房</t>
  </si>
  <si>
    <t>社会福祉法人加古川つつじの家福祉会</t>
  </si>
  <si>
    <t>つつじの家ひおか工房</t>
  </si>
  <si>
    <t>アンデルセン</t>
  </si>
  <si>
    <t>株式会社ライフ・シンセリティ</t>
  </si>
  <si>
    <t>福祉事業型「職業訓練校」カレッジ・アンコラージュ</t>
  </si>
  <si>
    <t>一般社団法人FRONTIERE</t>
  </si>
  <si>
    <t>ラ・メール</t>
  </si>
  <si>
    <t>特定非営利活動法人　ハートフル</t>
  </si>
  <si>
    <t>一般社団法人ひょうご若者自立支援センター</t>
  </si>
  <si>
    <t>就労継続支援Ｂ型事業所アンソレイエ・レーヴ</t>
  </si>
  <si>
    <t>株式会社TunagDesign</t>
  </si>
  <si>
    <t>シゴトバ</t>
  </si>
  <si>
    <t>ネイバーズ六甲</t>
  </si>
  <si>
    <t>アトリエ紬</t>
  </si>
  <si>
    <t>社会福祉法人あぜくら福祉会</t>
  </si>
  <si>
    <t>尼崎あぜくら作業所分場</t>
  </si>
  <si>
    <t>合同会社ウェルネス</t>
  </si>
  <si>
    <t>社会福祉法人いかり</t>
  </si>
  <si>
    <t>いかり共同作業所</t>
  </si>
  <si>
    <t>有限会社グランプラス</t>
  </si>
  <si>
    <t>楽園ウォーク</t>
  </si>
  <si>
    <t>有限会社　コモンシステム</t>
  </si>
  <si>
    <t>コモンプロジェクトチャレンジ</t>
  </si>
  <si>
    <t>Birth生田川</t>
  </si>
  <si>
    <t>Next one</t>
  </si>
  <si>
    <t>リカバリハウスいちご尼崎</t>
  </si>
  <si>
    <t>特定非営利活動法人やちよ</t>
  </si>
  <si>
    <t>あすなろの郷</t>
  </si>
  <si>
    <t>日高共同作業所</t>
  </si>
  <si>
    <t>どりー夢共同作業所</t>
  </si>
  <si>
    <t>なまえの会作業所</t>
  </si>
  <si>
    <t>特定非営利活動法人あい・きゅーびっく</t>
  </si>
  <si>
    <t>ワークらんど加西</t>
  </si>
  <si>
    <t>特定非営利活動法人かがやき</t>
  </si>
  <si>
    <t>ステップあっぷ二見</t>
  </si>
  <si>
    <t>障害福祉サービス事業所くるみ</t>
  </si>
  <si>
    <t>アズイット</t>
  </si>
  <si>
    <t>ざくろ</t>
  </si>
  <si>
    <t>特定非営利活動法人しさわ</t>
  </si>
  <si>
    <t>ワークプラザすぎの木</t>
  </si>
  <si>
    <t>特定非営利活動法人そよかぜねっと</t>
  </si>
  <si>
    <t>やすらぎ工房</t>
  </si>
  <si>
    <t>特定非営利活動法人つつじ会</t>
  </si>
  <si>
    <t>つつじ会作業所</t>
  </si>
  <si>
    <t>特定非営利活動法人でんでん</t>
  </si>
  <si>
    <t>くららべーかりー</t>
  </si>
  <si>
    <t>作業所はりまっ子山崎店</t>
  </si>
  <si>
    <t>特定非営利活動法人　ぱれっと</t>
  </si>
  <si>
    <t>のじぎく工房</t>
  </si>
  <si>
    <t>ピアサポートひまわりの家</t>
  </si>
  <si>
    <t>ピアサポート兵庫</t>
  </si>
  <si>
    <t>ぷらす</t>
  </si>
  <si>
    <t>みのり作業所</t>
  </si>
  <si>
    <t>特定非営利活動法人ポポロ</t>
  </si>
  <si>
    <t>ボレロ</t>
  </si>
  <si>
    <t>ふるさと館みちくさ</t>
  </si>
  <si>
    <t>特定非営利活動法人　ゆとり</t>
  </si>
  <si>
    <t>ゆとり作業所</t>
  </si>
  <si>
    <t>特定非営利活動法人ライズワーク</t>
  </si>
  <si>
    <t>就労支援センターライズワーク</t>
  </si>
  <si>
    <t>特定非営利活動法人　神戸パートナーズ</t>
  </si>
  <si>
    <t>異人館の丘</t>
  </si>
  <si>
    <t>特定非営利活動法人創作工房ゆう</t>
  </si>
  <si>
    <t>さをり工房ゆう</t>
  </si>
  <si>
    <t>特定非営利活動法人余部くすの木工房</t>
  </si>
  <si>
    <t>余部くすの木工房</t>
  </si>
  <si>
    <t>Ｌｉｎｋ　ｕｐ</t>
  </si>
  <si>
    <t>社会福祉法人あかりの家</t>
  </si>
  <si>
    <t>ワークホーム高砂</t>
  </si>
  <si>
    <t>あすなろの森合同会社</t>
  </si>
  <si>
    <t>社会福祉法人アミひめじ</t>
  </si>
  <si>
    <t>アロー株式会社</t>
  </si>
  <si>
    <t>ひまわりの郷</t>
  </si>
  <si>
    <t>社会福祉法人　いたみトライアングルの会</t>
  </si>
  <si>
    <t>社会福祉法人いたみ杉の子</t>
  </si>
  <si>
    <t>ゆうゆう</t>
  </si>
  <si>
    <t>国香工房</t>
  </si>
  <si>
    <t>グローバルえびす</t>
  </si>
  <si>
    <t>オレンジラボ株式会社</t>
  </si>
  <si>
    <t>オレンジラボ</t>
  </si>
  <si>
    <t>なでしこの里</t>
  </si>
  <si>
    <t>きらめきワーク</t>
  </si>
  <si>
    <t>きたベジふぁーむ</t>
  </si>
  <si>
    <t>特定非営利活動法人キャンピズ</t>
  </si>
  <si>
    <t>ウィズ芦屋</t>
  </si>
  <si>
    <t>就労・生活支援事業オープンファクトリー下畑</t>
  </si>
  <si>
    <t>社会福祉法人くすのき会</t>
  </si>
  <si>
    <t>ワークステーション細田</t>
  </si>
  <si>
    <t>ドーナツワークス</t>
  </si>
  <si>
    <t>社会福祉法人こばと会</t>
  </si>
  <si>
    <t>合同会社コミナスインターナショナル</t>
  </si>
  <si>
    <t>コモド有限会社</t>
  </si>
  <si>
    <t>クラフト高砂</t>
  </si>
  <si>
    <t>社会福祉法人さぎ草福祉会</t>
  </si>
  <si>
    <t>さぎ草会共同作業所</t>
  </si>
  <si>
    <t>特定非営利活動法人サポート歓</t>
  </si>
  <si>
    <t>ロマンハウス</t>
  </si>
  <si>
    <t>サライ株式会社</t>
  </si>
  <si>
    <t>シャローム</t>
  </si>
  <si>
    <t>社会福祉法人すばる福祉会</t>
  </si>
  <si>
    <t>ワークショップふぇにっくす</t>
  </si>
  <si>
    <t>キャッチボール</t>
  </si>
  <si>
    <t>スロープ株式会社</t>
  </si>
  <si>
    <t>有限会社豊生ケアサービス</t>
  </si>
  <si>
    <t>ふくまろ給食室</t>
  </si>
  <si>
    <t>特定非営利活動法人タンポポ福祉会</t>
  </si>
  <si>
    <t>あしたばの家</t>
  </si>
  <si>
    <t>なかよし園</t>
  </si>
  <si>
    <t>社会福祉法人とよおか福祉会</t>
  </si>
  <si>
    <t>和・とーぷ</t>
  </si>
  <si>
    <t>豊芽工房</t>
  </si>
  <si>
    <t>のじぎく高砂</t>
  </si>
  <si>
    <t>どり～む小野</t>
  </si>
  <si>
    <t>社会福祉法人はっく兵庫</t>
  </si>
  <si>
    <t>中道テクノ</t>
  </si>
  <si>
    <t>ワークス大久保</t>
  </si>
  <si>
    <t>ピータンハウス</t>
  </si>
  <si>
    <t>ファースト株式会社</t>
  </si>
  <si>
    <t>フライハイト株式会社</t>
  </si>
  <si>
    <t>まはな</t>
  </si>
  <si>
    <t>まはろ</t>
  </si>
  <si>
    <t>社会福祉法人ヘルプ協会</t>
  </si>
  <si>
    <t>のっくおん</t>
  </si>
  <si>
    <t>いろどり</t>
  </si>
  <si>
    <t>みちしるべ神戸　ワークプロジェクトにし</t>
  </si>
  <si>
    <t>みちしるべ神戸　ワークプロジェクトみかげ</t>
  </si>
  <si>
    <t>みちしるべ神戸　ワークプロジェクト中央青果</t>
  </si>
  <si>
    <t>みつみ学苑</t>
  </si>
  <si>
    <t>ひばり</t>
  </si>
  <si>
    <t>社会福祉法人ユウカリ福祉会</t>
  </si>
  <si>
    <t>猪名川園</t>
  </si>
  <si>
    <t>社会福祉法人ゆうわ福祉会</t>
  </si>
  <si>
    <t>北むつみ</t>
  </si>
  <si>
    <t>ワークショップゆめふぁーむ</t>
  </si>
  <si>
    <t>ラーフ・ウッド</t>
  </si>
  <si>
    <t>ラーフ・チャレンジ</t>
  </si>
  <si>
    <t>ラーフ・ファイト</t>
  </si>
  <si>
    <t>ラーフの森</t>
  </si>
  <si>
    <t>ライフサポート株式会社</t>
  </si>
  <si>
    <t>リーフあかし</t>
  </si>
  <si>
    <t>のぞみ</t>
  </si>
  <si>
    <t>愛ランド</t>
  </si>
  <si>
    <t>障害福祉サービス事業所　スワン</t>
  </si>
  <si>
    <t>社会福祉法人芦屋みどり福祉会</t>
  </si>
  <si>
    <t>芦屋みどり作業所</t>
  </si>
  <si>
    <t>サポートテラス昆陽東</t>
  </si>
  <si>
    <t>医療法人敬愛会</t>
  </si>
  <si>
    <t>ほおずき寮多機能型事業所</t>
  </si>
  <si>
    <t>医療法人社団東峰会</t>
  </si>
  <si>
    <t>一般社団法人ぐらんつ</t>
  </si>
  <si>
    <t>プリウス</t>
  </si>
  <si>
    <t>一般社団法人　野に咲く花</t>
  </si>
  <si>
    <t>一般社団法人am・am</t>
  </si>
  <si>
    <t>B-up</t>
  </si>
  <si>
    <t>一般社団法人i-crosso</t>
  </si>
  <si>
    <t>アイクロッソ西宮</t>
  </si>
  <si>
    <t>花水木</t>
  </si>
  <si>
    <t>一般社団法人ma.belle</t>
  </si>
  <si>
    <t>マーベル</t>
  </si>
  <si>
    <t>きらら作業所</t>
  </si>
  <si>
    <t>一般社団法人いちごいちえ</t>
  </si>
  <si>
    <t>いちごいちえ加古川</t>
  </si>
  <si>
    <t>アミーゴ！</t>
  </si>
  <si>
    <t>一般社団法人おたすけLab.いながわ</t>
  </si>
  <si>
    <t>一般社団法人カレッジ</t>
  </si>
  <si>
    <t>オフィスカレッジ</t>
  </si>
  <si>
    <t>一般社団法人キャリアサポート研究所</t>
  </si>
  <si>
    <t>アステル</t>
  </si>
  <si>
    <t>はっぴーナチュレ＋</t>
  </si>
  <si>
    <t>一般社団法人ことばの道</t>
  </si>
  <si>
    <t>一般社団法人こはる日和</t>
  </si>
  <si>
    <t>一般社団法人さくら会</t>
  </si>
  <si>
    <t>一般社団法人さんでーかふぇ</t>
  </si>
  <si>
    <t>ぽこぁぽこ</t>
  </si>
  <si>
    <t>一般社団法人スキップホーム</t>
  </si>
  <si>
    <t>スキップホーム</t>
  </si>
  <si>
    <t>かのん</t>
  </si>
  <si>
    <t>アートセンター叶</t>
  </si>
  <si>
    <t>ゆくる</t>
  </si>
  <si>
    <t>株式会社ＶＥＲＤＥ</t>
  </si>
  <si>
    <t>リライフ</t>
  </si>
  <si>
    <t>まつたけくらぶ</t>
  </si>
  <si>
    <t>てこぽこ</t>
  </si>
  <si>
    <t>株式会社あかり</t>
  </si>
  <si>
    <t>あかり</t>
  </si>
  <si>
    <t>株式会社アシストワン</t>
  </si>
  <si>
    <t>株式会社あすなろサービス</t>
  </si>
  <si>
    <t>あゆみ</t>
  </si>
  <si>
    <t>株式会社アニバーサリー</t>
  </si>
  <si>
    <t>RISE伊丹</t>
  </si>
  <si>
    <t>株式会社　イープラン</t>
  </si>
  <si>
    <t>ここすぺーす</t>
  </si>
  <si>
    <t>株式会社エンピュア</t>
  </si>
  <si>
    <t>にじげん加古川</t>
  </si>
  <si>
    <t>株式会社オートナビ</t>
  </si>
  <si>
    <t>令和倶楽部</t>
  </si>
  <si>
    <t>株式会社オーネスト</t>
  </si>
  <si>
    <t>こんぺいとう</t>
  </si>
  <si>
    <t>ユニバーサルワーキング</t>
  </si>
  <si>
    <t>株式会社カルムハーツ</t>
  </si>
  <si>
    <t>カルムハーツ</t>
  </si>
  <si>
    <t>株式会社コーエン</t>
  </si>
  <si>
    <t>ステラ</t>
  </si>
  <si>
    <t>株式会社コージーケア</t>
  </si>
  <si>
    <t>就労支援事業イー・フラップ西宮</t>
  </si>
  <si>
    <t>就労支援いい・かげん</t>
  </si>
  <si>
    <t>株式会社コンプリメント</t>
  </si>
  <si>
    <t>西宮ひがわり弁当</t>
  </si>
  <si>
    <t>オルタナティブ</t>
  </si>
  <si>
    <t>株式会社すえひろ</t>
  </si>
  <si>
    <t>キッチンちゃとら</t>
  </si>
  <si>
    <t>株式会社スマイル</t>
  </si>
  <si>
    <t>スマイルの小鳥たち</t>
  </si>
  <si>
    <t>株式会社セーフウェイ</t>
  </si>
  <si>
    <t>スマイリング</t>
  </si>
  <si>
    <t>株式会社ゼネラル・ライフサービス</t>
  </si>
  <si>
    <t>ラ・フィット西宮</t>
  </si>
  <si>
    <t>株式会社セルフ</t>
  </si>
  <si>
    <t>ドレミ生活介護支援センター</t>
  </si>
  <si>
    <t>株式会社デイサービスセンターうららか</t>
  </si>
  <si>
    <t>ひかり</t>
  </si>
  <si>
    <t>株式会社ディレクト</t>
  </si>
  <si>
    <t>就労継続支援B型事業所フラットベース</t>
  </si>
  <si>
    <t>株式会社トータル介護サービスふたば</t>
  </si>
  <si>
    <t>株式会社のぞみ</t>
  </si>
  <si>
    <t>株式会社ハッピーエリア</t>
  </si>
  <si>
    <t>ハッピーエリア</t>
  </si>
  <si>
    <t>株式会社フォーライフ</t>
  </si>
  <si>
    <t>株式会社プラムロック</t>
  </si>
  <si>
    <t>プラムロックブルー</t>
  </si>
  <si>
    <t>株式会社ヘンボク</t>
  </si>
  <si>
    <t>ＳＯＲＡ</t>
  </si>
  <si>
    <t>株式会社みらいず</t>
  </si>
  <si>
    <t>陽気の杜</t>
  </si>
  <si>
    <t>株式会社ユニゾンジャパン</t>
  </si>
  <si>
    <t>株式会社わらびもち</t>
  </si>
  <si>
    <t>株式会社庵</t>
  </si>
  <si>
    <t>みらくる</t>
  </si>
  <si>
    <t>株式会社花便り</t>
  </si>
  <si>
    <t>花便り</t>
  </si>
  <si>
    <t>ごふうワーク</t>
  </si>
  <si>
    <t>株式会社佐伯</t>
  </si>
  <si>
    <t>ふくろう</t>
  </si>
  <si>
    <t>株式会社阪神アシスト福祉支援会</t>
  </si>
  <si>
    <t>株式会社博美堂</t>
  </si>
  <si>
    <t>アップライン天塔花</t>
  </si>
  <si>
    <t>作業所　憩の綾</t>
  </si>
  <si>
    <t>てんとうむし</t>
  </si>
  <si>
    <t>くすのき</t>
  </si>
  <si>
    <t>アシタバ</t>
  </si>
  <si>
    <t>公益社団法人兵庫県聴覚障害者協会</t>
  </si>
  <si>
    <t>たじま聴覚障害者センター</t>
  </si>
  <si>
    <t>はりまふくろうの家</t>
  </si>
  <si>
    <t>たかはしサポートセンター</t>
  </si>
  <si>
    <t>一般社団法人高次脳機能障害者サポートネット</t>
  </si>
  <si>
    <t>一般社団法人ハートコネクト</t>
  </si>
  <si>
    <t>一般社団法人ハッピーハウス</t>
  </si>
  <si>
    <t>ハッピーハウス</t>
  </si>
  <si>
    <t>ビオトープ大国</t>
  </si>
  <si>
    <t>一般社団法人ひなせ</t>
  </si>
  <si>
    <t>ひなせの家</t>
  </si>
  <si>
    <t>一般社団法人フェアリーテール</t>
  </si>
  <si>
    <t>一般社団法人フォレスト</t>
  </si>
  <si>
    <t>ＩＴワークス姫路</t>
  </si>
  <si>
    <t>一般社団法人ぷらねっと・けあぺん</t>
  </si>
  <si>
    <t>さぽーと・けあぺん</t>
  </si>
  <si>
    <t>一般社団法人プリウス</t>
  </si>
  <si>
    <t>ラブラドール</t>
  </si>
  <si>
    <t>一般社団法人みみずく耕房</t>
  </si>
  <si>
    <t>みみずく耕房</t>
  </si>
  <si>
    <t>一般社団法人ゆいまーる支援センター</t>
  </si>
  <si>
    <t>一般社団法人ゆうとぴあ</t>
  </si>
  <si>
    <t>就労支援事業所ゆうとぴあ・わーくす</t>
  </si>
  <si>
    <t>一般社団法人ラクラス</t>
  </si>
  <si>
    <t>ラクラス伊丹ワークス</t>
  </si>
  <si>
    <t>ワークショップ絆</t>
  </si>
  <si>
    <t>マーチ</t>
  </si>
  <si>
    <t>タンポポ</t>
  </si>
  <si>
    <t>サポートきぼう</t>
  </si>
  <si>
    <t>一般社団法人五つ星</t>
  </si>
  <si>
    <t>ヴィエルジュ</t>
  </si>
  <si>
    <t>一般社団法人森の泉</t>
  </si>
  <si>
    <t>きっと</t>
  </si>
  <si>
    <t>一般社団法人正光会</t>
  </si>
  <si>
    <t>虹の懸け橋</t>
  </si>
  <si>
    <t>ふるはうす</t>
  </si>
  <si>
    <t>一般社団法人赤とんぼ</t>
  </si>
  <si>
    <t>彩光</t>
  </si>
  <si>
    <t>一般社団法人日本発達障がい支援基金</t>
  </si>
  <si>
    <t>第７波の家</t>
  </si>
  <si>
    <t>第６波の家</t>
  </si>
  <si>
    <t>しんわ尼崎作業所</t>
  </si>
  <si>
    <t>ジョニーの家</t>
  </si>
  <si>
    <t>すずかけ作業所</t>
  </si>
  <si>
    <t>上甲子園すずかけ作業所</t>
  </si>
  <si>
    <t>武庫川すずかけ作業所</t>
  </si>
  <si>
    <t>社会福祉法人円勝会</t>
  </si>
  <si>
    <t>障がい者デイサービスレインボー</t>
  </si>
  <si>
    <t>社会福祉法人恩鳥福祉会</t>
  </si>
  <si>
    <t>障害者通所施設たんば園</t>
  </si>
  <si>
    <t>つつじの家　アワーズ加古川</t>
  </si>
  <si>
    <t>介護ステーションすずらん株式会社</t>
  </si>
  <si>
    <t>株式会社Ｂｅｎｊａｍｉｎ</t>
  </si>
  <si>
    <t>アトリエ　ウットコ</t>
  </si>
  <si>
    <t>株式会社FREE SIDE</t>
  </si>
  <si>
    <t>ほなやろか</t>
  </si>
  <si>
    <t>株式会社FW兵庫</t>
  </si>
  <si>
    <t>就労継続支援B型事業所ビレッジ</t>
  </si>
  <si>
    <t>レインボーワーク</t>
  </si>
  <si>
    <t>株式会社Ｋｉｒａｒｉ</t>
  </si>
  <si>
    <t>アーク</t>
  </si>
  <si>
    <t>株式会社Molive88</t>
  </si>
  <si>
    <t>もりぃぶ</t>
  </si>
  <si>
    <t>ラ・ポーズ</t>
  </si>
  <si>
    <t>就労サポート</t>
  </si>
  <si>
    <t>ミューズ</t>
  </si>
  <si>
    <t>みのり大地</t>
  </si>
  <si>
    <t>株式会社PLAST</t>
  </si>
  <si>
    <t>久遠チョコレート神戸</t>
  </si>
  <si>
    <t>株式会社マンジュリカ</t>
  </si>
  <si>
    <t>ラビット</t>
  </si>
  <si>
    <t>さくら</t>
  </si>
  <si>
    <t>合同会社give comfort</t>
  </si>
  <si>
    <t>ツェダカハウス</t>
  </si>
  <si>
    <t>ひがし</t>
  </si>
  <si>
    <t>ひがし南別府</t>
  </si>
  <si>
    <t>hana.</t>
  </si>
  <si>
    <t>合同会社TEKOTEKO</t>
  </si>
  <si>
    <t>合同会社USC</t>
  </si>
  <si>
    <t>すみれくらぶ</t>
  </si>
  <si>
    <t>レクリエイト</t>
  </si>
  <si>
    <t>合同会社アドバンス</t>
  </si>
  <si>
    <t>ふらーぷ</t>
  </si>
  <si>
    <t>合同会社アンビシャス</t>
  </si>
  <si>
    <t>歩一歩</t>
  </si>
  <si>
    <t>合同会社いこいの家</t>
  </si>
  <si>
    <t>いこいの家</t>
  </si>
  <si>
    <t>合同会社エス・ステップス</t>
  </si>
  <si>
    <t>ユア・ステップ</t>
  </si>
  <si>
    <t>合同会社エバーオンワード社</t>
  </si>
  <si>
    <t>六親くらぶ</t>
  </si>
  <si>
    <t>合同会社グッド</t>
  </si>
  <si>
    <t>ぐっど</t>
  </si>
  <si>
    <t>合同会社こころ</t>
  </si>
  <si>
    <t>ミルク</t>
  </si>
  <si>
    <t>合同会社ツナガリ</t>
  </si>
  <si>
    <t>ツナガリ</t>
  </si>
  <si>
    <t>青い空</t>
  </si>
  <si>
    <t>合同会社はーとせらぴー</t>
  </si>
  <si>
    <t>就労継続支援B型「チッチのお家」</t>
  </si>
  <si>
    <t>合同会社はるちゃん</t>
  </si>
  <si>
    <t>合同会社ファミーユ</t>
  </si>
  <si>
    <t>コモンセ</t>
  </si>
  <si>
    <t>合同会社フューチャー企画</t>
  </si>
  <si>
    <t>うさぎとかめ</t>
  </si>
  <si>
    <t>合同会社ブラザーフッド</t>
  </si>
  <si>
    <t>さくらハート</t>
  </si>
  <si>
    <t>合同会社リアン</t>
  </si>
  <si>
    <t>しあわせ色</t>
  </si>
  <si>
    <t>合同会社一歩</t>
  </si>
  <si>
    <t>サポートセンターはま風</t>
  </si>
  <si>
    <t>合同会社輝</t>
  </si>
  <si>
    <t>あすも虹色</t>
  </si>
  <si>
    <t>合同会社福祉の家</t>
  </si>
  <si>
    <t>就労支援あーち</t>
  </si>
  <si>
    <t>和み</t>
  </si>
  <si>
    <t>咲福祉事業合同会社</t>
  </si>
  <si>
    <t>特定非営利活動法人　燦々</t>
  </si>
  <si>
    <t>しいの実作業所</t>
  </si>
  <si>
    <t>さつき園</t>
  </si>
  <si>
    <t>アバンセ</t>
  </si>
  <si>
    <t>障害者支援施設ワークホーム明友</t>
  </si>
  <si>
    <t>ワークスペースきゃんばす</t>
  </si>
  <si>
    <t>緑の基地</t>
  </si>
  <si>
    <t>社会福祉法人あすか会</t>
  </si>
  <si>
    <t>社会福祉法人えんぴつの家</t>
  </si>
  <si>
    <t>えんぴつの家パン工場</t>
  </si>
  <si>
    <t>社会福祉法人かがやき神戸</t>
  </si>
  <si>
    <t>ぐりぃと</t>
  </si>
  <si>
    <t>ミニなでしこ</t>
  </si>
  <si>
    <t>社会福祉法人かるべの郷福祉会</t>
  </si>
  <si>
    <t>かるべの郷ドリームワークス</t>
  </si>
  <si>
    <t>かるべの郷多機能型事業所ドリームスペース</t>
  </si>
  <si>
    <t>社会福祉法人グッド・サマリタン</t>
  </si>
  <si>
    <t>ソーシャルファームかがやき</t>
  </si>
  <si>
    <t>社会福祉法人クローバーの会</t>
  </si>
  <si>
    <t>友が丘作業所</t>
  </si>
  <si>
    <t>たんぽぽワーク</t>
  </si>
  <si>
    <t>社会福祉法人たつの市社会福祉協議会</t>
  </si>
  <si>
    <t>ピアさぽーと　すぎな</t>
  </si>
  <si>
    <t>社会福祉法人たんぽぽ</t>
  </si>
  <si>
    <t>多機能事業所たんぽぽ</t>
  </si>
  <si>
    <t>とよおか作業所　郷・とーぷ</t>
  </si>
  <si>
    <t>社会福祉法人ながたひろば</t>
  </si>
  <si>
    <t>長田むつみ会</t>
  </si>
  <si>
    <t>兵庫むつみ会</t>
  </si>
  <si>
    <t>社会福祉法人　ひょうご聴覚障害者福祉事業協会</t>
  </si>
  <si>
    <t>おのころの家</t>
  </si>
  <si>
    <t>社会福祉法人ぶったぁ福祉会</t>
  </si>
  <si>
    <t>障害者支援センターぶったぁ</t>
  </si>
  <si>
    <t>社会福祉法人ホーム塩屋</t>
  </si>
  <si>
    <t>自立の家　ホームしおや</t>
  </si>
  <si>
    <t>三木光司園</t>
  </si>
  <si>
    <t>社会福祉法人みくら</t>
  </si>
  <si>
    <t>ワークフレンズみくら作業所</t>
  </si>
  <si>
    <t>社会福祉法人むぎのめ</t>
  </si>
  <si>
    <t>むぎのめ作業所</t>
  </si>
  <si>
    <t>社会福祉法人もみじ会</t>
  </si>
  <si>
    <t>メイプル</t>
  </si>
  <si>
    <t>社会福祉法人ゆほびか</t>
  </si>
  <si>
    <t>ハッピークラフト</t>
  </si>
  <si>
    <t>社会福祉法人ヨハネ会</t>
  </si>
  <si>
    <t>ヨハネの森</t>
  </si>
  <si>
    <t>ライラック</t>
  </si>
  <si>
    <t>社会福祉法人伊丹市社会福祉事業団</t>
  </si>
  <si>
    <t>伊丹東有岡ワークハウス</t>
  </si>
  <si>
    <t>すずかけ労働センター</t>
  </si>
  <si>
    <t>ドリーム甲子園</t>
  </si>
  <si>
    <t>ドリーム甲子園尼崎今福事業所</t>
  </si>
  <si>
    <t>ワークハウス「くれよん」</t>
  </si>
  <si>
    <t>加西市立善防園</t>
  </si>
  <si>
    <t>プロップ・ウイング</t>
  </si>
  <si>
    <t>太陽の郷</t>
  </si>
  <si>
    <t>社会福祉法人滋宏福祉会</t>
  </si>
  <si>
    <t>社会福祉法人兵庫県社会福祉事業団</t>
  </si>
  <si>
    <t>上野丘更生寮</t>
  </si>
  <si>
    <t>つとポート</t>
  </si>
  <si>
    <t>社会福祉法人神戸育成会</t>
  </si>
  <si>
    <t>ワークみくら</t>
  </si>
  <si>
    <t>アルブル夢野</t>
  </si>
  <si>
    <t>ワークショップハンナ</t>
  </si>
  <si>
    <t>ワークセンターわかまつ</t>
  </si>
  <si>
    <t>社会福祉法人　正心会</t>
  </si>
  <si>
    <t>ハピネス川西作業所</t>
  </si>
  <si>
    <t>ウインズ</t>
  </si>
  <si>
    <t>塚口福成園</t>
  </si>
  <si>
    <t>多機能型事業所あゆみの部屋</t>
  </si>
  <si>
    <t>社会福祉法人明桜会</t>
  </si>
  <si>
    <t>明石市立木の根学園たんぽぽ工房</t>
  </si>
  <si>
    <t>明石市立木の根学園ひまわり工房</t>
  </si>
  <si>
    <t>わかば園</t>
  </si>
  <si>
    <t>寿老恵合同会社</t>
  </si>
  <si>
    <t>れもんの木</t>
  </si>
  <si>
    <t>小野市立ひまわり園</t>
  </si>
  <si>
    <t>あいここワークス姫路</t>
  </si>
  <si>
    <t>社会福祉法人新緑福祉会</t>
  </si>
  <si>
    <t>神戸市立ワークセンターいわや</t>
  </si>
  <si>
    <t>社会福祉法人　神河町社会福祉協議会</t>
  </si>
  <si>
    <t>ケア工房ひらの</t>
  </si>
  <si>
    <t>和生園</t>
  </si>
  <si>
    <t>クッキー工房マミー</t>
  </si>
  <si>
    <t>ワークホーム須磨</t>
  </si>
  <si>
    <t>赤穂市立さくら園</t>
  </si>
  <si>
    <t>相生市立障害者支援施設　野の草園</t>
  </si>
  <si>
    <t>医療法人社団淡路平成会</t>
  </si>
  <si>
    <t>ココロネ淡路</t>
  </si>
  <si>
    <t>峰の会作業所</t>
  </si>
  <si>
    <t>社会福祉法人　猪名川町社会福祉協議会</t>
  </si>
  <si>
    <t>希望の家　すばる</t>
  </si>
  <si>
    <t>神戸ゆめ工房</t>
  </si>
  <si>
    <t>鎮守の森株式会社</t>
  </si>
  <si>
    <t>Cocous</t>
  </si>
  <si>
    <t>京口共同作業所</t>
  </si>
  <si>
    <t>特定非営利活動法人　さわやかの部屋</t>
  </si>
  <si>
    <t>特定非営利活動法人Ｃｉｅｌｏ</t>
  </si>
  <si>
    <t>Ｃｉｅｌｏ</t>
  </si>
  <si>
    <t>特定非営利活動法人Cielo</t>
  </si>
  <si>
    <t>かけはしカフェ</t>
  </si>
  <si>
    <t>就労継続支援事業所B型　MUKU</t>
  </si>
  <si>
    <t>特定非営利活動法人OLIVE</t>
  </si>
  <si>
    <t>ネットワーク神戸</t>
  </si>
  <si>
    <t>特定非営利活動法人あいホーム</t>
  </si>
  <si>
    <t>あいホーム</t>
  </si>
  <si>
    <t>特定非営利活動法人アゲイン</t>
  </si>
  <si>
    <t>アゲインファーム</t>
  </si>
  <si>
    <t>特定非営利活動法人あすなろ</t>
  </si>
  <si>
    <t>新鮮組</t>
  </si>
  <si>
    <t>特定非営利活動法人アゼリア</t>
  </si>
  <si>
    <t>アゼリア</t>
  </si>
  <si>
    <t>特定非営利活動法人ありがとう播磨</t>
  </si>
  <si>
    <t>大津ひかり作業所</t>
  </si>
  <si>
    <t>特定非営利活動法人あろは</t>
  </si>
  <si>
    <t>あろは</t>
  </si>
  <si>
    <t>特定非営利活動法人いねいぶる</t>
  </si>
  <si>
    <t>いねいぶる</t>
  </si>
  <si>
    <t>特定非営利活動法人いぶき</t>
  </si>
  <si>
    <t>いぶき作業所</t>
  </si>
  <si>
    <t>特定非営利活動法人イマール</t>
  </si>
  <si>
    <t>就労継続支援事業所いま～る</t>
  </si>
  <si>
    <t>特定非営利活動法人ウィズアス</t>
  </si>
  <si>
    <t>ほのぼの</t>
  </si>
  <si>
    <t>特定非営利活動法人ウェルネットさんだ</t>
  </si>
  <si>
    <t>特定非営利活動法人えびす</t>
  </si>
  <si>
    <t>障害福祉サービス事業所えびす</t>
  </si>
  <si>
    <t>ホットカンパニー</t>
  </si>
  <si>
    <t>ホットステーション</t>
  </si>
  <si>
    <t>特定非営利活動法人がじゅまる</t>
  </si>
  <si>
    <t>がじゅまる</t>
  </si>
  <si>
    <t>特定非営利活動法人きらら</t>
  </si>
  <si>
    <t>自立の家きらら</t>
  </si>
  <si>
    <t>特定非営利活動法人くぬぎ</t>
  </si>
  <si>
    <t>くぬぎファクトリー</t>
  </si>
  <si>
    <t>特定非営利活動法人こぐまくらぶ</t>
  </si>
  <si>
    <t>こぐまくらぶ舞子坂</t>
  </si>
  <si>
    <t>こぐまくらぶ明石ウエスト</t>
  </si>
  <si>
    <t>ＬｅｍｏｎＴｒｅｅ</t>
  </si>
  <si>
    <t>特定非営利活動法人すまいる</t>
  </si>
  <si>
    <t>にこっと</t>
  </si>
  <si>
    <t>特定非営利活動法人そら</t>
  </si>
  <si>
    <t>特定非営利活動法人たーみん</t>
  </si>
  <si>
    <t>クレヨン・ライズ</t>
  </si>
  <si>
    <t>特定非営利活動法人つばさ</t>
  </si>
  <si>
    <t>つばめのお家</t>
  </si>
  <si>
    <t>特定非営利活動法人なごみ</t>
  </si>
  <si>
    <t>きらめきぽけっと</t>
  </si>
  <si>
    <t>ハートフルクラブ</t>
  </si>
  <si>
    <t>福祉作業所ハーモニー</t>
  </si>
  <si>
    <t>特定非営利活動法人はっち</t>
  </si>
  <si>
    <t>はっち</t>
  </si>
  <si>
    <t>ミルトスの木</t>
  </si>
  <si>
    <t>ら・ぱん工房　ひとつむぎ</t>
  </si>
  <si>
    <t>特定非営利活動法人ファームハウスなるい</t>
  </si>
  <si>
    <t>麦わら帽子</t>
  </si>
  <si>
    <t>特定非営利活動法人フリースペース群生海</t>
  </si>
  <si>
    <t>障害福祉サービス事業所いずみの森</t>
  </si>
  <si>
    <t>特定非営利活動法人ぷろじぇくとPlus</t>
  </si>
  <si>
    <t>就労継続支援事業所ぷろじぇくとPlus</t>
  </si>
  <si>
    <t>特定非営利活動法人ぽぷら</t>
  </si>
  <si>
    <t>特定非営利活動法人　ほほえみの花</t>
  </si>
  <si>
    <t>みんなの家</t>
  </si>
  <si>
    <t>特定非営利活動法人マーチング</t>
  </si>
  <si>
    <t>みちくさ本舗</t>
  </si>
  <si>
    <t>未来をひらく・マブイ六甲</t>
  </si>
  <si>
    <t>特定非営利活動法人みち</t>
  </si>
  <si>
    <t>福祉作業所りんどう</t>
  </si>
  <si>
    <t>ぐろ～りあ</t>
  </si>
  <si>
    <t>特定非営利活動法人やまびこ</t>
  </si>
  <si>
    <t>障害福祉サービス事業所やまびこ</t>
  </si>
  <si>
    <t>特定非営利活動法人ゆめ</t>
  </si>
  <si>
    <t>ゆめ</t>
  </si>
  <si>
    <t>特定非営利活動法人よつ葉会</t>
  </si>
  <si>
    <t>タオ工房</t>
  </si>
  <si>
    <t>特定非営利活動法人ろっこうの木</t>
  </si>
  <si>
    <t>ろっこうの木</t>
  </si>
  <si>
    <t>特定非営利活動法人ワーキングnetにしはりま</t>
  </si>
  <si>
    <t>ワーキング西播磨作業所</t>
  </si>
  <si>
    <t>ワークホーム「柿の木」</t>
  </si>
  <si>
    <t>特定非営利活動法人わかば福祉会</t>
  </si>
  <si>
    <t>わかば学園</t>
  </si>
  <si>
    <t>戸崎通音楽堂就労支援</t>
  </si>
  <si>
    <t>特定非営利活動法人加古川マインド</t>
  </si>
  <si>
    <t>心のワークセンター</t>
  </si>
  <si>
    <t>海</t>
  </si>
  <si>
    <t>特定非営利活動法人居場所</t>
  </si>
  <si>
    <t>特定非営利活動法人　江井ヶ島作業所</t>
  </si>
  <si>
    <t>江井ヶ島作業所</t>
  </si>
  <si>
    <t>特定非営利活動法人菜の花企画</t>
  </si>
  <si>
    <t>なのはな</t>
  </si>
  <si>
    <t>特定非営利活動法人子供たちの立場に立った保育を実践する会</t>
  </si>
  <si>
    <t>自然パン工房　波の家</t>
  </si>
  <si>
    <t>特定非営利活動法人　子供たちの立場に立った保育を実践する会</t>
  </si>
  <si>
    <t>第１波の家</t>
  </si>
  <si>
    <t>第４波の家</t>
  </si>
  <si>
    <t>特定非営利活動法人　出愛いの里福祉会</t>
  </si>
  <si>
    <t>特定非営利活動法人神戸ライトハウス</t>
  </si>
  <si>
    <t>気分転館</t>
  </si>
  <si>
    <t>特定非営利活動法人神戸西助け合いネットワーク</t>
  </si>
  <si>
    <t>作業所　たすけあい</t>
  </si>
  <si>
    <t>オリーブの丘</t>
  </si>
  <si>
    <t>特定非営利活動法人晴れっと</t>
  </si>
  <si>
    <t>テヌート</t>
  </si>
  <si>
    <t>アミアミ</t>
  </si>
  <si>
    <t>ほっとすてーしょん</t>
  </si>
  <si>
    <t>ふぉーふーむ</t>
  </si>
  <si>
    <t>特定非営利活動法人風</t>
  </si>
  <si>
    <t>作業所風</t>
  </si>
  <si>
    <t>特定非営利活動法人福祉苑リーベの会</t>
  </si>
  <si>
    <t>にじ作業所</t>
  </si>
  <si>
    <t>特定非営利活動法人訪問介護ハバナケア</t>
  </si>
  <si>
    <t>夙川さくら作業所</t>
  </si>
  <si>
    <t>あすなろ製作所</t>
  </si>
  <si>
    <t>すいーつ</t>
  </si>
  <si>
    <t>社会福祉法人　播磨町社会福祉協議会</t>
  </si>
  <si>
    <t>ゆうあい園</t>
  </si>
  <si>
    <t>特定非営利活動法人白ゆり会</t>
  </si>
  <si>
    <t>ワークステップかりん</t>
  </si>
  <si>
    <t>個性の作業所　七つの海</t>
  </si>
  <si>
    <t>社会福祉法人姫路学園</t>
  </si>
  <si>
    <t>姫路学園</t>
  </si>
  <si>
    <t>社会福祉法人　姫路市社会福祉事業団</t>
  </si>
  <si>
    <t>姫路市立かしのきの里</t>
  </si>
  <si>
    <t>若葉福祉作業所</t>
  </si>
  <si>
    <t>社会福祉法人姫路潮会</t>
  </si>
  <si>
    <t>ぬかちゃん福祉作業所</t>
  </si>
  <si>
    <t>ぬかちゃん手柄作業所</t>
  </si>
  <si>
    <t>書写ひまわりホーム</t>
  </si>
  <si>
    <t>社会福祉法人白百合学園</t>
  </si>
  <si>
    <t>アリス・エリザベス・ホーム</t>
  </si>
  <si>
    <t>富士コンピュータ株式会社</t>
  </si>
  <si>
    <t>三田わくわく村　志手原事業所</t>
  </si>
  <si>
    <t>三田わくわく村本町事業所</t>
  </si>
  <si>
    <t>社会福祉法人あおぞら太陽福祉会</t>
  </si>
  <si>
    <t>ラポール太陽</t>
  </si>
  <si>
    <t>社会福祉法人尼崎稲葉園</t>
  </si>
  <si>
    <t>尼崎稲葉園</t>
  </si>
  <si>
    <t>チャレンジ・コヤリバ</t>
  </si>
  <si>
    <t>マイワーク</t>
  </si>
  <si>
    <t>社会福祉法人　兵庫県社会福祉事業団</t>
  </si>
  <si>
    <t>兵庫県社会福祉事業団障害者支援施設丹南精明園</t>
  </si>
  <si>
    <t>一般社団法人暮らしの学校農楽</t>
  </si>
  <si>
    <t>の～ら</t>
  </si>
  <si>
    <t>株式会社rise</t>
  </si>
  <si>
    <t>３匹の子ぶた</t>
  </si>
  <si>
    <t>ワークプラザ宝塚</t>
  </si>
  <si>
    <t>サポートセンター貴和</t>
  </si>
  <si>
    <t>特定非営利活動法人明石錦城の園</t>
  </si>
  <si>
    <t>明石錦城の園</t>
  </si>
  <si>
    <t>時のわらし</t>
  </si>
  <si>
    <t>御影倶楽部</t>
  </si>
  <si>
    <t>有限会社パネルエンジニアリング</t>
  </si>
  <si>
    <t>有限会社クラウド</t>
  </si>
  <si>
    <t>すぽるたあと</t>
  </si>
  <si>
    <t>有限会社コスモサービス</t>
  </si>
  <si>
    <t>就労支援事業所　心笑</t>
  </si>
  <si>
    <t>のぞみコミュニティ障害者支援センター</t>
  </si>
  <si>
    <t>ロードコミュニティ障害者支援センター</t>
  </si>
  <si>
    <t>有限会社じん</t>
  </si>
  <si>
    <t>ハッピーベル福祉作業所</t>
  </si>
  <si>
    <t>有限会社ランドホーム</t>
  </si>
  <si>
    <t>ランドホーム</t>
  </si>
  <si>
    <t>有限会社桃蹊舎</t>
  </si>
  <si>
    <t>社会福祉法人養徳会</t>
  </si>
  <si>
    <t>フラーフ</t>
  </si>
  <si>
    <t>私の食卓　ぐりん・どあ</t>
  </si>
  <si>
    <t>アビリティ株式会社</t>
  </si>
  <si>
    <t>おりーぶ西昆陽</t>
  </si>
  <si>
    <t>特定非営利活動法人ひやしんす</t>
  </si>
  <si>
    <t>ほっとステーションぽてと</t>
  </si>
  <si>
    <t>特定非営利活動法人手をつなぐ</t>
  </si>
  <si>
    <t>就労サポートぽりっしゅ</t>
  </si>
  <si>
    <t>株式会社シンクデザイン</t>
  </si>
  <si>
    <t>リトリートフィールド</t>
  </si>
  <si>
    <t>特定非営利活動法人兵庫県腎友会</t>
  </si>
  <si>
    <t>一般社団法人つなぐ福祉会</t>
  </si>
  <si>
    <t>就労支援事業所よつば</t>
  </si>
  <si>
    <t>ワークホームもあ</t>
  </si>
  <si>
    <t>加古川はぐるまの家</t>
  </si>
  <si>
    <t>社会福祉法人はなさきむら</t>
  </si>
  <si>
    <t>はなさきむら作業所</t>
  </si>
  <si>
    <t>神戸光生園</t>
  </si>
  <si>
    <t>きゃのーら</t>
  </si>
  <si>
    <t>いちかわ園ゆめさき分園</t>
  </si>
  <si>
    <t>特定非営利活動法人障害者地域生活応援団あかね</t>
  </si>
  <si>
    <t>川西市障害者共働作業所あかね</t>
  </si>
  <si>
    <t>特定非営利活動法人Esporte</t>
  </si>
  <si>
    <t>有限会社竹鶴</t>
  </si>
  <si>
    <t>おりづる</t>
  </si>
  <si>
    <t>ホザナ・カフェ</t>
  </si>
  <si>
    <t>コウダイケアサービス株式会社</t>
  </si>
  <si>
    <t>サプライズ</t>
  </si>
  <si>
    <t>シューズ工房らんらん</t>
  </si>
  <si>
    <t>一般社団法人和の輪会</t>
  </si>
  <si>
    <t>greens</t>
  </si>
  <si>
    <t>Sunrise.B</t>
  </si>
  <si>
    <t>株式会社　トライロ</t>
  </si>
  <si>
    <t>就労継続支援　トライロ</t>
  </si>
  <si>
    <t>らいふ花山</t>
  </si>
  <si>
    <t>ワークスペース満太郎</t>
  </si>
  <si>
    <t>ワークステーション　フレニード</t>
  </si>
  <si>
    <t>野いちごの会</t>
  </si>
  <si>
    <t>協同の苑　もとやま園</t>
  </si>
  <si>
    <t>サニーサイド神戸</t>
  </si>
  <si>
    <t>森の木ファーム株式会社</t>
  </si>
  <si>
    <t>森の木ファーム</t>
  </si>
  <si>
    <t>人財クリエイション株式会社</t>
  </si>
  <si>
    <t>兵庫県社会福祉事業団総合リハビリテーションセンター多機能型事業所あけぼのの家</t>
  </si>
  <si>
    <t>アンリール</t>
  </si>
  <si>
    <t>姫路市立障害者支援センター</t>
  </si>
  <si>
    <t>特定非営利活動法人ケアット</t>
  </si>
  <si>
    <t>特定非営利活動法人ビオラ</t>
  </si>
  <si>
    <t>Ｐ＆Ｃ人財センター</t>
  </si>
  <si>
    <t>さくらんぼの里</t>
  </si>
  <si>
    <t>ゆりかもめの里</t>
  </si>
  <si>
    <t>ひまわりサロン網干</t>
  </si>
  <si>
    <t>社会福祉法人　すみれ会</t>
  </si>
  <si>
    <t>箕谷すみれガーデンズ</t>
  </si>
  <si>
    <t>株式会社ＰＥＡＣＥ</t>
  </si>
  <si>
    <t>誕生日ありがとう</t>
  </si>
  <si>
    <t>ふるさと作業所</t>
  </si>
  <si>
    <t>株式会社クオリティ</t>
  </si>
  <si>
    <t>真砂園</t>
  </si>
  <si>
    <t>オンリー・ONE</t>
  </si>
  <si>
    <t>工賃支払総額</t>
    <rPh sb="0" eb="2">
      <t>コウチン</t>
    </rPh>
    <rPh sb="2" eb="4">
      <t>シハライ</t>
    </rPh>
    <rPh sb="4" eb="6">
      <t>ソウガク</t>
    </rPh>
    <phoneticPr fontId="6"/>
  </si>
  <si>
    <t>工賃平均額</t>
    <rPh sb="0" eb="2">
      <t>コウチン</t>
    </rPh>
    <rPh sb="2" eb="4">
      <t>ヘイキン</t>
    </rPh>
    <rPh sb="4" eb="5">
      <t>ガク</t>
    </rPh>
    <phoneticPr fontId="6"/>
  </si>
  <si>
    <t>対象者延人数</t>
    <rPh sb="0" eb="3">
      <t>タイショウシャ</t>
    </rPh>
    <rPh sb="3" eb="4">
      <t>ノベ</t>
    </rPh>
    <rPh sb="4" eb="6">
      <t>ニンズウ</t>
    </rPh>
    <phoneticPr fontId="6"/>
  </si>
  <si>
    <t>（月額）</t>
    <rPh sb="1" eb="3">
      <t>ゲツガク</t>
    </rPh>
    <phoneticPr fontId="6"/>
  </si>
  <si>
    <t>就労継続支援B型</t>
    <rPh sb="0" eb="6">
      <t>シュウロウケイゾクシエン</t>
    </rPh>
    <rPh sb="7" eb="8">
      <t>ガタ</t>
    </rPh>
    <phoneticPr fontId="6"/>
  </si>
  <si>
    <t>就労継続支援A型</t>
    <rPh sb="0" eb="6">
      <t>シュウロウケイゾクシエン</t>
    </rPh>
    <rPh sb="7" eb="8">
      <t>ガタ</t>
    </rPh>
    <phoneticPr fontId="6"/>
  </si>
  <si>
    <t>（単位：人・円）</t>
    <rPh sb="1" eb="3">
      <t>タンイ</t>
    </rPh>
    <rPh sb="4" eb="5">
      <t>ヒト</t>
    </rPh>
    <rPh sb="6" eb="7">
      <t>エン</t>
    </rPh>
    <phoneticPr fontId="6"/>
  </si>
  <si>
    <t>No.</t>
    <phoneticPr fontId="6"/>
  </si>
  <si>
    <t>【令和５年度】</t>
    <rPh sb="1" eb="3">
      <t>レイワ</t>
    </rPh>
    <rPh sb="4" eb="6">
      <t>ネンド</t>
    </rPh>
    <phoneticPr fontId="6"/>
  </si>
  <si>
    <t>一般社団法人一圭会</t>
  </si>
  <si>
    <t>一圭会深江事業所</t>
  </si>
  <si>
    <t>MTIソーシャルワークス（A型）</t>
  </si>
  <si>
    <t>合同会社　ココ・アシスト</t>
  </si>
  <si>
    <t>ココ・アシスト 青木</t>
  </si>
  <si>
    <t>一般社団法人高齢者障がい者終身生活仕事支援機構芦屋ビビッド</t>
  </si>
  <si>
    <t>ＫＫいくせい株式会社</t>
  </si>
  <si>
    <t>株式会社プリマステラ</t>
  </si>
  <si>
    <t>株式会社Ａｒｉｇａｔｏ</t>
  </si>
  <si>
    <t>Ａｒｉｇａ１０</t>
  </si>
  <si>
    <t>一般社団法人障がい者就労支援機構ゆぅ</t>
  </si>
  <si>
    <t>株式会社　ＭＳＰ</t>
  </si>
  <si>
    <t>株式会社木ノ花</t>
  </si>
  <si>
    <t>コノハナ</t>
  </si>
  <si>
    <t>株式会社松鶴</t>
  </si>
  <si>
    <t>株式会社サンゴジェ</t>
  </si>
  <si>
    <t>サンゴジェ</t>
  </si>
  <si>
    <t>株式会社ａｙｕｔｏ</t>
  </si>
  <si>
    <t>就労継続支援Ａ型事業所マーブル</t>
  </si>
  <si>
    <t>手わざほぐし館　垂水本店</t>
  </si>
  <si>
    <t>株式会社ヒーローズワーク</t>
  </si>
  <si>
    <t>ヒーローズワーク垂水</t>
  </si>
  <si>
    <t>社会福祉法人新生会</t>
  </si>
  <si>
    <t>新生会作業所（A型）</t>
  </si>
  <si>
    <t>エフピコ愛パック株式会社</t>
  </si>
  <si>
    <t>ひなた（株式会社アライズ）</t>
  </si>
  <si>
    <t>株式会社 ゆうあいサポート</t>
  </si>
  <si>
    <t>株式会社 サンライズ</t>
  </si>
  <si>
    <t>株式会社 利生</t>
  </si>
  <si>
    <t>就労継続支援施設てんとうか</t>
  </si>
  <si>
    <t>株式会社ＨＡＰＰＹベリー</t>
  </si>
  <si>
    <t>Ｈｏｎｅｙベリー</t>
  </si>
  <si>
    <t>株式会社ウィンスリーネット</t>
  </si>
  <si>
    <t>ＨＯＰＥ</t>
  </si>
  <si>
    <t>株式会社ヒカリ</t>
  </si>
  <si>
    <t>株式会社エスポワール</t>
  </si>
  <si>
    <t>エスポワール（A型）</t>
  </si>
  <si>
    <t>ＳＫライフ合同会社</t>
  </si>
  <si>
    <t>よりそい</t>
  </si>
  <si>
    <t>社会福祉法人山の子会</t>
  </si>
  <si>
    <t>ドリーム・クライム</t>
  </si>
  <si>
    <t>社会福祉法人宝塚いくせい会</t>
  </si>
  <si>
    <t>宝塚育成事業所（A型）</t>
  </si>
  <si>
    <t>ジョブサポート希望（A型）</t>
  </si>
  <si>
    <t>合同会社力船</t>
  </si>
  <si>
    <t>TreasureShip</t>
  </si>
  <si>
    <t>株式会社ＢＡＮＺＡＩ</t>
  </si>
  <si>
    <t>ＢＡＮＺＡＩ　ＷＯＲＫＳ（A型）</t>
  </si>
  <si>
    <t>彩</t>
  </si>
  <si>
    <t>一般社団法人　Ｆーｕｎｉｏｎ</t>
  </si>
  <si>
    <t>Cielo株式会社</t>
  </si>
  <si>
    <t>ワークスペースSora</t>
  </si>
  <si>
    <t>株式会社はんなりと</t>
  </si>
  <si>
    <t>就労支援事業所 はんなりと</t>
  </si>
  <si>
    <t>特定非営利活動法人ゆめみらい西脇</t>
  </si>
  <si>
    <t>兵庫県社会福祉事業団　多機能型事業所　小野福祉工場（A型）</t>
  </si>
  <si>
    <t>社会福祉法人栄宏福祉会</t>
  </si>
  <si>
    <t>ワークセンターすみれ（A型）</t>
  </si>
  <si>
    <t>就労支援事業所宿花（A型）</t>
  </si>
  <si>
    <t>株式会社栽培屋はなきょう</t>
  </si>
  <si>
    <t>栽培屋はなきょう（A型）</t>
  </si>
  <si>
    <t>オリィーブ（A型）</t>
  </si>
  <si>
    <t>ミューズ明石クロノス（A型）</t>
  </si>
  <si>
    <t>有限会社小金井商事</t>
  </si>
  <si>
    <t>障害福祉サービス事業所　あかし家</t>
  </si>
  <si>
    <t>株式会社manas</t>
  </si>
  <si>
    <t>一般社団法人まいらいふ</t>
  </si>
  <si>
    <t>株式会社アルカナ</t>
  </si>
  <si>
    <t>アルカナ</t>
  </si>
  <si>
    <t>株式会社アップルリリー</t>
  </si>
  <si>
    <t>アップルリリー</t>
  </si>
  <si>
    <t>あすなろ明舞</t>
  </si>
  <si>
    <t>ほまれの家　高砂店</t>
  </si>
  <si>
    <t>かえで株式会社</t>
  </si>
  <si>
    <t>かえで事業所</t>
  </si>
  <si>
    <t>株式会社Ｇｒｅｅｎ　Ｌｅａｆ</t>
  </si>
  <si>
    <t>Ｌｅａｆ</t>
  </si>
  <si>
    <t>合同会社 ＳＴＯＲＫ</t>
  </si>
  <si>
    <t>株式会社Wing</t>
  </si>
  <si>
    <t>ウイング</t>
  </si>
  <si>
    <t>一般社団法人　一圭会</t>
  </si>
  <si>
    <t>一圭会　加古川事業所</t>
  </si>
  <si>
    <t>就労継続支援Ａ型　さくら</t>
  </si>
  <si>
    <t>ウェルフェアーまほろば</t>
  </si>
  <si>
    <t>やさしいつながり</t>
  </si>
  <si>
    <t>就労継続支援Ａ型事業所alba</t>
  </si>
  <si>
    <t>有限会社加西北京閣</t>
  </si>
  <si>
    <t>就労支援センターにこにこ三木事業所（A型）</t>
  </si>
  <si>
    <t>合同会社千理</t>
  </si>
  <si>
    <t>BASE　KASAI</t>
  </si>
  <si>
    <t>avan</t>
  </si>
  <si>
    <t>株式会社すまいるハーツ</t>
  </si>
  <si>
    <t>就労継続支援Ａ型事業所すまいるハーツ</t>
  </si>
  <si>
    <t>Kakogawa Dream</t>
  </si>
  <si>
    <t>特定非営利活動法人のじぎく高砂</t>
  </si>
  <si>
    <t>Fromjob稲美（A型）</t>
  </si>
  <si>
    <t>合同会社楽笑</t>
  </si>
  <si>
    <t>一般社団法人あそしえいつ</t>
  </si>
  <si>
    <t>あそしえいつ</t>
  </si>
  <si>
    <t>ＨＡＰＰＹベリー</t>
  </si>
  <si>
    <t>フローラ尼崎</t>
  </si>
  <si>
    <t>一般社団法人Ａｍｏｕｒ</t>
  </si>
  <si>
    <t>アムール尼崎Ａ型Ｂ型（多機能型）（A型）</t>
  </si>
  <si>
    <t>クローバー（合同会社ウエストリバー）</t>
  </si>
  <si>
    <t>就労継続支援A型B型事業所 Lightup（A型）</t>
  </si>
  <si>
    <t>株式会社スネイル</t>
  </si>
  <si>
    <t>クチーナ　マンマ</t>
  </si>
  <si>
    <t>ﾄﾘﾌﾟﾙﾋﾞｰ</t>
  </si>
  <si>
    <t>就労支援事業所　colors</t>
  </si>
  <si>
    <t>株式会社グッドライフ</t>
  </si>
  <si>
    <t>グッドライフWEST</t>
  </si>
  <si>
    <t>社会福祉法人宝寿会</t>
  </si>
  <si>
    <t>かみかわ倶楽部（A型）</t>
  </si>
  <si>
    <t>株式会社ひだまり</t>
  </si>
  <si>
    <t>ひだまり</t>
  </si>
  <si>
    <t>一般社団法人　博愛会</t>
  </si>
  <si>
    <t>どりーむ</t>
  </si>
  <si>
    <t>すみれ（社会福祉法人はなさきむら）</t>
  </si>
  <si>
    <t>株式会社chobit</t>
  </si>
  <si>
    <t>chobit</t>
  </si>
  <si>
    <t>株式会社虹</t>
  </si>
  <si>
    <t>クローバー（株式会社虹）</t>
  </si>
  <si>
    <t>合同会社　アイリス</t>
  </si>
  <si>
    <t>虹色（合同会社　アイリス）</t>
  </si>
  <si>
    <t>就労継続支援Ａ型事業所　アイリス</t>
  </si>
  <si>
    <t>一般社団法人光輝会</t>
  </si>
  <si>
    <t>光輝会姫路事業所</t>
  </si>
  <si>
    <t>特定非営利活動法人さふらん</t>
  </si>
  <si>
    <t>さんご</t>
  </si>
  <si>
    <t>Ｆｒｏｍｊｏｂ株式会社</t>
  </si>
  <si>
    <t>Ｆｒｏｍｊｏｂ姫路</t>
  </si>
  <si>
    <t>合同会社ナカキタ</t>
  </si>
  <si>
    <t>ＬＩＮＫ</t>
  </si>
  <si>
    <t>合同会社スタートアップ</t>
  </si>
  <si>
    <t>就労継続支援Ａ型ゆめか</t>
  </si>
  <si>
    <t>就労継続支援A型　つくし</t>
  </si>
  <si>
    <t>合同会社ライズ</t>
  </si>
  <si>
    <t>就労継続支援Ａ型ひまわり</t>
  </si>
  <si>
    <t>社会福祉法人　みどり福祉会</t>
  </si>
  <si>
    <t>就労継続支援事業所グリーン（A型）</t>
  </si>
  <si>
    <t>あすなろ（合同会社アズ）</t>
  </si>
  <si>
    <t>社会福祉法人　玄武会</t>
  </si>
  <si>
    <t>しょうがい者就労支援施設　楓の杜　工舎　くれ葉（A型）</t>
  </si>
  <si>
    <t>NPO法人ほまれ・やぶ</t>
  </si>
  <si>
    <t>ほまれ家</t>
  </si>
  <si>
    <t>合同会社Spark</t>
  </si>
  <si>
    <t>就労継続支援Ａ型すてら</t>
  </si>
  <si>
    <t>特定非営利活動法人かたつむり</t>
  </si>
  <si>
    <t>キュイジーヌ道場南口</t>
  </si>
  <si>
    <t>株式会社SPELEX</t>
  </si>
  <si>
    <t>ユーモア</t>
  </si>
  <si>
    <t>特定非営利活動法人　アイ・コラボレーション神戸</t>
  </si>
  <si>
    <t>合同会社芦屋ビビッド</t>
  </si>
  <si>
    <t>芦屋ビビッドＷｅｓｔ</t>
  </si>
  <si>
    <t>合同会社ＫＳＲ</t>
  </si>
  <si>
    <t>おいしいなかま研究所</t>
  </si>
  <si>
    <t>株式会社ARSmile</t>
  </si>
  <si>
    <t>一般社団法人OHANA</t>
  </si>
  <si>
    <t>OHANA　神戸事業所</t>
  </si>
  <si>
    <t>合同会社イトーケア</t>
  </si>
  <si>
    <t>スキルあっぷLab</t>
  </si>
  <si>
    <t>スカイビー</t>
  </si>
  <si>
    <t>社会福祉法人　三喜会</t>
  </si>
  <si>
    <t>株式会社　ＣＬＥＡＮ ＰＩＮＥＳ</t>
  </si>
  <si>
    <t>ＭＡＨＡＬＯ</t>
  </si>
  <si>
    <t>PLAYTIVE株式会社</t>
  </si>
  <si>
    <t>スタートジョブ伊川谷店</t>
  </si>
  <si>
    <t>株式会社陽だまり</t>
  </si>
  <si>
    <t>グッドジョブ陽だまり</t>
  </si>
  <si>
    <t>神戸</t>
  </si>
  <si>
    <t>新規指定</t>
    <rPh sb="0" eb="4">
      <t>シンキシテイ</t>
    </rPh>
    <phoneticPr fontId="6"/>
  </si>
  <si>
    <t>神戸市</t>
    <rPh sb="0" eb="3">
      <t>コウベシ</t>
    </rPh>
    <phoneticPr fontId="6"/>
  </si>
  <si>
    <t>西宮市</t>
    <rPh sb="0" eb="3">
      <t>ニシノミヤシ</t>
    </rPh>
    <phoneticPr fontId="6"/>
  </si>
  <si>
    <t>芦屋市</t>
    <rPh sb="0" eb="3">
      <t>アシヤシ</t>
    </rPh>
    <phoneticPr fontId="6"/>
  </si>
  <si>
    <t>宝塚市</t>
    <rPh sb="0" eb="3">
      <t>タカラヅカシ</t>
    </rPh>
    <phoneticPr fontId="6"/>
  </si>
  <si>
    <t>三田市</t>
    <rPh sb="0" eb="3">
      <t>サンダシ</t>
    </rPh>
    <phoneticPr fontId="6"/>
  </si>
  <si>
    <t>丹波市</t>
    <rPh sb="0" eb="3">
      <t>タンバシ</t>
    </rPh>
    <phoneticPr fontId="6"/>
  </si>
  <si>
    <t>丹波篠山市</t>
    <rPh sb="0" eb="5">
      <t>タンバササヤマシ</t>
    </rPh>
    <phoneticPr fontId="6"/>
  </si>
  <si>
    <t>洲本市</t>
    <rPh sb="0" eb="3">
      <t>スモトシ</t>
    </rPh>
    <phoneticPr fontId="6"/>
  </si>
  <si>
    <t>西脇市</t>
    <rPh sb="0" eb="3">
      <t>ニシワキシ</t>
    </rPh>
    <phoneticPr fontId="6"/>
  </si>
  <si>
    <t>小野市</t>
    <rPh sb="0" eb="3">
      <t>オノシ</t>
    </rPh>
    <phoneticPr fontId="6"/>
  </si>
  <si>
    <t>明石市</t>
    <rPh sb="0" eb="3">
      <t>アカシシ</t>
    </rPh>
    <phoneticPr fontId="6"/>
  </si>
  <si>
    <t>高砂市</t>
    <rPh sb="0" eb="3">
      <t>タカサゴシ</t>
    </rPh>
    <phoneticPr fontId="6"/>
  </si>
  <si>
    <t>加古川市</t>
    <rPh sb="0" eb="4">
      <t>カコガワシ</t>
    </rPh>
    <phoneticPr fontId="6"/>
  </si>
  <si>
    <t>三木市</t>
    <rPh sb="0" eb="3">
      <t>ミキシ</t>
    </rPh>
    <phoneticPr fontId="6"/>
  </si>
  <si>
    <t>加西市</t>
    <rPh sb="0" eb="3">
      <t>カサイシ</t>
    </rPh>
    <phoneticPr fontId="6"/>
  </si>
  <si>
    <t>多可町</t>
    <rPh sb="0" eb="3">
      <t>タカチョウ</t>
    </rPh>
    <phoneticPr fontId="6"/>
  </si>
  <si>
    <t>稲美町</t>
    <rPh sb="0" eb="3">
      <t>イナミチョウ</t>
    </rPh>
    <phoneticPr fontId="6"/>
  </si>
  <si>
    <t>播磨町</t>
    <rPh sb="0" eb="3">
      <t>ハリマチョウ</t>
    </rPh>
    <phoneticPr fontId="6"/>
  </si>
  <si>
    <t>尼崎市</t>
    <rPh sb="0" eb="3">
      <t>アマガサキシ</t>
    </rPh>
    <phoneticPr fontId="6"/>
  </si>
  <si>
    <t>川西市</t>
    <rPh sb="0" eb="3">
      <t>カワニシシ</t>
    </rPh>
    <phoneticPr fontId="6"/>
  </si>
  <si>
    <t>猪名川町</t>
    <rPh sb="0" eb="4">
      <t>イナガワチョウ</t>
    </rPh>
    <phoneticPr fontId="6"/>
  </si>
  <si>
    <t>伊丹市</t>
    <rPh sb="0" eb="3">
      <t>イタミシ</t>
    </rPh>
    <phoneticPr fontId="6"/>
  </si>
  <si>
    <t>神河町</t>
    <rPh sb="0" eb="3">
      <t>カミカワチョウ</t>
    </rPh>
    <phoneticPr fontId="6"/>
  </si>
  <si>
    <t>福崎町</t>
    <rPh sb="0" eb="3">
      <t>フクサキチョウ</t>
    </rPh>
    <phoneticPr fontId="6"/>
  </si>
  <si>
    <t>たつの市</t>
    <rPh sb="3" eb="4">
      <t>シ</t>
    </rPh>
    <phoneticPr fontId="6"/>
  </si>
  <si>
    <t>宍粟市</t>
    <rPh sb="0" eb="3">
      <t>シソウシ</t>
    </rPh>
    <phoneticPr fontId="6"/>
  </si>
  <si>
    <t>姫路市</t>
    <rPh sb="0" eb="3">
      <t>ヒメジシ</t>
    </rPh>
    <phoneticPr fontId="6"/>
  </si>
  <si>
    <t>太子町</t>
    <rPh sb="0" eb="3">
      <t>タイシチョウ</t>
    </rPh>
    <phoneticPr fontId="6"/>
  </si>
  <si>
    <t>相生市</t>
    <rPh sb="0" eb="3">
      <t>アイオイシ</t>
    </rPh>
    <phoneticPr fontId="6"/>
  </si>
  <si>
    <t>赤穂市</t>
    <rPh sb="0" eb="3">
      <t>アコウシ</t>
    </rPh>
    <phoneticPr fontId="6"/>
  </si>
  <si>
    <t>豊岡市</t>
    <rPh sb="0" eb="3">
      <t>トヨオカシ</t>
    </rPh>
    <phoneticPr fontId="6"/>
  </si>
  <si>
    <t>養父市</t>
    <rPh sb="0" eb="3">
      <t>ヤブシ</t>
    </rPh>
    <phoneticPr fontId="6"/>
  </si>
  <si>
    <t>朝来市</t>
    <rPh sb="0" eb="3">
      <t>アサゴシ</t>
    </rPh>
    <phoneticPr fontId="6"/>
  </si>
  <si>
    <t>すみれ（社会福祉法人はなさきむら）（非雇用型）</t>
  </si>
  <si>
    <t>西播磨</t>
    <rPh sb="0" eb="3">
      <t>ニシハリマ</t>
    </rPh>
    <phoneticPr fontId="6"/>
  </si>
  <si>
    <t>社会福祉法人木の芽福祉会</t>
  </si>
  <si>
    <t>特定非営利活動法人みちしるべ神戸</t>
  </si>
  <si>
    <t>咲くら工房</t>
  </si>
  <si>
    <t>社会福祉法人　プロップ・ステーション</t>
  </si>
  <si>
    <t>MTIソーシャルワークス（B型）</t>
  </si>
  <si>
    <t>社会福祉法人光朔会</t>
  </si>
  <si>
    <t>オリンピア住吉</t>
  </si>
  <si>
    <t>一般社団法人あすか</t>
  </si>
  <si>
    <t>社会福祉法人協同の苑</t>
  </si>
  <si>
    <t>つながり工房</t>
  </si>
  <si>
    <t>Ｙｕ・Ｉ</t>
  </si>
  <si>
    <t>COCOワークカレッジ　東灘</t>
  </si>
  <si>
    <t>株式会社Ｔｏｒｃｈ</t>
  </si>
  <si>
    <t>就労継続支援Ｂ型Ｔｏｒｃｈ</t>
  </si>
  <si>
    <t>ワンダブルオー株式会社</t>
  </si>
  <si>
    <t>Ｂ型支援事業所　シリウス</t>
  </si>
  <si>
    <t>一般社団法人　ヤドリギアート</t>
  </si>
  <si>
    <t>ヤドリギワークス</t>
  </si>
  <si>
    <t>株式会社nanohana</t>
  </si>
  <si>
    <t>ｑｕａｒｔｅｔ</t>
  </si>
  <si>
    <t>Ｃombloom</t>
  </si>
  <si>
    <t>特定非営利活動法人フクロゥの夢</t>
  </si>
  <si>
    <t>NPO法人フクロゥの夢就労継続支援Ｂ型カムイチカプ</t>
  </si>
  <si>
    <t>社会福祉法人神戸明輪会</t>
  </si>
  <si>
    <t>みちしるべ神戸　ワークプロジェクト　まや</t>
  </si>
  <si>
    <t>特定非営利活動法人ボレロ</t>
  </si>
  <si>
    <t>特定非営利活動法人　マブイ六甲</t>
  </si>
  <si>
    <t>特定非営利活動法人　蓼の会　ぐりん・どあ</t>
  </si>
  <si>
    <t>一般財団法人　カナウ</t>
  </si>
  <si>
    <t>障害者就労支援センターオリンピア岩屋</t>
  </si>
  <si>
    <t>合同会社ＳＯＭＡＫＡ</t>
  </si>
  <si>
    <t>就労継続支援Ｂ型作業所エトワール</t>
  </si>
  <si>
    <t>合同会社ＭＩｋＵ</t>
  </si>
  <si>
    <t>就労継続支援Ｂ型　神戸コア</t>
  </si>
  <si>
    <t>株式会社タツミコーポレーション</t>
  </si>
  <si>
    <t>ＯＮＥＧＡＭＥ神戸</t>
  </si>
  <si>
    <t>株式会社和</t>
  </si>
  <si>
    <t>リアン</t>
  </si>
  <si>
    <t>合同会社永喜会</t>
  </si>
  <si>
    <t>おおらか</t>
  </si>
  <si>
    <t>Ｂ型支援事業所シリウス六甲道</t>
  </si>
  <si>
    <t>社会福祉法人神戸聖隷福祉事業団</t>
  </si>
  <si>
    <t>神戸市立中部デイサービス施設多機能型障がい者デイセンターひょうご</t>
  </si>
  <si>
    <t>社会福祉法人神戸光有会</t>
  </si>
  <si>
    <t>社会福祉法人神戸福祉会</t>
  </si>
  <si>
    <t>社会福祉法人シティライト</t>
  </si>
  <si>
    <t>共働作業所シティライト</t>
  </si>
  <si>
    <t>特定非営利活動法人ドリーム＆ＹＵＭＥ作業所</t>
  </si>
  <si>
    <t>コーヒーハウスＹＵＭＥ</t>
  </si>
  <si>
    <t>特定非営利活動法人　海</t>
  </si>
  <si>
    <t>特定非営利活動法人　ＷＡ</t>
  </si>
  <si>
    <t>社会福祉法人　はっく兵庫</t>
  </si>
  <si>
    <t>特定非営利活動法人　おーけすとら・ぴっと</t>
  </si>
  <si>
    <t>特定非営利活動法人誕生日ありがとう運動本部</t>
  </si>
  <si>
    <t>特定非営利活動法人神戸高齢者障がい者事業団</t>
  </si>
  <si>
    <t>株式会社kira kira</t>
  </si>
  <si>
    <t>キラキラ　スタジオＢ</t>
  </si>
  <si>
    <t>ＮＰＯ法人ホザナ・ハウス</t>
  </si>
  <si>
    <t>ホザナ・ファクトリー</t>
  </si>
  <si>
    <t>Bridge＋</t>
  </si>
  <si>
    <t>ソーシャルコープひょうごＢ</t>
  </si>
  <si>
    <t>ＣＯＣＯワークカレッジ　神戸</t>
  </si>
  <si>
    <t>Ｆ-ＬＡＢＯ．</t>
  </si>
  <si>
    <t>株式会社ＣＨＩＫＡ</t>
  </si>
  <si>
    <t>就労継続支援Ｂ型事業所　みらいてらす</t>
  </si>
  <si>
    <t>特定非営利活動法人神戸アイライト協会</t>
  </si>
  <si>
    <t>ＩTハンドファーム</t>
  </si>
  <si>
    <t>花便りＮｅｖｅｒ　ｈｏｐｅ</t>
  </si>
  <si>
    <t>株式会社Ｒｅ’ｕｓｓｉｔｅ</t>
  </si>
  <si>
    <t>株式会社ＬＩＥＮ</t>
  </si>
  <si>
    <t>一般社団法人　絆</t>
  </si>
  <si>
    <t>株式会社アージュ・ブラン</t>
  </si>
  <si>
    <t>ユイカ</t>
  </si>
  <si>
    <t>スマイルボム</t>
  </si>
  <si>
    <t>合同会社Ｂｅ</t>
  </si>
  <si>
    <t>ＰＥＡＣＥ</t>
  </si>
  <si>
    <t>社会福祉法人　シャローム福祉会</t>
  </si>
  <si>
    <t>特定非営利活動法人ネットワークながた</t>
  </si>
  <si>
    <t>特定非営利活動法人知的障害児・者療育サポートセンター・くれよん</t>
  </si>
  <si>
    <t>Withくれよん</t>
  </si>
  <si>
    <t>特定非営利活動法人　ネットワークながた</t>
  </si>
  <si>
    <t>特定非営利活動法人長田倶楽部</t>
  </si>
  <si>
    <t>有限会社神戸ケアエース</t>
  </si>
  <si>
    <t>神戸ケアエースホーム</t>
  </si>
  <si>
    <t>特定非営利活動法人ピータンハウス</t>
  </si>
  <si>
    <t>Ｗａｍくれよん</t>
  </si>
  <si>
    <t>社会福祉法人みらい</t>
  </si>
  <si>
    <t>みらい　おもいけ園</t>
  </si>
  <si>
    <t>株式会社  ピース</t>
  </si>
  <si>
    <t>就労継続支援Ｂ型事業所ピース</t>
  </si>
  <si>
    <t>株式会社あつまろ</t>
  </si>
  <si>
    <t>よかよかくらぶ</t>
  </si>
  <si>
    <t>株式会社　ピース</t>
  </si>
  <si>
    <t>就労継続支援Ｂ型事業所ピースⅡ</t>
  </si>
  <si>
    <t>一般社団法人エンゲージ</t>
  </si>
  <si>
    <t>社会福祉法人ひょうご聴覚障害者福祉事業協会</t>
  </si>
  <si>
    <t>新長田ろうあハウス</t>
  </si>
  <si>
    <t>株式会社Ｅｎｊｏｙ　Ｃｒｅａｔｅ</t>
  </si>
  <si>
    <t>飛鳥長田神社前</t>
  </si>
  <si>
    <t>特定非営利活動法人　シン-心</t>
  </si>
  <si>
    <t>シン事業所</t>
  </si>
  <si>
    <t>一般社団法人神戸障害児スポーツ振興協会</t>
  </si>
  <si>
    <t>ＩＰＰＯ　ＷＯＲＫＳ</t>
  </si>
  <si>
    <t>就労支援Ｂ型事業所ＤＥＹＲＯＬＬＥ</t>
  </si>
  <si>
    <t>株式会社７Days</t>
  </si>
  <si>
    <t>７Days</t>
  </si>
  <si>
    <t>合同会社　Ａｌｂａ</t>
  </si>
  <si>
    <t>Ｇｅｍｉｎｉ</t>
  </si>
  <si>
    <t>特定非営利活動法人　すまみらい</t>
  </si>
  <si>
    <t>すまいる・フレンズ</t>
  </si>
  <si>
    <t>特定非営利活動法人　萌友－for　you</t>
  </si>
  <si>
    <t>萌友－for you</t>
  </si>
  <si>
    <t>特定非営利活動法人　身障コウベの会</t>
  </si>
  <si>
    <t>社会福祉法人しんじゅ</t>
  </si>
  <si>
    <t>ホーリーツリー西部</t>
  </si>
  <si>
    <t>就労支援事業所　パイオニア</t>
  </si>
  <si>
    <t>一般社団法人ドリーム１０</t>
  </si>
  <si>
    <t>ドリーム１０</t>
  </si>
  <si>
    <t>一般社団法人ワンスペース</t>
  </si>
  <si>
    <t>ことばの道就労継続支援Ｂ型</t>
  </si>
  <si>
    <t>株式会社e-ne</t>
  </si>
  <si>
    <t>e-neワークラボ　須磨離宮</t>
  </si>
  <si>
    <t>ハートフェルト・フローラル・プロジェクト　板宿</t>
  </si>
  <si>
    <t>特定非営利活動法人須磨ユニバーサルビーチプロジェクト</t>
  </si>
  <si>
    <t>Ｂａｓｅ</t>
  </si>
  <si>
    <t>社会福祉法人神戸信望愛の家</t>
  </si>
  <si>
    <t>特定非営利活動法人ﾎﾟﾎﾟﾛ</t>
  </si>
  <si>
    <t>NPO法人　Present  Garden to</t>
  </si>
  <si>
    <t>特定非営利活動法人　ファミリーファーム</t>
  </si>
  <si>
    <t>特定非営利活動法人　Ｇネット</t>
  </si>
  <si>
    <t>一般社団法人そよ風福祉協会</t>
  </si>
  <si>
    <t>一般社団法人ひととまちサポート</t>
  </si>
  <si>
    <t>和みの海　２</t>
  </si>
  <si>
    <t>株式会社Luculia</t>
  </si>
  <si>
    <t>株式会社ＧＲＯＷ</t>
  </si>
  <si>
    <t>Ｉｎｆｉｎｉ株式会社</t>
  </si>
  <si>
    <t>ＳＯＬＥＩＬ</t>
  </si>
  <si>
    <t>一般社団法人桜英会</t>
  </si>
  <si>
    <t>あすなろ（一般社団法人桜英会）</t>
  </si>
  <si>
    <t>社会福祉法人すいせい</t>
  </si>
  <si>
    <t>cafe　iiyo</t>
  </si>
  <si>
    <t>特定非営利活動法人　がじゅまる</t>
  </si>
  <si>
    <t>一般社団法人Ｌ＆Ｐ</t>
  </si>
  <si>
    <t>る・りあん</t>
  </si>
  <si>
    <t>クオーレ（一般社団法人赤とんぼ）</t>
  </si>
  <si>
    <t>ハートフェルト・フローラル・プロジェクト垂水</t>
  </si>
  <si>
    <t>合同会社Ｂｏｎｄホールディングス</t>
  </si>
  <si>
    <t>株式会社ＩＢＩＳ</t>
  </si>
  <si>
    <t>就労継続支援Ｂ型事業所ＯＮＥ</t>
  </si>
  <si>
    <t>フジデンＤ＆Ｃ株式会社</t>
  </si>
  <si>
    <t>コネクト１</t>
  </si>
  <si>
    <t>一般社団法人こぐまの丘</t>
  </si>
  <si>
    <t>こっとんの丘</t>
  </si>
  <si>
    <t>株式会社クルール</t>
  </si>
  <si>
    <t>クルール舞子台</t>
  </si>
  <si>
    <t>特定非営利活動法人音楽堂</t>
  </si>
  <si>
    <t>株式会社Unity</t>
  </si>
  <si>
    <t>ユニティー</t>
  </si>
  <si>
    <t>新生会作業所（B型）</t>
  </si>
  <si>
    <t>社会福祉法人西宮市社会福祉事業団</t>
  </si>
  <si>
    <t>名神あけぼの園(第1)</t>
  </si>
  <si>
    <t>社会福祉法人一羊会</t>
  </si>
  <si>
    <t>名神あけぼの園(第2)</t>
  </si>
  <si>
    <t>すずかけ第２作業所</t>
  </si>
  <si>
    <t>社会福祉法人尼崎武庫川園</t>
  </si>
  <si>
    <t>第2松の園</t>
  </si>
  <si>
    <t>クリーンハウス　くりくり</t>
  </si>
  <si>
    <t>特定非営利活動法人ハートフル</t>
  </si>
  <si>
    <t>特定非営利活動法人 とんとん</t>
  </si>
  <si>
    <t>特定非営利活動法人 櫻花会</t>
  </si>
  <si>
    <t>社会福祉法人 新生会</t>
  </si>
  <si>
    <t>特定非営利活動法人Namae</t>
  </si>
  <si>
    <t>すみれ（株式会社マンジュリカ）</t>
  </si>
  <si>
    <t>社会福祉法人 一羊会</t>
  </si>
  <si>
    <t>特定非営利活動法人オフィスえびす</t>
  </si>
  <si>
    <t>ファースト</t>
  </si>
  <si>
    <t>虹色（株式会社クオリティ）</t>
  </si>
  <si>
    <t>手づくり工房　ふるふる</t>
  </si>
  <si>
    <t>株式会社Beyond</t>
  </si>
  <si>
    <t>Beyond</t>
  </si>
  <si>
    <t>就労継続支援Ｂ型グリーンピース</t>
  </si>
  <si>
    <t>一般社団法人愛森会</t>
  </si>
  <si>
    <t>ACCEPT COFFEE ROASTER(S)</t>
  </si>
  <si>
    <t>株式会社ＮａＬｉＳｕ</t>
  </si>
  <si>
    <t>就労継続支援Ｂ型事業所ＳＯＩＬ</t>
  </si>
  <si>
    <t>就労継続支援B型　グリーンスマイル</t>
  </si>
  <si>
    <t>株式会社ゼロブロック</t>
  </si>
  <si>
    <t>就労継続支援B型事業所 スマリティ</t>
  </si>
  <si>
    <t>エスポワール（B型）</t>
  </si>
  <si>
    <t>合同会社CONTRIBUTOR</t>
  </si>
  <si>
    <t>就労支援B型事業所Wow！</t>
  </si>
  <si>
    <t>株式会社サンアップ</t>
  </si>
  <si>
    <t>サンアップ甲子園事業所</t>
  </si>
  <si>
    <t>社会福祉法人芦屋メンタルサポートセンター</t>
  </si>
  <si>
    <t>エール</t>
  </si>
  <si>
    <t>社会福祉法人宝塚さざんか福祉会</t>
  </si>
  <si>
    <t>宝塚育成事業所（B型）</t>
  </si>
  <si>
    <t>ジョブサポート希望（B型）</t>
  </si>
  <si>
    <t>一般社団法人SOLA</t>
  </si>
  <si>
    <t>珈琲焙煎工房Ｈｕｇ</t>
  </si>
  <si>
    <t>有限会社輝きケアサポート</t>
  </si>
  <si>
    <t>株式会社ＯＭＯＩＹＡＲＩ　ＰＬＵＳ　ＯＮＥ</t>
  </si>
  <si>
    <t>ＪｏｂＴｒａｉｎｉｎｇ宝塚</t>
  </si>
  <si>
    <t>Ｌｏｖｅｌｙ　Ｇａｒｄｅｎ</t>
  </si>
  <si>
    <t>特定非営利活動法人　ミューズ</t>
  </si>
  <si>
    <t>イープラン</t>
  </si>
  <si>
    <t>ハレルヤ＋（プラス）</t>
  </si>
  <si>
    <t>株式会社イープラン</t>
  </si>
  <si>
    <t>イーネクスト</t>
  </si>
  <si>
    <t>就労継続支援Ｂ型事業所　喜作</t>
  </si>
  <si>
    <t>合同会社T's crew</t>
  </si>
  <si>
    <t>エルケア株式会社</t>
  </si>
  <si>
    <t>エルケア株式会社　エルケア就労継続支援B型たからづか ローズ</t>
  </si>
  <si>
    <t>株式会社トータス</t>
  </si>
  <si>
    <t>マイプレイス</t>
  </si>
  <si>
    <t>一般社団法人SpacE</t>
  </si>
  <si>
    <t>SpacE雲雀ケ丘</t>
  </si>
  <si>
    <t>JCC希望</t>
  </si>
  <si>
    <t>株式会社ちょこっと水族館</t>
  </si>
  <si>
    <t>ちょこっと水族館</t>
  </si>
  <si>
    <t>株式会社ヘルスエール</t>
  </si>
  <si>
    <t>ワークエール高司</t>
  </si>
  <si>
    <t>就労継続支援Ｂ型事業所ふたば</t>
  </si>
  <si>
    <t>社会福祉法人　風</t>
  </si>
  <si>
    <t>ＢＡＮＺＡＩ　ＷＯＲＫＳ（B型）</t>
  </si>
  <si>
    <t>特定非営利活動法人わかくさ</t>
  </si>
  <si>
    <t>特定非営利活動法人オフコース</t>
  </si>
  <si>
    <t>社会福祉法人風</t>
  </si>
  <si>
    <t>コミナスＢｅ</t>
  </si>
  <si>
    <t>三田わくわく村すずかけ台事業所</t>
  </si>
  <si>
    <t>株式会社　オフィス野村</t>
  </si>
  <si>
    <t>合同会社虹色</t>
  </si>
  <si>
    <t>ワークサポートにじいろ</t>
  </si>
  <si>
    <t>株式会社ワンダーフレンズ</t>
  </si>
  <si>
    <t>ワンダーフレンズ神戸三田</t>
  </si>
  <si>
    <t>社会福祉法人みつみ福祉会</t>
  </si>
  <si>
    <t>特定非営利活動法人　かたくり</t>
  </si>
  <si>
    <t>特定非営利活動法人　ひかみボルゴベネッセレ</t>
  </si>
  <si>
    <t>一般社団法人Ｏｎｅ　Ｔｈｒｅｅ</t>
  </si>
  <si>
    <t>ら・ぱん工房　来古里</t>
  </si>
  <si>
    <t>一般社団法人峰松農園</t>
  </si>
  <si>
    <t>特定非営利活動法人いぬいふくし村</t>
  </si>
  <si>
    <t>ワークコミュニティみーつけた</t>
  </si>
  <si>
    <t>特定非営利活動法人みちくさ</t>
  </si>
  <si>
    <t>一般社団法人襷農園</t>
  </si>
  <si>
    <t>たすきファーム</t>
  </si>
  <si>
    <t>医療法人新淡路病院</t>
  </si>
  <si>
    <t>特定非営利活動法人淡路障害者連絡会</t>
  </si>
  <si>
    <t>株式会社　協生学園</t>
  </si>
  <si>
    <t>キャンパスCafe カプチーノ事業所</t>
  </si>
  <si>
    <t>合同会社　農福あわじ</t>
  </si>
  <si>
    <t>あぜなかワークス</t>
  </si>
  <si>
    <t>社会福祉法人　淡路市社会福祉協議会</t>
  </si>
  <si>
    <t>社会福祉法人淡路市社会福祉協議会</t>
  </si>
  <si>
    <t>特定非営利活動法人　MUKU</t>
  </si>
  <si>
    <t>社会福祉法人淡路島福祉会</t>
  </si>
  <si>
    <t>クオーレ（社会福祉法人淡路島福祉会）</t>
  </si>
  <si>
    <t>特定非営利活動法人スポーツアカデミーＳｈｉｎｅ</t>
  </si>
  <si>
    <t>ｅｃｏｎｔｅ</t>
  </si>
  <si>
    <t>passo西脇</t>
  </si>
  <si>
    <t>兵庫県社会福祉事業団　多機能型事業所　小野福祉工場（B型）</t>
  </si>
  <si>
    <t>ワークセンターすみれ（B型）</t>
  </si>
  <si>
    <t>就労支援事業所宿花（B型）</t>
  </si>
  <si>
    <t>特定非営利活動法人はじまりの一歩</t>
  </si>
  <si>
    <t>特定非営利活動法人ベンチマークぷらす</t>
  </si>
  <si>
    <t>特定非営利活動法人動物大好きハレルヤファーム</t>
  </si>
  <si>
    <t>ハレルヤファーム</t>
  </si>
  <si>
    <t>sｔｅｌｌａ</t>
  </si>
  <si>
    <t>ハイカ（B型）</t>
  </si>
  <si>
    <t>合同会社和み</t>
  </si>
  <si>
    <t>就労継続支援事業所のぞみ</t>
  </si>
  <si>
    <t>特定非営利活動法人明石ともしび会</t>
  </si>
  <si>
    <t>特定非営利活動法人明石ともしび会　さくら工房</t>
  </si>
  <si>
    <t>サポートセンター西明石</t>
  </si>
  <si>
    <t>就労継続支援Ｂ型事業所ステップあっぷ西江井島</t>
  </si>
  <si>
    <t>特定非営利活動法人恵</t>
  </si>
  <si>
    <t>工房四つ葉</t>
  </si>
  <si>
    <t>特定非営利活動法人きぼうの空</t>
  </si>
  <si>
    <t>障害福祉サービス事業所にじの空</t>
  </si>
  <si>
    <t>特定非営利活動法人明石障がい者地域生活ケアネットワーク</t>
  </si>
  <si>
    <t>Small Steps ゆくい</t>
  </si>
  <si>
    <t>一般社団法人波の家福祉会</t>
  </si>
  <si>
    <t>一般社団法人ななかまど</t>
  </si>
  <si>
    <t>ワークスペースななかまど</t>
  </si>
  <si>
    <t>特定非営利活動法人Ｂｒｉｌｌｉａｎｔ</t>
  </si>
  <si>
    <t>ＰＯＥＭ</t>
  </si>
  <si>
    <t>第１１波の家就労Ｂセンター</t>
  </si>
  <si>
    <t>栽培屋はなきょう（B型）</t>
  </si>
  <si>
    <t>株式会社　アンデルセンプリュス</t>
  </si>
  <si>
    <t>一般社団法人ピア・フォーラム</t>
  </si>
  <si>
    <t>一般社団法人リーフガーデン</t>
  </si>
  <si>
    <t>合同会社Ｏｎｅ　ｓｔｅｐ</t>
  </si>
  <si>
    <t>そら（合同会社Ｏｎｅ　ｓｔｅｐ）</t>
  </si>
  <si>
    <t>第９波の家</t>
  </si>
  <si>
    <t>あすなろ（あすなろの森合同会社）</t>
  </si>
  <si>
    <t>一般社団法人伸楽福祉会</t>
  </si>
  <si>
    <t>オフィス　ジョブエル</t>
  </si>
  <si>
    <t>株式会社レディバードプロモーション</t>
  </si>
  <si>
    <t>株式会社光</t>
  </si>
  <si>
    <t>ひだまりの結び</t>
  </si>
  <si>
    <t>JSブリッジ西明石</t>
  </si>
  <si>
    <t>LOVE＆PEACE</t>
  </si>
  <si>
    <t>ミューズ明石クロノス（B型）</t>
  </si>
  <si>
    <t>合同会社ECLISS</t>
  </si>
  <si>
    <t>株式会社エターナルライト</t>
  </si>
  <si>
    <t>クオリアここのん</t>
  </si>
  <si>
    <t>就労継続支援Ｂ型事業所Lien リアン</t>
  </si>
  <si>
    <t>グッドフェローズ　トライ西明石</t>
  </si>
  <si>
    <t>カレッジ・ノア</t>
  </si>
  <si>
    <t>株式会社ＨＥＤＣＲＡＦＴ</t>
  </si>
  <si>
    <t>らいず</t>
  </si>
  <si>
    <t>２ndラ・メール</t>
  </si>
  <si>
    <t>株式会社タートル</t>
  </si>
  <si>
    <t>就労継続支援B型施設　タートル</t>
  </si>
  <si>
    <t>有限会社神戸医師協パートナーズ</t>
  </si>
  <si>
    <t>おれんじはぁと</t>
  </si>
  <si>
    <t>一般社団法人愛ことば</t>
  </si>
  <si>
    <t>就労継続支援B型事業所　愛ことば</t>
  </si>
  <si>
    <t>NPO法人 OLIVE 福祉会</t>
  </si>
  <si>
    <t>社会福祉法人　あかりの家</t>
  </si>
  <si>
    <t>納豆工房　なっとこちゃん</t>
  </si>
  <si>
    <t>特定非営利活動法人ももちどり</t>
  </si>
  <si>
    <t>株式会社想侑</t>
  </si>
  <si>
    <t>ひなた（株式会社想侑）</t>
  </si>
  <si>
    <t>社会福祉法人加古川はぐるま福祉会</t>
  </si>
  <si>
    <t>社会福祉法人加古川くれよん福祉会</t>
  </si>
  <si>
    <t>障害者支援センターてらだ</t>
  </si>
  <si>
    <t>社会福祉法人　加古川つつじの家福祉会</t>
  </si>
  <si>
    <t>特定非営利活動法人　すぎなの会</t>
  </si>
  <si>
    <t>ユーアイネットすぎな</t>
  </si>
  <si>
    <t>一般社団法人ビオトープの会</t>
  </si>
  <si>
    <t>福祉小規模作業所　パン工房さくら</t>
  </si>
  <si>
    <t>障がい者支援センター「てらだ」就労継続支援Ｂ型事業所第２工房</t>
  </si>
  <si>
    <t>Ｓｋｙ</t>
  </si>
  <si>
    <t>ＩＴキャリア加古川</t>
  </si>
  <si>
    <t>一般社団法人ごえん</t>
  </si>
  <si>
    <t>ごえん</t>
  </si>
  <si>
    <t>一般社団法人SUN　RISES</t>
  </si>
  <si>
    <t>ＡＬＯＨＡ</t>
  </si>
  <si>
    <t>特定非営利活動法人COOKIESすまいる</t>
  </si>
  <si>
    <t>ＣＯＯＫＩＥＳすまいる</t>
  </si>
  <si>
    <t>ＮＰＯ法人はた織り工房おりひめ</t>
  </si>
  <si>
    <t>ROCO‘S</t>
  </si>
  <si>
    <t>アシストワン.ルクア</t>
  </si>
  <si>
    <t>就労継続支援Ｂ型事業所わらびもち</t>
  </si>
  <si>
    <t>ファームハウスなるい</t>
  </si>
  <si>
    <t>ひなた（特定非営利活動法人訪問介護ハバナケア）</t>
  </si>
  <si>
    <t>ビジネスワークショップwithフィットネス倶楽部</t>
  </si>
  <si>
    <t>Cafeビオラ</t>
  </si>
  <si>
    <t>株式会社　ＳＡＩ健康管理</t>
  </si>
  <si>
    <t>心愛</t>
  </si>
  <si>
    <t>一般社団法人Ｐ．Ｐ．Ｋ</t>
  </si>
  <si>
    <t>株式会社想</t>
  </si>
  <si>
    <t>ＳＯＵ</t>
  </si>
  <si>
    <t>合同会社everydayサポート</t>
  </si>
  <si>
    <t>everydayサポート</t>
  </si>
  <si>
    <t>株式会社YANESEKO</t>
  </si>
  <si>
    <t>YANESEKO WORKS Kakogawa Noguchi</t>
  </si>
  <si>
    <t>一般社団法人KANOSOKU　JAPAN</t>
  </si>
  <si>
    <t>ひより（B型）</t>
  </si>
  <si>
    <t>社会福祉法人カリタスの里</t>
  </si>
  <si>
    <t>つみき</t>
  </si>
  <si>
    <t>一般社団法人加古川音楽療法研究会</t>
  </si>
  <si>
    <t>音の宝石箱</t>
  </si>
  <si>
    <t>合同会社たいせつ</t>
  </si>
  <si>
    <t>あたたか</t>
  </si>
  <si>
    <t>五葉運送株式会社</t>
  </si>
  <si>
    <t>よつ葉</t>
  </si>
  <si>
    <t>社会福祉法人　三木市社会福祉協議会</t>
  </si>
  <si>
    <t>障害者総合支援センターはばたきの丘</t>
  </si>
  <si>
    <t>医療法人樹光会</t>
  </si>
  <si>
    <t>特定非営利活動法人ざくろ</t>
  </si>
  <si>
    <t>合同会社　アイグルー</t>
  </si>
  <si>
    <t>ＮＰＯ法人　ＴＯＤＡＹ</t>
  </si>
  <si>
    <t>ＴＯＤＡＹ</t>
  </si>
  <si>
    <t>一般社団法人Ｅｖｅｒ　Ｇｒｅｅｎ</t>
  </si>
  <si>
    <t>Ｅｖｅｒ　Ｇｒｅｅｎ</t>
  </si>
  <si>
    <t>特定非営利活動法人つばめのお家</t>
  </si>
  <si>
    <t>一般社団法人彩晴</t>
  </si>
  <si>
    <t>彩晴</t>
  </si>
  <si>
    <t>株式会社ＮＥＸＴ　ＳＴＡＧＥ</t>
  </si>
  <si>
    <t>就労継続支援Ｂ型事業所ハートワーク</t>
  </si>
  <si>
    <t>一般社団法人ワークショップ絆</t>
  </si>
  <si>
    <t>就労支援センターにこにこ三木事業所（B型）</t>
  </si>
  <si>
    <t>一般社団法人虹彩</t>
  </si>
  <si>
    <t>一般社団法人つばめ会</t>
  </si>
  <si>
    <t>社会福祉法人ゆたか会</t>
  </si>
  <si>
    <t>ＴＨＲＥＥ－Ｐ</t>
  </si>
  <si>
    <t>こはる日和</t>
  </si>
  <si>
    <t>指定障がい者支援施設　「ひのもと青年寮」</t>
  </si>
  <si>
    <t>Ｅｓｐｏｒｔｅ</t>
  </si>
  <si>
    <t>一般社団法人Ｓ－ＣＵＢＥ</t>
  </si>
  <si>
    <t>ｓ－ｃｕｂｅ</t>
  </si>
  <si>
    <t>特定非営利活動法人ｃａｍｂｉｏ</t>
  </si>
  <si>
    <t>ｐａｓｓｏ多可</t>
  </si>
  <si>
    <t>多機能型事業所　こばと園</t>
  </si>
  <si>
    <t>特定非営利活動法人Ｐ＆Ｃ人財センター</t>
  </si>
  <si>
    <t>特定非営利活動法人　らいふサポートくるみ</t>
  </si>
  <si>
    <t>就労継続支援Ｂ型　ほっこり</t>
  </si>
  <si>
    <t>特定非営利活動法人稲美町つくしとすぎなの会</t>
  </si>
  <si>
    <t>特定非営利活動法人ソーシャルドリーム</t>
  </si>
  <si>
    <t>多機能型指定障害福祉サービス事業所　ソーシャルドリーム</t>
  </si>
  <si>
    <t>特定非営利活動法人　ひとつむぎ</t>
  </si>
  <si>
    <t>合同会社アースリード</t>
  </si>
  <si>
    <t>coco kanoa</t>
  </si>
  <si>
    <t>就労継続支援Ｂ型事業所　Rumieru</t>
  </si>
  <si>
    <t>Fromjob稲美（B型）</t>
  </si>
  <si>
    <t>美和観光株式会社</t>
  </si>
  <si>
    <t>コスモス</t>
  </si>
  <si>
    <t>株式会社さとしジャパン</t>
  </si>
  <si>
    <t>ヘブンはりま</t>
  </si>
  <si>
    <t>一般社団法人こころみ</t>
  </si>
  <si>
    <t>春菜</t>
  </si>
  <si>
    <t>社会福祉法人福成会</t>
  </si>
  <si>
    <t>尼崎あぜくら作業所</t>
  </si>
  <si>
    <t>社会福祉法人尼崎あすなろ福祉会</t>
  </si>
  <si>
    <t>社会福祉法人さくらんぼ</t>
  </si>
  <si>
    <t>デザイン工房　エアー企画</t>
  </si>
  <si>
    <t>アクアガーデン</t>
  </si>
  <si>
    <t>特定非営利活動法人　やじろべえ</t>
  </si>
  <si>
    <t>特定非営利活動法人ワークホーム柿の木</t>
  </si>
  <si>
    <t>一般社団法人ふるさと</t>
  </si>
  <si>
    <t>一般社団法人青空</t>
  </si>
  <si>
    <t>株式会社髙はし</t>
  </si>
  <si>
    <t>社会福祉法人蓮生会</t>
  </si>
  <si>
    <t>阪神福祉企画株式会社</t>
  </si>
  <si>
    <t>手作りパン工房あたか（B型）</t>
  </si>
  <si>
    <t>ラブリーケア</t>
  </si>
  <si>
    <t>Ｊｏｂ　Ｔｒａｉｎｉｎｇ</t>
  </si>
  <si>
    <t>特定非営利活動法人いちごの会</t>
  </si>
  <si>
    <t>社会就労センター　ぐるっぺ</t>
  </si>
  <si>
    <t>B型作業所　ぴーす</t>
  </si>
  <si>
    <t>ＡＣＥ株式会社</t>
  </si>
  <si>
    <t>Ｂ型就労継続支援　はぁーとふる</t>
  </si>
  <si>
    <t>一般社団法人ひまわり</t>
  </si>
  <si>
    <t>共栄</t>
  </si>
  <si>
    <t>さくら工房</t>
  </si>
  <si>
    <t>就労継続支援Ｂ型　グリーンリーフ</t>
  </si>
  <si>
    <t>株式会社五風舎</t>
  </si>
  <si>
    <t>一般社団法人Pur a pur</t>
  </si>
  <si>
    <t>Pur a pur</t>
  </si>
  <si>
    <t>合同会社就労サポート</t>
  </si>
  <si>
    <t>社会福祉法人　尼崎あすなろ福祉会</t>
  </si>
  <si>
    <t>株式会社ＴＮＳカンパニー</t>
  </si>
  <si>
    <t>就労継続支援Ｂ型事業所motto</t>
  </si>
  <si>
    <t>株式会社人徳知</t>
  </si>
  <si>
    <t>人徳知</t>
  </si>
  <si>
    <t>合同会社アウル</t>
  </si>
  <si>
    <t>アウル</t>
  </si>
  <si>
    <t>株式会社あどばん</t>
  </si>
  <si>
    <t>ことこと</t>
  </si>
  <si>
    <t>株式会社Ｔhis</t>
  </si>
  <si>
    <t>ＳＴＡＲＴ　ＷＯＲＫ</t>
  </si>
  <si>
    <t>株式会社Ｗｉｓｈ</t>
  </si>
  <si>
    <t>朝日</t>
  </si>
  <si>
    <t>尼崎ひがわり弁当　杭瀬店</t>
  </si>
  <si>
    <t>株式会社ルーヴ</t>
  </si>
  <si>
    <t>ひかり就労支援</t>
  </si>
  <si>
    <t>就労継続支援Ｂ型事業所　Ｌuana尼崎</t>
  </si>
  <si>
    <t>アムール尼崎Ａ型Ｂ型（多機能型）（B型）</t>
  </si>
  <si>
    <t>就労継続支援Ｂ型事業所motto大物</t>
  </si>
  <si>
    <t>一般社団法人福祉心話会</t>
  </si>
  <si>
    <t>株式会社関通</t>
  </si>
  <si>
    <t>ＣＡＮ－Ｂ</t>
  </si>
  <si>
    <t>ヘルスプロダクト株式会社</t>
  </si>
  <si>
    <t>わんにゃんワークス</t>
  </si>
  <si>
    <t>Ｊｏｂ　Ｔｒａｉｎｉｎｇ　１ｓｔ</t>
  </si>
  <si>
    <t>風の谷</t>
  </si>
  <si>
    <t>ドリーム甲子園　川西事業所</t>
  </si>
  <si>
    <t>特定非営利活動法人百生一輝</t>
  </si>
  <si>
    <t>合同会社　Coffee And Talk</t>
  </si>
  <si>
    <t>MIX CAFE</t>
  </si>
  <si>
    <t>就労継続支援A型B型事業所Lightup（B型）</t>
  </si>
  <si>
    <t>株式会社マーブテラ</t>
  </si>
  <si>
    <t>株式会社you</t>
  </si>
  <si>
    <t>優-you-</t>
  </si>
  <si>
    <t>株式会社クーバルＣ３</t>
  </si>
  <si>
    <t>就労継続支援Ｂ型事業所むく</t>
  </si>
  <si>
    <t>そらりおファーム（B型）</t>
  </si>
  <si>
    <t>ワークセンターわっそ</t>
  </si>
  <si>
    <t>特定非営利活動法人ICCC</t>
  </si>
  <si>
    <t>特定非営利活動法人　ぐるーぷあし</t>
  </si>
  <si>
    <t>共同作業所　ワン・くっしょん</t>
  </si>
  <si>
    <t>一般社団法人Ｆｌａｔ伊丹</t>
  </si>
  <si>
    <t>就労継続支援Ｂ型グリーンアップル</t>
  </si>
  <si>
    <t>株式会社Next mik</t>
  </si>
  <si>
    <t>株式会社神弘</t>
  </si>
  <si>
    <t>合同会社　満太郎</t>
  </si>
  <si>
    <t>ケアウィッシュ株式会社</t>
  </si>
  <si>
    <t>就労継続支援Ｂ型事業所　マイスペ</t>
  </si>
  <si>
    <t>医療法人水光会</t>
  </si>
  <si>
    <t>多機能型事業所Tre　Hop　with</t>
  </si>
  <si>
    <t>株式会社はなさく</t>
  </si>
  <si>
    <t>ワクワクはなさく伊丹荻野西第3作業所</t>
  </si>
  <si>
    <t>社会福祉法人いたみトライアングルの会</t>
  </si>
  <si>
    <t>ワークランドトライアングル</t>
  </si>
  <si>
    <t>合同会社末広</t>
  </si>
  <si>
    <t>ONEGAME伊丹</t>
  </si>
  <si>
    <t>UNIX株式会社</t>
  </si>
  <si>
    <t>就労支援施設ココファーム（UNIX株式会社）</t>
  </si>
  <si>
    <t>社会福祉法人中播福祉会</t>
  </si>
  <si>
    <t>いちかわ園</t>
  </si>
  <si>
    <t>社会福祉法人高岡の里福祉会</t>
  </si>
  <si>
    <t>特定非営利活動法人中播磨峰の会</t>
  </si>
  <si>
    <t>かみかわ倶楽部（B型）</t>
  </si>
  <si>
    <t>多機能型事業所　ひと花</t>
  </si>
  <si>
    <t>特定非営利活動法人　姫路こころの事業団</t>
  </si>
  <si>
    <t>特定非営利活動法人　愛ランド</t>
  </si>
  <si>
    <t>特定非営利活動法人たつのＧＨＯ</t>
  </si>
  <si>
    <t>障害福祉サービス事業所　Ｇｈo</t>
  </si>
  <si>
    <t>社会福祉法人　桑の実園福祉会</t>
  </si>
  <si>
    <t>就労継続支援Ｂ型事業所笑福</t>
  </si>
  <si>
    <t>社会福祉法人　いぼがわ福祉センター</t>
  </si>
  <si>
    <t>就労継続支援Ｂ型事業所　あゆみ</t>
  </si>
  <si>
    <t>社会福祉法人宍粟福祉会</t>
  </si>
  <si>
    <t>ＮＰＯ法人はりま福祉会</t>
  </si>
  <si>
    <t>NPO法人ピアサポートひまわりの家</t>
  </si>
  <si>
    <t>特定非営利活動法人ほっと・みのり</t>
  </si>
  <si>
    <t>ゆい</t>
  </si>
  <si>
    <t>社会福祉法人姫路睦福祉会</t>
  </si>
  <si>
    <t>社会福祉法人五倫会</t>
  </si>
  <si>
    <t>社会福祉法人姫路若葉福祉会</t>
  </si>
  <si>
    <t>社会福祉法人よい子の広場福祉会</t>
  </si>
  <si>
    <t>社会福祉法人幸</t>
  </si>
  <si>
    <t>障害福祉サービス事業所きらら</t>
  </si>
  <si>
    <t>社会福祉法人ひびき福祉会</t>
  </si>
  <si>
    <t>ひびきｄｅほっと</t>
  </si>
  <si>
    <t>特定非営利活動法人姫路自立生活支援センター</t>
  </si>
  <si>
    <t>ＣIＬひめじ　りぷるす</t>
  </si>
  <si>
    <t>有限会社　ハッピーベル</t>
  </si>
  <si>
    <t>特定非営利活動法人　ハレルヤ福祉会</t>
  </si>
  <si>
    <t>社会福祉法人　あいむ</t>
  </si>
  <si>
    <t>障がい者支援センター出愛いの里</t>
  </si>
  <si>
    <t>特定非営利活動法人　ハーモニー福祉会</t>
  </si>
  <si>
    <t>特定非営利活動法人　来楽輪</t>
  </si>
  <si>
    <t>特定非営利活動法人　ラーフ・ウッド福祉会</t>
  </si>
  <si>
    <t>有限会社　アキツ</t>
  </si>
  <si>
    <t>ピースフル　Job</t>
  </si>
  <si>
    <t>特定非営利活動法人　香里菜福祉会</t>
  </si>
  <si>
    <t>障がい者支援事業所　菜の花</t>
  </si>
  <si>
    <t>サンキャッチャー</t>
  </si>
  <si>
    <t>ワークスペース　恵</t>
  </si>
  <si>
    <t>特定非営利活動法人　菜の花企画</t>
  </si>
  <si>
    <t>特定非営利活動法人くるみ</t>
  </si>
  <si>
    <t>一般社団法人アトリエ千異多</t>
  </si>
  <si>
    <t>レザーランド</t>
  </si>
  <si>
    <t>特定非営利活動法人えんじぇる会</t>
  </si>
  <si>
    <t>就労継続支援Ｂ型グリーン</t>
  </si>
  <si>
    <t>特定非営利活動法人ラーフ・ウッド福祉会</t>
  </si>
  <si>
    <t>社会福祉法人 姫路潮会</t>
  </si>
  <si>
    <t>株式会社 平田建設</t>
  </si>
  <si>
    <t>就労継続支援Ｂ型事業所 クリエイティブ･クルー</t>
  </si>
  <si>
    <t>特定非営利活動法人　兵庫県若者らの自立を考える連絡会</t>
  </si>
  <si>
    <t>一般社団法人文歌舎</t>
  </si>
  <si>
    <t>姫路市社会福祉事業団</t>
  </si>
  <si>
    <t>特定非営利活動法人ラーフ･ウッド福祉会</t>
  </si>
  <si>
    <t>社会医療法人恵風会</t>
  </si>
  <si>
    <t>ひょうご障害者福祉協同組合</t>
  </si>
  <si>
    <t>マイドリーム</t>
  </si>
  <si>
    <t>ウェルフェアサポート　ユニ</t>
  </si>
  <si>
    <t>社会福祉法人愛光社会福祉事業協会</t>
  </si>
  <si>
    <t>ぱすてる</t>
  </si>
  <si>
    <t>社会福祉法人　家島福祉会</t>
  </si>
  <si>
    <t>株式会社ＺＡＰＰＡ</t>
  </si>
  <si>
    <t>就労継続支援Ｂ型事業所でんでんみやうえ</t>
  </si>
  <si>
    <t>Ｆｒｏｍｊｏｂ姫路阿保</t>
  </si>
  <si>
    <t>株式会社心愛</t>
  </si>
  <si>
    <t>合同会社ＲＰＭ</t>
  </si>
  <si>
    <t>合同会社Ｙｏｕｒｆｕｔｕｒｅ</t>
  </si>
  <si>
    <t>就労継続支援Ｂ型ＪＵＭＰ</t>
  </si>
  <si>
    <t>合同会社ＩＭＴ</t>
  </si>
  <si>
    <t>ＩＭＴ</t>
  </si>
  <si>
    <t>一般社団法人ソーシャルイノベーション</t>
  </si>
  <si>
    <t>やさしいつながりα</t>
  </si>
  <si>
    <t>株式会社Ｂｅｓｔ　Ｆａｍｉｌｙ</t>
  </si>
  <si>
    <t>Ｂｅｓｔ　Ｆａｍｉｌｙ</t>
  </si>
  <si>
    <t>株式会社Joy World</t>
  </si>
  <si>
    <t>Joy World</t>
  </si>
  <si>
    <t>株式会社ファーストペンギン</t>
  </si>
  <si>
    <t>有限会社クリーンアドバイス</t>
  </si>
  <si>
    <t>晴レル家</t>
  </si>
  <si>
    <t>就労継続支援Ｂ型事業所あすか</t>
  </si>
  <si>
    <t>株式会社ベストスタッフ</t>
  </si>
  <si>
    <t>就労継続支援B型事業所MAIN</t>
  </si>
  <si>
    <t>株式会社匠工務店</t>
  </si>
  <si>
    <t>magokoro 就労継続支援Ｂ型事業所</t>
  </si>
  <si>
    <t>社会福祉法人相生市社会福祉事業団</t>
  </si>
  <si>
    <t>就労継続支援事業所グリーン（B型）</t>
  </si>
  <si>
    <t>オリンピア相生元気アップみのり作業所</t>
  </si>
  <si>
    <t>兵庫県社会福祉事業団障害者支援施設赤穂精華園やまびこ寮</t>
  </si>
  <si>
    <t>社会福祉法人緑樹福祉会</t>
  </si>
  <si>
    <t>特定非営利活動法人ピアサポート兵庫</t>
  </si>
  <si>
    <t>社会福祉法人みのり</t>
  </si>
  <si>
    <t>一般社団法人　Komorebi</t>
  </si>
  <si>
    <t>Komorebi　わーく</t>
  </si>
  <si>
    <t>認定NPO法人　はばたけ手をつなぐ育成会</t>
  </si>
  <si>
    <t>ワークホーム大地はこべハウス</t>
  </si>
  <si>
    <t>しょうがい者就労支援施設　楓の杜　くれ葉（B型）</t>
  </si>
  <si>
    <t>兵庫県社会福祉事業団多機能型事業所ＲａｋｕＲａｋｕ</t>
  </si>
  <si>
    <t>特定非営利活動法人日高共同作業所</t>
  </si>
  <si>
    <t>らいふステーション　らいふ</t>
  </si>
  <si>
    <t>そら（特定非営利活動法人そら）</t>
  </si>
  <si>
    <t>一般社団法人希望</t>
  </si>
  <si>
    <t>特定非営利活動法人コウノトリ豊岡・いのちのネットワーク</t>
  </si>
  <si>
    <t>就労継続支援Ｂ型　9th　Factory</t>
  </si>
  <si>
    <t>兵庫県社会福祉事業団　多機能型事業所　ひまわりの森</t>
  </si>
  <si>
    <t>株式会社　ウィンラボ</t>
  </si>
  <si>
    <t>特定非営利活動法人ぷろじぇくとＰｌｕｓ</t>
  </si>
  <si>
    <t>多機能型事業所Kirara</t>
  </si>
  <si>
    <t>特定非営利活動法人Comfortyou</t>
  </si>
  <si>
    <t>社会福祉法人　さつき福祉会</t>
  </si>
  <si>
    <t>社会福祉法人朝来市社会福祉協議会</t>
  </si>
  <si>
    <t>あさご　ふれ愛の郷　あおぞら</t>
  </si>
  <si>
    <t>就労継続支援事業所「あくせる」</t>
  </si>
  <si>
    <t>社会福祉法人上野丘さつき会</t>
  </si>
  <si>
    <t>就労継続支援事業Ｂ型だんだん</t>
  </si>
  <si>
    <t>有限会社コミュニティ・ライフサポートいずみ</t>
  </si>
  <si>
    <t>社会福祉法人フレンド</t>
  </si>
  <si>
    <t>社会福祉法人　かがやき神戸</t>
  </si>
  <si>
    <t>社会福祉法人　陽気会</t>
  </si>
  <si>
    <t>Jobステーション ぽてと</t>
  </si>
  <si>
    <t>特定非営利活動法人きたベジファーム</t>
  </si>
  <si>
    <t>一般社団法人神戸総合支援センターｈｅａｒｔ</t>
  </si>
  <si>
    <t>就労支援．生活介護ハイ・にこ・ポン</t>
  </si>
  <si>
    <t>うさぎの森１</t>
  </si>
  <si>
    <t>一般社団法人Ｆｒｅｅｌｙ</t>
  </si>
  <si>
    <t>カラフル</t>
  </si>
  <si>
    <t>特定非営利活動法人インクルひろば</t>
  </si>
  <si>
    <t>インクル</t>
  </si>
  <si>
    <t>特定非営利活動法人中央むつみ会</t>
  </si>
  <si>
    <t>特定非営利活動法人　兵庫セルプセンター</t>
  </si>
  <si>
    <t>株式会社いっぽ</t>
  </si>
  <si>
    <t>障がい者福祉サービスいっぽ</t>
  </si>
  <si>
    <t>株式会社ＨＫキャリアパートナーズ</t>
  </si>
  <si>
    <t>ウイズ・ユー神戸</t>
  </si>
  <si>
    <t>ＮＰＯ法人Ｂｉｒｔｈ神戸</t>
  </si>
  <si>
    <t>ＪＯＴワークラボ　神戸</t>
  </si>
  <si>
    <t>一般社団法人Ｔｉｅｓ</t>
  </si>
  <si>
    <t>就労継続支援Ｂ型事業所Ｔｉｅｓ</t>
  </si>
  <si>
    <t>株式会社ＴＡＫＡＳＨＩＭＡ</t>
  </si>
  <si>
    <t>アトリエＲｉｎ</t>
  </si>
  <si>
    <t>就労継続支援Ｂ型事業所のぼりざか</t>
  </si>
  <si>
    <t>株式会社Ｐａｙ　Ｆｏｒｗａｒｄ</t>
  </si>
  <si>
    <t>ポップカルチャースタジオ未来図　三宮</t>
  </si>
  <si>
    <t>有限会社キャリアサポート</t>
  </si>
  <si>
    <t>ワンダーフレンズ神戸三宮</t>
  </si>
  <si>
    <t>株式会社リベラルライフ</t>
  </si>
  <si>
    <t>グローワーク</t>
  </si>
  <si>
    <t>株式会社エックスハーツ</t>
  </si>
  <si>
    <t>デジタルアートセンタープラスねこぱんち神戸三宮</t>
  </si>
  <si>
    <t>西神ファーム</t>
  </si>
  <si>
    <t>NPO法人　ぱれっと</t>
  </si>
  <si>
    <t>地域支援事業所　ぱれっと</t>
  </si>
  <si>
    <t>社会福祉法人樅の木福祉会</t>
  </si>
  <si>
    <t>特定非営利活動法人　つばさ</t>
  </si>
  <si>
    <t>ワークステーション　あゆみ</t>
  </si>
  <si>
    <t>母屋</t>
  </si>
  <si>
    <t>ぴあセンター　あゆみ</t>
  </si>
  <si>
    <t>就労継続支援Ｂ型事業オープンビズ</t>
  </si>
  <si>
    <t>作業所　巣立ち</t>
  </si>
  <si>
    <t>合同会社Ｓｈｉｎｉｎｇ Ｐｌａｃｅ</t>
  </si>
  <si>
    <t>株式会社チーム情熱</t>
  </si>
  <si>
    <t>チーム情熱神戸</t>
  </si>
  <si>
    <t>株式会社　みらい</t>
  </si>
  <si>
    <t>特定非営利活動法人人優福祉会</t>
  </si>
  <si>
    <t>一般社団法人リ・シュウニャ</t>
  </si>
  <si>
    <t>就労継続支援Ｂ型事業所　じりつね</t>
  </si>
  <si>
    <t>一般社団法人　キャリアサポート研究所</t>
  </si>
  <si>
    <t>就労継続支援Ｂ型事業所わっくる有瀬</t>
  </si>
  <si>
    <t>一般社団法人かなで</t>
  </si>
  <si>
    <t>リカバリーセンター　かなで</t>
  </si>
  <si>
    <t>フェアリーテール</t>
  </si>
  <si>
    <t>株式会社ＷＡ-ＲＡ-ＺＩ</t>
  </si>
  <si>
    <t>Ａｍｕ</t>
  </si>
  <si>
    <t>ハートフェルト・フローラル・プロジェクト　西神中央</t>
  </si>
  <si>
    <t>株式会社春秋</t>
  </si>
  <si>
    <t>春秋</t>
  </si>
  <si>
    <t>合同会社笑</t>
  </si>
  <si>
    <t>こころ</t>
  </si>
  <si>
    <t>ステイフォート株式会社</t>
  </si>
  <si>
    <t>フェアリーテール The main</t>
  </si>
  <si>
    <t>淡路市</t>
    <rPh sb="0" eb="3">
      <t>アワジシ</t>
    </rPh>
    <phoneticPr fontId="6"/>
  </si>
  <si>
    <t>南あわじ市</t>
    <rPh sb="0" eb="1">
      <t>ミナミ</t>
    </rPh>
    <rPh sb="4" eb="5">
      <t>シ</t>
    </rPh>
    <phoneticPr fontId="6"/>
  </si>
  <si>
    <t>加東市</t>
    <rPh sb="0" eb="3">
      <t>カトウシ</t>
    </rPh>
    <phoneticPr fontId="6"/>
  </si>
  <si>
    <t>阪神北</t>
    <rPh sb="2" eb="3">
      <t>キタ</t>
    </rPh>
    <phoneticPr fontId="6"/>
  </si>
  <si>
    <t>市川町</t>
    <rPh sb="0" eb="3">
      <t>イチカワチョウ</t>
    </rPh>
    <phoneticPr fontId="6"/>
  </si>
  <si>
    <t>佐用町</t>
    <rPh sb="0" eb="3">
      <t>サヨウチョウ</t>
    </rPh>
    <phoneticPr fontId="6"/>
  </si>
  <si>
    <t>上郡町</t>
    <rPh sb="0" eb="3">
      <t>カミゴオリチョウ</t>
    </rPh>
    <phoneticPr fontId="6"/>
  </si>
  <si>
    <t>香美町</t>
    <rPh sb="0" eb="3">
      <t>カミチョウ</t>
    </rPh>
    <phoneticPr fontId="6"/>
  </si>
  <si>
    <t>新温泉町</t>
    <rPh sb="0" eb="4">
      <t>シンオンセンチョウ</t>
    </rPh>
    <phoneticPr fontId="6"/>
  </si>
  <si>
    <t>新規指定</t>
    <phoneticPr fontId="6"/>
  </si>
  <si>
    <t>そらりおファーム（A型）</t>
    <phoneticPr fontId="6"/>
  </si>
  <si>
    <t>就労継続支援A型（非雇用型）</t>
    <rPh sb="0" eb="6">
      <t>シュウロウケイゾクシエン</t>
    </rPh>
    <rPh sb="7" eb="8">
      <t>ガタ</t>
    </rPh>
    <rPh sb="9" eb="13">
      <t>ヒコヨウガタ</t>
    </rPh>
    <phoneticPr fontId="6"/>
  </si>
  <si>
    <t>神戸市</t>
    <phoneticPr fontId="6"/>
  </si>
  <si>
    <t>開所日数</t>
  </si>
  <si>
    <t>（年間）</t>
  </si>
  <si>
    <t>１日の平均利用者数</t>
    <phoneticPr fontId="6"/>
  </si>
  <si>
    <t>開所月数</t>
    <rPh sb="0" eb="2">
      <t>カイショ</t>
    </rPh>
    <rPh sb="2" eb="4">
      <t>ゲッスウ</t>
    </rPh>
    <phoneticPr fontId="6"/>
  </si>
  <si>
    <t>(年間)</t>
    <rPh sb="1" eb="3">
      <t>ネンカン</t>
    </rPh>
    <phoneticPr fontId="6"/>
  </si>
  <si>
    <t>廃止</t>
    <rPh sb="0" eb="2">
      <t>ハイシ</t>
    </rPh>
    <phoneticPr fontId="6"/>
  </si>
  <si>
    <t>有限会社イメージリンク</t>
  </si>
  <si>
    <t>イメージリンク</t>
  </si>
  <si>
    <t>社会福祉法人フロンティア福祉会</t>
  </si>
  <si>
    <t>デジタルウィング神戸</t>
  </si>
  <si>
    <t>特定非営利活動法人信親</t>
  </si>
  <si>
    <t>就労継続支援Ｂ型　フリースペース　かりん</t>
  </si>
  <si>
    <t>合同会社千珠</t>
  </si>
  <si>
    <t>珠珠</t>
  </si>
  <si>
    <t>特定非営利活動法人　夢っとぴあ</t>
  </si>
  <si>
    <t>夢っとぴあ</t>
  </si>
  <si>
    <t>特定非営利活動法人虹の会工房</t>
  </si>
  <si>
    <t>虹の会工房</t>
  </si>
  <si>
    <t>特定非営利活動法人　たいようの花</t>
  </si>
  <si>
    <t>たいようの花</t>
  </si>
  <si>
    <t>社会福祉法人川西市社会福祉協議会</t>
  </si>
  <si>
    <t>川西作業所</t>
  </si>
  <si>
    <t>特定非営利活動法人さくら福祉会</t>
  </si>
  <si>
    <t>ワークサポートさくら</t>
  </si>
  <si>
    <t>特定非営利活動法人すまいるＨｉｍｅｊｉ</t>
  </si>
  <si>
    <t>就労継続支援Ｂ型事業所　いくせいの里</t>
  </si>
  <si>
    <t>医療法人千水会</t>
  </si>
  <si>
    <t>就労支援センター　ＳＯＲＡ</t>
  </si>
  <si>
    <t>デジタルウイング</t>
  </si>
  <si>
    <t>一般社団法人KIZUNAの友</t>
  </si>
  <si>
    <t>KIZUNA甲子園口</t>
  </si>
  <si>
    <t>神戸</t>
    <phoneticPr fontId="6"/>
  </si>
  <si>
    <t>西宮市</t>
  </si>
  <si>
    <t>西脇市</t>
  </si>
  <si>
    <t>加古川市</t>
  </si>
  <si>
    <t>阪神北</t>
    <phoneticPr fontId="6"/>
  </si>
  <si>
    <t>西播磨</t>
    <phoneticPr fontId="6"/>
  </si>
  <si>
    <t>阪神南</t>
    <phoneticPr fontId="6"/>
  </si>
  <si>
    <t>株式会社えん</t>
    <phoneticPr fontId="6"/>
  </si>
  <si>
    <t>居っけん</t>
    <phoneticPr fontId="6"/>
  </si>
  <si>
    <t>尼崎市</t>
    <rPh sb="0" eb="2">
      <t>アマガサキ</t>
    </rPh>
    <rPh sb="2" eb="3">
      <t>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</si>
</sst>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.0_);[Red]\(#,##0.0\)"/>
    <numFmt numFmtId="178" formatCode="#,##0.0;[Red]\-#,##0.0"/>
    <numFmt numFmtId="179" formatCode="0.0_);[Red]\(0.0\)"/>
  </numFmts>
  <fonts count="53" x14ac:knownFonts="1"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明朝"/>
      <family val="2"/>
      <charset val="128"/>
    </font>
    <font>
      <b/>
      <sz val="13"/>
      <color theme="3"/>
      <name val="ＭＳ 明朝"/>
      <family val="2"/>
      <charset val="128"/>
    </font>
    <font>
      <b/>
      <sz val="11"/>
      <color theme="3"/>
      <name val="ＭＳ 明朝"/>
      <family val="2"/>
      <charset val="128"/>
    </font>
    <font>
      <sz val="12"/>
      <color rgb="FF006100"/>
      <name val="ＭＳ 明朝"/>
      <family val="2"/>
      <charset val="128"/>
    </font>
    <font>
      <sz val="12"/>
      <color rgb="FF9C0006"/>
      <name val="ＭＳ 明朝"/>
      <family val="2"/>
      <charset val="128"/>
    </font>
    <font>
      <sz val="12"/>
      <color rgb="FF9C5700"/>
      <name val="ＭＳ 明朝"/>
      <family val="2"/>
      <charset val="128"/>
    </font>
    <font>
      <sz val="12"/>
      <color rgb="FF3F3F76"/>
      <name val="ＭＳ 明朝"/>
      <family val="2"/>
      <charset val="128"/>
    </font>
    <font>
      <b/>
      <sz val="12"/>
      <color rgb="FF3F3F3F"/>
      <name val="ＭＳ 明朝"/>
      <family val="2"/>
      <charset val="128"/>
    </font>
    <font>
      <b/>
      <sz val="12"/>
      <color rgb="FFFA7D00"/>
      <name val="ＭＳ 明朝"/>
      <family val="2"/>
      <charset val="128"/>
    </font>
    <font>
      <sz val="12"/>
      <color rgb="FFFA7D00"/>
      <name val="ＭＳ 明朝"/>
      <family val="2"/>
      <charset val="128"/>
    </font>
    <font>
      <b/>
      <sz val="12"/>
      <color theme="0"/>
      <name val="ＭＳ 明朝"/>
      <family val="2"/>
      <charset val="128"/>
    </font>
    <font>
      <sz val="12"/>
      <color rgb="FFFF0000"/>
      <name val="ＭＳ 明朝"/>
      <family val="2"/>
      <charset val="128"/>
    </font>
    <font>
      <i/>
      <sz val="12"/>
      <color rgb="FF7F7F7F"/>
      <name val="ＭＳ 明朝"/>
      <family val="2"/>
      <charset val="128"/>
    </font>
    <font>
      <b/>
      <sz val="12"/>
      <color theme="1"/>
      <name val="ＭＳ 明朝"/>
      <family val="2"/>
      <charset val="128"/>
    </font>
    <font>
      <sz val="12"/>
      <color theme="0"/>
      <name val="ＭＳ 明朝"/>
      <family val="2"/>
      <charset val="128"/>
    </font>
    <font>
      <b/>
      <sz val="18"/>
      <color indexed="5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  <font>
      <u/>
      <sz val="11"/>
      <color indexed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2"/>
      <color theme="10"/>
      <name val="ＭＳ 明朝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u/>
      <sz val="8.25"/>
      <color indexed="12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name val="ＭＳ Ｐゴシック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41">
    <xf numFmtId="0" fontId="0" fillId="0" borderId="0">
      <alignment vertical="center"/>
    </xf>
    <xf numFmtId="0" fontId="5" fillId="0" borderId="0"/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12" borderId="11" applyNumberFormat="0" applyFon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9" fillId="0" borderId="0"/>
    <xf numFmtId="0" fontId="30" fillId="0" borderId="0" applyNumberFormat="0" applyFill="0" applyBorder="0" applyAlignment="0" applyProtection="0"/>
    <xf numFmtId="0" fontId="5" fillId="0" borderId="0"/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55" borderId="13" applyNumberFormat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27" fillId="57" borderId="14" applyNumberFormat="0" applyFon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7" fillId="58" borderId="16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42" fillId="58" borderId="21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2" borderId="16" applyNumberFormat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45" fillId="39" borderId="0" applyNumberFormat="0" applyBorder="0" applyAlignment="0" applyProtection="0">
      <alignment vertical="center"/>
    </xf>
    <xf numFmtId="0" fontId="46" fillId="0" borderId="0">
      <alignment vertical="center"/>
    </xf>
    <xf numFmtId="0" fontId="2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12" borderId="11" applyNumberFormat="0" applyFon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49" fillId="0" borderId="0">
      <alignment vertical="center"/>
    </xf>
    <xf numFmtId="0" fontId="48" fillId="0" borderId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5" fillId="0" borderId="0" xfId="0" applyFont="1" applyAlignment="1">
      <alignment horizontal="left" vertical="center" shrinkToFit="1"/>
    </xf>
    <xf numFmtId="0" fontId="8" fillId="4" borderId="0" xfId="1" applyFont="1" applyFill="1" applyAlignment="1">
      <alignment horizontal="center" vertical="center" shrinkToFit="1"/>
    </xf>
    <xf numFmtId="176" fontId="5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176" fontId="5" fillId="0" borderId="0" xfId="0" applyNumberFormat="1" applyFont="1" applyAlignment="1">
      <alignment horizontal="right" vertical="center" shrinkToFit="1"/>
    </xf>
    <xf numFmtId="177" fontId="5" fillId="0" borderId="0" xfId="0" applyNumberFormat="1" applyFont="1" applyAlignment="1">
      <alignment horizontal="right" vertical="center" shrinkToFit="1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2" xfId="0" applyBorder="1" applyAlignment="1">
      <alignment horizontal="right" vertical="center" shrinkToFit="1"/>
    </xf>
    <xf numFmtId="0" fontId="0" fillId="0" borderId="1" xfId="0" applyBorder="1">
      <alignment vertical="center"/>
    </xf>
    <xf numFmtId="0" fontId="52" fillId="0" borderId="1" xfId="0" applyFont="1" applyBorder="1">
      <alignment vertical="center"/>
    </xf>
    <xf numFmtId="38" fontId="5" fillId="0" borderId="0" xfId="140" applyFont="1" applyAlignment="1">
      <alignment vertical="center" shrinkToFit="1"/>
    </xf>
    <xf numFmtId="38" fontId="0" fillId="0" borderId="22" xfId="140" applyFont="1" applyBorder="1" applyAlignment="1">
      <alignment vertical="center" shrinkToFit="1"/>
    </xf>
    <xf numFmtId="38" fontId="7" fillId="3" borderId="3" xfId="140" applyFont="1" applyFill="1" applyBorder="1" applyAlignment="1">
      <alignment horizontal="center" vertical="center" shrinkToFit="1"/>
    </xf>
    <xf numFmtId="38" fontId="0" fillId="3" borderId="2" xfId="140" applyFont="1" applyFill="1" applyBorder="1" applyAlignment="1">
      <alignment horizontal="center" vertical="center" shrinkToFit="1"/>
    </xf>
    <xf numFmtId="38" fontId="0" fillId="0" borderId="1" xfId="140" applyFont="1" applyBorder="1">
      <alignment vertical="center"/>
    </xf>
    <xf numFmtId="38" fontId="0" fillId="3" borderId="3" xfId="140" applyFont="1" applyFill="1" applyBorder="1" applyAlignment="1">
      <alignment horizontal="center" vertical="center" shrinkToFit="1"/>
    </xf>
    <xf numFmtId="38" fontId="5" fillId="0" borderId="0" xfId="140" applyFont="1" applyBorder="1" applyAlignment="1">
      <alignment vertical="center" shrinkToFit="1"/>
    </xf>
    <xf numFmtId="178" fontId="0" fillId="0" borderId="1" xfId="140" applyNumberFormat="1" applyFont="1" applyBorder="1">
      <alignment vertical="center"/>
    </xf>
    <xf numFmtId="178" fontId="5" fillId="0" borderId="0" xfId="140" applyNumberFormat="1" applyFont="1" applyBorder="1" applyAlignment="1">
      <alignment vertical="center" shrinkToFit="1"/>
    </xf>
    <xf numFmtId="179" fontId="5" fillId="0" borderId="0" xfId="140" applyNumberFormat="1" applyFont="1" applyAlignment="1">
      <alignment vertical="center" shrinkToFit="1"/>
    </xf>
    <xf numFmtId="179" fontId="0" fillId="0" borderId="22" xfId="140" applyNumberFormat="1" applyFont="1" applyBorder="1" applyAlignment="1">
      <alignment horizontal="right" vertical="center" shrinkToFit="1"/>
    </xf>
    <xf numFmtId="179" fontId="0" fillId="3" borderId="3" xfId="140" applyNumberFormat="1" applyFont="1" applyFill="1" applyBorder="1" applyAlignment="1">
      <alignment horizontal="center" vertical="center" shrinkToFit="1"/>
    </xf>
    <xf numFmtId="179" fontId="0" fillId="3" borderId="2" xfId="140" applyNumberFormat="1" applyFont="1" applyFill="1" applyBorder="1" applyAlignment="1">
      <alignment horizontal="center" vertical="center" shrinkToFit="1"/>
    </xf>
    <xf numFmtId="179" fontId="0" fillId="0" borderId="1" xfId="140" applyNumberFormat="1" applyFont="1" applyBorder="1">
      <alignment vertical="center"/>
    </xf>
    <xf numFmtId="179" fontId="5" fillId="0" borderId="0" xfId="140" applyNumberFormat="1" applyFont="1" applyBorder="1" applyAlignment="1">
      <alignment horizontal="right" vertical="center" shrinkToFit="1"/>
    </xf>
    <xf numFmtId="179" fontId="5" fillId="0" borderId="0" xfId="140" applyNumberFormat="1" applyFont="1" applyAlignment="1">
      <alignment horizontal="right" vertical="center" shrinkToFit="1"/>
    </xf>
    <xf numFmtId="178" fontId="5" fillId="0" borderId="0" xfId="140" applyNumberFormat="1" applyFont="1" applyAlignment="1">
      <alignment vertical="center" shrinkToFit="1"/>
    </xf>
    <xf numFmtId="178" fontId="0" fillId="0" borderId="22" xfId="140" applyNumberFormat="1" applyFont="1" applyBorder="1" applyAlignment="1">
      <alignment horizontal="right" vertical="center" shrinkToFit="1"/>
    </xf>
    <xf numFmtId="178" fontId="7" fillId="3" borderId="3" xfId="140" applyNumberFormat="1" applyFont="1" applyFill="1" applyBorder="1" applyAlignment="1">
      <alignment horizontal="center" vertical="center" shrinkToFit="1"/>
    </xf>
    <xf numFmtId="178" fontId="7" fillId="3" borderId="2" xfId="140" applyNumberFormat="1" applyFont="1" applyFill="1" applyBorder="1" applyAlignment="1">
      <alignment horizontal="center" vertical="center" shrinkToFit="1"/>
    </xf>
    <xf numFmtId="178" fontId="5" fillId="0" borderId="0" xfId="140" applyNumberFormat="1" applyFont="1" applyAlignment="1">
      <alignment horizontal="right" vertical="center" shrinkToFit="1"/>
    </xf>
    <xf numFmtId="177" fontId="5" fillId="0" borderId="0" xfId="0" applyNumberFormat="1" applyFont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23" xfId="0" applyBorder="1" applyAlignment="1">
      <alignment vertical="center" wrapText="1"/>
    </xf>
    <xf numFmtId="0" fontId="0" fillId="0" borderId="23" xfId="0" applyBorder="1" applyAlignment="1">
      <alignment vertical="center" wrapText="1" shrinkToFi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 shrinkToFi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shrinkToFit="1"/>
    </xf>
    <xf numFmtId="38" fontId="5" fillId="0" borderId="1" xfId="0" applyNumberFormat="1" applyFont="1" applyBorder="1">
      <alignment vertical="center"/>
    </xf>
    <xf numFmtId="3" fontId="5" fillId="0" borderId="24" xfId="0" applyNumberFormat="1" applyFont="1" applyBorder="1">
      <alignment vertical="center"/>
    </xf>
    <xf numFmtId="3" fontId="5" fillId="0" borderId="1" xfId="0" applyNumberFormat="1" applyFont="1" applyBorder="1">
      <alignment vertical="center"/>
    </xf>
    <xf numFmtId="40" fontId="5" fillId="0" borderId="0" xfId="140" applyNumberFormat="1" applyFont="1" applyBorder="1" applyAlignment="1">
      <alignment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5" borderId="1" xfId="0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38" fontId="0" fillId="3" borderId="1" xfId="140" applyFont="1" applyFill="1" applyBorder="1" applyAlignment="1">
      <alignment horizontal="center" vertical="center" shrinkToFit="1"/>
    </xf>
  </cellXfs>
  <cellStyles count="141">
    <cellStyle name="20% - アクセント 1" xfId="19" builtinId="30" customBuiltin="1"/>
    <cellStyle name="20% - アクセント 1 2" xfId="46" xr:uid="{00000000-0005-0000-0000-000034000000}"/>
    <cellStyle name="20% - アクセント 1 3" xfId="70" xr:uid="{00000000-0005-0000-0000-00004F000000}"/>
    <cellStyle name="20% - アクセント 1 4" xfId="118" xr:uid="{00000000-0005-0000-0000-00007E000000}"/>
    <cellStyle name="20% - アクセント 2" xfId="23" builtinId="34" customBuiltin="1"/>
    <cellStyle name="20% - アクセント 2 2" xfId="49" xr:uid="{00000000-0005-0000-0000-000035000000}"/>
    <cellStyle name="20% - アクセント 2 3" xfId="71" xr:uid="{00000000-0005-0000-0000-000050000000}"/>
    <cellStyle name="20% - アクセント 2 4" xfId="121" xr:uid="{00000000-0005-0000-0000-00007F000000}"/>
    <cellStyle name="20% - アクセント 3" xfId="27" builtinId="38" customBuiltin="1"/>
    <cellStyle name="20% - アクセント 3 2" xfId="52" xr:uid="{00000000-0005-0000-0000-000036000000}"/>
    <cellStyle name="20% - アクセント 3 3" xfId="72" xr:uid="{00000000-0005-0000-0000-000051000000}"/>
    <cellStyle name="20% - アクセント 3 4" xfId="124" xr:uid="{00000000-0005-0000-0000-000080000000}"/>
    <cellStyle name="20% - アクセント 4" xfId="31" builtinId="42" customBuiltin="1"/>
    <cellStyle name="20% - アクセント 4 2" xfId="55" xr:uid="{00000000-0005-0000-0000-000037000000}"/>
    <cellStyle name="20% - アクセント 4 3" xfId="73" xr:uid="{00000000-0005-0000-0000-000052000000}"/>
    <cellStyle name="20% - アクセント 4 4" xfId="127" xr:uid="{00000000-0005-0000-0000-000081000000}"/>
    <cellStyle name="20% - アクセント 5" xfId="35" builtinId="46" customBuiltin="1"/>
    <cellStyle name="20% - アクセント 5 2" xfId="58" xr:uid="{00000000-0005-0000-0000-000038000000}"/>
    <cellStyle name="20% - アクセント 5 3" xfId="74" xr:uid="{00000000-0005-0000-0000-000053000000}"/>
    <cellStyle name="20% - アクセント 5 4" xfId="130" xr:uid="{00000000-0005-0000-0000-000082000000}"/>
    <cellStyle name="20% - アクセント 6" xfId="39" builtinId="50" customBuiltin="1"/>
    <cellStyle name="20% - アクセント 6 2" xfId="61" xr:uid="{00000000-0005-0000-0000-000039000000}"/>
    <cellStyle name="20% - アクセント 6 3" xfId="75" xr:uid="{00000000-0005-0000-0000-000054000000}"/>
    <cellStyle name="20% - アクセント 6 4" xfId="133" xr:uid="{00000000-0005-0000-0000-000083000000}"/>
    <cellStyle name="40% - アクセント 1" xfId="20" builtinId="31" customBuiltin="1"/>
    <cellStyle name="40% - アクセント 1 2" xfId="47" xr:uid="{00000000-0005-0000-0000-00003A000000}"/>
    <cellStyle name="40% - アクセント 1 3" xfId="76" xr:uid="{00000000-0005-0000-0000-000055000000}"/>
    <cellStyle name="40% - アクセント 1 4" xfId="119" xr:uid="{00000000-0005-0000-0000-000084000000}"/>
    <cellStyle name="40% - アクセント 2" xfId="24" builtinId="35" customBuiltin="1"/>
    <cellStyle name="40% - アクセント 2 2" xfId="50" xr:uid="{00000000-0005-0000-0000-00003B000000}"/>
    <cellStyle name="40% - アクセント 2 3" xfId="77" xr:uid="{00000000-0005-0000-0000-000056000000}"/>
    <cellStyle name="40% - アクセント 2 4" xfId="122" xr:uid="{00000000-0005-0000-0000-000085000000}"/>
    <cellStyle name="40% - アクセント 3" xfId="28" builtinId="39" customBuiltin="1"/>
    <cellStyle name="40% - アクセント 3 2" xfId="53" xr:uid="{00000000-0005-0000-0000-00003C000000}"/>
    <cellStyle name="40% - アクセント 3 3" xfId="78" xr:uid="{00000000-0005-0000-0000-000057000000}"/>
    <cellStyle name="40% - アクセント 3 4" xfId="125" xr:uid="{00000000-0005-0000-0000-000086000000}"/>
    <cellStyle name="40% - アクセント 4" xfId="32" builtinId="43" customBuiltin="1"/>
    <cellStyle name="40% - アクセント 4 2" xfId="56" xr:uid="{00000000-0005-0000-0000-00003D000000}"/>
    <cellStyle name="40% - アクセント 4 3" xfId="79" xr:uid="{00000000-0005-0000-0000-000058000000}"/>
    <cellStyle name="40% - アクセント 4 4" xfId="128" xr:uid="{00000000-0005-0000-0000-000087000000}"/>
    <cellStyle name="40% - アクセント 5" xfId="36" builtinId="47" customBuiltin="1"/>
    <cellStyle name="40% - アクセント 5 2" xfId="59" xr:uid="{00000000-0005-0000-0000-00003E000000}"/>
    <cellStyle name="40% - アクセント 5 3" xfId="80" xr:uid="{00000000-0005-0000-0000-000059000000}"/>
    <cellStyle name="40% - アクセント 5 4" xfId="131" xr:uid="{00000000-0005-0000-0000-000088000000}"/>
    <cellStyle name="40% - アクセント 6" xfId="40" builtinId="51" customBuiltin="1"/>
    <cellStyle name="40% - アクセント 6 2" xfId="62" xr:uid="{00000000-0005-0000-0000-00003F000000}"/>
    <cellStyle name="40% - アクセント 6 3" xfId="81" xr:uid="{00000000-0005-0000-0000-00005A000000}"/>
    <cellStyle name="40% - アクセント 6 4" xfId="134" xr:uid="{00000000-0005-0000-0000-000089000000}"/>
    <cellStyle name="60% - アクセント 1" xfId="21" builtinId="32" customBuiltin="1"/>
    <cellStyle name="60% - アクセント 1 2" xfId="48" xr:uid="{00000000-0005-0000-0000-000040000000}"/>
    <cellStyle name="60% - アクセント 1 3" xfId="82" xr:uid="{00000000-0005-0000-0000-00005B000000}"/>
    <cellStyle name="60% - アクセント 1 4" xfId="120" xr:uid="{00000000-0005-0000-0000-00008A000000}"/>
    <cellStyle name="60% - アクセント 2" xfId="25" builtinId="36" customBuiltin="1"/>
    <cellStyle name="60% - アクセント 2 2" xfId="51" xr:uid="{00000000-0005-0000-0000-000041000000}"/>
    <cellStyle name="60% - アクセント 2 3" xfId="83" xr:uid="{00000000-0005-0000-0000-00005C000000}"/>
    <cellStyle name="60% - アクセント 2 4" xfId="123" xr:uid="{00000000-0005-0000-0000-00008B000000}"/>
    <cellStyle name="60% - アクセント 3" xfId="29" builtinId="40" customBuiltin="1"/>
    <cellStyle name="60% - アクセント 3 2" xfId="54" xr:uid="{00000000-0005-0000-0000-000042000000}"/>
    <cellStyle name="60% - アクセント 3 3" xfId="84" xr:uid="{00000000-0005-0000-0000-00005D000000}"/>
    <cellStyle name="60% - アクセント 3 4" xfId="126" xr:uid="{00000000-0005-0000-0000-00008C000000}"/>
    <cellStyle name="60% - アクセント 4" xfId="33" builtinId="44" customBuiltin="1"/>
    <cellStyle name="60% - アクセント 4 2" xfId="57" xr:uid="{00000000-0005-0000-0000-000043000000}"/>
    <cellStyle name="60% - アクセント 4 3" xfId="85" xr:uid="{00000000-0005-0000-0000-00005E000000}"/>
    <cellStyle name="60% - アクセント 4 4" xfId="129" xr:uid="{00000000-0005-0000-0000-00008D000000}"/>
    <cellStyle name="60% - アクセント 5" xfId="37" builtinId="48" customBuiltin="1"/>
    <cellStyle name="60% - アクセント 5 2" xfId="60" xr:uid="{00000000-0005-0000-0000-000044000000}"/>
    <cellStyle name="60% - アクセント 5 3" xfId="86" xr:uid="{00000000-0005-0000-0000-00005F000000}"/>
    <cellStyle name="60% - アクセント 5 4" xfId="132" xr:uid="{00000000-0005-0000-0000-00008E000000}"/>
    <cellStyle name="60% - アクセント 6" xfId="41" builtinId="52" customBuiltin="1"/>
    <cellStyle name="60% - アクセント 6 2" xfId="63" xr:uid="{00000000-0005-0000-0000-000045000000}"/>
    <cellStyle name="60% - アクセント 6 3" xfId="87" xr:uid="{00000000-0005-0000-0000-000060000000}"/>
    <cellStyle name="60% - アクセント 6 4" xfId="135" xr:uid="{00000000-0005-0000-0000-00008F000000}"/>
    <cellStyle name="アクセント 1" xfId="18" builtinId="29" customBuiltin="1"/>
    <cellStyle name="アクセント 1 2" xfId="88" xr:uid="{00000000-0005-0000-0000-000061000000}"/>
    <cellStyle name="アクセント 2" xfId="22" builtinId="33" customBuiltin="1"/>
    <cellStyle name="アクセント 2 2" xfId="89" xr:uid="{00000000-0005-0000-0000-000062000000}"/>
    <cellStyle name="アクセント 3" xfId="26" builtinId="37" customBuiltin="1"/>
    <cellStyle name="アクセント 3 2" xfId="90" xr:uid="{00000000-0005-0000-0000-000063000000}"/>
    <cellStyle name="アクセント 4" xfId="30" builtinId="41" customBuiltin="1"/>
    <cellStyle name="アクセント 4 2" xfId="91" xr:uid="{00000000-0005-0000-0000-000064000000}"/>
    <cellStyle name="アクセント 5" xfId="34" builtinId="45" customBuiltin="1"/>
    <cellStyle name="アクセント 5 2" xfId="92" xr:uid="{00000000-0005-0000-0000-000065000000}"/>
    <cellStyle name="アクセント 6" xfId="38" builtinId="49" customBuiltin="1"/>
    <cellStyle name="アクセント 6 2" xfId="93" xr:uid="{00000000-0005-0000-0000-000066000000}"/>
    <cellStyle name="タイトル" xfId="2" builtinId="15" customBuiltin="1"/>
    <cellStyle name="タイトル 2" xfId="94" xr:uid="{00000000-0005-0000-0000-000067000000}"/>
    <cellStyle name="チェック セル" xfId="14" builtinId="23" customBuiltin="1"/>
    <cellStyle name="チェック セル 2" xfId="95" xr:uid="{00000000-0005-0000-0000-000068000000}"/>
    <cellStyle name="どちらでもない" xfId="9" builtinId="28" customBuiltin="1"/>
    <cellStyle name="どちらでもない 2" xfId="96" xr:uid="{00000000-0005-0000-0000-000069000000}"/>
    <cellStyle name="ハイパーリンク 2" xfId="64" xr:uid="{C2A260F5-1653-48D9-A074-F942646892C5}"/>
    <cellStyle name="ハイパーリンク 2 2" xfId="138" xr:uid="{6BE69912-6C44-451F-A79E-BDA69CD140A8}"/>
    <cellStyle name="ハイパーリンク 3" xfId="65" xr:uid="{4434CBC0-A9E2-44A1-A3E6-AFD3FAE7CE4A}"/>
    <cellStyle name="ハイパーリンク 3 2" xfId="139" xr:uid="{61563136-188A-4C8D-B377-A9E4C4E885CF}"/>
    <cellStyle name="ハイパーリンク 4" xfId="66" xr:uid="{10744B95-232C-4422-8F81-4BDC8F7A8859}"/>
    <cellStyle name="ハイパーリンク 5" xfId="68" xr:uid="{7C2080D8-9DE0-4CB2-B5B3-2D463BD2A0BA}"/>
    <cellStyle name="ハイパーリンク 6" xfId="115" xr:uid="{B7D6C1E0-9126-4679-8262-F90739AF5138}"/>
    <cellStyle name="メモ 2" xfId="43" xr:uid="{00000000-0005-0000-0000-000031000000}"/>
    <cellStyle name="メモ 3" xfId="45" xr:uid="{00000000-0005-0000-0000-000046000000}"/>
    <cellStyle name="メモ 4" xfId="97" xr:uid="{00000000-0005-0000-0000-00006A000000}"/>
    <cellStyle name="メモ 5" xfId="117" xr:uid="{00000000-0005-0000-0000-000092000000}"/>
    <cellStyle name="リンク セル" xfId="13" builtinId="24" customBuiltin="1"/>
    <cellStyle name="リンク セル 2" xfId="98" xr:uid="{00000000-0005-0000-0000-00006B000000}"/>
    <cellStyle name="悪い" xfId="8" builtinId="27" customBuiltin="1"/>
    <cellStyle name="悪い 2" xfId="99" xr:uid="{00000000-0005-0000-0000-00006C000000}"/>
    <cellStyle name="計算" xfId="12" builtinId="22" customBuiltin="1"/>
    <cellStyle name="計算 2" xfId="100" xr:uid="{00000000-0005-0000-0000-00006D000000}"/>
    <cellStyle name="警告文" xfId="15" builtinId="11" customBuiltin="1"/>
    <cellStyle name="警告文 2" xfId="101" xr:uid="{00000000-0005-0000-0000-00006E000000}"/>
    <cellStyle name="桁区切り" xfId="140" builtinId="6"/>
    <cellStyle name="見出し 1" xfId="3" builtinId="16" customBuiltin="1"/>
    <cellStyle name="見出し 1 2" xfId="102" xr:uid="{00000000-0005-0000-0000-00006F000000}"/>
    <cellStyle name="見出し 2" xfId="4" builtinId="17" customBuiltin="1"/>
    <cellStyle name="見出し 2 2" xfId="103" xr:uid="{00000000-0005-0000-0000-000070000000}"/>
    <cellStyle name="見出し 3" xfId="5" builtinId="18" customBuiltin="1"/>
    <cellStyle name="見出し 3 2" xfId="104" xr:uid="{00000000-0005-0000-0000-000071000000}"/>
    <cellStyle name="見出し 4" xfId="6" builtinId="19" customBuiltin="1"/>
    <cellStyle name="見出し 4 2" xfId="105" xr:uid="{00000000-0005-0000-0000-000072000000}"/>
    <cellStyle name="集計" xfId="17" builtinId="25" customBuiltin="1"/>
    <cellStyle name="集計 2" xfId="106" xr:uid="{00000000-0005-0000-0000-000073000000}"/>
    <cellStyle name="出力" xfId="11" builtinId="21" customBuiltin="1"/>
    <cellStyle name="出力 2" xfId="107" xr:uid="{00000000-0005-0000-0000-000074000000}"/>
    <cellStyle name="説明文" xfId="16" builtinId="53" customBuiltin="1"/>
    <cellStyle name="説明文 2" xfId="108" xr:uid="{00000000-0005-0000-0000-000075000000}"/>
    <cellStyle name="入力" xfId="10" builtinId="20" customBuiltin="1"/>
    <cellStyle name="入力 2" xfId="109" xr:uid="{00000000-0005-0000-0000-000076000000}"/>
    <cellStyle name="標準" xfId="0" builtinId="0"/>
    <cellStyle name="標準 2" xfId="1" xr:uid="{00000000-0005-0000-0000-000003000000}"/>
    <cellStyle name="標準 2 2" xfId="136" xr:uid="{4D860281-9E5C-40AE-ADEC-492CFBB52303}"/>
    <cellStyle name="標準 3" xfId="42" xr:uid="{00000000-0005-0000-0000-000032000000}"/>
    <cellStyle name="標準 3 2" xfId="110" xr:uid="{00000000-0005-0000-0000-00002A000000}"/>
    <cellStyle name="標準 3 3" xfId="137" xr:uid="{4946E904-2B54-4D05-95FC-E7FEFF6D9D09}"/>
    <cellStyle name="標準 4" xfId="44" xr:uid="{00000000-0005-0000-0000-000047000000}"/>
    <cellStyle name="標準 4 2" xfId="113" xr:uid="{00000000-0005-0000-0000-00002B000000}"/>
    <cellStyle name="標準 5" xfId="67" xr:uid="{6C739F5E-8788-4A29-A4DD-7DE7BADFCFEC}"/>
    <cellStyle name="標準 6" xfId="69" xr:uid="{00000000-0005-0000-0000-000077000000}"/>
    <cellStyle name="標準 7" xfId="111" xr:uid="{00000000-0005-0000-0000-00007B000000}"/>
    <cellStyle name="標準 8" xfId="114" xr:uid="{76327F59-6847-486E-BB98-0F7D13401772}"/>
    <cellStyle name="標準 9" xfId="116" xr:uid="{00000000-0005-0000-0000-000093000000}"/>
    <cellStyle name="良い" xfId="7" builtinId="26" customBuiltin="1"/>
    <cellStyle name="良い 2" xfId="112" xr:uid="{00000000-0005-0000-0000-00007A000000}"/>
  </cellStyles>
  <dxfs count="0"/>
  <tableStyles count="0" defaultTableStyle="TableStyleMedium9" defaultPivotStyle="PivotStyleLight16"/>
  <colors>
    <mruColors>
      <color rgb="FFCC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4Z0389\share\06&#23601;&#21172;\&#9678;&#12288;&#24037;&#36035;&#23455;&#32318;&#22577;&#21578;\R3&#24037;&#36035;&#23455;&#32318;&#22577;&#21578;\B&#22411;\0723-0731\R3&#24037;&#36035;&#23455;&#32318;%20&#31038;&#20250;&#31119;&#31049;&#27861;&#20154;&#12415;&#12388;&#12415;&#31119;&#31049;&#20250;&#65288;&#12415;&#12388;&#12415;&#23398;&#33489;&#65289;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4Z0389\share\06&#23601;&#21172;\&#9678;&#12288;&#24037;&#36035;&#23455;&#32318;&#22577;&#21578;\R3&#24037;&#36035;&#23455;&#32318;&#22577;&#21578;\B&#22411;\0723-0731\R3&#24037;&#36035;&#23455;&#32318;&#23612;&#23822;&#12354;&#12377;&#12394;&#12429;&#31119;&#31049;&#20250;&#65288;&#12354;&#12377;&#12394;&#12429;&#20141;&#65289;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4Z0389\share\06&#23601;&#21172;\&#9678;&#12288;&#24037;&#36035;&#23455;&#32318;&#22577;&#21578;\R3&#24037;&#36035;&#23455;&#32318;&#22577;&#21578;\B&#22411;\0723-0731\&#20196;&#21644;3&#24180;&#24230;&#24037;&#36035;&#23455;&#32318;&#31038;&#20250;&#31119;&#31049;&#27861;&#20154;&#12415;&#12425;&#12356;(&#12362;&#12418;&#12356;&#12369;&#22290;)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4Z0389\share\06&#23601;&#21172;\&#9678;&#12288;&#24037;&#36035;&#23455;&#32318;&#22577;&#21578;\R3&#24037;&#36035;&#23455;&#32318;&#22577;&#21578;\B&#22411;\0801-\R3&#24037;&#36035;&#23455;&#32318;&#12288;&#29305;&#23450;&#38750;&#21942;&#21033;&#27963;&#21205;&#27861;&#20154;&#12475;&#12523;&#12501;&#12469;&#12509;&#12540;&#12488;&#12356;&#12378;&#12375;(&#12527;&#12540;&#12463;&#12507;&#12540;&#12512;&#22823;&#22320;)B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4Z0389\share\06&#23601;&#21172;\&#9678;&#12288;&#24037;&#36035;&#23455;&#32318;&#22577;&#21578;\R3&#24037;&#36035;&#23455;&#32318;&#22577;&#21578;\B&#22411;\0723-0731\R3&#24037;&#36035;&#23455;&#32318;&#26666;&#24335;&#20250;&#31038;&#21332;&#29983;&#23398;&#22290;&#65288;&#12461;&#12515;&#12531;&#12497;&#12473;cafe&#12459;&#12503;&#12481;&#12540;&#12494;&#20107;&#26989;&#25152;&#65289;B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4Z0389\share\Users\jduser0131\Desktop\&#128307;PC&#20837;&#26367;&#12487;&#12473;&#12463;&#12488;&#12483;&#12503;&#24373;&#20184;R050412\&#12304;&#19979;&#26360;&#12365;&#12305;R4&#24037;&#36035;&#23455;&#32318;&#31038;&#20250;&#31119;&#31049;&#27861;&#20154;&#20234;&#20025;&#24066;&#31038;&#20250;&#31119;&#31049;&#20107;&#26989;&#22243;&#65288;&#20234;&#20025;&#26481;&#26377;&#23713;&#12527;&#12540;&#12463;&#12495;&#12454;&#12473;&#65289;B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4Z0389\share\06&#23601;&#21172;\&#9678;&#12288;&#24037;&#36035;&#23455;&#32318;&#22577;&#21578;\R3&#24037;&#36035;&#23455;&#32318;&#22577;&#21578;\B&#22411;\0723-0731\R3&#24037;&#36035;&#23455;&#32318;&#31038;&#20250;&#31119;&#31049;&#27861;&#20154;&#12415;&#12367;&#12425;&#65288;&#12527;&#12540;&#12463;&#12501;&#12524;&#12531;&#12474;&#12415;&#12367;&#12425;&#20316;&#26989;&#25152;&#65289;B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4Z0389\share\06&#23601;&#21172;\&#9678;&#12288;&#24037;&#36035;&#23455;&#32318;&#22577;&#21578;\R3&#24037;&#36035;&#23455;&#32318;&#22577;&#21578;\B&#22411;\0723-0731\R3&#24037;&#36035;&#23455;&#32318;&#12356;&#12383;&#12415;&#12488;&#12521;&#12452;&#12450;&#12531;&#12464;&#12523;&#12398;&#20250;&#65288;&#12527;&#12540;&#12463;&#12475;&#12531;&#12479;&#12540;&#12431;&#12387;&#12381;&#65289;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要領（必ずご確認ください）"/>
      <sheetName val="作業用シート"/>
      <sheetName val="令和3年度実績報告"/>
      <sheetName val="工賃入力シート（時間額用）"/>
      <sheetName val="工賃入力シート（日額用）"/>
      <sheetName val="工賃入力シート（月額用）"/>
      <sheetName val="工賃収支シート"/>
    </sheetNames>
    <sheetDataSet>
      <sheetData sheetId="0" refreshError="1"/>
      <sheetData sheetId="1">
        <row r="22">
          <cell r="K22" t="str">
            <v>製品</v>
          </cell>
          <cell r="L22" t="str">
            <v>サービス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要領（必ずご確認ください）"/>
      <sheetName val="作業用シート"/>
      <sheetName val="令和3年度実績報告"/>
      <sheetName val="工賃入力シート（時間額用）"/>
      <sheetName val="工賃入力シート（日額用）"/>
      <sheetName val="工賃入力シート（月額用）"/>
      <sheetName val="工賃収支シート"/>
    </sheetNames>
    <sheetDataSet>
      <sheetData sheetId="0" refreshError="1"/>
      <sheetData sheetId="1">
        <row r="22">
          <cell r="K22" t="str">
            <v>製品</v>
          </cell>
          <cell r="L22" t="str">
            <v>サービス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要領（必ずご確認ください）"/>
      <sheetName val="作業用シート"/>
      <sheetName val="令和3年度実績報告"/>
      <sheetName val="工賃入力シート（時間額用）"/>
      <sheetName val="工賃入力シート（日額用）"/>
      <sheetName val="工賃入力シート（月額用）"/>
      <sheetName val="工賃収支シート"/>
    </sheetNames>
    <sheetDataSet>
      <sheetData sheetId="0" refreshError="1"/>
      <sheetData sheetId="1">
        <row r="22">
          <cell r="K22" t="str">
            <v>製品</v>
          </cell>
          <cell r="L22" t="str">
            <v>サービス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要領（必ずご確認ください）"/>
      <sheetName val="作業用シート"/>
      <sheetName val="令和3年度実績報告"/>
      <sheetName val="工賃入力シート（月額用）"/>
      <sheetName val="工賃収支シート"/>
      <sheetName val="工賃入力シート（時間額用）"/>
      <sheetName val="工賃入力シート（日額用）"/>
    </sheetNames>
    <sheetDataSet>
      <sheetData sheetId="0" refreshError="1"/>
      <sheetData sheetId="1">
        <row r="22">
          <cell r="K22" t="str">
            <v>製品</v>
          </cell>
          <cell r="L22" t="str">
            <v>サービス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要領（必ずご確認ください）"/>
      <sheetName val="作業用シート"/>
      <sheetName val="令和3年度実績報告"/>
      <sheetName val="工賃入力シート（時間額用）"/>
      <sheetName val="工賃入力シート（日額用）"/>
      <sheetName val="工賃入力シート（月額用）"/>
      <sheetName val="工賃収支シート"/>
    </sheetNames>
    <sheetDataSet>
      <sheetData sheetId="0" refreshError="1"/>
      <sheetData sheetId="1">
        <row r="22">
          <cell r="K22" t="str">
            <v>製品</v>
          </cell>
          <cell r="L22" t="str">
            <v>サービス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要領（必ずご確認ください）"/>
      <sheetName val="作業用シート"/>
      <sheetName val="令和4年度実績報告"/>
      <sheetName val="工賃入力シート（時間額用）"/>
      <sheetName val="工賃入力シート（時間額用）下書計算用 (2)"/>
      <sheetName val="工賃入力シート（日額用）"/>
      <sheetName val="工賃入力シート（月額用）"/>
      <sheetName val="工賃収支シート"/>
      <sheetName val="工賃収支"/>
    </sheetNames>
    <sheetDataSet>
      <sheetData sheetId="0"/>
      <sheetData sheetId="1">
        <row r="22">
          <cell r="K22" t="str">
            <v>製品</v>
          </cell>
          <cell r="L22" t="str">
            <v>サービス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要領（必ずご確認ください）"/>
      <sheetName val="作業用シート"/>
      <sheetName val="令和3年度実績報告"/>
      <sheetName val="工賃入力シート（時間額用）"/>
      <sheetName val="工賃入力シート（日額用）"/>
      <sheetName val="工賃入力シート（月額用）"/>
      <sheetName val="工賃収支シート"/>
    </sheetNames>
    <sheetDataSet>
      <sheetData sheetId="0" refreshError="1"/>
      <sheetData sheetId="1">
        <row r="22">
          <cell r="K22" t="str">
            <v>製品</v>
          </cell>
          <cell r="L22" t="str">
            <v>サービス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要領（必ずご確認ください）"/>
      <sheetName val="作業用シート"/>
      <sheetName val="令和3年度実績報告"/>
      <sheetName val="工賃入力シート（時間額用）"/>
      <sheetName val="工賃入力シート（日額用）"/>
      <sheetName val="工賃入力シート（月額用）"/>
      <sheetName val="工賃収支シート"/>
      <sheetName val="工賃入力シート（時間額用） (印刷用)"/>
    </sheetNames>
    <sheetDataSet>
      <sheetData sheetId="0" refreshError="1"/>
      <sheetData sheetId="1">
        <row r="22">
          <cell r="K22" t="str">
            <v>製品</v>
          </cell>
          <cell r="L22" t="str">
            <v>サービス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1CB2A-B770-4963-B889-A0D71B407F2E}">
  <sheetPr>
    <tabColor theme="9" tint="0.59999389629810485"/>
  </sheetPr>
  <dimension ref="A1:J172"/>
  <sheetViews>
    <sheetView view="pageBreakPreview" zoomScale="90" zoomScaleNormal="75" zoomScaleSheetLayoutView="90" workbookViewId="0">
      <pane ySplit="5" topLeftCell="A6" activePane="bottomLeft" state="frozen"/>
      <selection activeCell="F6" sqref="F6"/>
      <selection pane="bottomLeft" sqref="A1:C1"/>
    </sheetView>
  </sheetViews>
  <sheetFormatPr defaultColWidth="9" defaultRowHeight="13.5" x14ac:dyDescent="0.15"/>
  <cols>
    <col min="1" max="1" width="4.5" style="5" bestFit="1" customWidth="1"/>
    <col min="2" max="2" width="25.625" style="5" customWidth="1"/>
    <col min="3" max="3" width="38.625" style="1" customWidth="1"/>
    <col min="4" max="4" width="6.75" style="3" customWidth="1"/>
    <col min="5" max="5" width="13.375" style="14" customWidth="1"/>
    <col min="6" max="6" width="14.625" style="14" customWidth="1"/>
    <col min="7" max="7" width="13.375" style="34" customWidth="1"/>
    <col min="8" max="8" width="8.5" style="5" customWidth="1"/>
    <col min="9" max="16384" width="9" style="5"/>
  </cols>
  <sheetData>
    <row r="1" spans="1:10" ht="20.100000000000001" customHeight="1" x14ac:dyDescent="0.15">
      <c r="A1" s="49" t="s">
        <v>907</v>
      </c>
      <c r="B1" s="49"/>
      <c r="C1" s="49"/>
      <c r="D1" s="5"/>
      <c r="G1" s="30"/>
    </row>
    <row r="3" spans="1:10" ht="20.100000000000001" customHeight="1" x14ac:dyDescent="0.15">
      <c r="A3" s="50" t="s">
        <v>904</v>
      </c>
      <c r="B3" s="50"/>
      <c r="C3" s="50"/>
      <c r="D3" s="10"/>
      <c r="E3" s="15"/>
      <c r="F3" s="15"/>
      <c r="G3" s="31" t="s">
        <v>905</v>
      </c>
      <c r="H3" s="10"/>
      <c r="I3" s="10"/>
      <c r="J3" s="10"/>
    </row>
    <row r="4" spans="1:10" ht="30" customHeight="1" x14ac:dyDescent="0.15">
      <c r="A4" s="51" t="s">
        <v>906</v>
      </c>
      <c r="B4" s="52" t="s">
        <v>160</v>
      </c>
      <c r="C4" s="51" t="s">
        <v>152</v>
      </c>
      <c r="D4" s="53" t="s">
        <v>153</v>
      </c>
      <c r="E4" s="16" t="s">
        <v>154</v>
      </c>
      <c r="F4" s="16" t="s">
        <v>156</v>
      </c>
      <c r="G4" s="32" t="s">
        <v>157</v>
      </c>
      <c r="H4" s="47" t="s">
        <v>159</v>
      </c>
      <c r="I4" s="48" t="s">
        <v>83</v>
      </c>
      <c r="J4" s="48" t="s">
        <v>84</v>
      </c>
    </row>
    <row r="5" spans="1:10" s="4" customFormat="1" ht="15" customHeight="1" x14ac:dyDescent="0.15">
      <c r="A5" s="51"/>
      <c r="B5" s="52"/>
      <c r="C5" s="51"/>
      <c r="D5" s="53"/>
      <c r="E5" s="17" t="s">
        <v>155</v>
      </c>
      <c r="F5" s="17" t="s">
        <v>155</v>
      </c>
      <c r="G5" s="33" t="s">
        <v>158</v>
      </c>
      <c r="H5" s="48"/>
      <c r="I5" s="48"/>
      <c r="J5" s="48"/>
    </row>
    <row r="6" spans="1:10" ht="27" customHeight="1" x14ac:dyDescent="0.15">
      <c r="A6" s="8">
        <v>1</v>
      </c>
      <c r="B6" s="12" t="s">
        <v>908</v>
      </c>
      <c r="C6" s="12" t="s">
        <v>909</v>
      </c>
      <c r="D6" s="9">
        <v>20</v>
      </c>
      <c r="E6" s="18">
        <v>223</v>
      </c>
      <c r="F6" s="18">
        <v>24903094</v>
      </c>
      <c r="G6" s="21">
        <f t="shared" ref="G6:G8" si="0">IF(AND(E6&gt;0,F6&gt;0),F6/E6,0)</f>
        <v>111673.067264574</v>
      </c>
      <c r="H6" s="8"/>
      <c r="I6" s="12" t="s">
        <v>1077</v>
      </c>
      <c r="J6" s="8" t="s">
        <v>1079</v>
      </c>
    </row>
    <row r="7" spans="1:10" ht="27" customHeight="1" x14ac:dyDescent="0.15">
      <c r="A7" s="8">
        <v>2</v>
      </c>
      <c r="B7" s="12" t="s">
        <v>6</v>
      </c>
      <c r="C7" s="12" t="s">
        <v>910</v>
      </c>
      <c r="D7" s="9">
        <v>10</v>
      </c>
      <c r="E7" s="18">
        <v>120</v>
      </c>
      <c r="F7" s="18">
        <v>14386336</v>
      </c>
      <c r="G7" s="21">
        <f t="shared" si="0"/>
        <v>119886.13333333333</v>
      </c>
      <c r="H7" s="8"/>
      <c r="I7" s="12" t="s">
        <v>1077</v>
      </c>
      <c r="J7" s="8" t="s">
        <v>1079</v>
      </c>
    </row>
    <row r="8" spans="1:10" ht="27" customHeight="1" x14ac:dyDescent="0.15">
      <c r="A8" s="8">
        <v>3</v>
      </c>
      <c r="B8" s="12" t="s">
        <v>911</v>
      </c>
      <c r="C8" s="12" t="s">
        <v>912</v>
      </c>
      <c r="D8" s="9">
        <v>20</v>
      </c>
      <c r="E8" s="18">
        <v>284</v>
      </c>
      <c r="F8" s="18">
        <v>24775936</v>
      </c>
      <c r="G8" s="21">
        <f t="shared" si="0"/>
        <v>87239.211267605628</v>
      </c>
      <c r="H8" s="8"/>
      <c r="I8" s="12" t="s">
        <v>1077</v>
      </c>
      <c r="J8" s="8" t="s">
        <v>1079</v>
      </c>
    </row>
    <row r="9" spans="1:10" ht="27" customHeight="1" x14ac:dyDescent="0.15">
      <c r="A9" s="8">
        <v>4</v>
      </c>
      <c r="B9" s="12" t="s">
        <v>913</v>
      </c>
      <c r="C9" s="12" t="s">
        <v>46</v>
      </c>
      <c r="D9" s="9">
        <v>20</v>
      </c>
      <c r="E9" s="18">
        <v>310</v>
      </c>
      <c r="F9" s="18">
        <v>24897227</v>
      </c>
      <c r="G9" s="21">
        <f>IF(AND(E9&gt;0,F9&gt;0),F9/E9,0)</f>
        <v>80313.635483870967</v>
      </c>
      <c r="H9" s="8"/>
      <c r="I9" s="12" t="s">
        <v>1077</v>
      </c>
      <c r="J9" s="8" t="s">
        <v>1079</v>
      </c>
    </row>
    <row r="10" spans="1:10" ht="27" customHeight="1" x14ac:dyDescent="0.15">
      <c r="A10" s="8">
        <v>5</v>
      </c>
      <c r="B10" s="12" t="s">
        <v>137</v>
      </c>
      <c r="C10" s="12" t="s">
        <v>44</v>
      </c>
      <c r="D10" s="9">
        <v>10</v>
      </c>
      <c r="E10" s="18">
        <v>69</v>
      </c>
      <c r="F10" s="18">
        <v>9130517</v>
      </c>
      <c r="G10" s="21">
        <f t="shared" ref="G10:G73" si="1">IF(AND(E10&gt;0,F10&gt;0),F10/E10,0)</f>
        <v>132326.33333333334</v>
      </c>
      <c r="H10" s="8"/>
      <c r="I10" s="12" t="s">
        <v>1077</v>
      </c>
      <c r="J10" s="8" t="s">
        <v>1079</v>
      </c>
    </row>
    <row r="11" spans="1:10" ht="27" customHeight="1" x14ac:dyDescent="0.15">
      <c r="A11" s="8">
        <v>6</v>
      </c>
      <c r="B11" s="12" t="s">
        <v>420</v>
      </c>
      <c r="C11" s="12" t="s">
        <v>8</v>
      </c>
      <c r="D11" s="9">
        <v>20</v>
      </c>
      <c r="E11" s="18">
        <v>406</v>
      </c>
      <c r="F11" s="18">
        <v>31671287</v>
      </c>
      <c r="G11" s="21">
        <f t="shared" si="1"/>
        <v>78008.096059113304</v>
      </c>
      <c r="H11" s="8"/>
      <c r="I11" s="12" t="s">
        <v>1077</v>
      </c>
      <c r="J11" s="8" t="s">
        <v>1079</v>
      </c>
    </row>
    <row r="12" spans="1:10" ht="27" customHeight="1" x14ac:dyDescent="0.15">
      <c r="A12" s="8">
        <v>7</v>
      </c>
      <c r="B12" s="12" t="s">
        <v>914</v>
      </c>
      <c r="C12" s="12" t="s">
        <v>52</v>
      </c>
      <c r="D12" s="9">
        <v>20</v>
      </c>
      <c r="E12" s="18">
        <v>186</v>
      </c>
      <c r="F12" s="18">
        <v>18972985</v>
      </c>
      <c r="G12" s="21">
        <f t="shared" si="1"/>
        <v>102005.29569892473</v>
      </c>
      <c r="H12" s="8"/>
      <c r="I12" s="12" t="s">
        <v>1077</v>
      </c>
      <c r="J12" s="8" t="s">
        <v>1079</v>
      </c>
    </row>
    <row r="13" spans="1:10" ht="27" customHeight="1" x14ac:dyDescent="0.15">
      <c r="A13" s="8">
        <v>8</v>
      </c>
      <c r="B13" s="12" t="s">
        <v>915</v>
      </c>
      <c r="C13" s="12" t="s">
        <v>79</v>
      </c>
      <c r="D13" s="9">
        <v>20</v>
      </c>
      <c r="E13" s="18">
        <v>390</v>
      </c>
      <c r="F13" s="18">
        <v>30428076</v>
      </c>
      <c r="G13" s="21">
        <f t="shared" si="1"/>
        <v>78020.707692307697</v>
      </c>
      <c r="H13" s="8"/>
      <c r="I13" s="12" t="s">
        <v>1077</v>
      </c>
      <c r="J13" s="8" t="s">
        <v>1079</v>
      </c>
    </row>
    <row r="14" spans="1:10" ht="27" customHeight="1" x14ac:dyDescent="0.15">
      <c r="A14" s="8">
        <v>9</v>
      </c>
      <c r="B14" s="12" t="s">
        <v>916</v>
      </c>
      <c r="C14" s="12" t="s">
        <v>917</v>
      </c>
      <c r="D14" s="9">
        <v>15</v>
      </c>
      <c r="E14" s="18">
        <v>251</v>
      </c>
      <c r="F14" s="18">
        <v>18907393</v>
      </c>
      <c r="G14" s="21">
        <f t="shared" si="1"/>
        <v>75328.258964143432</v>
      </c>
      <c r="H14" s="8"/>
      <c r="I14" s="12" t="s">
        <v>1077</v>
      </c>
      <c r="J14" s="8" t="s">
        <v>1079</v>
      </c>
    </row>
    <row r="15" spans="1:10" ht="27" customHeight="1" x14ac:dyDescent="0.15">
      <c r="A15" s="8">
        <v>10</v>
      </c>
      <c r="B15" s="12" t="s">
        <v>918</v>
      </c>
      <c r="C15" s="12" t="s">
        <v>4</v>
      </c>
      <c r="D15" s="9">
        <v>20</v>
      </c>
      <c r="E15" s="18">
        <v>151</v>
      </c>
      <c r="F15" s="18">
        <v>9164350</v>
      </c>
      <c r="G15" s="21">
        <f t="shared" si="1"/>
        <v>60691.059602649009</v>
      </c>
      <c r="H15" s="8"/>
      <c r="I15" s="12" t="s">
        <v>1077</v>
      </c>
      <c r="J15" s="8" t="s">
        <v>1079</v>
      </c>
    </row>
    <row r="16" spans="1:10" ht="27" customHeight="1" x14ac:dyDescent="0.15">
      <c r="A16" s="8">
        <v>11</v>
      </c>
      <c r="B16" s="12" t="s">
        <v>919</v>
      </c>
      <c r="C16" s="12" t="s">
        <v>78</v>
      </c>
      <c r="D16" s="9">
        <v>20</v>
      </c>
      <c r="E16" s="18">
        <v>253</v>
      </c>
      <c r="F16" s="18">
        <v>19999266</v>
      </c>
      <c r="G16" s="21">
        <f t="shared" si="1"/>
        <v>79048.482213438736</v>
      </c>
      <c r="H16" s="8"/>
      <c r="I16" s="12" t="s">
        <v>1077</v>
      </c>
      <c r="J16" s="8" t="s">
        <v>1079</v>
      </c>
    </row>
    <row r="17" spans="1:10" ht="27" customHeight="1" x14ac:dyDescent="0.15">
      <c r="A17" s="8">
        <v>12</v>
      </c>
      <c r="B17" s="12" t="s">
        <v>920</v>
      </c>
      <c r="C17" s="12" t="s">
        <v>921</v>
      </c>
      <c r="D17" s="9">
        <v>20</v>
      </c>
      <c r="E17" s="18">
        <v>7</v>
      </c>
      <c r="F17" s="18">
        <v>194238</v>
      </c>
      <c r="G17" s="21">
        <f t="shared" si="1"/>
        <v>27748.285714285714</v>
      </c>
      <c r="H17" s="8" t="s">
        <v>1078</v>
      </c>
      <c r="I17" s="12" t="s">
        <v>1077</v>
      </c>
      <c r="J17" s="8" t="s">
        <v>1079</v>
      </c>
    </row>
    <row r="18" spans="1:10" ht="27" customHeight="1" x14ac:dyDescent="0.15">
      <c r="A18" s="8">
        <v>13</v>
      </c>
      <c r="B18" s="12" t="s">
        <v>142</v>
      </c>
      <c r="C18" s="12" t="s">
        <v>61</v>
      </c>
      <c r="D18" s="9">
        <v>20</v>
      </c>
      <c r="E18" s="18">
        <v>407</v>
      </c>
      <c r="F18" s="18">
        <v>31722478</v>
      </c>
      <c r="G18" s="21">
        <f t="shared" si="1"/>
        <v>77942.206388206381</v>
      </c>
      <c r="H18" s="8"/>
      <c r="I18" s="12" t="s">
        <v>1077</v>
      </c>
      <c r="J18" s="8" t="s">
        <v>1079</v>
      </c>
    </row>
    <row r="19" spans="1:10" ht="27" customHeight="1" x14ac:dyDescent="0.15">
      <c r="A19" s="8">
        <v>14</v>
      </c>
      <c r="B19" s="12" t="s">
        <v>922</v>
      </c>
      <c r="C19" s="12" t="s">
        <v>24</v>
      </c>
      <c r="D19" s="9">
        <v>20</v>
      </c>
      <c r="E19" s="18">
        <v>351</v>
      </c>
      <c r="F19" s="18">
        <v>28488301</v>
      </c>
      <c r="G19" s="21">
        <f t="shared" si="1"/>
        <v>81163.250712250709</v>
      </c>
      <c r="H19" s="8"/>
      <c r="I19" s="12" t="s">
        <v>1077</v>
      </c>
      <c r="J19" s="8" t="s">
        <v>1079</v>
      </c>
    </row>
    <row r="20" spans="1:10" ht="27" customHeight="1" x14ac:dyDescent="0.15">
      <c r="A20" s="8">
        <v>15</v>
      </c>
      <c r="B20" s="12" t="s">
        <v>104</v>
      </c>
      <c r="C20" s="12" t="s">
        <v>30</v>
      </c>
      <c r="D20" s="9">
        <v>20</v>
      </c>
      <c r="E20" s="18">
        <v>294</v>
      </c>
      <c r="F20" s="18">
        <v>17903148</v>
      </c>
      <c r="G20" s="21">
        <f t="shared" si="1"/>
        <v>60895.061224489793</v>
      </c>
      <c r="H20" s="8"/>
      <c r="I20" s="12" t="s">
        <v>1077</v>
      </c>
      <c r="J20" s="8" t="s">
        <v>1079</v>
      </c>
    </row>
    <row r="21" spans="1:10" ht="27" customHeight="1" x14ac:dyDescent="0.15">
      <c r="A21" s="8">
        <v>16</v>
      </c>
      <c r="B21" s="12" t="s">
        <v>923</v>
      </c>
      <c r="C21" s="12" t="s">
        <v>924</v>
      </c>
      <c r="D21" s="9">
        <v>20</v>
      </c>
      <c r="E21" s="18">
        <v>355</v>
      </c>
      <c r="F21" s="18">
        <v>24988442</v>
      </c>
      <c r="G21" s="21">
        <f t="shared" si="1"/>
        <v>70389.977464788739</v>
      </c>
      <c r="H21" s="8"/>
      <c r="I21" s="12" t="s">
        <v>1077</v>
      </c>
      <c r="J21" s="8" t="s">
        <v>1079</v>
      </c>
    </row>
    <row r="22" spans="1:10" ht="27" customHeight="1" x14ac:dyDescent="0.15">
      <c r="A22" s="8">
        <v>17</v>
      </c>
      <c r="B22" s="12" t="s">
        <v>132</v>
      </c>
      <c r="C22" s="12" t="s">
        <v>71</v>
      </c>
      <c r="D22" s="9">
        <v>20</v>
      </c>
      <c r="E22" s="18">
        <v>338</v>
      </c>
      <c r="F22" s="18">
        <v>33102510</v>
      </c>
      <c r="G22" s="21">
        <f t="shared" si="1"/>
        <v>97936.420118343201</v>
      </c>
      <c r="H22" s="8"/>
      <c r="I22" s="12" t="s">
        <v>1077</v>
      </c>
      <c r="J22" s="8" t="s">
        <v>1079</v>
      </c>
    </row>
    <row r="23" spans="1:10" ht="27" customHeight="1" x14ac:dyDescent="0.15">
      <c r="A23" s="8">
        <v>18</v>
      </c>
      <c r="B23" s="12" t="s">
        <v>38</v>
      </c>
      <c r="C23" s="12" t="s">
        <v>38</v>
      </c>
      <c r="D23" s="9">
        <v>10</v>
      </c>
      <c r="E23" s="18">
        <v>176</v>
      </c>
      <c r="F23" s="18">
        <v>14729077</v>
      </c>
      <c r="G23" s="21">
        <f t="shared" si="1"/>
        <v>83687.9375</v>
      </c>
      <c r="H23" s="8"/>
      <c r="I23" s="12" t="s">
        <v>1077</v>
      </c>
      <c r="J23" s="8" t="s">
        <v>1079</v>
      </c>
    </row>
    <row r="24" spans="1:10" ht="27" customHeight="1" x14ac:dyDescent="0.15">
      <c r="A24" s="8">
        <v>19</v>
      </c>
      <c r="B24" s="12" t="s">
        <v>925</v>
      </c>
      <c r="C24" s="12" t="s">
        <v>926</v>
      </c>
      <c r="D24" s="9">
        <v>20</v>
      </c>
      <c r="E24" s="18">
        <v>296</v>
      </c>
      <c r="F24" s="18">
        <v>32307932</v>
      </c>
      <c r="G24" s="21">
        <f t="shared" si="1"/>
        <v>109148.41891891892</v>
      </c>
      <c r="H24" s="8"/>
      <c r="I24" s="12" t="s">
        <v>1077</v>
      </c>
      <c r="J24" s="8" t="s">
        <v>1079</v>
      </c>
    </row>
    <row r="25" spans="1:10" ht="27" customHeight="1" x14ac:dyDescent="0.15">
      <c r="A25" s="8">
        <v>20</v>
      </c>
      <c r="B25" s="12" t="s">
        <v>121</v>
      </c>
      <c r="C25" s="12" t="s">
        <v>927</v>
      </c>
      <c r="D25" s="9">
        <v>10</v>
      </c>
      <c r="E25" s="18">
        <v>112</v>
      </c>
      <c r="F25" s="18">
        <v>12590636</v>
      </c>
      <c r="G25" s="21">
        <f t="shared" si="1"/>
        <v>112416.39285714286</v>
      </c>
      <c r="H25" s="8"/>
      <c r="I25" s="12" t="s">
        <v>1077</v>
      </c>
      <c r="J25" s="8" t="s">
        <v>1079</v>
      </c>
    </row>
    <row r="26" spans="1:10" ht="27" customHeight="1" x14ac:dyDescent="0.15">
      <c r="A26" s="8">
        <v>21</v>
      </c>
      <c r="B26" s="12" t="s">
        <v>928</v>
      </c>
      <c r="C26" s="12" t="s">
        <v>929</v>
      </c>
      <c r="D26" s="9">
        <v>15</v>
      </c>
      <c r="E26" s="18">
        <v>41</v>
      </c>
      <c r="F26" s="18">
        <v>2824667</v>
      </c>
      <c r="G26" s="21">
        <f t="shared" si="1"/>
        <v>68894.317073170736</v>
      </c>
      <c r="H26" s="8" t="s">
        <v>1078</v>
      </c>
      <c r="I26" s="12" t="s">
        <v>1077</v>
      </c>
      <c r="J26" s="8" t="s">
        <v>1079</v>
      </c>
    </row>
    <row r="27" spans="1:10" ht="27" customHeight="1" x14ac:dyDescent="0.15">
      <c r="A27" s="8">
        <v>22</v>
      </c>
      <c r="B27" s="12" t="s">
        <v>930</v>
      </c>
      <c r="C27" s="12" t="s">
        <v>931</v>
      </c>
      <c r="D27" s="9">
        <v>10</v>
      </c>
      <c r="E27" s="18">
        <v>48</v>
      </c>
      <c r="F27" s="18">
        <v>8394904</v>
      </c>
      <c r="G27" s="21">
        <f t="shared" si="1"/>
        <v>174893.83333333334</v>
      </c>
      <c r="H27" s="8"/>
      <c r="I27" s="12" t="s">
        <v>17</v>
      </c>
      <c r="J27" s="8" t="s">
        <v>1080</v>
      </c>
    </row>
    <row r="28" spans="1:10" ht="27" customHeight="1" x14ac:dyDescent="0.15">
      <c r="A28" s="8">
        <v>23</v>
      </c>
      <c r="B28" s="12" t="s">
        <v>932</v>
      </c>
      <c r="C28" s="12" t="s">
        <v>43</v>
      </c>
      <c r="D28" s="9">
        <v>53</v>
      </c>
      <c r="E28" s="18">
        <v>498</v>
      </c>
      <c r="F28" s="18">
        <v>82512248</v>
      </c>
      <c r="G28" s="21">
        <f t="shared" si="1"/>
        <v>165687.24497991969</v>
      </c>
      <c r="H28" s="8"/>
      <c r="I28" s="12" t="s">
        <v>17</v>
      </c>
      <c r="J28" s="8" t="s">
        <v>1080</v>
      </c>
    </row>
    <row r="29" spans="1:10" ht="27" customHeight="1" x14ac:dyDescent="0.15">
      <c r="A29" s="8">
        <v>24</v>
      </c>
      <c r="B29" s="12" t="s">
        <v>109</v>
      </c>
      <c r="C29" s="12" t="s">
        <v>933</v>
      </c>
      <c r="D29" s="9">
        <v>20</v>
      </c>
      <c r="E29" s="18">
        <v>340</v>
      </c>
      <c r="F29" s="18">
        <v>28455408</v>
      </c>
      <c r="G29" s="21">
        <f t="shared" si="1"/>
        <v>83692.376470588235</v>
      </c>
      <c r="H29" s="8"/>
      <c r="I29" s="12" t="s">
        <v>17</v>
      </c>
      <c r="J29" s="8" t="s">
        <v>1080</v>
      </c>
    </row>
    <row r="30" spans="1:10" ht="27" customHeight="1" x14ac:dyDescent="0.15">
      <c r="A30" s="8">
        <v>25</v>
      </c>
      <c r="B30" s="12" t="s">
        <v>934</v>
      </c>
      <c r="C30" s="12" t="s">
        <v>934</v>
      </c>
      <c r="D30" s="9">
        <v>10</v>
      </c>
      <c r="E30" s="18">
        <v>129</v>
      </c>
      <c r="F30" s="18">
        <v>16449437</v>
      </c>
      <c r="G30" s="21">
        <f t="shared" si="1"/>
        <v>127515.01550387597</v>
      </c>
      <c r="H30" s="8"/>
      <c r="I30" s="12" t="s">
        <v>17</v>
      </c>
      <c r="J30" s="8" t="s">
        <v>1080</v>
      </c>
    </row>
    <row r="31" spans="1:10" ht="27" customHeight="1" x14ac:dyDescent="0.15">
      <c r="A31" s="8">
        <v>26</v>
      </c>
      <c r="B31" s="12" t="s">
        <v>935</v>
      </c>
      <c r="C31" s="12" t="s">
        <v>75</v>
      </c>
      <c r="D31" s="9">
        <v>20</v>
      </c>
      <c r="E31" s="18">
        <v>420</v>
      </c>
      <c r="F31" s="18">
        <v>43146922</v>
      </c>
      <c r="G31" s="21">
        <f t="shared" si="1"/>
        <v>102730.76666666666</v>
      </c>
      <c r="H31" s="8"/>
      <c r="I31" s="12" t="s">
        <v>17</v>
      </c>
      <c r="J31" s="8" t="s">
        <v>1080</v>
      </c>
    </row>
    <row r="32" spans="1:10" ht="27" customHeight="1" x14ac:dyDescent="0.15">
      <c r="A32" s="8">
        <v>27</v>
      </c>
      <c r="B32" s="12" t="s">
        <v>144</v>
      </c>
      <c r="C32" s="12" t="s">
        <v>67</v>
      </c>
      <c r="D32" s="9">
        <v>20</v>
      </c>
      <c r="E32" s="18">
        <v>271</v>
      </c>
      <c r="F32" s="18">
        <v>22014778</v>
      </c>
      <c r="G32" s="21">
        <f t="shared" si="1"/>
        <v>81235.343173431727</v>
      </c>
      <c r="H32" s="8"/>
      <c r="I32" s="12" t="s">
        <v>17</v>
      </c>
      <c r="J32" s="8" t="s">
        <v>1080</v>
      </c>
    </row>
    <row r="33" spans="1:10" ht="27" customHeight="1" x14ac:dyDescent="0.15">
      <c r="A33" s="8">
        <v>28</v>
      </c>
      <c r="B33" s="12" t="s">
        <v>936</v>
      </c>
      <c r="C33" s="12" t="s">
        <v>937</v>
      </c>
      <c r="D33" s="9">
        <v>10</v>
      </c>
      <c r="E33" s="18">
        <v>149</v>
      </c>
      <c r="F33" s="18">
        <v>13592186</v>
      </c>
      <c r="G33" s="21">
        <f t="shared" si="1"/>
        <v>91222.724832214764</v>
      </c>
      <c r="H33" s="8"/>
      <c r="I33" s="12" t="s">
        <v>17</v>
      </c>
      <c r="J33" s="8" t="s">
        <v>1080</v>
      </c>
    </row>
    <row r="34" spans="1:10" ht="27" customHeight="1" x14ac:dyDescent="0.15">
      <c r="A34" s="8">
        <v>29</v>
      </c>
      <c r="B34" s="12" t="s">
        <v>109</v>
      </c>
      <c r="C34" s="12" t="s">
        <v>0</v>
      </c>
      <c r="D34" s="9">
        <v>20</v>
      </c>
      <c r="E34" s="18">
        <v>397</v>
      </c>
      <c r="F34" s="18">
        <v>32957847</v>
      </c>
      <c r="G34" s="21">
        <f t="shared" si="1"/>
        <v>83017.246851385396</v>
      </c>
      <c r="H34" s="8"/>
      <c r="I34" s="12" t="s">
        <v>17</v>
      </c>
      <c r="J34" s="8" t="s">
        <v>1080</v>
      </c>
    </row>
    <row r="35" spans="1:10" ht="27" customHeight="1" x14ac:dyDescent="0.15">
      <c r="A35" s="8">
        <v>30</v>
      </c>
      <c r="B35" s="12" t="s">
        <v>938</v>
      </c>
      <c r="C35" s="12" t="s">
        <v>939</v>
      </c>
      <c r="D35" s="9">
        <v>20</v>
      </c>
      <c r="E35" s="18">
        <v>432</v>
      </c>
      <c r="F35" s="18">
        <v>37163597</v>
      </c>
      <c r="G35" s="21">
        <f t="shared" si="1"/>
        <v>86026.844907407401</v>
      </c>
      <c r="H35" s="8"/>
      <c r="I35" s="12" t="s">
        <v>17</v>
      </c>
      <c r="J35" s="8" t="s">
        <v>1080</v>
      </c>
    </row>
    <row r="36" spans="1:10" ht="27" customHeight="1" x14ac:dyDescent="0.15">
      <c r="A36" s="8">
        <v>31</v>
      </c>
      <c r="B36" s="12" t="s">
        <v>940</v>
      </c>
      <c r="C36" s="12" t="s">
        <v>54</v>
      </c>
      <c r="D36" s="9">
        <v>20</v>
      </c>
      <c r="E36" s="18">
        <v>124</v>
      </c>
      <c r="F36" s="18">
        <v>10761064</v>
      </c>
      <c r="G36" s="21">
        <f t="shared" si="1"/>
        <v>86782.774193548394</v>
      </c>
      <c r="H36" s="8"/>
      <c r="I36" s="12" t="s">
        <v>17</v>
      </c>
      <c r="J36" s="8" t="s">
        <v>1080</v>
      </c>
    </row>
    <row r="37" spans="1:10" ht="27" customHeight="1" x14ac:dyDescent="0.15">
      <c r="A37" s="8">
        <v>32</v>
      </c>
      <c r="B37" s="12" t="s">
        <v>938</v>
      </c>
      <c r="C37" s="12" t="s">
        <v>941</v>
      </c>
      <c r="D37" s="9">
        <v>20</v>
      </c>
      <c r="E37" s="18">
        <v>407</v>
      </c>
      <c r="F37" s="18">
        <v>34829344</v>
      </c>
      <c r="G37" s="21">
        <f t="shared" si="1"/>
        <v>85575.783783783787</v>
      </c>
      <c r="H37" s="8"/>
      <c r="I37" s="12" t="s">
        <v>17</v>
      </c>
      <c r="J37" s="8" t="s">
        <v>1080</v>
      </c>
    </row>
    <row r="38" spans="1:10" ht="27" customHeight="1" x14ac:dyDescent="0.15">
      <c r="A38" s="8">
        <v>33</v>
      </c>
      <c r="B38" s="12" t="s">
        <v>942</v>
      </c>
      <c r="C38" s="12" t="s">
        <v>65</v>
      </c>
      <c r="D38" s="9">
        <v>20</v>
      </c>
      <c r="E38" s="18">
        <v>286</v>
      </c>
      <c r="F38" s="18">
        <v>22672814</v>
      </c>
      <c r="G38" s="21">
        <f t="shared" si="1"/>
        <v>79275.573426573421</v>
      </c>
      <c r="H38" s="8"/>
      <c r="I38" s="12" t="s">
        <v>17</v>
      </c>
      <c r="J38" s="8" t="s">
        <v>1080</v>
      </c>
    </row>
    <row r="39" spans="1:10" ht="27" customHeight="1" x14ac:dyDescent="0.15">
      <c r="A39" s="8">
        <v>34</v>
      </c>
      <c r="B39" s="12" t="s">
        <v>943</v>
      </c>
      <c r="C39" s="12" t="s">
        <v>944</v>
      </c>
      <c r="D39" s="9">
        <v>10</v>
      </c>
      <c r="E39" s="18">
        <v>77</v>
      </c>
      <c r="F39" s="18">
        <v>5644026</v>
      </c>
      <c r="G39" s="21">
        <f t="shared" si="1"/>
        <v>73299.038961038954</v>
      </c>
      <c r="H39" s="8" t="s">
        <v>1078</v>
      </c>
      <c r="I39" s="12" t="s">
        <v>17</v>
      </c>
      <c r="J39" s="8" t="s">
        <v>1080</v>
      </c>
    </row>
    <row r="40" spans="1:10" ht="27" customHeight="1" x14ac:dyDescent="0.15">
      <c r="A40" s="8">
        <v>35</v>
      </c>
      <c r="B40" s="12" t="s">
        <v>945</v>
      </c>
      <c r="C40" s="12" t="s">
        <v>946</v>
      </c>
      <c r="D40" s="9">
        <v>10</v>
      </c>
      <c r="E40" s="18">
        <v>0</v>
      </c>
      <c r="F40" s="18">
        <v>0</v>
      </c>
      <c r="G40" s="21">
        <f t="shared" si="1"/>
        <v>0</v>
      </c>
      <c r="H40" s="8" t="s">
        <v>1078</v>
      </c>
      <c r="I40" s="12" t="s">
        <v>17</v>
      </c>
      <c r="J40" s="8" t="s">
        <v>1080</v>
      </c>
    </row>
    <row r="41" spans="1:10" ht="27" customHeight="1" x14ac:dyDescent="0.15">
      <c r="A41" s="8">
        <v>36</v>
      </c>
      <c r="B41" s="12" t="s">
        <v>112</v>
      </c>
      <c r="C41" s="12" t="s">
        <v>48</v>
      </c>
      <c r="D41" s="9">
        <v>20</v>
      </c>
      <c r="E41" s="18">
        <v>313</v>
      </c>
      <c r="F41" s="18">
        <v>24253284</v>
      </c>
      <c r="G41" s="21">
        <f t="shared" si="1"/>
        <v>77486.530351437701</v>
      </c>
      <c r="H41" s="8"/>
      <c r="I41" s="12" t="s">
        <v>17</v>
      </c>
      <c r="J41" s="8" t="s">
        <v>1081</v>
      </c>
    </row>
    <row r="42" spans="1:10" ht="27" customHeight="1" x14ac:dyDescent="0.15">
      <c r="A42" s="8">
        <v>37</v>
      </c>
      <c r="B42" s="12" t="s">
        <v>105</v>
      </c>
      <c r="C42" s="12" t="s">
        <v>31</v>
      </c>
      <c r="D42" s="9">
        <v>20</v>
      </c>
      <c r="E42" s="18">
        <v>323</v>
      </c>
      <c r="F42" s="18">
        <v>22975609</v>
      </c>
      <c r="G42" s="21">
        <f t="shared" si="1"/>
        <v>71131.916408668738</v>
      </c>
      <c r="H42" s="8"/>
      <c r="I42" s="12" t="s">
        <v>17</v>
      </c>
      <c r="J42" s="8" t="s">
        <v>1081</v>
      </c>
    </row>
    <row r="43" spans="1:10" ht="27" customHeight="1" x14ac:dyDescent="0.15">
      <c r="A43" s="8">
        <v>38</v>
      </c>
      <c r="B43" s="12" t="s">
        <v>110</v>
      </c>
      <c r="C43" s="12" t="s">
        <v>42</v>
      </c>
      <c r="D43" s="9">
        <v>20</v>
      </c>
      <c r="E43" s="18">
        <v>220</v>
      </c>
      <c r="F43" s="18">
        <v>19988992</v>
      </c>
      <c r="G43" s="21">
        <f t="shared" si="1"/>
        <v>90859.05454545455</v>
      </c>
      <c r="H43" s="8"/>
      <c r="I43" s="12" t="s">
        <v>17</v>
      </c>
      <c r="J43" s="8" t="s">
        <v>1081</v>
      </c>
    </row>
    <row r="44" spans="1:10" ht="27" customHeight="1" x14ac:dyDescent="0.15">
      <c r="A44" s="8">
        <v>39</v>
      </c>
      <c r="B44" s="12" t="s">
        <v>947</v>
      </c>
      <c r="C44" s="12" t="s">
        <v>948</v>
      </c>
      <c r="D44" s="9">
        <v>10</v>
      </c>
      <c r="E44" s="18">
        <v>54</v>
      </c>
      <c r="F44" s="18">
        <v>4374658</v>
      </c>
      <c r="G44" s="21">
        <f t="shared" si="1"/>
        <v>81012.185185185182</v>
      </c>
      <c r="H44" s="8"/>
      <c r="I44" s="12" t="s">
        <v>17</v>
      </c>
      <c r="J44" s="8" t="s">
        <v>1081</v>
      </c>
    </row>
    <row r="45" spans="1:10" ht="27" customHeight="1" x14ac:dyDescent="0.15">
      <c r="A45" s="8">
        <v>40</v>
      </c>
      <c r="B45" s="12" t="s">
        <v>120</v>
      </c>
      <c r="C45" s="12" t="s">
        <v>59</v>
      </c>
      <c r="D45" s="9">
        <v>20</v>
      </c>
      <c r="E45" s="18">
        <v>136</v>
      </c>
      <c r="F45" s="18">
        <v>9803638</v>
      </c>
      <c r="G45" s="21">
        <f t="shared" si="1"/>
        <v>72085.573529411762</v>
      </c>
      <c r="H45" s="8"/>
      <c r="I45" s="12" t="s">
        <v>17</v>
      </c>
      <c r="J45" s="8" t="s">
        <v>1081</v>
      </c>
    </row>
    <row r="46" spans="1:10" ht="27" customHeight="1" x14ac:dyDescent="0.15">
      <c r="A46" s="8">
        <v>41</v>
      </c>
      <c r="B46" s="12" t="s">
        <v>130</v>
      </c>
      <c r="C46" s="12" t="s">
        <v>27</v>
      </c>
      <c r="D46" s="9">
        <v>20</v>
      </c>
      <c r="E46" s="18">
        <v>249</v>
      </c>
      <c r="F46" s="18">
        <v>29003056</v>
      </c>
      <c r="G46" s="21">
        <f t="shared" si="1"/>
        <v>116478.13654618475</v>
      </c>
      <c r="H46" s="8"/>
      <c r="I46" s="12" t="s">
        <v>10</v>
      </c>
      <c r="J46" s="8" t="s">
        <v>1082</v>
      </c>
    </row>
    <row r="47" spans="1:10" ht="27" customHeight="1" x14ac:dyDescent="0.15">
      <c r="A47" s="8">
        <v>42</v>
      </c>
      <c r="B47" s="12" t="s">
        <v>949</v>
      </c>
      <c r="C47" s="12" t="s">
        <v>950</v>
      </c>
      <c r="D47" s="9">
        <v>12</v>
      </c>
      <c r="E47" s="18">
        <v>132</v>
      </c>
      <c r="F47" s="18">
        <v>14267481</v>
      </c>
      <c r="G47" s="21">
        <f t="shared" si="1"/>
        <v>108086.97727272728</v>
      </c>
      <c r="H47" s="8"/>
      <c r="I47" s="12" t="s">
        <v>10</v>
      </c>
      <c r="J47" s="8" t="s">
        <v>1082</v>
      </c>
    </row>
    <row r="48" spans="1:10" ht="27" customHeight="1" x14ac:dyDescent="0.15">
      <c r="A48" s="8">
        <v>43</v>
      </c>
      <c r="B48" s="12" t="s">
        <v>126</v>
      </c>
      <c r="C48" s="12" t="s">
        <v>951</v>
      </c>
      <c r="D48" s="9">
        <v>10</v>
      </c>
      <c r="E48" s="18">
        <v>61</v>
      </c>
      <c r="F48" s="18">
        <v>4524699</v>
      </c>
      <c r="G48" s="21">
        <f t="shared" si="1"/>
        <v>74175.393442622953</v>
      </c>
      <c r="H48" s="8"/>
      <c r="I48" s="12" t="s">
        <v>10</v>
      </c>
      <c r="J48" s="8" t="s">
        <v>1082</v>
      </c>
    </row>
    <row r="49" spans="1:10" ht="27" customHeight="1" x14ac:dyDescent="0.15">
      <c r="A49" s="8">
        <v>44</v>
      </c>
      <c r="B49" s="12" t="s">
        <v>101</v>
      </c>
      <c r="C49" s="12" t="s">
        <v>26</v>
      </c>
      <c r="D49" s="9">
        <v>38</v>
      </c>
      <c r="E49" s="18">
        <v>446</v>
      </c>
      <c r="F49" s="18">
        <v>36501319</v>
      </c>
      <c r="G49" s="21">
        <f t="shared" si="1"/>
        <v>81841.522421524671</v>
      </c>
      <c r="H49" s="8"/>
      <c r="I49" s="12" t="s">
        <v>10</v>
      </c>
      <c r="J49" s="8" t="s">
        <v>1082</v>
      </c>
    </row>
    <row r="50" spans="1:10" ht="27" customHeight="1" x14ac:dyDescent="0.15">
      <c r="A50" s="8">
        <v>45</v>
      </c>
      <c r="B50" s="12" t="s">
        <v>125</v>
      </c>
      <c r="C50" s="12" t="s">
        <v>7</v>
      </c>
      <c r="D50" s="9">
        <v>20</v>
      </c>
      <c r="E50" s="18">
        <v>199</v>
      </c>
      <c r="F50" s="18">
        <v>14493888</v>
      </c>
      <c r="G50" s="21">
        <f t="shared" si="1"/>
        <v>72833.608040201012</v>
      </c>
      <c r="H50" s="8"/>
      <c r="I50" s="12" t="s">
        <v>10</v>
      </c>
      <c r="J50" s="8" t="s">
        <v>1082</v>
      </c>
    </row>
    <row r="51" spans="1:10" ht="27" customHeight="1" x14ac:dyDescent="0.15">
      <c r="A51" s="8">
        <v>46</v>
      </c>
      <c r="B51" s="12" t="s">
        <v>952</v>
      </c>
      <c r="C51" s="12" t="s">
        <v>953</v>
      </c>
      <c r="D51" s="9">
        <v>20</v>
      </c>
      <c r="E51" s="18">
        <v>273</v>
      </c>
      <c r="F51" s="18">
        <v>19453485</v>
      </c>
      <c r="G51" s="21">
        <f t="shared" si="1"/>
        <v>71258.18681318681</v>
      </c>
      <c r="H51" s="8"/>
      <c r="I51" s="12" t="s">
        <v>10</v>
      </c>
      <c r="J51" s="8" t="s">
        <v>1082</v>
      </c>
    </row>
    <row r="52" spans="1:10" ht="27" customHeight="1" x14ac:dyDescent="0.15">
      <c r="A52" s="8">
        <v>47</v>
      </c>
      <c r="B52" s="12" t="s">
        <v>119</v>
      </c>
      <c r="C52" s="12" t="s">
        <v>5</v>
      </c>
      <c r="D52" s="9">
        <v>20</v>
      </c>
      <c r="E52" s="18">
        <v>288</v>
      </c>
      <c r="F52" s="18">
        <v>24933423</v>
      </c>
      <c r="G52" s="21">
        <f t="shared" si="1"/>
        <v>86574.385416666672</v>
      </c>
      <c r="H52" s="8"/>
      <c r="I52" s="12" t="s">
        <v>10</v>
      </c>
      <c r="J52" s="8" t="s">
        <v>1082</v>
      </c>
    </row>
    <row r="53" spans="1:10" ht="27" customHeight="1" x14ac:dyDescent="0.15">
      <c r="A53" s="8">
        <v>48</v>
      </c>
      <c r="B53" s="12" t="s">
        <v>954</v>
      </c>
      <c r="C53" s="12" t="s">
        <v>955</v>
      </c>
      <c r="D53" s="9">
        <v>10</v>
      </c>
      <c r="E53" s="18">
        <v>50</v>
      </c>
      <c r="F53" s="18">
        <v>5389206</v>
      </c>
      <c r="G53" s="21">
        <f t="shared" si="1"/>
        <v>107784.12</v>
      </c>
      <c r="H53" s="8"/>
      <c r="I53" s="12" t="s">
        <v>10</v>
      </c>
      <c r="J53" s="8" t="s">
        <v>1083</v>
      </c>
    </row>
    <row r="54" spans="1:10" ht="27" customHeight="1" x14ac:dyDescent="0.15">
      <c r="A54" s="8">
        <v>49</v>
      </c>
      <c r="B54" s="12" t="s">
        <v>100</v>
      </c>
      <c r="C54" s="12" t="s">
        <v>956</v>
      </c>
      <c r="D54" s="9">
        <v>20</v>
      </c>
      <c r="E54" s="18">
        <v>0</v>
      </c>
      <c r="F54" s="18">
        <v>0</v>
      </c>
      <c r="G54" s="21">
        <f t="shared" si="1"/>
        <v>0</v>
      </c>
      <c r="H54" s="8" t="s">
        <v>1078</v>
      </c>
      <c r="I54" s="12" t="s">
        <v>10</v>
      </c>
      <c r="J54" s="8" t="s">
        <v>1083</v>
      </c>
    </row>
    <row r="55" spans="1:10" ht="27" customHeight="1" x14ac:dyDescent="0.15">
      <c r="A55" s="8">
        <v>50</v>
      </c>
      <c r="B55" s="12" t="s">
        <v>957</v>
      </c>
      <c r="C55" s="12" t="s">
        <v>40</v>
      </c>
      <c r="D55" s="9">
        <v>20</v>
      </c>
      <c r="E55" s="18">
        <v>270</v>
      </c>
      <c r="F55" s="18">
        <v>21067934</v>
      </c>
      <c r="G55" s="21">
        <f t="shared" si="1"/>
        <v>78029.38518518518</v>
      </c>
      <c r="H55" s="8"/>
      <c r="I55" s="12" t="s">
        <v>41</v>
      </c>
      <c r="J55" s="8" t="s">
        <v>1084</v>
      </c>
    </row>
    <row r="56" spans="1:10" ht="27" customHeight="1" x14ac:dyDescent="0.15">
      <c r="A56" s="8">
        <v>51</v>
      </c>
      <c r="B56" s="12" t="s">
        <v>958</v>
      </c>
      <c r="C56" s="12" t="s">
        <v>959</v>
      </c>
      <c r="D56" s="9">
        <v>20</v>
      </c>
      <c r="E56" s="18">
        <v>376</v>
      </c>
      <c r="F56" s="18">
        <v>35585747</v>
      </c>
      <c r="G56" s="21">
        <f t="shared" si="1"/>
        <v>94642.944148936163</v>
      </c>
      <c r="H56" s="8"/>
      <c r="I56" s="12" t="s">
        <v>41</v>
      </c>
      <c r="J56" s="8" t="s">
        <v>1085</v>
      </c>
    </row>
    <row r="57" spans="1:10" ht="27" customHeight="1" x14ac:dyDescent="0.15">
      <c r="A57" s="8">
        <v>52</v>
      </c>
      <c r="B57" s="12" t="s">
        <v>960</v>
      </c>
      <c r="C57" s="12" t="s">
        <v>961</v>
      </c>
      <c r="D57" s="9">
        <v>20</v>
      </c>
      <c r="E57" s="18">
        <v>201</v>
      </c>
      <c r="F57" s="18">
        <v>17323329</v>
      </c>
      <c r="G57" s="21">
        <f t="shared" si="1"/>
        <v>86185.716417910444</v>
      </c>
      <c r="H57" s="8"/>
      <c r="I57" s="12" t="s">
        <v>162</v>
      </c>
      <c r="J57" s="8" t="s">
        <v>1086</v>
      </c>
    </row>
    <row r="58" spans="1:10" ht="27" customHeight="1" x14ac:dyDescent="0.15">
      <c r="A58" s="8">
        <v>53</v>
      </c>
      <c r="B58" s="12" t="s">
        <v>962</v>
      </c>
      <c r="C58" s="12" t="s">
        <v>3</v>
      </c>
      <c r="D58" s="9">
        <v>20</v>
      </c>
      <c r="E58" s="18">
        <v>158</v>
      </c>
      <c r="F58" s="18">
        <v>16458792</v>
      </c>
      <c r="G58" s="21">
        <f t="shared" si="1"/>
        <v>104169.56962025317</v>
      </c>
      <c r="H58" s="8"/>
      <c r="I58" s="12" t="s">
        <v>21</v>
      </c>
      <c r="J58" s="8" t="s">
        <v>1087</v>
      </c>
    </row>
    <row r="59" spans="1:10" ht="27" customHeight="1" x14ac:dyDescent="0.15">
      <c r="A59" s="8">
        <v>54</v>
      </c>
      <c r="B59" s="12" t="s">
        <v>631</v>
      </c>
      <c r="C59" s="8" t="s">
        <v>963</v>
      </c>
      <c r="D59" s="9">
        <v>30</v>
      </c>
      <c r="E59" s="18">
        <v>359</v>
      </c>
      <c r="F59" s="18">
        <v>40029551</v>
      </c>
      <c r="G59" s="21">
        <f t="shared" si="1"/>
        <v>111502.92757660167</v>
      </c>
      <c r="H59" s="8"/>
      <c r="I59" s="12" t="s">
        <v>21</v>
      </c>
      <c r="J59" s="8" t="s">
        <v>1088</v>
      </c>
    </row>
    <row r="60" spans="1:10" ht="27" customHeight="1" x14ac:dyDescent="0.15">
      <c r="A60" s="8">
        <v>55</v>
      </c>
      <c r="B60" s="12" t="s">
        <v>964</v>
      </c>
      <c r="C60" s="12" t="s">
        <v>965</v>
      </c>
      <c r="D60" s="9">
        <v>10</v>
      </c>
      <c r="E60" s="18">
        <v>157</v>
      </c>
      <c r="F60" s="18">
        <v>16940160</v>
      </c>
      <c r="G60" s="21">
        <f t="shared" si="1"/>
        <v>107899.10828025478</v>
      </c>
      <c r="H60" s="8"/>
      <c r="I60" s="12" t="s">
        <v>21</v>
      </c>
      <c r="J60" s="8" t="s">
        <v>1088</v>
      </c>
    </row>
    <row r="61" spans="1:10" ht="27" customHeight="1" x14ac:dyDescent="0.15">
      <c r="A61" s="8">
        <v>56</v>
      </c>
      <c r="B61" s="12" t="s">
        <v>118</v>
      </c>
      <c r="C61" s="12" t="s">
        <v>966</v>
      </c>
      <c r="D61" s="9">
        <v>20</v>
      </c>
      <c r="E61" s="18">
        <v>286</v>
      </c>
      <c r="F61" s="18">
        <v>32979443</v>
      </c>
      <c r="G61" s="21">
        <f t="shared" si="1"/>
        <v>115312.73776223777</v>
      </c>
      <c r="H61" s="8"/>
      <c r="I61" s="12" t="s">
        <v>21</v>
      </c>
      <c r="J61" s="8" t="s">
        <v>1088</v>
      </c>
    </row>
    <row r="62" spans="1:10" ht="27" customHeight="1" x14ac:dyDescent="0.15">
      <c r="A62" s="8">
        <v>57</v>
      </c>
      <c r="B62" s="12" t="s">
        <v>90</v>
      </c>
      <c r="C62" s="12" t="s">
        <v>15</v>
      </c>
      <c r="D62" s="9">
        <v>20</v>
      </c>
      <c r="E62" s="18">
        <v>344</v>
      </c>
      <c r="F62" s="18">
        <v>27904715</v>
      </c>
      <c r="G62" s="21">
        <f t="shared" si="1"/>
        <v>81118.357558139542</v>
      </c>
      <c r="H62" s="8"/>
      <c r="I62" s="12" t="s">
        <v>11</v>
      </c>
      <c r="J62" s="8" t="s">
        <v>1089</v>
      </c>
    </row>
    <row r="63" spans="1:10" ht="27" customHeight="1" x14ac:dyDescent="0.15">
      <c r="A63" s="8">
        <v>58</v>
      </c>
      <c r="B63" s="12" t="s">
        <v>967</v>
      </c>
      <c r="C63" s="12" t="s">
        <v>968</v>
      </c>
      <c r="D63" s="9">
        <v>10</v>
      </c>
      <c r="E63" s="18">
        <v>132</v>
      </c>
      <c r="F63" s="18">
        <v>7769755</v>
      </c>
      <c r="G63" s="21">
        <f t="shared" si="1"/>
        <v>58861.780303030304</v>
      </c>
      <c r="H63" s="8"/>
      <c r="I63" s="12" t="s">
        <v>11</v>
      </c>
      <c r="J63" s="8" t="s">
        <v>1089</v>
      </c>
    </row>
    <row r="64" spans="1:10" ht="27" customHeight="1" x14ac:dyDescent="0.15">
      <c r="A64" s="8">
        <v>59</v>
      </c>
      <c r="B64" s="12" t="s">
        <v>148</v>
      </c>
      <c r="C64" s="12" t="s">
        <v>77</v>
      </c>
      <c r="D64" s="9">
        <v>20</v>
      </c>
      <c r="E64" s="18">
        <v>320</v>
      </c>
      <c r="F64" s="18">
        <v>27689909</v>
      </c>
      <c r="G64" s="21">
        <f t="shared" si="1"/>
        <v>86530.965624999997</v>
      </c>
      <c r="H64" s="8"/>
      <c r="I64" s="12" t="s">
        <v>11</v>
      </c>
      <c r="J64" s="8" t="s">
        <v>1089</v>
      </c>
    </row>
    <row r="65" spans="1:10" ht="27" customHeight="1" x14ac:dyDescent="0.15">
      <c r="A65" s="8">
        <v>60</v>
      </c>
      <c r="B65" s="12" t="s">
        <v>131</v>
      </c>
      <c r="C65" s="12" t="s">
        <v>28</v>
      </c>
      <c r="D65" s="9">
        <v>20</v>
      </c>
      <c r="E65" s="18">
        <v>473</v>
      </c>
      <c r="F65" s="18">
        <v>38768881</v>
      </c>
      <c r="G65" s="21">
        <f t="shared" si="1"/>
        <v>81963.807610993652</v>
      </c>
      <c r="H65" s="8"/>
      <c r="I65" s="12" t="s">
        <v>11</v>
      </c>
      <c r="J65" s="8" t="s">
        <v>1089</v>
      </c>
    </row>
    <row r="66" spans="1:10" ht="27" customHeight="1" x14ac:dyDescent="0.15">
      <c r="A66" s="8">
        <v>61</v>
      </c>
      <c r="B66" s="12" t="s">
        <v>148</v>
      </c>
      <c r="C66" s="12" t="s">
        <v>76</v>
      </c>
      <c r="D66" s="9">
        <v>20</v>
      </c>
      <c r="E66" s="18">
        <v>280</v>
      </c>
      <c r="F66" s="18">
        <v>25466898</v>
      </c>
      <c r="G66" s="21">
        <f t="shared" si="1"/>
        <v>90953.207142857136</v>
      </c>
      <c r="H66" s="8"/>
      <c r="I66" s="12" t="s">
        <v>11</v>
      </c>
      <c r="J66" s="8" t="s">
        <v>1089</v>
      </c>
    </row>
    <row r="67" spans="1:10" ht="27" customHeight="1" x14ac:dyDescent="0.15">
      <c r="A67" s="8">
        <v>62</v>
      </c>
      <c r="B67" s="12" t="s">
        <v>135</v>
      </c>
      <c r="C67" s="12" t="s">
        <v>33</v>
      </c>
      <c r="D67" s="9">
        <v>20</v>
      </c>
      <c r="E67" s="18">
        <v>306</v>
      </c>
      <c r="F67" s="18">
        <v>23241848</v>
      </c>
      <c r="G67" s="21">
        <f t="shared" si="1"/>
        <v>75953.751633986933</v>
      </c>
      <c r="H67" s="8"/>
      <c r="I67" s="12" t="s">
        <v>11</v>
      </c>
      <c r="J67" s="8" t="s">
        <v>1089</v>
      </c>
    </row>
    <row r="68" spans="1:10" ht="27" customHeight="1" x14ac:dyDescent="0.15">
      <c r="A68" s="8">
        <v>63</v>
      </c>
      <c r="B68" s="12" t="s">
        <v>87</v>
      </c>
      <c r="C68" s="12" t="s">
        <v>969</v>
      </c>
      <c r="D68" s="9">
        <v>20</v>
      </c>
      <c r="E68" s="18">
        <v>276</v>
      </c>
      <c r="F68" s="18">
        <v>16609981</v>
      </c>
      <c r="G68" s="21">
        <f t="shared" si="1"/>
        <v>60181.090579710144</v>
      </c>
      <c r="H68" s="8"/>
      <c r="I68" s="12" t="s">
        <v>11</v>
      </c>
      <c r="J68" s="8" t="s">
        <v>1089</v>
      </c>
    </row>
    <row r="69" spans="1:10" ht="27" customHeight="1" x14ac:dyDescent="0.15">
      <c r="A69" s="8">
        <v>64</v>
      </c>
      <c r="B69" s="12" t="s">
        <v>150</v>
      </c>
      <c r="C69" s="12" t="s">
        <v>970</v>
      </c>
      <c r="D69" s="9">
        <v>10</v>
      </c>
      <c r="E69" s="18">
        <v>69</v>
      </c>
      <c r="F69" s="18">
        <v>6392244</v>
      </c>
      <c r="G69" s="21">
        <f t="shared" si="1"/>
        <v>92641.217391304352</v>
      </c>
      <c r="H69" s="8"/>
      <c r="I69" s="12" t="s">
        <v>11</v>
      </c>
      <c r="J69" s="8" t="s">
        <v>1089</v>
      </c>
    </row>
    <row r="70" spans="1:10" ht="27" customHeight="1" x14ac:dyDescent="0.15">
      <c r="A70" s="8">
        <v>65</v>
      </c>
      <c r="B70" s="12" t="s">
        <v>139</v>
      </c>
      <c r="C70" s="12" t="s">
        <v>47</v>
      </c>
      <c r="D70" s="9">
        <v>29</v>
      </c>
      <c r="E70" s="18">
        <v>297</v>
      </c>
      <c r="F70" s="18">
        <v>21735095</v>
      </c>
      <c r="G70" s="21">
        <f t="shared" si="1"/>
        <v>73182.138047138054</v>
      </c>
      <c r="H70" s="8"/>
      <c r="I70" s="12" t="s">
        <v>11</v>
      </c>
      <c r="J70" s="8" t="s">
        <v>1089</v>
      </c>
    </row>
    <row r="71" spans="1:10" ht="27" customHeight="1" x14ac:dyDescent="0.15">
      <c r="A71" s="8">
        <v>66</v>
      </c>
      <c r="B71" s="12" t="s">
        <v>971</v>
      </c>
      <c r="C71" s="12" t="s">
        <v>972</v>
      </c>
      <c r="D71" s="9">
        <v>10</v>
      </c>
      <c r="E71" s="18">
        <v>49</v>
      </c>
      <c r="F71" s="18">
        <v>2758540</v>
      </c>
      <c r="G71" s="21">
        <f t="shared" si="1"/>
        <v>56296.734693877552</v>
      </c>
      <c r="H71" s="8"/>
      <c r="I71" s="12" t="s">
        <v>11</v>
      </c>
      <c r="J71" s="8" t="s">
        <v>1089</v>
      </c>
    </row>
    <row r="72" spans="1:10" ht="27" customHeight="1" x14ac:dyDescent="0.15">
      <c r="A72" s="8">
        <v>67</v>
      </c>
      <c r="B72" s="12" t="s">
        <v>973</v>
      </c>
      <c r="C72" s="12" t="s">
        <v>23</v>
      </c>
      <c r="D72" s="9">
        <v>20</v>
      </c>
      <c r="E72" s="18">
        <v>254</v>
      </c>
      <c r="F72" s="18">
        <v>12798609</v>
      </c>
      <c r="G72" s="21">
        <f t="shared" si="1"/>
        <v>50388.22440944882</v>
      </c>
      <c r="H72" s="8"/>
      <c r="I72" s="12" t="s">
        <v>11</v>
      </c>
      <c r="J72" s="8" t="s">
        <v>1089</v>
      </c>
    </row>
    <row r="73" spans="1:10" ht="27" customHeight="1" x14ac:dyDescent="0.15">
      <c r="A73" s="8">
        <v>68</v>
      </c>
      <c r="B73" s="12" t="s">
        <v>974</v>
      </c>
      <c r="C73" s="12" t="s">
        <v>58</v>
      </c>
      <c r="D73" s="9">
        <v>16</v>
      </c>
      <c r="E73" s="18">
        <v>167</v>
      </c>
      <c r="F73" s="18">
        <v>13208911</v>
      </c>
      <c r="G73" s="21">
        <f t="shared" si="1"/>
        <v>79095.275449101799</v>
      </c>
      <c r="H73" s="8"/>
      <c r="I73" s="12" t="s">
        <v>11</v>
      </c>
      <c r="J73" s="8" t="s">
        <v>1089</v>
      </c>
    </row>
    <row r="74" spans="1:10" ht="27" customHeight="1" x14ac:dyDescent="0.15">
      <c r="A74" s="8">
        <v>69</v>
      </c>
      <c r="B74" s="12" t="s">
        <v>975</v>
      </c>
      <c r="C74" s="12" t="s">
        <v>976</v>
      </c>
      <c r="D74" s="9">
        <v>20</v>
      </c>
      <c r="E74" s="18">
        <v>58</v>
      </c>
      <c r="F74" s="18">
        <v>5058074</v>
      </c>
      <c r="G74" s="21">
        <f t="shared" ref="G74:G137" si="2">IF(AND(E74&gt;0,F74&gt;0),F74/E74,0)</f>
        <v>87208.172413793101</v>
      </c>
      <c r="H74" s="8" t="s">
        <v>1078</v>
      </c>
      <c r="I74" s="12" t="s">
        <v>11</v>
      </c>
      <c r="J74" s="8" t="s">
        <v>1089</v>
      </c>
    </row>
    <row r="75" spans="1:10" ht="27" customHeight="1" x14ac:dyDescent="0.15">
      <c r="A75" s="8">
        <v>70</v>
      </c>
      <c r="B75" s="12" t="s">
        <v>977</v>
      </c>
      <c r="C75" s="12" t="s">
        <v>978</v>
      </c>
      <c r="D75" s="9">
        <v>20</v>
      </c>
      <c r="E75" s="18">
        <v>76</v>
      </c>
      <c r="F75" s="18">
        <v>5635529</v>
      </c>
      <c r="G75" s="21">
        <f t="shared" si="2"/>
        <v>74151.697368421053</v>
      </c>
      <c r="H75" s="8" t="s">
        <v>1078</v>
      </c>
      <c r="I75" s="12" t="s">
        <v>11</v>
      </c>
      <c r="J75" s="8" t="s">
        <v>1089</v>
      </c>
    </row>
    <row r="76" spans="1:10" ht="27" customHeight="1" x14ac:dyDescent="0.15">
      <c r="A76" s="8">
        <v>71</v>
      </c>
      <c r="B76" s="12" t="s">
        <v>97</v>
      </c>
      <c r="C76" s="12" t="s">
        <v>979</v>
      </c>
      <c r="D76" s="9">
        <v>18</v>
      </c>
      <c r="E76" s="18">
        <v>49</v>
      </c>
      <c r="F76" s="18">
        <v>3947603</v>
      </c>
      <c r="G76" s="21">
        <f t="shared" si="2"/>
        <v>80563.326530612248</v>
      </c>
      <c r="H76" s="8" t="s">
        <v>1078</v>
      </c>
      <c r="I76" s="12" t="s">
        <v>11</v>
      </c>
      <c r="J76" s="8" t="s">
        <v>1089</v>
      </c>
    </row>
    <row r="77" spans="1:10" ht="27" customHeight="1" x14ac:dyDescent="0.15">
      <c r="A77" s="8">
        <v>72</v>
      </c>
      <c r="B77" s="12" t="s">
        <v>90</v>
      </c>
      <c r="C77" s="12" t="s">
        <v>14</v>
      </c>
      <c r="D77" s="9">
        <v>20</v>
      </c>
      <c r="E77" s="18">
        <v>385</v>
      </c>
      <c r="F77" s="18">
        <v>30134281</v>
      </c>
      <c r="G77" s="21">
        <f t="shared" si="2"/>
        <v>78270.859740259737</v>
      </c>
      <c r="H77" s="8"/>
      <c r="I77" s="12" t="s">
        <v>11</v>
      </c>
      <c r="J77" s="8" t="s">
        <v>1090</v>
      </c>
    </row>
    <row r="78" spans="1:10" ht="27" customHeight="1" x14ac:dyDescent="0.15">
      <c r="A78" s="8">
        <v>73</v>
      </c>
      <c r="B78" s="12" t="s">
        <v>123</v>
      </c>
      <c r="C78" s="12" t="s">
        <v>980</v>
      </c>
      <c r="D78" s="9">
        <v>20</v>
      </c>
      <c r="E78" s="18">
        <v>187</v>
      </c>
      <c r="F78" s="18">
        <v>15244323</v>
      </c>
      <c r="G78" s="21">
        <f t="shared" si="2"/>
        <v>81520.443850267373</v>
      </c>
      <c r="H78" s="8"/>
      <c r="I78" s="12" t="s">
        <v>11</v>
      </c>
      <c r="J78" s="8" t="s">
        <v>1090</v>
      </c>
    </row>
    <row r="79" spans="1:10" ht="27" customHeight="1" x14ac:dyDescent="0.15">
      <c r="A79" s="8">
        <v>74</v>
      </c>
      <c r="B79" s="12" t="s">
        <v>981</v>
      </c>
      <c r="C79" s="12" t="s">
        <v>982</v>
      </c>
      <c r="D79" s="9">
        <v>20</v>
      </c>
      <c r="E79" s="18">
        <v>207</v>
      </c>
      <c r="F79" s="18">
        <v>16419049</v>
      </c>
      <c r="G79" s="21">
        <f t="shared" si="2"/>
        <v>79319.077294685994</v>
      </c>
      <c r="H79" s="8" t="s">
        <v>1078</v>
      </c>
      <c r="I79" s="12" t="s">
        <v>11</v>
      </c>
      <c r="J79" s="8" t="s">
        <v>1090</v>
      </c>
    </row>
    <row r="80" spans="1:10" ht="27" customHeight="1" x14ac:dyDescent="0.15">
      <c r="A80" s="8">
        <v>75</v>
      </c>
      <c r="B80" s="12" t="s">
        <v>983</v>
      </c>
      <c r="C80" s="12" t="s">
        <v>984</v>
      </c>
      <c r="D80" s="9">
        <v>20</v>
      </c>
      <c r="E80" s="18">
        <v>333</v>
      </c>
      <c r="F80" s="18">
        <v>27283926</v>
      </c>
      <c r="G80" s="21">
        <f t="shared" si="2"/>
        <v>81933.711711711716</v>
      </c>
      <c r="H80" s="8"/>
      <c r="I80" s="12" t="s">
        <v>11</v>
      </c>
      <c r="J80" s="8" t="s">
        <v>1091</v>
      </c>
    </row>
    <row r="81" spans="1:10" ht="27" customHeight="1" x14ac:dyDescent="0.15">
      <c r="A81" s="8">
        <v>76</v>
      </c>
      <c r="B81" s="12" t="s">
        <v>985</v>
      </c>
      <c r="C81" s="12" t="s">
        <v>66</v>
      </c>
      <c r="D81" s="9">
        <v>20</v>
      </c>
      <c r="E81" s="18">
        <v>455</v>
      </c>
      <c r="F81" s="18">
        <v>35171780</v>
      </c>
      <c r="G81" s="21">
        <f t="shared" si="2"/>
        <v>77300.61538461539</v>
      </c>
      <c r="H81" s="8"/>
      <c r="I81" s="12" t="s">
        <v>11</v>
      </c>
      <c r="J81" s="8" t="s">
        <v>1091</v>
      </c>
    </row>
    <row r="82" spans="1:10" ht="27.75" customHeight="1" x14ac:dyDescent="0.15">
      <c r="A82" s="8">
        <v>77</v>
      </c>
      <c r="B82" s="12" t="s">
        <v>986</v>
      </c>
      <c r="C82" s="12" t="s">
        <v>987</v>
      </c>
      <c r="D82" s="9">
        <v>20</v>
      </c>
      <c r="E82" s="18">
        <v>293</v>
      </c>
      <c r="F82" s="18">
        <v>28141977</v>
      </c>
      <c r="G82" s="21">
        <f t="shared" si="2"/>
        <v>96047.703071672353</v>
      </c>
      <c r="H82" s="8"/>
      <c r="I82" s="12" t="s">
        <v>11</v>
      </c>
      <c r="J82" s="8" t="s">
        <v>1091</v>
      </c>
    </row>
    <row r="83" spans="1:10" ht="27" customHeight="1" x14ac:dyDescent="0.15">
      <c r="A83" s="8">
        <v>78</v>
      </c>
      <c r="B83" s="12" t="s">
        <v>988</v>
      </c>
      <c r="C83" s="12" t="s">
        <v>989</v>
      </c>
      <c r="D83" s="9">
        <v>20</v>
      </c>
      <c r="E83" s="18">
        <v>176</v>
      </c>
      <c r="F83" s="18">
        <v>20895542</v>
      </c>
      <c r="G83" s="21">
        <f t="shared" si="2"/>
        <v>118724.67045454546</v>
      </c>
      <c r="H83" s="8"/>
      <c r="I83" s="12" t="s">
        <v>11</v>
      </c>
      <c r="J83" s="8" t="s">
        <v>1091</v>
      </c>
    </row>
    <row r="84" spans="1:10" ht="27" customHeight="1" x14ac:dyDescent="0.15">
      <c r="A84" s="8">
        <v>79</v>
      </c>
      <c r="B84" s="12" t="s">
        <v>107</v>
      </c>
      <c r="C84" s="12" t="s">
        <v>35</v>
      </c>
      <c r="D84" s="9">
        <v>15</v>
      </c>
      <c r="E84" s="18">
        <v>164</v>
      </c>
      <c r="F84" s="18">
        <v>25451928</v>
      </c>
      <c r="G84" s="21">
        <f t="shared" si="2"/>
        <v>155194.68292682926</v>
      </c>
      <c r="H84" s="8"/>
      <c r="I84" s="12" t="s">
        <v>11</v>
      </c>
      <c r="J84" s="8" t="s">
        <v>1091</v>
      </c>
    </row>
    <row r="85" spans="1:10" ht="27" customHeight="1" x14ac:dyDescent="0.15">
      <c r="A85" s="8">
        <v>80</v>
      </c>
      <c r="B85" s="12" t="s">
        <v>86</v>
      </c>
      <c r="C85" s="12" t="s">
        <v>990</v>
      </c>
      <c r="D85" s="9">
        <v>31</v>
      </c>
      <c r="E85" s="18">
        <v>340</v>
      </c>
      <c r="F85" s="18">
        <v>27602357</v>
      </c>
      <c r="G85" s="21">
        <f t="shared" si="2"/>
        <v>81183.402941176464</v>
      </c>
      <c r="H85" s="8"/>
      <c r="I85" s="12" t="s">
        <v>11</v>
      </c>
      <c r="J85" s="8" t="s">
        <v>1091</v>
      </c>
    </row>
    <row r="86" spans="1:10" ht="27" customHeight="1" x14ac:dyDescent="0.15">
      <c r="A86" s="8">
        <v>81</v>
      </c>
      <c r="B86" s="12" t="s">
        <v>117</v>
      </c>
      <c r="C86" s="12" t="s">
        <v>991</v>
      </c>
      <c r="D86" s="9">
        <v>60</v>
      </c>
      <c r="E86" s="18">
        <v>557</v>
      </c>
      <c r="F86" s="18">
        <v>84676082</v>
      </c>
      <c r="G86" s="21">
        <f t="shared" si="2"/>
        <v>152021.69120287252</v>
      </c>
      <c r="H86" s="8"/>
      <c r="I86" s="12" t="s">
        <v>21</v>
      </c>
      <c r="J86" s="8" t="s">
        <v>1092</v>
      </c>
    </row>
    <row r="87" spans="1:10" ht="27" customHeight="1" x14ac:dyDescent="0.15">
      <c r="A87" s="8">
        <v>82</v>
      </c>
      <c r="B87" s="12" t="s">
        <v>102</v>
      </c>
      <c r="C87" s="12" t="s">
        <v>992</v>
      </c>
      <c r="D87" s="9">
        <v>40</v>
      </c>
      <c r="E87" s="18">
        <v>669</v>
      </c>
      <c r="F87" s="18">
        <v>47195388</v>
      </c>
      <c r="G87" s="21">
        <f t="shared" si="2"/>
        <v>70546.170403587443</v>
      </c>
      <c r="H87" s="8"/>
      <c r="I87" s="12" t="s">
        <v>21</v>
      </c>
      <c r="J87" s="8" t="s">
        <v>1092</v>
      </c>
    </row>
    <row r="88" spans="1:10" ht="27" customHeight="1" x14ac:dyDescent="0.15">
      <c r="A88" s="8">
        <v>83</v>
      </c>
      <c r="B88" s="12" t="s">
        <v>111</v>
      </c>
      <c r="C88" s="12" t="s">
        <v>993</v>
      </c>
      <c r="D88" s="9">
        <v>10</v>
      </c>
      <c r="E88" s="18">
        <v>191</v>
      </c>
      <c r="F88" s="18">
        <v>16808660</v>
      </c>
      <c r="G88" s="21">
        <f t="shared" si="2"/>
        <v>88003.455497382194</v>
      </c>
      <c r="H88" s="8"/>
      <c r="I88" s="12" t="s">
        <v>21</v>
      </c>
      <c r="J88" s="8" t="s">
        <v>1092</v>
      </c>
    </row>
    <row r="89" spans="1:10" ht="27" customHeight="1" x14ac:dyDescent="0.15">
      <c r="A89" s="8">
        <v>84</v>
      </c>
      <c r="B89" s="12" t="s">
        <v>994</v>
      </c>
      <c r="C89" s="12" t="s">
        <v>995</v>
      </c>
      <c r="D89" s="9">
        <v>10</v>
      </c>
      <c r="E89" s="18">
        <v>54</v>
      </c>
      <c r="F89" s="18">
        <v>173474</v>
      </c>
      <c r="G89" s="21">
        <f t="shared" si="2"/>
        <v>3212.4814814814813</v>
      </c>
      <c r="H89" s="8" t="s">
        <v>1078</v>
      </c>
      <c r="I89" s="12" t="s">
        <v>21</v>
      </c>
      <c r="J89" s="8" t="s">
        <v>1092</v>
      </c>
    </row>
    <row r="90" spans="1:10" ht="27" customHeight="1" x14ac:dyDescent="0.15">
      <c r="A90" s="8">
        <v>85</v>
      </c>
      <c r="B90" s="12" t="s">
        <v>100</v>
      </c>
      <c r="C90" s="12" t="s">
        <v>25</v>
      </c>
      <c r="D90" s="9">
        <v>20</v>
      </c>
      <c r="E90" s="18">
        <v>450</v>
      </c>
      <c r="F90" s="18">
        <v>35435750</v>
      </c>
      <c r="G90" s="21">
        <f t="shared" si="2"/>
        <v>78746.111111111109</v>
      </c>
      <c r="H90" s="8"/>
      <c r="I90" s="12" t="s">
        <v>21</v>
      </c>
      <c r="J90" s="8" t="s">
        <v>1093</v>
      </c>
    </row>
    <row r="91" spans="1:10" ht="27" customHeight="1" x14ac:dyDescent="0.15">
      <c r="A91" s="8">
        <v>86</v>
      </c>
      <c r="B91" s="12" t="s">
        <v>996</v>
      </c>
      <c r="C91" s="12" t="s">
        <v>997</v>
      </c>
      <c r="D91" s="9">
        <v>20</v>
      </c>
      <c r="E91" s="18">
        <v>0</v>
      </c>
      <c r="F91" s="18">
        <v>0</v>
      </c>
      <c r="G91" s="21">
        <f t="shared" si="2"/>
        <v>0</v>
      </c>
      <c r="H91" s="8" t="s">
        <v>1078</v>
      </c>
      <c r="I91" s="12" t="s">
        <v>21</v>
      </c>
      <c r="J91" s="8" t="s">
        <v>1093</v>
      </c>
    </row>
    <row r="92" spans="1:10" ht="27" customHeight="1" x14ac:dyDescent="0.15">
      <c r="A92" s="8">
        <v>87</v>
      </c>
      <c r="B92" s="12" t="s">
        <v>145</v>
      </c>
      <c r="C92" s="12" t="s">
        <v>70</v>
      </c>
      <c r="D92" s="9">
        <v>20</v>
      </c>
      <c r="E92" s="18">
        <v>390</v>
      </c>
      <c r="F92" s="18">
        <v>46321510</v>
      </c>
      <c r="G92" s="21">
        <f t="shared" si="2"/>
        <v>118773.10256410256</v>
      </c>
      <c r="H92" s="8"/>
      <c r="I92" s="12" t="s">
        <v>21</v>
      </c>
      <c r="J92" s="8" t="s">
        <v>1094</v>
      </c>
    </row>
    <row r="93" spans="1:10" ht="27" customHeight="1" x14ac:dyDescent="0.15">
      <c r="A93" s="8">
        <v>88</v>
      </c>
      <c r="B93" s="12" t="s">
        <v>136</v>
      </c>
      <c r="C93" s="12" t="s">
        <v>998</v>
      </c>
      <c r="D93" s="9">
        <v>20</v>
      </c>
      <c r="E93" s="18">
        <v>257</v>
      </c>
      <c r="F93" s="18">
        <v>30604216</v>
      </c>
      <c r="G93" s="21">
        <f t="shared" si="2"/>
        <v>119082.55252918288</v>
      </c>
      <c r="H93" s="8"/>
      <c r="I93" s="12" t="s">
        <v>21</v>
      </c>
      <c r="J93" s="8" t="s">
        <v>1094</v>
      </c>
    </row>
    <row r="94" spans="1:10" ht="27" customHeight="1" x14ac:dyDescent="0.15">
      <c r="A94" s="8">
        <v>89</v>
      </c>
      <c r="B94" s="12" t="s">
        <v>999</v>
      </c>
      <c r="C94" s="12" t="s">
        <v>1000</v>
      </c>
      <c r="D94" s="9">
        <v>12</v>
      </c>
      <c r="E94" s="18">
        <v>136</v>
      </c>
      <c r="F94" s="18">
        <v>16212779</v>
      </c>
      <c r="G94" s="21">
        <f t="shared" si="2"/>
        <v>119211.61029411765</v>
      </c>
      <c r="H94" s="8"/>
      <c r="I94" s="12" t="s">
        <v>11</v>
      </c>
      <c r="J94" s="8" t="s">
        <v>1095</v>
      </c>
    </row>
    <row r="95" spans="1:10" ht="27" customHeight="1" x14ac:dyDescent="0.15">
      <c r="A95" s="8">
        <v>90</v>
      </c>
      <c r="B95" s="12" t="s">
        <v>124</v>
      </c>
      <c r="C95" s="12" t="s">
        <v>1001</v>
      </c>
      <c r="D95" s="9">
        <v>20</v>
      </c>
      <c r="E95" s="18">
        <v>353</v>
      </c>
      <c r="F95" s="18">
        <v>26972598</v>
      </c>
      <c r="G95" s="21">
        <f t="shared" si="2"/>
        <v>76409.626062322946</v>
      </c>
      <c r="H95" s="8"/>
      <c r="I95" s="12" t="s">
        <v>11</v>
      </c>
      <c r="J95" s="8" t="s">
        <v>1096</v>
      </c>
    </row>
    <row r="96" spans="1:10" ht="27" customHeight="1" x14ac:dyDescent="0.15">
      <c r="A96" s="8">
        <v>91</v>
      </c>
      <c r="B96" s="12" t="s">
        <v>1002</v>
      </c>
      <c r="C96" s="12" t="s">
        <v>55</v>
      </c>
      <c r="D96" s="9">
        <v>10</v>
      </c>
      <c r="E96" s="18">
        <v>44</v>
      </c>
      <c r="F96" s="18">
        <v>4841050</v>
      </c>
      <c r="G96" s="21">
        <f t="shared" si="2"/>
        <v>110023.86363636363</v>
      </c>
      <c r="H96" s="8"/>
      <c r="I96" s="12" t="s">
        <v>11</v>
      </c>
      <c r="J96" s="8" t="s">
        <v>1095</v>
      </c>
    </row>
    <row r="97" spans="1:10" ht="27" customHeight="1" x14ac:dyDescent="0.15">
      <c r="A97" s="8">
        <v>92</v>
      </c>
      <c r="B97" s="12" t="s">
        <v>134</v>
      </c>
      <c r="C97" s="12" t="s">
        <v>1003</v>
      </c>
      <c r="D97" s="9">
        <v>10</v>
      </c>
      <c r="E97" s="18">
        <v>216</v>
      </c>
      <c r="F97" s="18">
        <v>21868148</v>
      </c>
      <c r="G97" s="21">
        <f t="shared" si="2"/>
        <v>101241.42592592593</v>
      </c>
      <c r="H97" s="8"/>
      <c r="I97" s="12" t="s">
        <v>11</v>
      </c>
      <c r="J97" s="8" t="s">
        <v>1095</v>
      </c>
    </row>
    <row r="98" spans="1:10" ht="27" customHeight="1" x14ac:dyDescent="0.15">
      <c r="A98" s="8">
        <v>93</v>
      </c>
      <c r="B98" s="12" t="s">
        <v>1004</v>
      </c>
      <c r="C98" s="12" t="s">
        <v>37</v>
      </c>
      <c r="D98" s="9">
        <v>20</v>
      </c>
      <c r="E98" s="18">
        <v>283</v>
      </c>
      <c r="F98" s="18">
        <v>21082041</v>
      </c>
      <c r="G98" s="21">
        <f t="shared" si="2"/>
        <v>74494.844522968197</v>
      </c>
      <c r="H98" s="8"/>
      <c r="I98" s="12" t="s">
        <v>11</v>
      </c>
      <c r="J98" s="8" t="s">
        <v>1095</v>
      </c>
    </row>
    <row r="99" spans="1:10" ht="27" customHeight="1" x14ac:dyDescent="0.15">
      <c r="A99" s="8">
        <v>94</v>
      </c>
      <c r="B99" s="12" t="s">
        <v>141</v>
      </c>
      <c r="C99" s="12" t="s">
        <v>60</v>
      </c>
      <c r="D99" s="9">
        <v>20</v>
      </c>
      <c r="E99" s="18">
        <v>110</v>
      </c>
      <c r="F99" s="18">
        <v>9724860</v>
      </c>
      <c r="G99" s="21">
        <f t="shared" si="2"/>
        <v>88407.818181818177</v>
      </c>
      <c r="H99" s="8"/>
      <c r="I99" s="12" t="s">
        <v>17</v>
      </c>
      <c r="J99" s="8" t="s">
        <v>1097</v>
      </c>
    </row>
    <row r="100" spans="1:10" ht="27" customHeight="1" x14ac:dyDescent="0.15">
      <c r="A100" s="8">
        <v>95</v>
      </c>
      <c r="B100" s="12" t="s">
        <v>1005</v>
      </c>
      <c r="C100" s="12" t="s">
        <v>1006</v>
      </c>
      <c r="D100" s="9">
        <v>15</v>
      </c>
      <c r="E100" s="18">
        <v>111</v>
      </c>
      <c r="F100" s="18">
        <v>11118048</v>
      </c>
      <c r="G100" s="21">
        <f t="shared" si="2"/>
        <v>100162.5945945946</v>
      </c>
      <c r="H100" s="8"/>
      <c r="I100" s="12" t="s">
        <v>17</v>
      </c>
      <c r="J100" s="8" t="s">
        <v>1097</v>
      </c>
    </row>
    <row r="101" spans="1:10" ht="27" customHeight="1" x14ac:dyDescent="0.15">
      <c r="A101" s="8">
        <v>96</v>
      </c>
      <c r="B101" s="12" t="s">
        <v>938</v>
      </c>
      <c r="C101" s="12" t="s">
        <v>1007</v>
      </c>
      <c r="D101" s="9">
        <v>20</v>
      </c>
      <c r="E101" s="18">
        <v>365</v>
      </c>
      <c r="F101" s="18">
        <v>29678558</v>
      </c>
      <c r="G101" s="21">
        <f t="shared" si="2"/>
        <v>81311.117808219176</v>
      </c>
      <c r="H101" s="8"/>
      <c r="I101" s="12" t="s">
        <v>17</v>
      </c>
      <c r="J101" s="8" t="s">
        <v>1097</v>
      </c>
    </row>
    <row r="102" spans="1:10" ht="27" customHeight="1" x14ac:dyDescent="0.15">
      <c r="A102" s="8">
        <v>97</v>
      </c>
      <c r="B102" s="12" t="s">
        <v>138</v>
      </c>
      <c r="C102" s="12" t="s">
        <v>45</v>
      </c>
      <c r="D102" s="9">
        <v>20</v>
      </c>
      <c r="E102" s="18">
        <v>284</v>
      </c>
      <c r="F102" s="18">
        <v>27847798</v>
      </c>
      <c r="G102" s="21">
        <f t="shared" si="2"/>
        <v>98055.626760563377</v>
      </c>
      <c r="H102" s="8"/>
      <c r="I102" s="12" t="s">
        <v>17</v>
      </c>
      <c r="J102" s="8" t="s">
        <v>1097</v>
      </c>
    </row>
    <row r="103" spans="1:10" ht="27" customHeight="1" x14ac:dyDescent="0.15">
      <c r="A103" s="8">
        <v>98</v>
      </c>
      <c r="B103" s="12" t="s">
        <v>91</v>
      </c>
      <c r="C103" s="12" t="s">
        <v>16</v>
      </c>
      <c r="D103" s="9">
        <v>20</v>
      </c>
      <c r="E103" s="18">
        <v>224</v>
      </c>
      <c r="F103" s="18">
        <v>18918887</v>
      </c>
      <c r="G103" s="21">
        <f t="shared" si="2"/>
        <v>84459.31696428571</v>
      </c>
      <c r="H103" s="8"/>
      <c r="I103" s="12" t="s">
        <v>17</v>
      </c>
      <c r="J103" s="8" t="s">
        <v>1097</v>
      </c>
    </row>
    <row r="104" spans="1:10" ht="27" customHeight="1" x14ac:dyDescent="0.15">
      <c r="A104" s="8">
        <v>99</v>
      </c>
      <c r="B104" s="12" t="s">
        <v>143</v>
      </c>
      <c r="C104" s="12" t="s">
        <v>64</v>
      </c>
      <c r="D104" s="9">
        <v>20</v>
      </c>
      <c r="E104" s="18">
        <v>287</v>
      </c>
      <c r="F104" s="18">
        <v>21774892</v>
      </c>
      <c r="G104" s="21">
        <f t="shared" si="2"/>
        <v>75870.70383275261</v>
      </c>
      <c r="H104" s="8"/>
      <c r="I104" s="12" t="s">
        <v>17</v>
      </c>
      <c r="J104" s="8" t="s">
        <v>1097</v>
      </c>
    </row>
    <row r="105" spans="1:10" ht="27" customHeight="1" x14ac:dyDescent="0.15">
      <c r="A105" s="8">
        <v>100</v>
      </c>
      <c r="B105" s="12" t="s">
        <v>143</v>
      </c>
      <c r="C105" s="12" t="s">
        <v>63</v>
      </c>
      <c r="D105" s="9">
        <v>20</v>
      </c>
      <c r="E105" s="18">
        <v>176</v>
      </c>
      <c r="F105" s="18">
        <v>12716615</v>
      </c>
      <c r="G105" s="21">
        <f t="shared" si="2"/>
        <v>72253.494318181823</v>
      </c>
      <c r="H105" s="8"/>
      <c r="I105" s="12" t="s">
        <v>17</v>
      </c>
      <c r="J105" s="8" t="s">
        <v>1097</v>
      </c>
    </row>
    <row r="106" spans="1:10" ht="27" customHeight="1" x14ac:dyDescent="0.15">
      <c r="A106" s="8">
        <v>101</v>
      </c>
      <c r="B106" s="12" t="s">
        <v>151</v>
      </c>
      <c r="C106" s="12" t="s">
        <v>1008</v>
      </c>
      <c r="D106" s="9">
        <v>20</v>
      </c>
      <c r="E106" s="18">
        <v>159</v>
      </c>
      <c r="F106" s="18">
        <v>11199432</v>
      </c>
      <c r="G106" s="21">
        <f t="shared" si="2"/>
        <v>70436.679245283012</v>
      </c>
      <c r="H106" s="8"/>
      <c r="I106" s="12" t="s">
        <v>17</v>
      </c>
      <c r="J106" s="8" t="s">
        <v>1097</v>
      </c>
    </row>
    <row r="107" spans="1:10" ht="27" customHeight="1" x14ac:dyDescent="0.15">
      <c r="A107" s="8">
        <v>102</v>
      </c>
      <c r="B107" s="12" t="s">
        <v>1009</v>
      </c>
      <c r="C107" s="12" t="s">
        <v>1010</v>
      </c>
      <c r="D107" s="9">
        <v>10</v>
      </c>
      <c r="E107" s="18">
        <v>185</v>
      </c>
      <c r="F107" s="18">
        <v>11445933</v>
      </c>
      <c r="G107" s="21">
        <f t="shared" si="2"/>
        <v>61869.908108108109</v>
      </c>
      <c r="H107" s="8"/>
      <c r="I107" s="12" t="s">
        <v>17</v>
      </c>
      <c r="J107" s="8" t="s">
        <v>1097</v>
      </c>
    </row>
    <row r="108" spans="1:10" ht="27" customHeight="1" x14ac:dyDescent="0.15">
      <c r="A108" s="8">
        <v>103</v>
      </c>
      <c r="B108" s="12" t="s">
        <v>98</v>
      </c>
      <c r="C108" s="12" t="s">
        <v>1011</v>
      </c>
      <c r="D108" s="9">
        <v>20</v>
      </c>
      <c r="E108" s="18">
        <v>249</v>
      </c>
      <c r="F108" s="18">
        <v>24551345</v>
      </c>
      <c r="G108" s="21">
        <f t="shared" si="2"/>
        <v>98599.77911646587</v>
      </c>
      <c r="H108" s="8"/>
      <c r="I108" s="12" t="s">
        <v>10</v>
      </c>
      <c r="J108" s="8" t="s">
        <v>1098</v>
      </c>
    </row>
    <row r="109" spans="1:10" ht="27" customHeight="1" x14ac:dyDescent="0.15">
      <c r="A109" s="8">
        <v>104</v>
      </c>
      <c r="B109" s="12" t="s">
        <v>122</v>
      </c>
      <c r="C109" s="12" t="s">
        <v>62</v>
      </c>
      <c r="D109" s="9">
        <v>20</v>
      </c>
      <c r="E109" s="18">
        <v>395</v>
      </c>
      <c r="F109" s="18">
        <v>33029347</v>
      </c>
      <c r="G109" s="21">
        <f t="shared" si="2"/>
        <v>83618.600000000006</v>
      </c>
      <c r="H109" s="8"/>
      <c r="I109" s="12" t="s">
        <v>10</v>
      </c>
      <c r="J109" s="8" t="s">
        <v>1098</v>
      </c>
    </row>
    <row r="110" spans="1:10" ht="27" customHeight="1" x14ac:dyDescent="0.15">
      <c r="A110" s="8">
        <v>105</v>
      </c>
      <c r="B110" s="12" t="s">
        <v>868</v>
      </c>
      <c r="C110" s="12" t="s">
        <v>1012</v>
      </c>
      <c r="D110" s="9">
        <v>12</v>
      </c>
      <c r="E110" s="18">
        <v>184</v>
      </c>
      <c r="F110" s="18">
        <v>9005226</v>
      </c>
      <c r="G110" s="21">
        <f t="shared" si="2"/>
        <v>48941.445652173912</v>
      </c>
      <c r="H110" s="8"/>
      <c r="I110" s="12" t="s">
        <v>10</v>
      </c>
      <c r="J110" s="8" t="s">
        <v>1098</v>
      </c>
    </row>
    <row r="111" spans="1:10" ht="27" customHeight="1" x14ac:dyDescent="0.15">
      <c r="A111" s="8">
        <v>106</v>
      </c>
      <c r="B111" s="12" t="s">
        <v>1013</v>
      </c>
      <c r="C111" s="12" t="s">
        <v>1014</v>
      </c>
      <c r="D111" s="9">
        <v>38</v>
      </c>
      <c r="E111" s="18">
        <v>401</v>
      </c>
      <c r="F111" s="18">
        <v>31790299</v>
      </c>
      <c r="G111" s="21">
        <f t="shared" si="2"/>
        <v>79277.553615960103</v>
      </c>
      <c r="H111" s="8"/>
      <c r="I111" s="12" t="s">
        <v>10</v>
      </c>
      <c r="J111" s="8" t="s">
        <v>1098</v>
      </c>
    </row>
    <row r="112" spans="1:10" ht="27" customHeight="1" x14ac:dyDescent="0.15">
      <c r="A112" s="8">
        <v>107</v>
      </c>
      <c r="B112" s="12" t="s">
        <v>122</v>
      </c>
      <c r="C112" s="12" t="s">
        <v>1015</v>
      </c>
      <c r="D112" s="9">
        <v>20</v>
      </c>
      <c r="E112" s="18">
        <v>292</v>
      </c>
      <c r="F112" s="18">
        <v>25448891</v>
      </c>
      <c r="G112" s="21">
        <f t="shared" si="2"/>
        <v>87153.736301369863</v>
      </c>
      <c r="H112" s="8"/>
      <c r="I112" s="12" t="s">
        <v>10</v>
      </c>
      <c r="J112" s="8" t="s">
        <v>1098</v>
      </c>
    </row>
    <row r="113" spans="1:10" ht="27" customHeight="1" x14ac:dyDescent="0.15">
      <c r="A113" s="8">
        <v>108</v>
      </c>
      <c r="B113" s="12" t="s">
        <v>370</v>
      </c>
      <c r="C113" s="12" t="s">
        <v>1805</v>
      </c>
      <c r="D113" s="9">
        <v>10</v>
      </c>
      <c r="E113" s="18">
        <v>0</v>
      </c>
      <c r="F113" s="18">
        <v>0</v>
      </c>
      <c r="G113" s="21">
        <f t="shared" si="2"/>
        <v>0</v>
      </c>
      <c r="H113" s="8"/>
      <c r="I113" s="12" t="s">
        <v>10</v>
      </c>
      <c r="J113" s="8" t="s">
        <v>1099</v>
      </c>
    </row>
    <row r="114" spans="1:10" ht="27" customHeight="1" x14ac:dyDescent="0.15">
      <c r="A114" s="8">
        <v>109</v>
      </c>
      <c r="B114" s="12" t="s">
        <v>85</v>
      </c>
      <c r="C114" s="12" t="s">
        <v>9</v>
      </c>
      <c r="D114" s="9">
        <v>20</v>
      </c>
      <c r="E114" s="18">
        <v>262</v>
      </c>
      <c r="F114" s="18">
        <v>24486105</v>
      </c>
      <c r="G114" s="21">
        <f t="shared" si="2"/>
        <v>93458.416030534354</v>
      </c>
      <c r="H114" s="8"/>
      <c r="I114" s="12" t="s">
        <v>10</v>
      </c>
      <c r="J114" s="8" t="s">
        <v>1100</v>
      </c>
    </row>
    <row r="115" spans="1:10" ht="27" customHeight="1" x14ac:dyDescent="0.15">
      <c r="A115" s="8">
        <v>110</v>
      </c>
      <c r="B115" s="12" t="s">
        <v>128</v>
      </c>
      <c r="C115" s="12" t="s">
        <v>1016</v>
      </c>
      <c r="D115" s="9">
        <v>10</v>
      </c>
      <c r="E115" s="18">
        <v>48</v>
      </c>
      <c r="F115" s="18">
        <v>3572742</v>
      </c>
      <c r="G115" s="21">
        <f t="shared" si="2"/>
        <v>74432.125</v>
      </c>
      <c r="H115" s="8"/>
      <c r="I115" s="12" t="s">
        <v>10</v>
      </c>
      <c r="J115" s="8" t="s">
        <v>1100</v>
      </c>
    </row>
    <row r="116" spans="1:10" ht="27" customHeight="1" x14ac:dyDescent="0.15">
      <c r="A116" s="8">
        <v>111</v>
      </c>
      <c r="B116" s="12" t="s">
        <v>1017</v>
      </c>
      <c r="C116" s="12" t="s">
        <v>1018</v>
      </c>
      <c r="D116" s="9">
        <v>14</v>
      </c>
      <c r="E116" s="18">
        <v>147</v>
      </c>
      <c r="F116" s="18">
        <v>9864714</v>
      </c>
      <c r="G116" s="21">
        <f t="shared" si="2"/>
        <v>67106.897959183669</v>
      </c>
      <c r="H116" s="8" t="s">
        <v>1078</v>
      </c>
      <c r="I116" s="12" t="s">
        <v>10</v>
      </c>
      <c r="J116" s="8" t="s">
        <v>1100</v>
      </c>
    </row>
    <row r="117" spans="1:10" ht="27" customHeight="1" x14ac:dyDescent="0.15">
      <c r="A117" s="8">
        <v>112</v>
      </c>
      <c r="B117" s="12" t="s">
        <v>1019</v>
      </c>
      <c r="C117" s="12" t="s">
        <v>1020</v>
      </c>
      <c r="D117" s="9">
        <v>10</v>
      </c>
      <c r="E117" s="18">
        <v>124</v>
      </c>
      <c r="F117" s="18">
        <v>8336802</v>
      </c>
      <c r="G117" s="21">
        <f t="shared" si="2"/>
        <v>67232.274193548394</v>
      </c>
      <c r="H117" s="8"/>
      <c r="I117" s="12" t="s">
        <v>19</v>
      </c>
      <c r="J117" s="8" t="s">
        <v>1101</v>
      </c>
    </row>
    <row r="118" spans="1:10" ht="27" customHeight="1" x14ac:dyDescent="0.15">
      <c r="A118" s="8">
        <v>113</v>
      </c>
      <c r="B118" s="12" t="s">
        <v>1021</v>
      </c>
      <c r="C118" s="12" t="s">
        <v>1022</v>
      </c>
      <c r="D118" s="9">
        <v>20</v>
      </c>
      <c r="E118" s="18">
        <v>123</v>
      </c>
      <c r="F118" s="18">
        <v>7706775</v>
      </c>
      <c r="G118" s="21">
        <f t="shared" si="2"/>
        <v>62656.707317073167</v>
      </c>
      <c r="H118" s="8" t="s">
        <v>1078</v>
      </c>
      <c r="I118" s="12" t="s">
        <v>19</v>
      </c>
      <c r="J118" s="8" t="s">
        <v>1102</v>
      </c>
    </row>
    <row r="119" spans="1:10" ht="27" customHeight="1" x14ac:dyDescent="0.15">
      <c r="A119" s="8">
        <v>114</v>
      </c>
      <c r="B119" s="12" t="s">
        <v>1023</v>
      </c>
      <c r="C119" s="12" t="s">
        <v>1024</v>
      </c>
      <c r="D119" s="9">
        <v>20</v>
      </c>
      <c r="E119" s="18">
        <v>242</v>
      </c>
      <c r="F119" s="18">
        <v>19699886</v>
      </c>
      <c r="G119" s="21">
        <f t="shared" si="2"/>
        <v>81404.487603305781</v>
      </c>
      <c r="H119" s="8"/>
      <c r="I119" s="12" t="s">
        <v>13</v>
      </c>
      <c r="J119" s="8" t="s">
        <v>1103</v>
      </c>
    </row>
    <row r="120" spans="1:10" ht="27" customHeight="1" x14ac:dyDescent="0.15">
      <c r="A120" s="8">
        <v>115</v>
      </c>
      <c r="B120" s="12" t="s">
        <v>854</v>
      </c>
      <c r="C120" s="12" t="s">
        <v>1025</v>
      </c>
      <c r="D120" s="9">
        <v>20</v>
      </c>
      <c r="E120" s="18">
        <v>244</v>
      </c>
      <c r="F120" s="18">
        <v>19376091</v>
      </c>
      <c r="G120" s="21">
        <f t="shared" si="2"/>
        <v>79410.209016393448</v>
      </c>
      <c r="H120" s="8"/>
      <c r="I120" s="12" t="s">
        <v>13</v>
      </c>
      <c r="J120" s="8" t="s">
        <v>1104</v>
      </c>
    </row>
    <row r="121" spans="1:10" ht="27" customHeight="1" x14ac:dyDescent="0.15">
      <c r="A121" s="8">
        <v>116</v>
      </c>
      <c r="B121" s="12" t="s">
        <v>1026</v>
      </c>
      <c r="C121" s="12" t="s">
        <v>1027</v>
      </c>
      <c r="D121" s="9">
        <v>20</v>
      </c>
      <c r="E121" s="18">
        <v>87</v>
      </c>
      <c r="F121" s="18">
        <v>6120357</v>
      </c>
      <c r="G121" s="21">
        <f t="shared" si="2"/>
        <v>70348.931034482754</v>
      </c>
      <c r="H121" s="8" t="s">
        <v>1078</v>
      </c>
      <c r="I121" s="12" t="s">
        <v>13</v>
      </c>
      <c r="J121" s="8" t="s">
        <v>1104</v>
      </c>
    </row>
    <row r="122" spans="1:10" ht="27" customHeight="1" x14ac:dyDescent="0.15">
      <c r="A122" s="8">
        <v>117</v>
      </c>
      <c r="B122" s="12" t="s">
        <v>796</v>
      </c>
      <c r="C122" s="12" t="s">
        <v>72</v>
      </c>
      <c r="D122" s="9">
        <v>20</v>
      </c>
      <c r="E122" s="18">
        <v>191</v>
      </c>
      <c r="F122" s="18">
        <v>21007454</v>
      </c>
      <c r="G122" s="21">
        <f t="shared" si="2"/>
        <v>109986.67015706806</v>
      </c>
      <c r="H122" s="8"/>
      <c r="I122" s="12" t="s">
        <v>19</v>
      </c>
      <c r="J122" s="8" t="s">
        <v>1105</v>
      </c>
    </row>
    <row r="123" spans="1:10" ht="27" customHeight="1" x14ac:dyDescent="0.15">
      <c r="A123" s="8">
        <v>118</v>
      </c>
      <c r="B123" s="12" t="s">
        <v>1028</v>
      </c>
      <c r="C123" s="12" t="s">
        <v>1029</v>
      </c>
      <c r="D123" s="9">
        <v>20</v>
      </c>
      <c r="E123" s="18">
        <v>284</v>
      </c>
      <c r="F123" s="18">
        <v>21899446</v>
      </c>
      <c r="G123" s="21">
        <f t="shared" si="2"/>
        <v>77110.725352112669</v>
      </c>
      <c r="H123" s="8"/>
      <c r="I123" s="12" t="s">
        <v>19</v>
      </c>
      <c r="J123" s="8" t="s">
        <v>1105</v>
      </c>
    </row>
    <row r="124" spans="1:10" ht="27" customHeight="1" x14ac:dyDescent="0.15">
      <c r="A124" s="8">
        <v>119</v>
      </c>
      <c r="B124" s="12" t="s">
        <v>1030</v>
      </c>
      <c r="C124" s="12" t="s">
        <v>1031</v>
      </c>
      <c r="D124" s="9">
        <v>20</v>
      </c>
      <c r="E124" s="18">
        <v>373</v>
      </c>
      <c r="F124" s="18">
        <v>29400562</v>
      </c>
      <c r="G124" s="21">
        <f t="shared" si="2"/>
        <v>78821.882037533505</v>
      </c>
      <c r="H124" s="8"/>
      <c r="I124" s="12" t="s">
        <v>19</v>
      </c>
      <c r="J124" s="8" t="s">
        <v>1105</v>
      </c>
    </row>
    <row r="125" spans="1:10" ht="27" customHeight="1" x14ac:dyDescent="0.15">
      <c r="A125" s="8">
        <v>120</v>
      </c>
      <c r="B125" s="12" t="s">
        <v>146</v>
      </c>
      <c r="C125" s="12" t="s">
        <v>73</v>
      </c>
      <c r="D125" s="9">
        <v>38</v>
      </c>
      <c r="E125" s="18">
        <v>470</v>
      </c>
      <c r="F125" s="18">
        <v>39864248</v>
      </c>
      <c r="G125" s="21">
        <f t="shared" si="2"/>
        <v>84817.548936170206</v>
      </c>
      <c r="H125" s="8"/>
      <c r="I125" s="12" t="s">
        <v>19</v>
      </c>
      <c r="J125" s="8" t="s">
        <v>1105</v>
      </c>
    </row>
    <row r="126" spans="1:10" ht="27" customHeight="1" x14ac:dyDescent="0.15">
      <c r="A126" s="8">
        <v>121</v>
      </c>
      <c r="B126" s="12" t="s">
        <v>93</v>
      </c>
      <c r="C126" s="12" t="s">
        <v>18</v>
      </c>
      <c r="D126" s="9">
        <v>20</v>
      </c>
      <c r="E126" s="18">
        <v>297</v>
      </c>
      <c r="F126" s="18">
        <v>24900842</v>
      </c>
      <c r="G126" s="21">
        <f t="shared" si="2"/>
        <v>83841.21885521886</v>
      </c>
      <c r="H126" s="8"/>
      <c r="I126" s="12" t="s">
        <v>19</v>
      </c>
      <c r="J126" s="8" t="s">
        <v>1105</v>
      </c>
    </row>
    <row r="127" spans="1:10" ht="27" customHeight="1" x14ac:dyDescent="0.15">
      <c r="A127" s="8">
        <v>122</v>
      </c>
      <c r="B127" s="12" t="s">
        <v>107</v>
      </c>
      <c r="C127" s="12" t="s">
        <v>36</v>
      </c>
      <c r="D127" s="9">
        <v>30</v>
      </c>
      <c r="E127" s="18">
        <v>352</v>
      </c>
      <c r="F127" s="18">
        <v>64482793</v>
      </c>
      <c r="G127" s="21">
        <f t="shared" si="2"/>
        <v>183189.75284090909</v>
      </c>
      <c r="H127" s="8"/>
      <c r="I127" s="12" t="s">
        <v>19</v>
      </c>
      <c r="J127" s="8" t="s">
        <v>1105</v>
      </c>
    </row>
    <row r="128" spans="1:10" ht="27" customHeight="1" x14ac:dyDescent="0.15">
      <c r="A128" s="8">
        <v>123</v>
      </c>
      <c r="B128" s="12" t="s">
        <v>94</v>
      </c>
      <c r="C128" s="12" t="s">
        <v>1032</v>
      </c>
      <c r="D128" s="9">
        <v>20</v>
      </c>
      <c r="E128" s="18">
        <v>201</v>
      </c>
      <c r="F128" s="18">
        <v>19561352</v>
      </c>
      <c r="G128" s="21">
        <f t="shared" si="2"/>
        <v>97320.159203980103</v>
      </c>
      <c r="H128" s="8"/>
      <c r="I128" s="12" t="s">
        <v>19</v>
      </c>
      <c r="J128" s="8" t="s">
        <v>1105</v>
      </c>
    </row>
    <row r="129" spans="1:10" ht="27" customHeight="1" x14ac:dyDescent="0.15">
      <c r="A129" s="8">
        <v>124</v>
      </c>
      <c r="B129" s="12" t="s">
        <v>1033</v>
      </c>
      <c r="C129" s="12" t="s">
        <v>1034</v>
      </c>
      <c r="D129" s="9">
        <v>0</v>
      </c>
      <c r="E129" s="18">
        <v>0</v>
      </c>
      <c r="F129" s="18">
        <v>0</v>
      </c>
      <c r="G129" s="21">
        <f t="shared" si="2"/>
        <v>0</v>
      </c>
      <c r="H129" s="8" t="s">
        <v>1813</v>
      </c>
      <c r="I129" s="12" t="s">
        <v>19</v>
      </c>
      <c r="J129" s="8" t="s">
        <v>1105</v>
      </c>
    </row>
    <row r="130" spans="1:10" ht="27" customHeight="1" x14ac:dyDescent="0.15">
      <c r="A130" s="8">
        <v>125</v>
      </c>
      <c r="B130" s="12" t="s">
        <v>1035</v>
      </c>
      <c r="C130" s="12" t="s">
        <v>1036</v>
      </c>
      <c r="D130" s="9">
        <v>20</v>
      </c>
      <c r="E130" s="18">
        <v>269</v>
      </c>
      <c r="F130" s="18">
        <v>21948037</v>
      </c>
      <c r="G130" s="21">
        <f t="shared" si="2"/>
        <v>81591.215613382898</v>
      </c>
      <c r="H130" s="8"/>
      <c r="I130" s="12" t="s">
        <v>19</v>
      </c>
      <c r="J130" s="8" t="s">
        <v>1105</v>
      </c>
    </row>
    <row r="131" spans="1:10" ht="27" customHeight="1" x14ac:dyDescent="0.15">
      <c r="A131" s="8">
        <v>126</v>
      </c>
      <c r="B131" s="12" t="s">
        <v>1037</v>
      </c>
      <c r="C131" s="12" t="s">
        <v>1038</v>
      </c>
      <c r="D131" s="9">
        <v>17</v>
      </c>
      <c r="E131" s="18">
        <v>340</v>
      </c>
      <c r="F131" s="18">
        <v>38612900</v>
      </c>
      <c r="G131" s="21">
        <f t="shared" si="2"/>
        <v>113567.35294117648</v>
      </c>
      <c r="H131" s="8"/>
      <c r="I131" s="12" t="s">
        <v>19</v>
      </c>
      <c r="J131" s="8" t="s">
        <v>1105</v>
      </c>
    </row>
    <row r="132" spans="1:10" ht="27" customHeight="1" x14ac:dyDescent="0.15">
      <c r="A132" s="8">
        <v>127</v>
      </c>
      <c r="B132" s="12" t="s">
        <v>1039</v>
      </c>
      <c r="C132" s="12" t="s">
        <v>68</v>
      </c>
      <c r="D132" s="9">
        <v>10</v>
      </c>
      <c r="E132" s="18">
        <v>120</v>
      </c>
      <c r="F132" s="18">
        <v>10429615</v>
      </c>
      <c r="G132" s="21">
        <f t="shared" si="2"/>
        <v>86913.458333333328</v>
      </c>
      <c r="H132" s="8"/>
      <c r="I132" s="12" t="s">
        <v>19</v>
      </c>
      <c r="J132" s="8" t="s">
        <v>1105</v>
      </c>
    </row>
    <row r="133" spans="1:10" ht="27" customHeight="1" x14ac:dyDescent="0.15">
      <c r="A133" s="8">
        <v>128</v>
      </c>
      <c r="B133" s="12" t="s">
        <v>114</v>
      </c>
      <c r="C133" s="12" t="s">
        <v>1040</v>
      </c>
      <c r="D133" s="9">
        <v>20</v>
      </c>
      <c r="E133" s="18">
        <v>299</v>
      </c>
      <c r="F133" s="18">
        <v>22667266</v>
      </c>
      <c r="G133" s="21">
        <f t="shared" si="2"/>
        <v>75810.254180602002</v>
      </c>
      <c r="H133" s="8"/>
      <c r="I133" s="12" t="s">
        <v>19</v>
      </c>
      <c r="J133" s="8" t="s">
        <v>1105</v>
      </c>
    </row>
    <row r="134" spans="1:10" ht="27" customHeight="1" x14ac:dyDescent="0.15">
      <c r="A134" s="8">
        <v>129</v>
      </c>
      <c r="B134" s="12" t="s">
        <v>1041</v>
      </c>
      <c r="C134" s="12" t="s">
        <v>1042</v>
      </c>
      <c r="D134" s="9">
        <v>20</v>
      </c>
      <c r="E134" s="18">
        <v>153</v>
      </c>
      <c r="F134" s="18">
        <v>13218099</v>
      </c>
      <c r="G134" s="21">
        <f t="shared" si="2"/>
        <v>86392.803921568629</v>
      </c>
      <c r="H134" s="8"/>
      <c r="I134" s="12" t="s">
        <v>19</v>
      </c>
      <c r="J134" s="8" t="s">
        <v>1105</v>
      </c>
    </row>
    <row r="135" spans="1:10" ht="27" customHeight="1" x14ac:dyDescent="0.15">
      <c r="A135" s="8">
        <v>130</v>
      </c>
      <c r="B135" s="12" t="s">
        <v>103</v>
      </c>
      <c r="C135" s="12" t="s">
        <v>1043</v>
      </c>
      <c r="D135" s="9">
        <v>26</v>
      </c>
      <c r="E135" s="18">
        <v>287</v>
      </c>
      <c r="F135" s="18">
        <v>22308885</v>
      </c>
      <c r="G135" s="21">
        <f t="shared" si="2"/>
        <v>77731.306620209056</v>
      </c>
      <c r="H135" s="8"/>
      <c r="I135" s="12" t="s">
        <v>13</v>
      </c>
      <c r="J135" s="8" t="s">
        <v>1106</v>
      </c>
    </row>
    <row r="136" spans="1:10" ht="27" customHeight="1" x14ac:dyDescent="0.15">
      <c r="A136" s="8">
        <v>131</v>
      </c>
      <c r="B136" s="12" t="s">
        <v>1044</v>
      </c>
      <c r="C136" s="12" t="s">
        <v>1045</v>
      </c>
      <c r="D136" s="9">
        <v>20</v>
      </c>
      <c r="E136" s="18">
        <v>24</v>
      </c>
      <c r="F136" s="18">
        <v>1886679</v>
      </c>
      <c r="G136" s="21">
        <f t="shared" si="2"/>
        <v>78611.625</v>
      </c>
      <c r="H136" s="8" t="s">
        <v>1078</v>
      </c>
      <c r="I136" s="12" t="s">
        <v>13</v>
      </c>
      <c r="J136" s="8" t="s">
        <v>1106</v>
      </c>
    </row>
    <row r="137" spans="1:10" ht="27" customHeight="1" x14ac:dyDescent="0.15">
      <c r="A137" s="8">
        <v>132</v>
      </c>
      <c r="B137" s="12" t="s">
        <v>1046</v>
      </c>
      <c r="C137" s="12" t="s">
        <v>1047</v>
      </c>
      <c r="D137" s="9">
        <v>10</v>
      </c>
      <c r="E137" s="18">
        <v>120</v>
      </c>
      <c r="F137" s="18">
        <v>10235285</v>
      </c>
      <c r="G137" s="21">
        <f t="shared" si="2"/>
        <v>85294.041666666672</v>
      </c>
      <c r="H137" s="8"/>
      <c r="I137" s="12" t="s">
        <v>13</v>
      </c>
      <c r="J137" s="8" t="s">
        <v>1107</v>
      </c>
    </row>
    <row r="138" spans="1:10" ht="27" customHeight="1" x14ac:dyDescent="0.15">
      <c r="A138" s="8">
        <v>133</v>
      </c>
      <c r="B138" s="12" t="s">
        <v>97</v>
      </c>
      <c r="C138" s="12" t="s">
        <v>1048</v>
      </c>
      <c r="D138" s="9">
        <v>20</v>
      </c>
      <c r="E138" s="18">
        <v>417</v>
      </c>
      <c r="F138" s="18">
        <v>33320114</v>
      </c>
      <c r="G138" s="21">
        <f t="shared" ref="G138:G169" si="3">IF(AND(E138&gt;0,F138&gt;0),F138/E138,0)</f>
        <v>79904.350119904077</v>
      </c>
      <c r="H138" s="8"/>
      <c r="I138" s="12" t="s">
        <v>13</v>
      </c>
      <c r="J138" s="8" t="s">
        <v>1107</v>
      </c>
    </row>
    <row r="139" spans="1:10" ht="27" customHeight="1" x14ac:dyDescent="0.15">
      <c r="A139" s="8">
        <v>134</v>
      </c>
      <c r="B139" s="12" t="s">
        <v>1049</v>
      </c>
      <c r="C139" s="12" t="s">
        <v>39</v>
      </c>
      <c r="D139" s="9">
        <v>20</v>
      </c>
      <c r="E139" s="18">
        <v>253</v>
      </c>
      <c r="F139" s="18">
        <v>21728298</v>
      </c>
      <c r="G139" s="21">
        <f t="shared" si="3"/>
        <v>85882.600790513839</v>
      </c>
      <c r="H139" s="8"/>
      <c r="I139" s="12" t="s">
        <v>13</v>
      </c>
      <c r="J139" s="8" t="s">
        <v>1108</v>
      </c>
    </row>
    <row r="140" spans="1:10" ht="27" customHeight="1" x14ac:dyDescent="0.15">
      <c r="A140" s="8">
        <v>135</v>
      </c>
      <c r="B140" s="12" t="s">
        <v>89</v>
      </c>
      <c r="C140" s="12" t="s">
        <v>12</v>
      </c>
      <c r="D140" s="9">
        <v>20</v>
      </c>
      <c r="E140" s="18">
        <v>398</v>
      </c>
      <c r="F140" s="18">
        <v>35297401</v>
      </c>
      <c r="G140" s="21">
        <f t="shared" si="3"/>
        <v>88686.937185929652</v>
      </c>
      <c r="H140" s="8"/>
      <c r="I140" s="12" t="s">
        <v>13</v>
      </c>
      <c r="J140" s="8" t="s">
        <v>1108</v>
      </c>
    </row>
    <row r="141" spans="1:10" ht="27" customHeight="1" x14ac:dyDescent="0.15">
      <c r="A141" s="8">
        <v>136</v>
      </c>
      <c r="B141" s="12" t="s">
        <v>140</v>
      </c>
      <c r="C141" s="12" t="s">
        <v>57</v>
      </c>
      <c r="D141" s="9">
        <v>20</v>
      </c>
      <c r="E141" s="18">
        <v>214</v>
      </c>
      <c r="F141" s="18">
        <v>23545555</v>
      </c>
      <c r="G141" s="21">
        <f t="shared" si="3"/>
        <v>110025.95794392523</v>
      </c>
      <c r="H141" s="8"/>
      <c r="I141" s="12" t="s">
        <v>13</v>
      </c>
      <c r="J141" s="8" t="s">
        <v>1108</v>
      </c>
    </row>
    <row r="142" spans="1:10" ht="27" customHeight="1" x14ac:dyDescent="0.15">
      <c r="A142" s="8">
        <v>137</v>
      </c>
      <c r="B142" s="12" t="s">
        <v>106</v>
      </c>
      <c r="C142" s="8" t="s">
        <v>1050</v>
      </c>
      <c r="D142" s="9">
        <v>10</v>
      </c>
      <c r="E142" s="18">
        <v>36</v>
      </c>
      <c r="F142" s="18">
        <v>4064104</v>
      </c>
      <c r="G142" s="21">
        <f t="shared" si="3"/>
        <v>112891.77777777778</v>
      </c>
      <c r="H142" s="8"/>
      <c r="I142" s="12" t="s">
        <v>34</v>
      </c>
      <c r="J142" s="8" t="s">
        <v>1109</v>
      </c>
    </row>
    <row r="143" spans="1:10" ht="27" customHeight="1" x14ac:dyDescent="0.15">
      <c r="A143" s="8">
        <v>138</v>
      </c>
      <c r="B143" s="12" t="s">
        <v>1051</v>
      </c>
      <c r="C143" s="12" t="s">
        <v>1052</v>
      </c>
      <c r="D143" s="9">
        <v>20</v>
      </c>
      <c r="E143" s="18">
        <v>74</v>
      </c>
      <c r="F143" s="18">
        <v>5100951</v>
      </c>
      <c r="G143" s="21">
        <f t="shared" si="3"/>
        <v>68931.770270270266</v>
      </c>
      <c r="H143" s="8" t="s">
        <v>1078</v>
      </c>
      <c r="I143" s="12" t="s">
        <v>34</v>
      </c>
      <c r="J143" s="8" t="s">
        <v>1110</v>
      </c>
    </row>
    <row r="144" spans="1:10" ht="27" customHeight="1" x14ac:dyDescent="0.15">
      <c r="A144" s="8">
        <v>139</v>
      </c>
      <c r="B144" s="12" t="s">
        <v>1053</v>
      </c>
      <c r="C144" s="12" t="s">
        <v>1054</v>
      </c>
      <c r="D144" s="9">
        <v>20</v>
      </c>
      <c r="E144" s="18">
        <v>97</v>
      </c>
      <c r="F144" s="18">
        <v>7060495</v>
      </c>
      <c r="G144" s="21">
        <f t="shared" si="3"/>
        <v>72788.608247422686</v>
      </c>
      <c r="H144" s="8" t="s">
        <v>1078</v>
      </c>
      <c r="I144" s="12" t="s">
        <v>34</v>
      </c>
      <c r="J144" s="8" t="s">
        <v>1111</v>
      </c>
    </row>
    <row r="145" spans="1:10" ht="27" customHeight="1" x14ac:dyDescent="0.15">
      <c r="A145" s="8">
        <v>140</v>
      </c>
      <c r="B145" s="12" t="s">
        <v>914</v>
      </c>
      <c r="C145" s="12" t="s">
        <v>51</v>
      </c>
      <c r="D145" s="9">
        <v>20</v>
      </c>
      <c r="E145" s="18">
        <v>180</v>
      </c>
      <c r="F145" s="18">
        <v>22085872</v>
      </c>
      <c r="G145" s="21">
        <f t="shared" si="3"/>
        <v>122699.28888888888</v>
      </c>
      <c r="H145" s="8"/>
      <c r="I145" s="12" t="s">
        <v>1077</v>
      </c>
      <c r="J145" s="8" t="s">
        <v>1079</v>
      </c>
    </row>
    <row r="146" spans="1:10" ht="27" customHeight="1" x14ac:dyDescent="0.15">
      <c r="A146" s="8">
        <v>141</v>
      </c>
      <c r="B146" s="12" t="s">
        <v>113</v>
      </c>
      <c r="C146" s="12" t="s">
        <v>53</v>
      </c>
      <c r="D146" s="9">
        <v>20</v>
      </c>
      <c r="E146" s="18">
        <v>258</v>
      </c>
      <c r="F146" s="18">
        <v>20054187</v>
      </c>
      <c r="G146" s="21">
        <f t="shared" si="3"/>
        <v>77729.406976744183</v>
      </c>
      <c r="H146" s="8"/>
      <c r="I146" s="12" t="s">
        <v>1077</v>
      </c>
      <c r="J146" s="8" t="s">
        <v>1079</v>
      </c>
    </row>
    <row r="147" spans="1:10" ht="27" customHeight="1" x14ac:dyDescent="0.15">
      <c r="A147" s="8">
        <v>142</v>
      </c>
      <c r="B147" s="12" t="s">
        <v>95</v>
      </c>
      <c r="C147" s="12" t="s">
        <v>20</v>
      </c>
      <c r="D147" s="9">
        <v>10</v>
      </c>
      <c r="E147" s="18">
        <v>81</v>
      </c>
      <c r="F147" s="18">
        <v>6266588</v>
      </c>
      <c r="G147" s="21">
        <f t="shared" si="3"/>
        <v>77365.28395061729</v>
      </c>
      <c r="H147" s="8"/>
      <c r="I147" s="12" t="s">
        <v>1077</v>
      </c>
      <c r="J147" s="8" t="s">
        <v>1079</v>
      </c>
    </row>
    <row r="148" spans="1:10" ht="27" customHeight="1" x14ac:dyDescent="0.15">
      <c r="A148" s="8">
        <v>143</v>
      </c>
      <c r="B148" s="12" t="s">
        <v>1055</v>
      </c>
      <c r="C148" s="12" t="s">
        <v>1056</v>
      </c>
      <c r="D148" s="9">
        <v>20</v>
      </c>
      <c r="E148" s="18">
        <v>157</v>
      </c>
      <c r="F148" s="18">
        <v>11057483</v>
      </c>
      <c r="G148" s="21">
        <f t="shared" si="3"/>
        <v>70429.828025477706</v>
      </c>
      <c r="H148" s="8"/>
      <c r="I148" s="12" t="s">
        <v>1077</v>
      </c>
      <c r="J148" s="8" t="s">
        <v>1079</v>
      </c>
    </row>
    <row r="149" spans="1:10" ht="27" customHeight="1" x14ac:dyDescent="0.15">
      <c r="A149" s="8">
        <v>144</v>
      </c>
      <c r="B149" s="12" t="s">
        <v>1057</v>
      </c>
      <c r="C149" s="12" t="s">
        <v>1058</v>
      </c>
      <c r="D149" s="9">
        <v>20</v>
      </c>
      <c r="E149" s="18">
        <v>68</v>
      </c>
      <c r="F149" s="18">
        <v>5120407</v>
      </c>
      <c r="G149" s="21">
        <f t="shared" si="3"/>
        <v>75300.102941176476</v>
      </c>
      <c r="H149" s="8" t="s">
        <v>1078</v>
      </c>
      <c r="I149" s="12" t="s">
        <v>1077</v>
      </c>
      <c r="J149" s="8" t="s">
        <v>1079</v>
      </c>
    </row>
    <row r="150" spans="1:10" ht="27" customHeight="1" x14ac:dyDescent="0.15">
      <c r="A150" s="8">
        <v>145</v>
      </c>
      <c r="B150" s="12" t="s">
        <v>1059</v>
      </c>
      <c r="C150" s="12" t="s">
        <v>69</v>
      </c>
      <c r="D150" s="9">
        <v>13</v>
      </c>
      <c r="E150" s="18">
        <v>156</v>
      </c>
      <c r="F150" s="18">
        <v>17771632</v>
      </c>
      <c r="G150" s="21">
        <f t="shared" si="3"/>
        <v>113920.71794871795</v>
      </c>
      <c r="H150" s="8"/>
      <c r="I150" s="12" t="s">
        <v>1077</v>
      </c>
      <c r="J150" s="8" t="s">
        <v>1079</v>
      </c>
    </row>
    <row r="151" spans="1:10" ht="27" customHeight="1" x14ac:dyDescent="0.15">
      <c r="A151" s="8">
        <v>146</v>
      </c>
      <c r="B151" s="12" t="s">
        <v>1060</v>
      </c>
      <c r="C151" s="12" t="s">
        <v>1061</v>
      </c>
      <c r="D151" s="9">
        <v>20</v>
      </c>
      <c r="E151" s="18">
        <v>266</v>
      </c>
      <c r="F151" s="18">
        <v>21722201</v>
      </c>
      <c r="G151" s="21">
        <f t="shared" si="3"/>
        <v>81662.409774436092</v>
      </c>
      <c r="H151" s="8"/>
      <c r="I151" s="12" t="s">
        <v>1077</v>
      </c>
      <c r="J151" s="8" t="s">
        <v>1079</v>
      </c>
    </row>
    <row r="152" spans="1:10" ht="27" customHeight="1" x14ac:dyDescent="0.15">
      <c r="A152" s="8">
        <v>147</v>
      </c>
      <c r="B152" s="12" t="s">
        <v>112</v>
      </c>
      <c r="C152" s="12" t="s">
        <v>50</v>
      </c>
      <c r="D152" s="9">
        <v>20</v>
      </c>
      <c r="E152" s="18">
        <v>249</v>
      </c>
      <c r="F152" s="18">
        <v>17811520</v>
      </c>
      <c r="G152" s="21">
        <f t="shared" si="3"/>
        <v>71532.208835341371</v>
      </c>
      <c r="H152" s="8"/>
      <c r="I152" s="12" t="s">
        <v>1077</v>
      </c>
      <c r="J152" s="8" t="s">
        <v>1079</v>
      </c>
    </row>
    <row r="153" spans="1:10" ht="27" customHeight="1" x14ac:dyDescent="0.15">
      <c r="A153" s="8">
        <v>148</v>
      </c>
      <c r="B153" s="12" t="s">
        <v>112</v>
      </c>
      <c r="C153" s="12" t="s">
        <v>49</v>
      </c>
      <c r="D153" s="9">
        <v>20</v>
      </c>
      <c r="E153" s="18">
        <v>241</v>
      </c>
      <c r="F153" s="18">
        <v>19795723</v>
      </c>
      <c r="G153" s="21">
        <f t="shared" si="3"/>
        <v>82139.929460580912</v>
      </c>
      <c r="H153" s="8"/>
      <c r="I153" s="12" t="s">
        <v>1077</v>
      </c>
      <c r="J153" s="8" t="s">
        <v>1079</v>
      </c>
    </row>
    <row r="154" spans="1:10" ht="27" customHeight="1" x14ac:dyDescent="0.15">
      <c r="A154" s="8">
        <v>149</v>
      </c>
      <c r="B154" s="12" t="s">
        <v>129</v>
      </c>
      <c r="C154" s="12" t="s">
        <v>22</v>
      </c>
      <c r="D154" s="9">
        <v>20</v>
      </c>
      <c r="E154" s="18">
        <v>254</v>
      </c>
      <c r="F154" s="18">
        <v>19764789</v>
      </c>
      <c r="G154" s="21">
        <f t="shared" si="3"/>
        <v>77814.129921259839</v>
      </c>
      <c r="H154" s="8"/>
      <c r="I154" s="12" t="s">
        <v>1077</v>
      </c>
      <c r="J154" s="8" t="s">
        <v>1079</v>
      </c>
    </row>
    <row r="155" spans="1:10" ht="27" customHeight="1" x14ac:dyDescent="0.15">
      <c r="A155" s="8">
        <v>150</v>
      </c>
      <c r="B155" s="12" t="s">
        <v>2</v>
      </c>
      <c r="C155" s="12" t="s">
        <v>1</v>
      </c>
      <c r="D155" s="9">
        <v>20</v>
      </c>
      <c r="E155" s="18">
        <v>241</v>
      </c>
      <c r="F155" s="18">
        <v>17289121</v>
      </c>
      <c r="G155" s="21">
        <f t="shared" si="3"/>
        <v>71739.091286307055</v>
      </c>
      <c r="H155" s="8"/>
      <c r="I155" s="12" t="s">
        <v>1077</v>
      </c>
      <c r="J155" s="8" t="s">
        <v>1079</v>
      </c>
    </row>
    <row r="156" spans="1:10" ht="27" customHeight="1" x14ac:dyDescent="0.15">
      <c r="A156" s="8">
        <v>151</v>
      </c>
      <c r="B156" s="12" t="s">
        <v>116</v>
      </c>
      <c r="C156" s="12" t="s">
        <v>56</v>
      </c>
      <c r="D156" s="9">
        <v>20</v>
      </c>
      <c r="E156" s="18">
        <v>145</v>
      </c>
      <c r="F156" s="18">
        <v>10657110</v>
      </c>
      <c r="G156" s="21">
        <f t="shared" si="3"/>
        <v>73497.31034482758</v>
      </c>
      <c r="H156" s="8"/>
      <c r="I156" s="12" t="s">
        <v>1077</v>
      </c>
      <c r="J156" s="8" t="s">
        <v>1079</v>
      </c>
    </row>
    <row r="157" spans="1:10" ht="27" customHeight="1" x14ac:dyDescent="0.15">
      <c r="A157" s="8">
        <v>152</v>
      </c>
      <c r="B157" s="12" t="s">
        <v>143</v>
      </c>
      <c r="C157" s="12" t="s">
        <v>80</v>
      </c>
      <c r="D157" s="9">
        <v>20</v>
      </c>
      <c r="E157" s="18">
        <v>442</v>
      </c>
      <c r="F157" s="18">
        <v>31161988</v>
      </c>
      <c r="G157" s="21">
        <f t="shared" si="3"/>
        <v>70502.23529411765</v>
      </c>
      <c r="H157" s="8"/>
      <c r="I157" s="12" t="s">
        <v>1077</v>
      </c>
      <c r="J157" s="8" t="s">
        <v>1079</v>
      </c>
    </row>
    <row r="158" spans="1:10" ht="27" customHeight="1" x14ac:dyDescent="0.15">
      <c r="A158" s="8">
        <v>153</v>
      </c>
      <c r="B158" s="12" t="s">
        <v>151</v>
      </c>
      <c r="C158" s="12" t="s">
        <v>82</v>
      </c>
      <c r="D158" s="9">
        <v>20</v>
      </c>
      <c r="E158" s="18">
        <v>500</v>
      </c>
      <c r="F158" s="18">
        <v>38770473</v>
      </c>
      <c r="G158" s="21">
        <f t="shared" si="3"/>
        <v>77540.945999999996</v>
      </c>
      <c r="H158" s="8"/>
      <c r="I158" s="12" t="s">
        <v>1077</v>
      </c>
      <c r="J158" s="8" t="s">
        <v>1079</v>
      </c>
    </row>
    <row r="159" spans="1:10" ht="27" customHeight="1" x14ac:dyDescent="0.15">
      <c r="A159" s="8">
        <v>154</v>
      </c>
      <c r="B159" s="12" t="s">
        <v>1062</v>
      </c>
      <c r="C159" s="12" t="s">
        <v>1063</v>
      </c>
      <c r="D159" s="9">
        <v>13</v>
      </c>
      <c r="E159" s="18">
        <v>119</v>
      </c>
      <c r="F159" s="18">
        <v>9326377</v>
      </c>
      <c r="G159" s="21">
        <f t="shared" si="3"/>
        <v>78372.915966386558</v>
      </c>
      <c r="H159" s="8"/>
      <c r="I159" s="12" t="s">
        <v>1077</v>
      </c>
      <c r="J159" s="8" t="s">
        <v>1079</v>
      </c>
    </row>
    <row r="160" spans="1:10" ht="27" customHeight="1" x14ac:dyDescent="0.15">
      <c r="A160" s="8">
        <v>155</v>
      </c>
      <c r="B160" s="12" t="s">
        <v>1064</v>
      </c>
      <c r="C160" s="12" t="s">
        <v>74</v>
      </c>
      <c r="D160" s="9">
        <v>20</v>
      </c>
      <c r="E160" s="18">
        <v>144</v>
      </c>
      <c r="F160" s="18">
        <v>13060613</v>
      </c>
      <c r="G160" s="21">
        <f t="shared" si="3"/>
        <v>90698.701388888891</v>
      </c>
      <c r="H160" s="8"/>
      <c r="I160" s="12" t="s">
        <v>1077</v>
      </c>
      <c r="J160" s="8" t="s">
        <v>1079</v>
      </c>
    </row>
    <row r="161" spans="1:10" ht="27" customHeight="1" x14ac:dyDescent="0.15">
      <c r="A161" s="8">
        <v>156</v>
      </c>
      <c r="B161" s="12" t="s">
        <v>149</v>
      </c>
      <c r="C161" s="12" t="s">
        <v>81</v>
      </c>
      <c r="D161" s="9">
        <v>20</v>
      </c>
      <c r="E161" s="18">
        <v>175</v>
      </c>
      <c r="F161" s="18">
        <v>13364905</v>
      </c>
      <c r="G161" s="21">
        <f t="shared" si="3"/>
        <v>76370.885714285716</v>
      </c>
      <c r="H161" s="8"/>
      <c r="I161" s="12" t="s">
        <v>1077</v>
      </c>
      <c r="J161" s="8" t="s">
        <v>1079</v>
      </c>
    </row>
    <row r="162" spans="1:10" ht="27" customHeight="1" x14ac:dyDescent="0.15">
      <c r="A162" s="8">
        <v>157</v>
      </c>
      <c r="B162" s="12" t="s">
        <v>1065</v>
      </c>
      <c r="C162" s="12" t="s">
        <v>1066</v>
      </c>
      <c r="D162" s="9">
        <v>20</v>
      </c>
      <c r="E162" s="18">
        <v>45</v>
      </c>
      <c r="F162" s="18">
        <v>5461795</v>
      </c>
      <c r="G162" s="21">
        <f t="shared" si="3"/>
        <v>121373.22222222222</v>
      </c>
      <c r="H162" s="8" t="s">
        <v>1078</v>
      </c>
      <c r="I162" s="12" t="s">
        <v>1077</v>
      </c>
      <c r="J162" s="8" t="s">
        <v>1079</v>
      </c>
    </row>
    <row r="163" spans="1:10" ht="27" customHeight="1" x14ac:dyDescent="0.15">
      <c r="A163" s="8">
        <v>158</v>
      </c>
      <c r="B163" s="12" t="s">
        <v>1067</v>
      </c>
      <c r="C163" s="12" t="s">
        <v>1068</v>
      </c>
      <c r="D163" s="9">
        <v>20</v>
      </c>
      <c r="E163" s="18">
        <v>24</v>
      </c>
      <c r="F163" s="18">
        <v>1296045</v>
      </c>
      <c r="G163" s="21">
        <f t="shared" si="3"/>
        <v>54001.875</v>
      </c>
      <c r="H163" s="8" t="s">
        <v>1078</v>
      </c>
      <c r="I163" s="12" t="s">
        <v>1077</v>
      </c>
      <c r="J163" s="8" t="s">
        <v>1079</v>
      </c>
    </row>
    <row r="164" spans="1:10" ht="27" customHeight="1" x14ac:dyDescent="0.15">
      <c r="A164" s="8">
        <v>159</v>
      </c>
      <c r="B164" s="12" t="s">
        <v>143</v>
      </c>
      <c r="C164" s="12" t="s">
        <v>1069</v>
      </c>
      <c r="D164" s="9">
        <v>2</v>
      </c>
      <c r="E164" s="18">
        <v>2</v>
      </c>
      <c r="F164" s="18">
        <v>49049</v>
      </c>
      <c r="G164" s="21">
        <f t="shared" si="3"/>
        <v>24524.5</v>
      </c>
      <c r="H164" s="8" t="s">
        <v>1078</v>
      </c>
      <c r="I164" s="12" t="s">
        <v>1077</v>
      </c>
      <c r="J164" s="8" t="s">
        <v>1079</v>
      </c>
    </row>
    <row r="165" spans="1:10" ht="27" customHeight="1" x14ac:dyDescent="0.15">
      <c r="A165" s="8">
        <v>160</v>
      </c>
      <c r="B165" s="12" t="s">
        <v>1070</v>
      </c>
      <c r="C165" s="12" t="s">
        <v>32</v>
      </c>
      <c r="D165" s="9">
        <v>55</v>
      </c>
      <c r="E165" s="18">
        <v>558</v>
      </c>
      <c r="F165" s="18">
        <v>96241006</v>
      </c>
      <c r="G165" s="21">
        <f t="shared" si="3"/>
        <v>172474.92114695339</v>
      </c>
      <c r="H165" s="8"/>
      <c r="I165" s="12" t="s">
        <v>1077</v>
      </c>
      <c r="J165" s="8" t="s">
        <v>1079</v>
      </c>
    </row>
    <row r="166" spans="1:10" ht="27" customHeight="1" x14ac:dyDescent="0.15">
      <c r="A166" s="8">
        <v>161</v>
      </c>
      <c r="B166" s="12" t="s">
        <v>1071</v>
      </c>
      <c r="C166" s="12" t="s">
        <v>1072</v>
      </c>
      <c r="D166" s="9">
        <v>16</v>
      </c>
      <c r="E166" s="18">
        <v>208</v>
      </c>
      <c r="F166" s="18">
        <v>15635620</v>
      </c>
      <c r="G166" s="21">
        <f t="shared" si="3"/>
        <v>75171.25</v>
      </c>
      <c r="H166" s="8"/>
      <c r="I166" s="12" t="s">
        <v>1077</v>
      </c>
      <c r="J166" s="8" t="s">
        <v>1079</v>
      </c>
    </row>
    <row r="167" spans="1:10" ht="27" customHeight="1" x14ac:dyDescent="0.15">
      <c r="A167" s="8">
        <v>162</v>
      </c>
      <c r="B167" s="12" t="s">
        <v>133</v>
      </c>
      <c r="C167" s="12" t="s">
        <v>29</v>
      </c>
      <c r="D167" s="9">
        <v>20</v>
      </c>
      <c r="E167" s="18">
        <v>205</v>
      </c>
      <c r="F167" s="18">
        <v>15012368</v>
      </c>
      <c r="G167" s="21">
        <f t="shared" si="3"/>
        <v>73231.063414634147</v>
      </c>
      <c r="H167" s="8"/>
      <c r="I167" s="12" t="s">
        <v>1077</v>
      </c>
      <c r="J167" s="8" t="s">
        <v>1079</v>
      </c>
    </row>
    <row r="168" spans="1:10" ht="27" customHeight="1" x14ac:dyDescent="0.15">
      <c r="A168" s="8">
        <v>163</v>
      </c>
      <c r="B168" s="12" t="s">
        <v>1073</v>
      </c>
      <c r="C168" s="12" t="s">
        <v>1074</v>
      </c>
      <c r="D168" s="9">
        <v>20</v>
      </c>
      <c r="E168" s="18">
        <v>10</v>
      </c>
      <c r="F168" s="18">
        <v>794010</v>
      </c>
      <c r="G168" s="21">
        <f t="shared" si="3"/>
        <v>79401</v>
      </c>
      <c r="H168" s="8" t="s">
        <v>1078</v>
      </c>
      <c r="I168" s="12" t="s">
        <v>1077</v>
      </c>
      <c r="J168" s="8" t="s">
        <v>1079</v>
      </c>
    </row>
    <row r="169" spans="1:10" ht="27" customHeight="1" x14ac:dyDescent="0.15">
      <c r="A169" s="8">
        <v>164</v>
      </c>
      <c r="B169" s="12" t="s">
        <v>1075</v>
      </c>
      <c r="C169" s="12" t="s">
        <v>1076</v>
      </c>
      <c r="D169" s="9">
        <v>10</v>
      </c>
      <c r="E169" s="18">
        <v>36</v>
      </c>
      <c r="F169" s="18">
        <v>3496162</v>
      </c>
      <c r="G169" s="21">
        <f t="shared" si="3"/>
        <v>97115.611111111109</v>
      </c>
      <c r="H169" s="8" t="s">
        <v>1078</v>
      </c>
      <c r="I169" s="12" t="s">
        <v>1077</v>
      </c>
      <c r="J169" s="8" t="s">
        <v>1079</v>
      </c>
    </row>
    <row r="170" spans="1:10" ht="27" customHeight="1" x14ac:dyDescent="0.15">
      <c r="A170" s="8">
        <v>165</v>
      </c>
      <c r="B170" s="12" t="s">
        <v>1846</v>
      </c>
      <c r="C170" s="12" t="s">
        <v>1847</v>
      </c>
      <c r="D170" s="9">
        <v>10</v>
      </c>
      <c r="E170" s="18">
        <v>296</v>
      </c>
      <c r="F170" s="18">
        <v>24299582</v>
      </c>
      <c r="G170" s="21">
        <f>IF(AND(E170&gt;0,F170&gt;0),F170/E170,0)</f>
        <v>82093.182432432426</v>
      </c>
      <c r="H170" s="8" t="s">
        <v>1078</v>
      </c>
      <c r="I170" s="12" t="s">
        <v>1845</v>
      </c>
      <c r="J170" s="8" t="s">
        <v>1848</v>
      </c>
    </row>
    <row r="172" spans="1:10" ht="15" customHeight="1" x14ac:dyDescent="0.15">
      <c r="A172" s="1"/>
      <c r="B172" s="2"/>
      <c r="E172" s="14">
        <f>SUM(E6:E170)</f>
        <v>37467</v>
      </c>
      <c r="F172" s="14">
        <f>SUM(F6:F170)</f>
        <v>3339874226</v>
      </c>
      <c r="G172" s="34">
        <f>IF(AND(E172&gt;0,F172&gt;0),F172/E172,0)</f>
        <v>89141.757439880428</v>
      </c>
    </row>
  </sheetData>
  <mergeCells count="9">
    <mergeCell ref="H4:H5"/>
    <mergeCell ref="I4:I5"/>
    <mergeCell ref="J4:J5"/>
    <mergeCell ref="A1:C1"/>
    <mergeCell ref="A3:C3"/>
    <mergeCell ref="A4:A5"/>
    <mergeCell ref="B4:B5"/>
    <mergeCell ref="C4:C5"/>
    <mergeCell ref="D4:D5"/>
  </mergeCells>
  <phoneticPr fontId="6"/>
  <dataValidations count="1">
    <dataValidation imeMode="on" allowBlank="1" showInputMessage="1" showErrorMessage="1" sqref="C6:C170" xr:uid="{A49FA6BC-6726-4507-BBAC-6138FFD725BB}"/>
  </dataValidations>
  <printOptions horizontalCentered="1"/>
  <pageMargins left="0.19685039370078741" right="0.19685039370078741" top="0.59055118110236227" bottom="0.19685039370078741" header="0.31496062992125984" footer="0.51181102362204722"/>
  <pageSetup paperSize="9" scale="68" fitToHeight="0" orientation="portrait" horizontalDpi="300" verticalDpi="300" r:id="rId1"/>
  <headerFooter alignWithMargins="0"/>
  <rowBreaks count="1" manualBreakCount="1">
    <brk id="12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41FE9-FFCE-47B6-B87F-FA80BF777884}">
  <sheetPr>
    <tabColor theme="9" tint="0.59999389629810485"/>
  </sheetPr>
  <dimension ref="A1:M8"/>
  <sheetViews>
    <sheetView view="pageBreakPreview" zoomScale="90" zoomScaleNormal="75" zoomScaleSheetLayoutView="90" workbookViewId="0">
      <pane ySplit="5" topLeftCell="A6" activePane="bottomLeft" state="frozen"/>
      <selection activeCell="C188" sqref="C188"/>
      <selection pane="bottomLeft" sqref="A1:C1"/>
    </sheetView>
  </sheetViews>
  <sheetFormatPr defaultColWidth="9" defaultRowHeight="13.5" x14ac:dyDescent="0.15"/>
  <cols>
    <col min="1" max="1" width="4.5" style="5" bestFit="1" customWidth="1"/>
    <col min="2" max="2" width="25.625" style="5" customWidth="1"/>
    <col min="3" max="3" width="38.625" style="1" customWidth="1"/>
    <col min="4" max="4" width="6.75" style="3" customWidth="1"/>
    <col min="5" max="5" width="13.375" style="3" customWidth="1"/>
    <col min="6" max="9" width="14.625" style="3" customWidth="1"/>
    <col min="10" max="10" width="13.375" style="6" customWidth="1"/>
    <col min="11" max="11" width="7.625" style="5" customWidth="1"/>
    <col min="12" max="16384" width="9" style="5"/>
  </cols>
  <sheetData>
    <row r="1" spans="1:13" ht="20.100000000000001" customHeight="1" x14ac:dyDescent="0.15">
      <c r="A1" s="49" t="s">
        <v>907</v>
      </c>
      <c r="B1" s="49"/>
      <c r="C1" s="49"/>
      <c r="D1" s="5"/>
      <c r="E1" s="5"/>
      <c r="F1" s="5"/>
      <c r="G1" s="5"/>
      <c r="H1" s="5"/>
      <c r="I1" s="5"/>
      <c r="J1" s="5"/>
    </row>
    <row r="3" spans="1:13" ht="20.100000000000001" customHeight="1" x14ac:dyDescent="0.15">
      <c r="A3" s="50" t="s">
        <v>1806</v>
      </c>
      <c r="B3" s="50"/>
      <c r="C3" s="50"/>
      <c r="D3" s="10"/>
      <c r="E3" s="10"/>
      <c r="F3" s="10"/>
      <c r="G3" s="10"/>
      <c r="H3" s="10"/>
      <c r="I3" s="10"/>
      <c r="J3" s="11" t="s">
        <v>905</v>
      </c>
      <c r="K3" s="10"/>
      <c r="L3" s="10"/>
      <c r="M3" s="10"/>
    </row>
    <row r="4" spans="1:13" ht="30" customHeight="1" x14ac:dyDescent="0.15">
      <c r="A4" s="51" t="s">
        <v>906</v>
      </c>
      <c r="B4" s="52" t="s">
        <v>160</v>
      </c>
      <c r="C4" s="51" t="s">
        <v>152</v>
      </c>
      <c r="D4" s="53" t="s">
        <v>153</v>
      </c>
      <c r="E4" s="19" t="s">
        <v>901</v>
      </c>
      <c r="F4" s="19" t="s">
        <v>899</v>
      </c>
      <c r="G4" s="19" t="s">
        <v>1808</v>
      </c>
      <c r="H4" s="19" t="s">
        <v>1810</v>
      </c>
      <c r="I4" s="19" t="s">
        <v>1811</v>
      </c>
      <c r="J4" s="19" t="s">
        <v>900</v>
      </c>
      <c r="K4" s="47" t="s">
        <v>159</v>
      </c>
      <c r="L4" s="48" t="s">
        <v>83</v>
      </c>
      <c r="M4" s="48" t="s">
        <v>84</v>
      </c>
    </row>
    <row r="5" spans="1:13" s="4" customFormat="1" ht="15" customHeight="1" x14ac:dyDescent="0.15">
      <c r="A5" s="51"/>
      <c r="B5" s="52"/>
      <c r="C5" s="51"/>
      <c r="D5" s="53"/>
      <c r="E5" s="17" t="s">
        <v>155</v>
      </c>
      <c r="F5" s="17" t="s">
        <v>155</v>
      </c>
      <c r="G5" s="17" t="s">
        <v>1809</v>
      </c>
      <c r="H5" s="17"/>
      <c r="I5" s="17" t="s">
        <v>1812</v>
      </c>
      <c r="J5" s="17" t="s">
        <v>902</v>
      </c>
      <c r="K5" s="48"/>
      <c r="L5" s="48"/>
      <c r="M5" s="48"/>
    </row>
    <row r="6" spans="1:13" ht="27" customHeight="1" x14ac:dyDescent="0.15">
      <c r="A6" s="8">
        <v>1</v>
      </c>
      <c r="B6" s="12" t="s">
        <v>854</v>
      </c>
      <c r="C6" s="12" t="s">
        <v>1112</v>
      </c>
      <c r="D6" s="18">
        <v>20</v>
      </c>
      <c r="E6" s="18">
        <v>246</v>
      </c>
      <c r="F6" s="18">
        <v>422747</v>
      </c>
      <c r="G6" s="18">
        <v>262</v>
      </c>
      <c r="H6" s="21">
        <f>ROUNDUP(E6/G6,1)</f>
        <v>1</v>
      </c>
      <c r="I6" s="18">
        <v>12</v>
      </c>
      <c r="J6" s="21">
        <f>IF(AND(F6&gt;0,H6&gt;0,I6&gt;0),F6/H6/I6,0)</f>
        <v>35228.916666666664</v>
      </c>
      <c r="K6" s="12"/>
      <c r="L6" s="12" t="s">
        <v>1113</v>
      </c>
      <c r="M6" s="8" t="s">
        <v>1104</v>
      </c>
    </row>
    <row r="8" spans="1:13" ht="15" customHeight="1" x14ac:dyDescent="0.15">
      <c r="A8" s="1"/>
      <c r="B8" s="2"/>
      <c r="E8" s="3">
        <f>SUM(E6:E6)</f>
        <v>246</v>
      </c>
      <c r="F8" s="3">
        <f>SUM(F6:F6)</f>
        <v>422747</v>
      </c>
      <c r="G8" s="3">
        <f>SUM(G6:G6)</f>
        <v>262</v>
      </c>
      <c r="H8" s="35">
        <f>SUM(H6:H6)</f>
        <v>1</v>
      </c>
      <c r="J8" s="7">
        <f>AVERAGEIF(J6,"&gt;0")</f>
        <v>35228.916666666664</v>
      </c>
    </row>
  </sheetData>
  <mergeCells count="9">
    <mergeCell ref="K4:K5"/>
    <mergeCell ref="L4:L5"/>
    <mergeCell ref="M4:M5"/>
    <mergeCell ref="A1:C1"/>
    <mergeCell ref="A3:C3"/>
    <mergeCell ref="A4:A5"/>
    <mergeCell ref="B4:B5"/>
    <mergeCell ref="C4:C5"/>
    <mergeCell ref="D4:D5"/>
  </mergeCells>
  <phoneticPr fontId="6"/>
  <dataValidations count="1">
    <dataValidation imeMode="on" allowBlank="1" showInputMessage="1" showErrorMessage="1" sqref="C6" xr:uid="{03D51331-7F51-4E8B-B206-6D0DA377C7EB}"/>
  </dataValidations>
  <printOptions horizontalCentered="1"/>
  <pageMargins left="0.19685039370078741" right="0.19685039370078741" top="0.59055118110236227" bottom="0.19685039370078741" header="0.31496062992125984" footer="0.51181102362204722"/>
  <pageSetup paperSize="9" scale="53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2E079-38BD-43B8-92E7-15DA231CBCA7}">
  <sheetPr>
    <tabColor theme="9" tint="0.59999389629810485"/>
    <pageSetUpPr fitToPage="1"/>
  </sheetPr>
  <dimension ref="A1:M800"/>
  <sheetViews>
    <sheetView tabSelected="1" view="pageBreakPreview" zoomScale="80" zoomScaleNormal="65" zoomScaleSheetLayoutView="80" workbookViewId="0">
      <pane ySplit="5" topLeftCell="A10" activePane="bottomLeft" state="frozen"/>
      <selection activeCell="C188" sqref="C188"/>
      <selection pane="bottomLeft" sqref="A1:C1"/>
    </sheetView>
  </sheetViews>
  <sheetFormatPr defaultColWidth="9" defaultRowHeight="13.5" x14ac:dyDescent="0.15"/>
  <cols>
    <col min="1" max="1" width="4.5" style="5" bestFit="1" customWidth="1"/>
    <col min="2" max="2" width="43.75" style="5" customWidth="1"/>
    <col min="3" max="3" width="38.625" style="1" customWidth="1"/>
    <col min="4" max="4" width="6.75" style="14" customWidth="1"/>
    <col min="5" max="9" width="13.375" style="14" customWidth="1"/>
    <col min="10" max="10" width="13.375" style="29" customWidth="1"/>
    <col min="11" max="11" width="9.125" style="5" customWidth="1"/>
    <col min="12" max="16384" width="9" style="5"/>
  </cols>
  <sheetData>
    <row r="1" spans="1:13" ht="20.100000000000001" customHeight="1" x14ac:dyDescent="0.15">
      <c r="A1" s="49" t="s">
        <v>907</v>
      </c>
      <c r="B1" s="49"/>
      <c r="C1" s="49"/>
      <c r="J1" s="23"/>
    </row>
    <row r="3" spans="1:13" ht="20.100000000000001" customHeight="1" x14ac:dyDescent="0.15">
      <c r="A3" s="50" t="s">
        <v>903</v>
      </c>
      <c r="B3" s="50"/>
      <c r="C3" s="50"/>
      <c r="D3" s="15"/>
      <c r="E3" s="15"/>
      <c r="F3" s="15"/>
      <c r="G3" s="15"/>
      <c r="H3" s="15"/>
      <c r="I3" s="15"/>
      <c r="J3" s="24" t="s">
        <v>905</v>
      </c>
      <c r="K3" s="10"/>
      <c r="L3" s="10"/>
      <c r="M3" s="10"/>
    </row>
    <row r="4" spans="1:13" s="4" customFormat="1" ht="30" customHeight="1" x14ac:dyDescent="0.15">
      <c r="A4" s="51" t="s">
        <v>906</v>
      </c>
      <c r="B4" s="52" t="s">
        <v>160</v>
      </c>
      <c r="C4" s="51" t="s">
        <v>152</v>
      </c>
      <c r="D4" s="54" t="s">
        <v>153</v>
      </c>
      <c r="E4" s="19" t="s">
        <v>901</v>
      </c>
      <c r="F4" s="19" t="s">
        <v>899</v>
      </c>
      <c r="G4" s="19" t="s">
        <v>1808</v>
      </c>
      <c r="H4" s="19" t="s">
        <v>1810</v>
      </c>
      <c r="I4" s="19" t="s">
        <v>1811</v>
      </c>
      <c r="J4" s="25" t="s">
        <v>900</v>
      </c>
      <c r="K4" s="47" t="s">
        <v>159</v>
      </c>
      <c r="L4" s="48" t="s">
        <v>83</v>
      </c>
      <c r="M4" s="48" t="s">
        <v>84</v>
      </c>
    </row>
    <row r="5" spans="1:13" s="4" customFormat="1" ht="15" customHeight="1" x14ac:dyDescent="0.15">
      <c r="A5" s="51"/>
      <c r="B5" s="52"/>
      <c r="C5" s="51"/>
      <c r="D5" s="54"/>
      <c r="E5" s="17" t="s">
        <v>155</v>
      </c>
      <c r="F5" s="17" t="s">
        <v>155</v>
      </c>
      <c r="G5" s="17" t="s">
        <v>1809</v>
      </c>
      <c r="H5" s="17"/>
      <c r="I5" s="17" t="s">
        <v>1812</v>
      </c>
      <c r="J5" s="26" t="s">
        <v>902</v>
      </c>
      <c r="K5" s="48"/>
      <c r="L5" s="48"/>
      <c r="M5" s="48"/>
    </row>
    <row r="6" spans="1:13" ht="27" customHeight="1" x14ac:dyDescent="0.15">
      <c r="A6" s="8">
        <v>1</v>
      </c>
      <c r="B6" s="12" t="s">
        <v>1114</v>
      </c>
      <c r="C6" s="36" t="s">
        <v>825</v>
      </c>
      <c r="D6" s="18">
        <v>24</v>
      </c>
      <c r="E6" s="18">
        <v>5053</v>
      </c>
      <c r="F6" s="18">
        <v>2268286</v>
      </c>
      <c r="G6" s="18">
        <v>269</v>
      </c>
      <c r="H6" s="21">
        <f>ROUNDUP(E6/G6,1)</f>
        <v>18.8</v>
      </c>
      <c r="I6" s="18">
        <v>12</v>
      </c>
      <c r="J6" s="27">
        <f>IF(AND(F6&gt;0,H6&gt;0,I6&gt;0),F6/H6/I6,0)</f>
        <v>10054.459219858156</v>
      </c>
      <c r="K6" s="8"/>
      <c r="L6" s="12" t="s">
        <v>1077</v>
      </c>
      <c r="M6" s="12" t="s">
        <v>1807</v>
      </c>
    </row>
    <row r="7" spans="1:13" ht="27" customHeight="1" x14ac:dyDescent="0.15">
      <c r="A7" s="8">
        <v>2</v>
      </c>
      <c r="B7" s="12" t="s">
        <v>1115</v>
      </c>
      <c r="C7" s="36" t="s">
        <v>332</v>
      </c>
      <c r="D7" s="18">
        <v>20</v>
      </c>
      <c r="E7" s="18">
        <v>3990</v>
      </c>
      <c r="F7" s="18">
        <v>8951300</v>
      </c>
      <c r="G7" s="18">
        <v>251</v>
      </c>
      <c r="H7" s="21">
        <f t="shared" ref="H7:H70" si="0">ROUNDUP(E7/G7,1)</f>
        <v>15.9</v>
      </c>
      <c r="I7" s="18">
        <v>12</v>
      </c>
      <c r="J7" s="27">
        <f t="shared" ref="J7:J70" si="1">IF(AND(F7&gt;0,H7&gt;0,I7&gt;0),F7/H7/I7,0)</f>
        <v>46914.570230607962</v>
      </c>
      <c r="K7" s="8"/>
      <c r="L7" s="12" t="s">
        <v>1077</v>
      </c>
      <c r="M7" s="12" t="s">
        <v>1807</v>
      </c>
    </row>
    <row r="8" spans="1:13" ht="27" customHeight="1" x14ac:dyDescent="0.15">
      <c r="A8" s="8">
        <v>3</v>
      </c>
      <c r="B8" s="12" t="s">
        <v>1114</v>
      </c>
      <c r="C8" s="36" t="s">
        <v>1116</v>
      </c>
      <c r="D8" s="18">
        <v>40</v>
      </c>
      <c r="E8" s="18">
        <v>7835</v>
      </c>
      <c r="F8" s="18">
        <v>4568338</v>
      </c>
      <c r="G8" s="18">
        <v>244</v>
      </c>
      <c r="H8" s="21">
        <f t="shared" si="0"/>
        <v>32.200000000000003</v>
      </c>
      <c r="I8" s="18">
        <v>12</v>
      </c>
      <c r="J8" s="27">
        <f t="shared" si="1"/>
        <v>11822.820910973083</v>
      </c>
      <c r="K8" s="8"/>
      <c r="L8" s="12" t="s">
        <v>1077</v>
      </c>
      <c r="M8" s="12" t="s">
        <v>1807</v>
      </c>
    </row>
    <row r="9" spans="1:13" ht="27" customHeight="1" x14ac:dyDescent="0.15">
      <c r="A9" s="8">
        <v>4</v>
      </c>
      <c r="B9" s="12" t="s">
        <v>597</v>
      </c>
      <c r="C9" s="36" t="s">
        <v>598</v>
      </c>
      <c r="D9" s="18">
        <v>18</v>
      </c>
      <c r="E9" s="18">
        <v>5031</v>
      </c>
      <c r="F9" s="18">
        <v>3064000</v>
      </c>
      <c r="G9" s="18">
        <v>248</v>
      </c>
      <c r="H9" s="21">
        <f t="shared" si="0"/>
        <v>20.3</v>
      </c>
      <c r="I9" s="18">
        <v>12</v>
      </c>
      <c r="J9" s="27">
        <f t="shared" si="1"/>
        <v>12577.996715927749</v>
      </c>
      <c r="K9" s="8"/>
      <c r="L9" s="12" t="s">
        <v>1077</v>
      </c>
      <c r="M9" s="12" t="s">
        <v>1807</v>
      </c>
    </row>
    <row r="10" spans="1:13" ht="27" customHeight="1" x14ac:dyDescent="0.15">
      <c r="A10" s="8">
        <v>5</v>
      </c>
      <c r="B10" s="12" t="s">
        <v>1117</v>
      </c>
      <c r="C10" s="36" t="s">
        <v>628</v>
      </c>
      <c r="D10" s="18">
        <v>20</v>
      </c>
      <c r="E10" s="18">
        <v>2469</v>
      </c>
      <c r="F10" s="18">
        <v>8251700</v>
      </c>
      <c r="G10" s="18">
        <v>237</v>
      </c>
      <c r="H10" s="21">
        <f t="shared" si="0"/>
        <v>10.5</v>
      </c>
      <c r="I10" s="18">
        <v>12</v>
      </c>
      <c r="J10" s="27">
        <f t="shared" si="1"/>
        <v>65489.682539682544</v>
      </c>
      <c r="K10" s="8"/>
      <c r="L10" s="12" t="s">
        <v>1077</v>
      </c>
      <c r="M10" s="12" t="s">
        <v>1807</v>
      </c>
    </row>
    <row r="11" spans="1:13" ht="27" customHeight="1" x14ac:dyDescent="0.15">
      <c r="A11" s="8">
        <v>6</v>
      </c>
      <c r="B11" s="12" t="s">
        <v>582</v>
      </c>
      <c r="C11" s="36" t="s">
        <v>283</v>
      </c>
      <c r="D11" s="18">
        <v>10</v>
      </c>
      <c r="E11" s="18">
        <v>1213</v>
      </c>
      <c r="F11" s="18">
        <v>855850</v>
      </c>
      <c r="G11" s="18">
        <v>231</v>
      </c>
      <c r="H11" s="21">
        <f t="shared" si="0"/>
        <v>5.3</v>
      </c>
      <c r="I11" s="18">
        <v>12</v>
      </c>
      <c r="J11" s="27">
        <f t="shared" si="1"/>
        <v>13456.761006289309</v>
      </c>
      <c r="K11" s="8"/>
      <c r="L11" s="12" t="s">
        <v>1077</v>
      </c>
      <c r="M11" s="12" t="s">
        <v>1807</v>
      </c>
    </row>
    <row r="12" spans="1:13" ht="27" customHeight="1" x14ac:dyDescent="0.15">
      <c r="A12" s="8">
        <v>7</v>
      </c>
      <c r="B12" s="12" t="s">
        <v>734</v>
      </c>
      <c r="C12" s="36" t="s">
        <v>734</v>
      </c>
      <c r="D12" s="18">
        <v>12</v>
      </c>
      <c r="E12" s="18">
        <v>993</v>
      </c>
      <c r="F12" s="18">
        <v>244000</v>
      </c>
      <c r="G12" s="18">
        <v>270</v>
      </c>
      <c r="H12" s="21">
        <f t="shared" si="0"/>
        <v>3.7</v>
      </c>
      <c r="I12" s="18">
        <v>12</v>
      </c>
      <c r="J12" s="27">
        <f t="shared" si="1"/>
        <v>5495.4954954954956</v>
      </c>
      <c r="K12" s="8"/>
      <c r="L12" s="12" t="s">
        <v>1077</v>
      </c>
      <c r="M12" s="12" t="s">
        <v>1807</v>
      </c>
    </row>
    <row r="13" spans="1:13" ht="27" customHeight="1" x14ac:dyDescent="0.15">
      <c r="A13" s="8">
        <v>8</v>
      </c>
      <c r="B13" s="12" t="s">
        <v>6</v>
      </c>
      <c r="C13" s="36" t="s">
        <v>1118</v>
      </c>
      <c r="D13" s="18">
        <v>10</v>
      </c>
      <c r="E13" s="18">
        <v>1944</v>
      </c>
      <c r="F13" s="18">
        <v>3838030</v>
      </c>
      <c r="G13" s="18">
        <v>256</v>
      </c>
      <c r="H13" s="21">
        <f t="shared" si="0"/>
        <v>7.6</v>
      </c>
      <c r="I13" s="18">
        <v>12</v>
      </c>
      <c r="J13" s="27">
        <f t="shared" si="1"/>
        <v>42083.662280701756</v>
      </c>
      <c r="K13" s="8"/>
      <c r="L13" s="12" t="s">
        <v>1077</v>
      </c>
      <c r="M13" s="12" t="s">
        <v>1807</v>
      </c>
    </row>
    <row r="14" spans="1:13" ht="27" customHeight="1" x14ac:dyDescent="0.15">
      <c r="A14" s="8">
        <v>9</v>
      </c>
      <c r="B14" s="12" t="s">
        <v>1119</v>
      </c>
      <c r="C14" s="36" t="s">
        <v>1120</v>
      </c>
      <c r="D14" s="18">
        <v>20</v>
      </c>
      <c r="E14" s="18">
        <v>3372</v>
      </c>
      <c r="F14" s="18">
        <v>2678150</v>
      </c>
      <c r="G14" s="18">
        <v>244</v>
      </c>
      <c r="H14" s="21">
        <f t="shared" si="0"/>
        <v>13.9</v>
      </c>
      <c r="I14" s="18">
        <v>12</v>
      </c>
      <c r="J14" s="27">
        <f t="shared" si="1"/>
        <v>16056.0551558753</v>
      </c>
      <c r="K14" s="8"/>
      <c r="L14" s="12" t="s">
        <v>1077</v>
      </c>
      <c r="M14" s="12" t="s">
        <v>1807</v>
      </c>
    </row>
    <row r="15" spans="1:13" ht="27" customHeight="1" x14ac:dyDescent="0.15">
      <c r="A15" s="8">
        <v>10</v>
      </c>
      <c r="B15" s="12" t="s">
        <v>1121</v>
      </c>
      <c r="C15" s="36" t="s">
        <v>188</v>
      </c>
      <c r="D15" s="18">
        <v>20</v>
      </c>
      <c r="E15" s="18">
        <v>2180</v>
      </c>
      <c r="F15" s="18">
        <v>970400</v>
      </c>
      <c r="G15" s="18">
        <v>240</v>
      </c>
      <c r="H15" s="21">
        <f t="shared" si="0"/>
        <v>9.1</v>
      </c>
      <c r="I15" s="18">
        <v>12</v>
      </c>
      <c r="J15" s="27">
        <f t="shared" si="1"/>
        <v>8886.4468864468872</v>
      </c>
      <c r="K15" s="8"/>
      <c r="L15" s="12" t="s">
        <v>1077</v>
      </c>
      <c r="M15" s="12" t="s">
        <v>1807</v>
      </c>
    </row>
    <row r="16" spans="1:13" ht="27" customHeight="1" x14ac:dyDescent="0.15">
      <c r="A16" s="8">
        <v>11</v>
      </c>
      <c r="B16" s="12" t="s">
        <v>827</v>
      </c>
      <c r="C16" s="36" t="s">
        <v>828</v>
      </c>
      <c r="D16" s="18">
        <v>20</v>
      </c>
      <c r="E16" s="18">
        <v>6378</v>
      </c>
      <c r="F16" s="18">
        <v>5457000</v>
      </c>
      <c r="G16" s="18">
        <v>265</v>
      </c>
      <c r="H16" s="21">
        <f t="shared" si="0"/>
        <v>24.1</v>
      </c>
      <c r="I16" s="18">
        <v>12</v>
      </c>
      <c r="J16" s="27">
        <f t="shared" si="1"/>
        <v>18869.294605809129</v>
      </c>
      <c r="K16" s="8"/>
      <c r="L16" s="12" t="s">
        <v>1077</v>
      </c>
      <c r="M16" s="12" t="s">
        <v>1807</v>
      </c>
    </row>
    <row r="17" spans="1:13" ht="27" customHeight="1" x14ac:dyDescent="0.15">
      <c r="A17" s="8">
        <v>12</v>
      </c>
      <c r="B17" s="12" t="s">
        <v>1122</v>
      </c>
      <c r="C17" s="36" t="s">
        <v>877</v>
      </c>
      <c r="D17" s="18">
        <v>15</v>
      </c>
      <c r="E17" s="18">
        <v>3805</v>
      </c>
      <c r="F17" s="18">
        <v>1799253</v>
      </c>
      <c r="G17" s="18">
        <v>253</v>
      </c>
      <c r="H17" s="21">
        <f t="shared" si="0"/>
        <v>15.1</v>
      </c>
      <c r="I17" s="18">
        <v>12</v>
      </c>
      <c r="J17" s="27">
        <f t="shared" si="1"/>
        <v>9929.6523178807947</v>
      </c>
      <c r="K17" s="8"/>
      <c r="L17" s="12" t="s">
        <v>1077</v>
      </c>
      <c r="M17" s="12" t="s">
        <v>1807</v>
      </c>
    </row>
    <row r="18" spans="1:13" ht="27" customHeight="1" x14ac:dyDescent="0.15">
      <c r="A18" s="8">
        <v>13</v>
      </c>
      <c r="B18" s="12" t="s">
        <v>885</v>
      </c>
      <c r="C18" s="36" t="s">
        <v>1123</v>
      </c>
      <c r="D18" s="18">
        <v>10</v>
      </c>
      <c r="E18" s="18">
        <v>1761</v>
      </c>
      <c r="F18" s="18">
        <v>900310</v>
      </c>
      <c r="G18" s="18">
        <v>251</v>
      </c>
      <c r="H18" s="21">
        <f t="shared" si="0"/>
        <v>7.1</v>
      </c>
      <c r="I18" s="18">
        <v>12</v>
      </c>
      <c r="J18" s="27">
        <f t="shared" si="1"/>
        <v>10567.018779342723</v>
      </c>
      <c r="K18" s="8"/>
      <c r="L18" s="12" t="s">
        <v>1077</v>
      </c>
      <c r="M18" s="12" t="s">
        <v>1807</v>
      </c>
    </row>
    <row r="19" spans="1:13" ht="27" customHeight="1" x14ac:dyDescent="0.15">
      <c r="A19" s="8">
        <v>14</v>
      </c>
      <c r="B19" s="12" t="s">
        <v>462</v>
      </c>
      <c r="C19" s="36" t="s">
        <v>1124</v>
      </c>
      <c r="D19" s="18">
        <v>20</v>
      </c>
      <c r="E19" s="18">
        <v>3969</v>
      </c>
      <c r="F19" s="18">
        <v>2832165</v>
      </c>
      <c r="G19" s="18">
        <v>253</v>
      </c>
      <c r="H19" s="21">
        <f t="shared" si="0"/>
        <v>15.7</v>
      </c>
      <c r="I19" s="18">
        <v>12</v>
      </c>
      <c r="J19" s="27">
        <f t="shared" si="1"/>
        <v>15032.722929936308</v>
      </c>
      <c r="K19" s="8"/>
      <c r="L19" s="12" t="s">
        <v>1077</v>
      </c>
      <c r="M19" s="12" t="s">
        <v>1807</v>
      </c>
    </row>
    <row r="20" spans="1:13" ht="27" customHeight="1" x14ac:dyDescent="0.15">
      <c r="A20" s="8">
        <v>15</v>
      </c>
      <c r="B20" s="12" t="s">
        <v>1115</v>
      </c>
      <c r="C20" s="36" t="s">
        <v>333</v>
      </c>
      <c r="D20" s="18">
        <v>30</v>
      </c>
      <c r="E20" s="18">
        <v>5542</v>
      </c>
      <c r="F20" s="18">
        <v>14187950</v>
      </c>
      <c r="G20" s="18">
        <v>254</v>
      </c>
      <c r="H20" s="21">
        <f t="shared" si="0"/>
        <v>21.900000000000002</v>
      </c>
      <c r="I20" s="18">
        <v>12</v>
      </c>
      <c r="J20" s="27">
        <f t="shared" si="1"/>
        <v>53987.633181126323</v>
      </c>
      <c r="K20" s="8"/>
      <c r="L20" s="12" t="s">
        <v>1077</v>
      </c>
      <c r="M20" s="12" t="s">
        <v>1807</v>
      </c>
    </row>
    <row r="21" spans="1:13" ht="27" customHeight="1" x14ac:dyDescent="0.15">
      <c r="A21" s="8">
        <v>16</v>
      </c>
      <c r="B21" s="12" t="s">
        <v>379</v>
      </c>
      <c r="C21" s="36" t="s">
        <v>380</v>
      </c>
      <c r="D21" s="18">
        <v>20</v>
      </c>
      <c r="E21" s="18">
        <v>4176</v>
      </c>
      <c r="F21" s="18">
        <v>2369077</v>
      </c>
      <c r="G21" s="18">
        <v>255</v>
      </c>
      <c r="H21" s="21">
        <f t="shared" si="0"/>
        <v>16.400000000000002</v>
      </c>
      <c r="I21" s="18">
        <v>12</v>
      </c>
      <c r="J21" s="27">
        <f t="shared" si="1"/>
        <v>12037.992886178859</v>
      </c>
      <c r="K21" s="8"/>
      <c r="L21" s="12" t="s">
        <v>1077</v>
      </c>
      <c r="M21" s="12" t="s">
        <v>1807</v>
      </c>
    </row>
    <row r="22" spans="1:13" ht="27" customHeight="1" x14ac:dyDescent="0.15">
      <c r="A22" s="8">
        <v>17</v>
      </c>
      <c r="B22" s="12" t="s">
        <v>847</v>
      </c>
      <c r="C22" s="36" t="s">
        <v>1125</v>
      </c>
      <c r="D22" s="18">
        <v>20</v>
      </c>
      <c r="E22" s="18">
        <v>2793</v>
      </c>
      <c r="F22" s="18">
        <v>3055253</v>
      </c>
      <c r="G22" s="18">
        <v>252</v>
      </c>
      <c r="H22" s="21">
        <f t="shared" si="0"/>
        <v>11.1</v>
      </c>
      <c r="I22" s="18">
        <v>12</v>
      </c>
      <c r="J22" s="27">
        <f t="shared" si="1"/>
        <v>22937.334834834837</v>
      </c>
      <c r="K22" s="8"/>
      <c r="L22" s="12" t="s">
        <v>1077</v>
      </c>
      <c r="M22" s="12" t="s">
        <v>1807</v>
      </c>
    </row>
    <row r="23" spans="1:13" ht="27" customHeight="1" x14ac:dyDescent="0.15">
      <c r="A23" s="8">
        <v>18</v>
      </c>
      <c r="B23" s="12" t="s">
        <v>1126</v>
      </c>
      <c r="C23" s="36" t="s">
        <v>1127</v>
      </c>
      <c r="D23" s="18">
        <v>20</v>
      </c>
      <c r="E23" s="18">
        <v>3473</v>
      </c>
      <c r="F23" s="18">
        <v>4053000</v>
      </c>
      <c r="G23" s="18">
        <v>306</v>
      </c>
      <c r="H23" s="21">
        <f t="shared" si="0"/>
        <v>11.4</v>
      </c>
      <c r="I23" s="18">
        <v>12</v>
      </c>
      <c r="J23" s="27">
        <f t="shared" si="1"/>
        <v>29627.192982456138</v>
      </c>
      <c r="K23" s="8"/>
      <c r="L23" s="12" t="s">
        <v>1077</v>
      </c>
      <c r="M23" s="12" t="s">
        <v>1807</v>
      </c>
    </row>
    <row r="24" spans="1:13" ht="27" customHeight="1" x14ac:dyDescent="0.15">
      <c r="A24" s="8">
        <v>19</v>
      </c>
      <c r="B24" s="12" t="s">
        <v>1128</v>
      </c>
      <c r="C24" s="36" t="s">
        <v>1129</v>
      </c>
      <c r="D24" s="18">
        <v>20</v>
      </c>
      <c r="E24" s="18">
        <v>6051</v>
      </c>
      <c r="F24" s="18">
        <v>3650283</v>
      </c>
      <c r="G24" s="18">
        <v>241</v>
      </c>
      <c r="H24" s="21">
        <f t="shared" si="0"/>
        <v>25.200000000000003</v>
      </c>
      <c r="I24" s="18">
        <v>12</v>
      </c>
      <c r="J24" s="27">
        <f t="shared" si="1"/>
        <v>12071.041666666664</v>
      </c>
      <c r="K24" s="8"/>
      <c r="L24" s="12" t="s">
        <v>1077</v>
      </c>
      <c r="M24" s="12" t="s">
        <v>1807</v>
      </c>
    </row>
    <row r="25" spans="1:13" ht="27" customHeight="1" x14ac:dyDescent="0.15">
      <c r="A25" s="8">
        <v>20</v>
      </c>
      <c r="B25" s="12" t="s">
        <v>1130</v>
      </c>
      <c r="C25" s="36" t="s">
        <v>1131</v>
      </c>
      <c r="D25" s="18">
        <v>20</v>
      </c>
      <c r="E25" s="18">
        <v>1901</v>
      </c>
      <c r="F25" s="18">
        <v>1073790</v>
      </c>
      <c r="G25" s="18">
        <v>270</v>
      </c>
      <c r="H25" s="21">
        <f t="shared" si="0"/>
        <v>7.1</v>
      </c>
      <c r="I25" s="18">
        <v>12</v>
      </c>
      <c r="J25" s="27">
        <f t="shared" si="1"/>
        <v>12603.169014084508</v>
      </c>
      <c r="K25" s="8"/>
      <c r="L25" s="12" t="s">
        <v>1077</v>
      </c>
      <c r="M25" s="12" t="s">
        <v>1807</v>
      </c>
    </row>
    <row r="26" spans="1:13" ht="27" customHeight="1" x14ac:dyDescent="0.15">
      <c r="A26" s="8">
        <v>21</v>
      </c>
      <c r="B26" s="12" t="s">
        <v>1132</v>
      </c>
      <c r="C26" s="36" t="s">
        <v>1133</v>
      </c>
      <c r="D26" s="18">
        <v>20</v>
      </c>
      <c r="E26" s="18">
        <v>2095</v>
      </c>
      <c r="F26" s="18">
        <v>1652579</v>
      </c>
      <c r="G26" s="18">
        <v>171</v>
      </c>
      <c r="H26" s="21">
        <f t="shared" si="0"/>
        <v>12.299999999999999</v>
      </c>
      <c r="I26" s="18">
        <v>8</v>
      </c>
      <c r="J26" s="27">
        <f t="shared" si="1"/>
        <v>16794.502032520326</v>
      </c>
      <c r="K26" s="8" t="s">
        <v>1078</v>
      </c>
      <c r="L26" s="12" t="s">
        <v>1077</v>
      </c>
      <c r="M26" s="12" t="s">
        <v>1807</v>
      </c>
    </row>
    <row r="27" spans="1:13" ht="27" customHeight="1" x14ac:dyDescent="0.15">
      <c r="A27" s="8">
        <v>22</v>
      </c>
      <c r="B27" s="12" t="s">
        <v>1132</v>
      </c>
      <c r="C27" s="36" t="s">
        <v>1134</v>
      </c>
      <c r="D27" s="18">
        <v>20</v>
      </c>
      <c r="E27" s="18">
        <v>2292</v>
      </c>
      <c r="F27" s="18">
        <v>1573150</v>
      </c>
      <c r="G27" s="18">
        <v>176</v>
      </c>
      <c r="H27" s="21">
        <f t="shared" si="0"/>
        <v>13.1</v>
      </c>
      <c r="I27" s="18">
        <v>8</v>
      </c>
      <c r="J27" s="27">
        <f t="shared" si="1"/>
        <v>15010.973282442748</v>
      </c>
      <c r="K27" s="8" t="s">
        <v>1078</v>
      </c>
      <c r="L27" s="12" t="s">
        <v>1077</v>
      </c>
      <c r="M27" s="12" t="s">
        <v>1807</v>
      </c>
    </row>
    <row r="28" spans="1:13" ht="27" customHeight="1" x14ac:dyDescent="0.15">
      <c r="A28" s="8">
        <v>23</v>
      </c>
      <c r="B28" s="12" t="s">
        <v>1135</v>
      </c>
      <c r="C28" s="36" t="s">
        <v>1136</v>
      </c>
      <c r="D28" s="18">
        <v>20</v>
      </c>
      <c r="E28" s="18">
        <v>107</v>
      </c>
      <c r="F28" s="18">
        <v>130190</v>
      </c>
      <c r="G28" s="18">
        <v>79</v>
      </c>
      <c r="H28" s="21">
        <f t="shared" si="0"/>
        <v>1.4000000000000001</v>
      </c>
      <c r="I28" s="18">
        <v>4</v>
      </c>
      <c r="J28" s="27">
        <f t="shared" si="1"/>
        <v>23248.214285714283</v>
      </c>
      <c r="K28" s="8" t="s">
        <v>1078</v>
      </c>
      <c r="L28" s="12" t="s">
        <v>1077</v>
      </c>
      <c r="M28" s="12" t="s">
        <v>1807</v>
      </c>
    </row>
    <row r="29" spans="1:13" ht="27" customHeight="1" x14ac:dyDescent="0.15">
      <c r="A29" s="8">
        <v>24</v>
      </c>
      <c r="B29" s="12" t="s">
        <v>652</v>
      </c>
      <c r="C29" s="36" t="s">
        <v>653</v>
      </c>
      <c r="D29" s="18">
        <v>10</v>
      </c>
      <c r="E29" s="18">
        <v>1066</v>
      </c>
      <c r="F29" s="18">
        <v>915500</v>
      </c>
      <c r="G29" s="18">
        <v>263</v>
      </c>
      <c r="H29" s="21">
        <f t="shared" si="0"/>
        <v>4.0999999999999996</v>
      </c>
      <c r="I29" s="18">
        <v>12</v>
      </c>
      <c r="J29" s="27">
        <f t="shared" si="1"/>
        <v>18607.723577235774</v>
      </c>
      <c r="K29" s="8"/>
      <c r="L29" s="12" t="s">
        <v>1077</v>
      </c>
      <c r="M29" s="12" t="s">
        <v>1807</v>
      </c>
    </row>
    <row r="30" spans="1:13" ht="27" customHeight="1" x14ac:dyDescent="0.15">
      <c r="A30" s="8">
        <v>25</v>
      </c>
      <c r="B30" s="12" t="s">
        <v>1137</v>
      </c>
      <c r="C30" s="36" t="s">
        <v>201</v>
      </c>
      <c r="D30" s="18">
        <v>15</v>
      </c>
      <c r="E30" s="18">
        <v>1127</v>
      </c>
      <c r="F30" s="18">
        <v>378375</v>
      </c>
      <c r="G30" s="18">
        <v>241</v>
      </c>
      <c r="H30" s="21">
        <f t="shared" si="0"/>
        <v>4.6999999999999993</v>
      </c>
      <c r="I30" s="18">
        <v>12</v>
      </c>
      <c r="J30" s="27">
        <f t="shared" si="1"/>
        <v>6708.7765957446818</v>
      </c>
      <c r="K30" s="8"/>
      <c r="L30" s="12" t="s">
        <v>1077</v>
      </c>
      <c r="M30" s="12" t="s">
        <v>1807</v>
      </c>
    </row>
    <row r="31" spans="1:13" ht="27" customHeight="1" x14ac:dyDescent="0.15">
      <c r="A31" s="8">
        <v>26</v>
      </c>
      <c r="B31" s="12" t="s">
        <v>1115</v>
      </c>
      <c r="C31" s="36" t="s">
        <v>1138</v>
      </c>
      <c r="D31" s="18">
        <v>45</v>
      </c>
      <c r="E31" s="18">
        <v>11020</v>
      </c>
      <c r="F31" s="18">
        <v>20669620</v>
      </c>
      <c r="G31" s="18">
        <v>263</v>
      </c>
      <c r="H31" s="21">
        <f t="shared" si="0"/>
        <v>42</v>
      </c>
      <c r="I31" s="18">
        <v>12</v>
      </c>
      <c r="J31" s="27">
        <f t="shared" si="1"/>
        <v>41011.150793650791</v>
      </c>
      <c r="K31" s="8"/>
      <c r="L31" s="12" t="s">
        <v>1077</v>
      </c>
      <c r="M31" s="12" t="s">
        <v>1807</v>
      </c>
    </row>
    <row r="32" spans="1:13" ht="27" customHeight="1" x14ac:dyDescent="0.15">
      <c r="A32" s="8">
        <v>27</v>
      </c>
      <c r="B32" s="12" t="s">
        <v>1139</v>
      </c>
      <c r="C32" s="36" t="s">
        <v>261</v>
      </c>
      <c r="D32" s="18">
        <v>20</v>
      </c>
      <c r="E32" s="18">
        <v>4846</v>
      </c>
      <c r="F32" s="18">
        <v>3905100</v>
      </c>
      <c r="G32" s="18">
        <v>301</v>
      </c>
      <c r="H32" s="21">
        <f t="shared" si="0"/>
        <v>16.100000000000001</v>
      </c>
      <c r="I32" s="18">
        <v>12</v>
      </c>
      <c r="J32" s="27">
        <f t="shared" si="1"/>
        <v>20212.732919254657</v>
      </c>
      <c r="K32" s="8"/>
      <c r="L32" s="12" t="s">
        <v>1077</v>
      </c>
      <c r="M32" s="12" t="s">
        <v>1807</v>
      </c>
    </row>
    <row r="33" spans="1:13" ht="27" customHeight="1" x14ac:dyDescent="0.15">
      <c r="A33" s="8">
        <v>28</v>
      </c>
      <c r="B33" s="12" t="s">
        <v>1140</v>
      </c>
      <c r="C33" s="36" t="s">
        <v>739</v>
      </c>
      <c r="D33" s="18">
        <v>35</v>
      </c>
      <c r="E33" s="18">
        <v>8375</v>
      </c>
      <c r="F33" s="18">
        <v>5799198</v>
      </c>
      <c r="G33" s="18">
        <v>314</v>
      </c>
      <c r="H33" s="21">
        <f t="shared" si="0"/>
        <v>26.700000000000003</v>
      </c>
      <c r="I33" s="18">
        <v>12</v>
      </c>
      <c r="J33" s="27">
        <f t="shared" si="1"/>
        <v>18099.868913857677</v>
      </c>
      <c r="K33" s="8"/>
      <c r="L33" s="12" t="s">
        <v>1077</v>
      </c>
      <c r="M33" s="12" t="s">
        <v>1807</v>
      </c>
    </row>
    <row r="34" spans="1:13" ht="27" customHeight="1" x14ac:dyDescent="0.15">
      <c r="A34" s="8">
        <v>29</v>
      </c>
      <c r="B34" s="12" t="s">
        <v>1141</v>
      </c>
      <c r="C34" s="36" t="s">
        <v>840</v>
      </c>
      <c r="D34" s="18">
        <v>20</v>
      </c>
      <c r="E34" s="18">
        <v>3838</v>
      </c>
      <c r="F34" s="18">
        <v>7078065</v>
      </c>
      <c r="G34" s="18">
        <v>253</v>
      </c>
      <c r="H34" s="21">
        <f t="shared" si="0"/>
        <v>15.2</v>
      </c>
      <c r="I34" s="18">
        <v>12</v>
      </c>
      <c r="J34" s="27">
        <f t="shared" si="1"/>
        <v>38805.180921052633</v>
      </c>
      <c r="K34" s="8"/>
      <c r="L34" s="12" t="s">
        <v>1077</v>
      </c>
      <c r="M34" s="12" t="s">
        <v>1807</v>
      </c>
    </row>
    <row r="35" spans="1:13" ht="27" customHeight="1" x14ac:dyDescent="0.15">
      <c r="A35" s="8">
        <v>30</v>
      </c>
      <c r="B35" s="12" t="s">
        <v>1142</v>
      </c>
      <c r="C35" s="36" t="s">
        <v>384</v>
      </c>
      <c r="D35" s="18">
        <v>10</v>
      </c>
      <c r="E35" s="18">
        <v>2160</v>
      </c>
      <c r="F35" s="18">
        <v>466000</v>
      </c>
      <c r="G35" s="18">
        <v>240</v>
      </c>
      <c r="H35" s="21">
        <f t="shared" si="0"/>
        <v>9</v>
      </c>
      <c r="I35" s="18">
        <v>12</v>
      </c>
      <c r="J35" s="27">
        <f t="shared" si="1"/>
        <v>4314.8148148148148</v>
      </c>
      <c r="K35" s="8"/>
      <c r="L35" s="12" t="s">
        <v>1077</v>
      </c>
      <c r="M35" s="12" t="s">
        <v>1807</v>
      </c>
    </row>
    <row r="36" spans="1:13" ht="27" customHeight="1" x14ac:dyDescent="0.15">
      <c r="A36" s="8">
        <v>31</v>
      </c>
      <c r="B36" s="12" t="s">
        <v>1119</v>
      </c>
      <c r="C36" s="36" t="s">
        <v>1143</v>
      </c>
      <c r="D36" s="18">
        <v>20</v>
      </c>
      <c r="E36" s="18">
        <v>4092</v>
      </c>
      <c r="F36" s="18">
        <v>3312550</v>
      </c>
      <c r="G36" s="18">
        <v>261</v>
      </c>
      <c r="H36" s="21">
        <f t="shared" si="0"/>
        <v>15.7</v>
      </c>
      <c r="I36" s="18">
        <v>12</v>
      </c>
      <c r="J36" s="27">
        <f t="shared" si="1"/>
        <v>17582.537154989386</v>
      </c>
      <c r="K36" s="8"/>
      <c r="L36" s="12" t="s">
        <v>1077</v>
      </c>
      <c r="M36" s="12" t="s">
        <v>1807</v>
      </c>
    </row>
    <row r="37" spans="1:13" ht="27" customHeight="1" x14ac:dyDescent="0.15">
      <c r="A37" s="8">
        <v>32</v>
      </c>
      <c r="B37" s="12" t="s">
        <v>1144</v>
      </c>
      <c r="C37" s="36" t="s">
        <v>1145</v>
      </c>
      <c r="D37" s="18">
        <v>11</v>
      </c>
      <c r="E37" s="18">
        <v>1544</v>
      </c>
      <c r="F37" s="18">
        <v>2332899</v>
      </c>
      <c r="G37" s="18">
        <v>247</v>
      </c>
      <c r="H37" s="21">
        <f t="shared" si="0"/>
        <v>6.3</v>
      </c>
      <c r="I37" s="18">
        <v>12</v>
      </c>
      <c r="J37" s="27">
        <f t="shared" si="1"/>
        <v>30858.452380952382</v>
      </c>
      <c r="K37" s="8"/>
      <c r="L37" s="12" t="s">
        <v>1077</v>
      </c>
      <c r="M37" s="12" t="s">
        <v>1807</v>
      </c>
    </row>
    <row r="38" spans="1:13" ht="27" customHeight="1" x14ac:dyDescent="0.15">
      <c r="A38" s="8">
        <v>33</v>
      </c>
      <c r="B38" s="12" t="s">
        <v>509</v>
      </c>
      <c r="C38" s="36" t="s">
        <v>510</v>
      </c>
      <c r="D38" s="18">
        <v>20</v>
      </c>
      <c r="E38" s="18">
        <v>3854</v>
      </c>
      <c r="F38" s="18">
        <v>966296</v>
      </c>
      <c r="G38" s="18">
        <v>270</v>
      </c>
      <c r="H38" s="21">
        <f t="shared" si="0"/>
        <v>14.299999999999999</v>
      </c>
      <c r="I38" s="18">
        <v>12</v>
      </c>
      <c r="J38" s="27">
        <f t="shared" si="1"/>
        <v>5631.0955710955714</v>
      </c>
      <c r="K38" s="8"/>
      <c r="L38" s="12" t="s">
        <v>1077</v>
      </c>
      <c r="M38" s="12" t="s">
        <v>1807</v>
      </c>
    </row>
    <row r="39" spans="1:13" ht="27" customHeight="1" x14ac:dyDescent="0.15">
      <c r="A39" s="8">
        <v>34</v>
      </c>
      <c r="B39" s="12" t="s">
        <v>1146</v>
      </c>
      <c r="C39" s="36" t="s">
        <v>1147</v>
      </c>
      <c r="D39" s="18">
        <v>20</v>
      </c>
      <c r="E39" s="18">
        <v>5968</v>
      </c>
      <c r="F39" s="18">
        <v>3178100</v>
      </c>
      <c r="G39" s="18">
        <v>259</v>
      </c>
      <c r="H39" s="21">
        <f t="shared" si="0"/>
        <v>23.1</v>
      </c>
      <c r="I39" s="18">
        <v>12</v>
      </c>
      <c r="J39" s="27">
        <f t="shared" si="1"/>
        <v>11465.007215007214</v>
      </c>
      <c r="K39" s="8"/>
      <c r="L39" s="12" t="s">
        <v>1077</v>
      </c>
      <c r="M39" s="12" t="s">
        <v>1807</v>
      </c>
    </row>
    <row r="40" spans="1:13" ht="27" customHeight="1" x14ac:dyDescent="0.15">
      <c r="A40" s="8">
        <v>35</v>
      </c>
      <c r="B40" s="12" t="s">
        <v>112</v>
      </c>
      <c r="C40" s="36" t="s">
        <v>219</v>
      </c>
      <c r="D40" s="18">
        <v>20</v>
      </c>
      <c r="E40" s="18">
        <v>2160</v>
      </c>
      <c r="F40" s="18">
        <v>4442563</v>
      </c>
      <c r="G40" s="18">
        <v>240</v>
      </c>
      <c r="H40" s="21">
        <f t="shared" si="0"/>
        <v>9</v>
      </c>
      <c r="I40" s="18">
        <v>12</v>
      </c>
      <c r="J40" s="27">
        <f t="shared" si="1"/>
        <v>41134.842592592591</v>
      </c>
      <c r="K40" s="8"/>
      <c r="L40" s="12" t="s">
        <v>1077</v>
      </c>
      <c r="M40" s="12" t="s">
        <v>1807</v>
      </c>
    </row>
    <row r="41" spans="1:13" ht="27" customHeight="1" x14ac:dyDescent="0.15">
      <c r="A41" s="8">
        <v>36</v>
      </c>
      <c r="B41" s="12" t="s">
        <v>1148</v>
      </c>
      <c r="C41" s="36" t="s">
        <v>1149</v>
      </c>
      <c r="D41" s="18">
        <v>20</v>
      </c>
      <c r="E41" s="18">
        <v>680</v>
      </c>
      <c r="F41" s="18">
        <v>307680</v>
      </c>
      <c r="G41" s="18">
        <v>243</v>
      </c>
      <c r="H41" s="21">
        <f t="shared" si="0"/>
        <v>2.8000000000000003</v>
      </c>
      <c r="I41" s="18">
        <v>12</v>
      </c>
      <c r="J41" s="27">
        <f t="shared" si="1"/>
        <v>9157.1428571428569</v>
      </c>
      <c r="K41" s="8" t="s">
        <v>1804</v>
      </c>
      <c r="L41" s="12" t="s">
        <v>1077</v>
      </c>
      <c r="M41" s="12" t="s">
        <v>1807</v>
      </c>
    </row>
    <row r="42" spans="1:13" ht="27" customHeight="1" x14ac:dyDescent="0.15">
      <c r="A42" s="8">
        <v>37</v>
      </c>
      <c r="B42" s="12" t="s">
        <v>1150</v>
      </c>
      <c r="C42" s="36" t="s">
        <v>1151</v>
      </c>
      <c r="D42" s="18">
        <v>20</v>
      </c>
      <c r="E42" s="18">
        <v>391</v>
      </c>
      <c r="F42" s="18">
        <v>250917</v>
      </c>
      <c r="G42" s="18">
        <v>258</v>
      </c>
      <c r="H42" s="21">
        <f t="shared" si="0"/>
        <v>1.6</v>
      </c>
      <c r="I42" s="18">
        <v>10</v>
      </c>
      <c r="J42" s="27">
        <f t="shared" si="1"/>
        <v>15682.3125</v>
      </c>
      <c r="K42" s="8" t="s">
        <v>1804</v>
      </c>
      <c r="L42" s="12" t="s">
        <v>1077</v>
      </c>
      <c r="M42" s="12" t="s">
        <v>1807</v>
      </c>
    </row>
    <row r="43" spans="1:13" ht="27" customHeight="1" x14ac:dyDescent="0.15">
      <c r="A43" s="8">
        <v>38</v>
      </c>
      <c r="B43" s="12" t="s">
        <v>1152</v>
      </c>
      <c r="C43" s="36" t="s">
        <v>1153</v>
      </c>
      <c r="D43" s="18">
        <v>20</v>
      </c>
      <c r="E43" s="18">
        <v>1531</v>
      </c>
      <c r="F43" s="18">
        <v>1531000</v>
      </c>
      <c r="G43" s="18">
        <v>191</v>
      </c>
      <c r="H43" s="21">
        <f t="shared" si="0"/>
        <v>8.1</v>
      </c>
      <c r="I43" s="18">
        <v>12</v>
      </c>
      <c r="J43" s="27">
        <f t="shared" si="1"/>
        <v>15751.028806584363</v>
      </c>
      <c r="K43" s="8" t="s">
        <v>1804</v>
      </c>
      <c r="L43" s="12" t="s">
        <v>1077</v>
      </c>
      <c r="M43" s="12" t="s">
        <v>1807</v>
      </c>
    </row>
    <row r="44" spans="1:13" ht="27" customHeight="1" x14ac:dyDescent="0.15">
      <c r="A44" s="8">
        <v>39</v>
      </c>
      <c r="B44" s="12" t="s">
        <v>1128</v>
      </c>
      <c r="C44" s="36" t="s">
        <v>1154</v>
      </c>
      <c r="D44" s="18">
        <v>20</v>
      </c>
      <c r="E44" s="18">
        <v>225</v>
      </c>
      <c r="F44" s="18">
        <v>144650</v>
      </c>
      <c r="G44" s="18">
        <v>86</v>
      </c>
      <c r="H44" s="21">
        <f t="shared" si="0"/>
        <v>2.7</v>
      </c>
      <c r="I44" s="18">
        <v>5</v>
      </c>
      <c r="J44" s="27">
        <f t="shared" si="1"/>
        <v>10714.814814814814</v>
      </c>
      <c r="K44" s="8" t="s">
        <v>1804</v>
      </c>
      <c r="L44" s="12" t="s">
        <v>1077</v>
      </c>
      <c r="M44" s="12" t="s">
        <v>1807</v>
      </c>
    </row>
    <row r="45" spans="1:13" ht="35.25" customHeight="1" x14ac:dyDescent="0.15">
      <c r="A45" s="8">
        <v>40</v>
      </c>
      <c r="B45" s="12" t="s">
        <v>1155</v>
      </c>
      <c r="C45" s="38" t="s">
        <v>1156</v>
      </c>
      <c r="D45" s="18">
        <v>15</v>
      </c>
      <c r="E45" s="18">
        <v>2401</v>
      </c>
      <c r="F45" s="18">
        <v>537900</v>
      </c>
      <c r="G45" s="18">
        <v>254</v>
      </c>
      <c r="H45" s="21">
        <f t="shared" si="0"/>
        <v>9.5</v>
      </c>
      <c r="I45" s="18">
        <v>12</v>
      </c>
      <c r="J45" s="27">
        <f t="shared" si="1"/>
        <v>4718.4210526315792</v>
      </c>
      <c r="K45" s="8"/>
      <c r="L45" s="12" t="s">
        <v>1077</v>
      </c>
      <c r="M45" s="12" t="s">
        <v>1807</v>
      </c>
    </row>
    <row r="46" spans="1:13" ht="27" customHeight="1" x14ac:dyDescent="0.15">
      <c r="A46" s="8">
        <v>41</v>
      </c>
      <c r="B46" s="12" t="s">
        <v>1157</v>
      </c>
      <c r="C46" s="36" t="s">
        <v>636</v>
      </c>
      <c r="D46" s="18">
        <v>14</v>
      </c>
      <c r="E46" s="18">
        <v>2325</v>
      </c>
      <c r="F46" s="18">
        <v>632949</v>
      </c>
      <c r="G46" s="18">
        <v>248</v>
      </c>
      <c r="H46" s="21">
        <f t="shared" si="0"/>
        <v>9.4</v>
      </c>
      <c r="I46" s="18">
        <v>12</v>
      </c>
      <c r="J46" s="27">
        <f t="shared" si="1"/>
        <v>5611.25</v>
      </c>
      <c r="K46" s="8"/>
      <c r="L46" s="12" t="s">
        <v>1077</v>
      </c>
      <c r="M46" s="12" t="s">
        <v>1807</v>
      </c>
    </row>
    <row r="47" spans="1:13" ht="27" customHeight="1" x14ac:dyDescent="0.15">
      <c r="A47" s="8">
        <v>42</v>
      </c>
      <c r="B47" s="12" t="s">
        <v>1158</v>
      </c>
      <c r="C47" s="36" t="s">
        <v>657</v>
      </c>
      <c r="D47" s="18">
        <v>20</v>
      </c>
      <c r="E47" s="18">
        <v>4266</v>
      </c>
      <c r="F47" s="18">
        <v>2773060</v>
      </c>
      <c r="G47" s="18">
        <v>269</v>
      </c>
      <c r="H47" s="21">
        <f t="shared" si="0"/>
        <v>15.9</v>
      </c>
      <c r="I47" s="18">
        <v>12</v>
      </c>
      <c r="J47" s="27">
        <f t="shared" si="1"/>
        <v>14533.857442348008</v>
      </c>
      <c r="K47" s="8"/>
      <c r="L47" s="12" t="s">
        <v>1077</v>
      </c>
      <c r="M47" s="12" t="s">
        <v>1807</v>
      </c>
    </row>
    <row r="48" spans="1:13" ht="27" customHeight="1" x14ac:dyDescent="0.15">
      <c r="A48" s="8">
        <v>43</v>
      </c>
      <c r="B48" s="12" t="s">
        <v>320</v>
      </c>
      <c r="C48" s="36" t="s">
        <v>602</v>
      </c>
      <c r="D48" s="18">
        <v>20</v>
      </c>
      <c r="E48" s="18">
        <v>4229</v>
      </c>
      <c r="F48" s="18">
        <v>3853561</v>
      </c>
      <c r="G48" s="18">
        <v>247</v>
      </c>
      <c r="H48" s="21">
        <f t="shared" si="0"/>
        <v>17.200000000000003</v>
      </c>
      <c r="I48" s="18">
        <v>12</v>
      </c>
      <c r="J48" s="27">
        <f t="shared" si="1"/>
        <v>18670.353682170538</v>
      </c>
      <c r="K48" s="8"/>
      <c r="L48" s="12" t="s">
        <v>1077</v>
      </c>
      <c r="M48" s="12" t="s">
        <v>1807</v>
      </c>
    </row>
    <row r="49" spans="1:13" ht="27" customHeight="1" x14ac:dyDescent="0.15">
      <c r="A49" s="8">
        <v>44</v>
      </c>
      <c r="B49" s="12" t="s">
        <v>224</v>
      </c>
      <c r="C49" s="36" t="s">
        <v>225</v>
      </c>
      <c r="D49" s="18">
        <v>15</v>
      </c>
      <c r="E49" s="18">
        <v>2842</v>
      </c>
      <c r="F49" s="18">
        <v>1612350</v>
      </c>
      <c r="G49" s="18">
        <v>264</v>
      </c>
      <c r="H49" s="21">
        <f t="shared" si="0"/>
        <v>10.799999999999999</v>
      </c>
      <c r="I49" s="18">
        <v>12</v>
      </c>
      <c r="J49" s="27">
        <f t="shared" si="1"/>
        <v>12440.972222222224</v>
      </c>
      <c r="K49" s="8"/>
      <c r="L49" s="12" t="s">
        <v>1077</v>
      </c>
      <c r="M49" s="12" t="s">
        <v>1807</v>
      </c>
    </row>
    <row r="50" spans="1:13" ht="27" customHeight="1" x14ac:dyDescent="0.15">
      <c r="A50" s="8">
        <v>45</v>
      </c>
      <c r="B50" s="12" t="s">
        <v>1159</v>
      </c>
      <c r="C50" s="36" t="s">
        <v>1160</v>
      </c>
      <c r="D50" s="18">
        <v>10</v>
      </c>
      <c r="E50" s="18">
        <v>1897</v>
      </c>
      <c r="F50" s="18">
        <v>1130300</v>
      </c>
      <c r="G50" s="18">
        <v>239</v>
      </c>
      <c r="H50" s="21">
        <f t="shared" si="0"/>
        <v>8</v>
      </c>
      <c r="I50" s="18">
        <v>12</v>
      </c>
      <c r="J50" s="27">
        <f t="shared" si="1"/>
        <v>11773.958333333334</v>
      </c>
      <c r="K50" s="8"/>
      <c r="L50" s="12" t="s">
        <v>1077</v>
      </c>
      <c r="M50" s="12" t="s">
        <v>1807</v>
      </c>
    </row>
    <row r="51" spans="1:13" ht="27" customHeight="1" x14ac:dyDescent="0.15">
      <c r="A51" s="8">
        <v>46</v>
      </c>
      <c r="B51" s="12" t="s">
        <v>1161</v>
      </c>
      <c r="C51" s="36" t="s">
        <v>1162</v>
      </c>
      <c r="D51" s="18">
        <v>30</v>
      </c>
      <c r="E51" s="18">
        <v>4692</v>
      </c>
      <c r="F51" s="18">
        <v>5138096</v>
      </c>
      <c r="G51" s="18">
        <v>254</v>
      </c>
      <c r="H51" s="21">
        <f t="shared" si="0"/>
        <v>18.5</v>
      </c>
      <c r="I51" s="18">
        <v>12</v>
      </c>
      <c r="J51" s="27">
        <f t="shared" si="1"/>
        <v>23144.576576576579</v>
      </c>
      <c r="K51" s="8"/>
      <c r="L51" s="12" t="s">
        <v>1077</v>
      </c>
      <c r="M51" s="12" t="s">
        <v>1807</v>
      </c>
    </row>
    <row r="52" spans="1:13" ht="27" customHeight="1" x14ac:dyDescent="0.15">
      <c r="A52" s="8">
        <v>47</v>
      </c>
      <c r="B52" s="12" t="s">
        <v>1163</v>
      </c>
      <c r="C52" s="36" t="s">
        <v>759</v>
      </c>
      <c r="D52" s="18">
        <v>20</v>
      </c>
      <c r="E52" s="18">
        <v>2148</v>
      </c>
      <c r="F52" s="18">
        <v>1265810</v>
      </c>
      <c r="G52" s="18">
        <v>240</v>
      </c>
      <c r="H52" s="21">
        <f t="shared" si="0"/>
        <v>9</v>
      </c>
      <c r="I52" s="18">
        <v>12</v>
      </c>
      <c r="J52" s="27">
        <f t="shared" si="1"/>
        <v>11720.462962962964</v>
      </c>
      <c r="K52" s="8"/>
      <c r="L52" s="12" t="s">
        <v>1077</v>
      </c>
      <c r="M52" s="12" t="s">
        <v>1807</v>
      </c>
    </row>
    <row r="53" spans="1:13" ht="27" customHeight="1" x14ac:dyDescent="0.15">
      <c r="A53" s="8">
        <v>48</v>
      </c>
      <c r="B53" s="12" t="s">
        <v>1164</v>
      </c>
      <c r="C53" s="36" t="s">
        <v>677</v>
      </c>
      <c r="D53" s="18">
        <v>20</v>
      </c>
      <c r="E53" s="18">
        <v>3675</v>
      </c>
      <c r="F53" s="18">
        <v>1986053</v>
      </c>
      <c r="G53" s="18">
        <v>269</v>
      </c>
      <c r="H53" s="21">
        <f t="shared" si="0"/>
        <v>13.7</v>
      </c>
      <c r="I53" s="18">
        <v>12</v>
      </c>
      <c r="J53" s="27">
        <f t="shared" si="1"/>
        <v>12080.614355231146</v>
      </c>
      <c r="K53" s="8"/>
      <c r="L53" s="12" t="s">
        <v>1077</v>
      </c>
      <c r="M53" s="12" t="s">
        <v>1807</v>
      </c>
    </row>
    <row r="54" spans="1:13" ht="27" customHeight="1" x14ac:dyDescent="0.15">
      <c r="A54" s="8">
        <v>49</v>
      </c>
      <c r="B54" s="12" t="s">
        <v>1165</v>
      </c>
      <c r="C54" s="36" t="s">
        <v>321</v>
      </c>
      <c r="D54" s="18">
        <v>20</v>
      </c>
      <c r="E54" s="18">
        <v>4496</v>
      </c>
      <c r="F54" s="18">
        <v>2320006</v>
      </c>
      <c r="G54" s="18">
        <v>269</v>
      </c>
      <c r="H54" s="21">
        <f t="shared" si="0"/>
        <v>16.8</v>
      </c>
      <c r="I54" s="18">
        <v>12</v>
      </c>
      <c r="J54" s="27">
        <f t="shared" si="1"/>
        <v>11507.96626984127</v>
      </c>
      <c r="K54" s="8"/>
      <c r="L54" s="12" t="s">
        <v>1077</v>
      </c>
      <c r="M54" s="12" t="s">
        <v>1807</v>
      </c>
    </row>
    <row r="55" spans="1:13" ht="27" customHeight="1" x14ac:dyDescent="0.15">
      <c r="A55" s="8">
        <v>50</v>
      </c>
      <c r="B55" s="12" t="s">
        <v>1166</v>
      </c>
      <c r="C55" s="36" t="s">
        <v>172</v>
      </c>
      <c r="D55" s="18">
        <v>20</v>
      </c>
      <c r="E55" s="18">
        <v>4353</v>
      </c>
      <c r="F55" s="18">
        <v>3399618</v>
      </c>
      <c r="G55" s="18">
        <v>241</v>
      </c>
      <c r="H55" s="21">
        <f t="shared" si="0"/>
        <v>18.100000000000001</v>
      </c>
      <c r="I55" s="18">
        <v>12</v>
      </c>
      <c r="J55" s="27">
        <f t="shared" si="1"/>
        <v>15652.016574585634</v>
      </c>
      <c r="K55" s="8"/>
      <c r="L55" s="12" t="s">
        <v>1077</v>
      </c>
      <c r="M55" s="12" t="s">
        <v>1807</v>
      </c>
    </row>
    <row r="56" spans="1:13" ht="27" customHeight="1" x14ac:dyDescent="0.15">
      <c r="A56" s="8">
        <v>51</v>
      </c>
      <c r="B56" s="12" t="s">
        <v>473</v>
      </c>
      <c r="C56" s="36" t="s">
        <v>357</v>
      </c>
      <c r="D56" s="18">
        <v>40</v>
      </c>
      <c r="E56" s="18">
        <v>8878</v>
      </c>
      <c r="F56" s="18">
        <v>15257033</v>
      </c>
      <c r="G56" s="18">
        <v>270</v>
      </c>
      <c r="H56" s="21">
        <f t="shared" si="0"/>
        <v>32.9</v>
      </c>
      <c r="I56" s="18">
        <v>12</v>
      </c>
      <c r="J56" s="27">
        <f t="shared" si="1"/>
        <v>38644.967071935163</v>
      </c>
      <c r="K56" s="8"/>
      <c r="L56" s="12" t="s">
        <v>1077</v>
      </c>
      <c r="M56" s="12" t="s">
        <v>1807</v>
      </c>
    </row>
    <row r="57" spans="1:13" ht="27" customHeight="1" x14ac:dyDescent="0.15">
      <c r="A57" s="8">
        <v>52</v>
      </c>
      <c r="B57" s="12" t="s">
        <v>1167</v>
      </c>
      <c r="C57" s="36" t="s">
        <v>894</v>
      </c>
      <c r="D57" s="18">
        <v>20</v>
      </c>
      <c r="E57" s="18">
        <v>4365</v>
      </c>
      <c r="F57" s="18">
        <v>2192016</v>
      </c>
      <c r="G57" s="18">
        <v>270</v>
      </c>
      <c r="H57" s="21">
        <f t="shared" si="0"/>
        <v>16.200000000000003</v>
      </c>
      <c r="I57" s="18">
        <v>12</v>
      </c>
      <c r="J57" s="27">
        <f t="shared" si="1"/>
        <v>11275.8024691358</v>
      </c>
      <c r="K57" s="8"/>
      <c r="L57" s="12" t="s">
        <v>1077</v>
      </c>
      <c r="M57" s="12" t="s">
        <v>1807</v>
      </c>
    </row>
    <row r="58" spans="1:13" ht="27" customHeight="1" x14ac:dyDescent="0.15">
      <c r="A58" s="8">
        <v>53</v>
      </c>
      <c r="B58" s="12" t="s">
        <v>1168</v>
      </c>
      <c r="C58" s="36" t="s">
        <v>655</v>
      </c>
      <c r="D58" s="18">
        <v>20</v>
      </c>
      <c r="E58" s="18">
        <v>3477</v>
      </c>
      <c r="F58" s="18">
        <v>2670625</v>
      </c>
      <c r="G58" s="18">
        <v>274</v>
      </c>
      <c r="H58" s="21">
        <f t="shared" si="0"/>
        <v>12.7</v>
      </c>
      <c r="I58" s="18">
        <v>12</v>
      </c>
      <c r="J58" s="27">
        <f t="shared" si="1"/>
        <v>17523.786089238845</v>
      </c>
      <c r="K58" s="8"/>
      <c r="L58" s="12" t="s">
        <v>1077</v>
      </c>
      <c r="M58" s="12" t="s">
        <v>1807</v>
      </c>
    </row>
    <row r="59" spans="1:13" ht="27" customHeight="1" x14ac:dyDescent="0.15">
      <c r="A59" s="8">
        <v>54</v>
      </c>
      <c r="B59" s="12" t="s">
        <v>1169</v>
      </c>
      <c r="C59" s="36" t="s">
        <v>1170</v>
      </c>
      <c r="D59" s="18">
        <v>20</v>
      </c>
      <c r="E59" s="18">
        <v>1970</v>
      </c>
      <c r="F59" s="18">
        <v>1167430</v>
      </c>
      <c r="G59" s="18">
        <v>265</v>
      </c>
      <c r="H59" s="21">
        <f t="shared" si="0"/>
        <v>7.5</v>
      </c>
      <c r="I59" s="18">
        <v>12</v>
      </c>
      <c r="J59" s="27">
        <f t="shared" si="1"/>
        <v>12971.444444444445</v>
      </c>
      <c r="K59" s="8"/>
      <c r="L59" s="12" t="s">
        <v>1077</v>
      </c>
      <c r="M59" s="12" t="s">
        <v>1807</v>
      </c>
    </row>
    <row r="60" spans="1:13" ht="27" customHeight="1" x14ac:dyDescent="0.15">
      <c r="A60" s="8">
        <v>55</v>
      </c>
      <c r="B60" s="12" t="s">
        <v>473</v>
      </c>
      <c r="C60" s="36" t="s">
        <v>474</v>
      </c>
      <c r="D60" s="18">
        <v>20</v>
      </c>
      <c r="E60" s="18">
        <v>1190</v>
      </c>
      <c r="F60" s="18">
        <v>1581008</v>
      </c>
      <c r="G60" s="18">
        <v>270</v>
      </c>
      <c r="H60" s="21">
        <f t="shared" si="0"/>
        <v>4.5</v>
      </c>
      <c r="I60" s="18">
        <v>12</v>
      </c>
      <c r="J60" s="27">
        <f t="shared" si="1"/>
        <v>29277.925925925927</v>
      </c>
      <c r="K60" s="8"/>
      <c r="L60" s="12" t="s">
        <v>1077</v>
      </c>
      <c r="M60" s="12" t="s">
        <v>1807</v>
      </c>
    </row>
    <row r="61" spans="1:13" ht="27" customHeight="1" x14ac:dyDescent="0.15">
      <c r="A61" s="8">
        <v>56</v>
      </c>
      <c r="B61" s="12" t="s">
        <v>1171</v>
      </c>
      <c r="C61" s="36" t="s">
        <v>1172</v>
      </c>
      <c r="D61" s="18">
        <v>20</v>
      </c>
      <c r="E61" s="18">
        <v>2022</v>
      </c>
      <c r="F61" s="18">
        <v>1030703</v>
      </c>
      <c r="G61" s="18">
        <v>262</v>
      </c>
      <c r="H61" s="21">
        <f t="shared" si="0"/>
        <v>7.8</v>
      </c>
      <c r="I61" s="18">
        <v>12</v>
      </c>
      <c r="J61" s="27">
        <f t="shared" si="1"/>
        <v>11011.784188034188</v>
      </c>
      <c r="K61" s="8"/>
      <c r="L61" s="12" t="s">
        <v>1077</v>
      </c>
      <c r="M61" s="12" t="s">
        <v>1807</v>
      </c>
    </row>
    <row r="62" spans="1:13" ht="27" customHeight="1" x14ac:dyDescent="0.15">
      <c r="A62" s="8">
        <v>57</v>
      </c>
      <c r="B62" s="12" t="s">
        <v>826</v>
      </c>
      <c r="C62" s="36" t="s">
        <v>1173</v>
      </c>
      <c r="D62" s="18">
        <v>20</v>
      </c>
      <c r="E62" s="18">
        <v>2171</v>
      </c>
      <c r="F62" s="18">
        <v>1172495</v>
      </c>
      <c r="G62" s="18">
        <v>268</v>
      </c>
      <c r="H62" s="21">
        <f t="shared" si="0"/>
        <v>8.1999999999999993</v>
      </c>
      <c r="I62" s="18">
        <v>12</v>
      </c>
      <c r="J62" s="27">
        <f t="shared" si="1"/>
        <v>11915.599593495936</v>
      </c>
      <c r="K62" s="8"/>
      <c r="L62" s="12" t="s">
        <v>1077</v>
      </c>
      <c r="M62" s="12" t="s">
        <v>1807</v>
      </c>
    </row>
    <row r="63" spans="1:13" ht="27" customHeight="1" x14ac:dyDescent="0.15">
      <c r="A63" s="8">
        <v>58</v>
      </c>
      <c r="B63" s="12" t="s">
        <v>137</v>
      </c>
      <c r="C63" s="36" t="s">
        <v>1174</v>
      </c>
      <c r="D63" s="18">
        <v>20</v>
      </c>
      <c r="E63" s="18">
        <v>3343</v>
      </c>
      <c r="F63" s="18">
        <v>4061600</v>
      </c>
      <c r="G63" s="18">
        <v>270</v>
      </c>
      <c r="H63" s="21">
        <f t="shared" si="0"/>
        <v>12.4</v>
      </c>
      <c r="I63" s="18">
        <v>12</v>
      </c>
      <c r="J63" s="27">
        <f t="shared" si="1"/>
        <v>27295.698924731183</v>
      </c>
      <c r="K63" s="8"/>
      <c r="L63" s="12" t="s">
        <v>1077</v>
      </c>
      <c r="M63" s="12" t="s">
        <v>1807</v>
      </c>
    </row>
    <row r="64" spans="1:13" ht="27" customHeight="1" x14ac:dyDescent="0.15">
      <c r="A64" s="8">
        <v>59</v>
      </c>
      <c r="B64" s="12" t="s">
        <v>847</v>
      </c>
      <c r="C64" s="36" t="s">
        <v>1175</v>
      </c>
      <c r="D64" s="18">
        <v>20</v>
      </c>
      <c r="E64" s="18">
        <v>4703</v>
      </c>
      <c r="F64" s="18">
        <v>5239014</v>
      </c>
      <c r="G64" s="18">
        <v>252</v>
      </c>
      <c r="H64" s="21">
        <f t="shared" si="0"/>
        <v>18.700000000000003</v>
      </c>
      <c r="I64" s="18">
        <v>12</v>
      </c>
      <c r="J64" s="27">
        <f t="shared" si="1"/>
        <v>23346.76470588235</v>
      </c>
      <c r="K64" s="8"/>
      <c r="L64" s="12" t="s">
        <v>1077</v>
      </c>
      <c r="M64" s="12" t="s">
        <v>1807</v>
      </c>
    </row>
    <row r="65" spans="1:13" ht="27" customHeight="1" x14ac:dyDescent="0.15">
      <c r="A65" s="8">
        <v>60</v>
      </c>
      <c r="B65" s="12" t="s">
        <v>439</v>
      </c>
      <c r="C65" s="36" t="s">
        <v>440</v>
      </c>
      <c r="D65" s="18">
        <v>10</v>
      </c>
      <c r="E65" s="18">
        <v>2052</v>
      </c>
      <c r="F65" s="18">
        <v>895270</v>
      </c>
      <c r="G65" s="18">
        <v>290</v>
      </c>
      <c r="H65" s="21">
        <f t="shared" si="0"/>
        <v>7.1</v>
      </c>
      <c r="I65" s="18">
        <v>12</v>
      </c>
      <c r="J65" s="27">
        <f t="shared" si="1"/>
        <v>10507.863849765259</v>
      </c>
      <c r="K65" s="8"/>
      <c r="L65" s="12" t="s">
        <v>1077</v>
      </c>
      <c r="M65" s="12" t="s">
        <v>1807</v>
      </c>
    </row>
    <row r="66" spans="1:13" ht="27" customHeight="1" x14ac:dyDescent="0.15">
      <c r="A66" s="8">
        <v>61</v>
      </c>
      <c r="B66" s="12" t="s">
        <v>837</v>
      </c>
      <c r="C66" s="36" t="s">
        <v>1176</v>
      </c>
      <c r="D66" s="18">
        <v>20</v>
      </c>
      <c r="E66" s="18">
        <v>4151</v>
      </c>
      <c r="F66" s="18">
        <v>2960101</v>
      </c>
      <c r="G66" s="18">
        <v>262</v>
      </c>
      <c r="H66" s="21">
        <f t="shared" si="0"/>
        <v>15.9</v>
      </c>
      <c r="I66" s="18">
        <v>12</v>
      </c>
      <c r="J66" s="27">
        <f t="shared" si="1"/>
        <v>15514.156184486374</v>
      </c>
      <c r="K66" s="8"/>
      <c r="L66" s="12" t="s">
        <v>1077</v>
      </c>
      <c r="M66" s="12" t="s">
        <v>1807</v>
      </c>
    </row>
    <row r="67" spans="1:13" ht="27" customHeight="1" x14ac:dyDescent="0.15">
      <c r="A67" s="8">
        <v>62</v>
      </c>
      <c r="B67" s="12" t="s">
        <v>562</v>
      </c>
      <c r="C67" s="36" t="s">
        <v>563</v>
      </c>
      <c r="D67" s="18">
        <v>20</v>
      </c>
      <c r="E67" s="18">
        <v>10824</v>
      </c>
      <c r="F67" s="18">
        <v>5877325</v>
      </c>
      <c r="G67" s="18">
        <v>270</v>
      </c>
      <c r="H67" s="21">
        <f t="shared" si="0"/>
        <v>40.1</v>
      </c>
      <c r="I67" s="18">
        <v>12</v>
      </c>
      <c r="J67" s="27">
        <f t="shared" si="1"/>
        <v>12213.892352452203</v>
      </c>
      <c r="K67" s="8"/>
      <c r="L67" s="12" t="s">
        <v>1077</v>
      </c>
      <c r="M67" s="12" t="s">
        <v>1807</v>
      </c>
    </row>
    <row r="68" spans="1:13" ht="27" customHeight="1" x14ac:dyDescent="0.15">
      <c r="A68" s="8">
        <v>63</v>
      </c>
      <c r="B68" s="12" t="s">
        <v>184</v>
      </c>
      <c r="C68" s="36" t="s">
        <v>185</v>
      </c>
      <c r="D68" s="18">
        <v>20</v>
      </c>
      <c r="E68" s="18">
        <v>3587</v>
      </c>
      <c r="F68" s="18">
        <v>2193545</v>
      </c>
      <c r="G68" s="18">
        <v>242</v>
      </c>
      <c r="H68" s="21">
        <f t="shared" si="0"/>
        <v>14.9</v>
      </c>
      <c r="I68" s="18">
        <v>12</v>
      </c>
      <c r="J68" s="27">
        <f t="shared" si="1"/>
        <v>12268.148769574944</v>
      </c>
      <c r="K68" s="8"/>
      <c r="L68" s="12" t="s">
        <v>1077</v>
      </c>
      <c r="M68" s="12" t="s">
        <v>1807</v>
      </c>
    </row>
    <row r="69" spans="1:13" ht="27" customHeight="1" x14ac:dyDescent="0.15">
      <c r="A69" s="8">
        <v>64</v>
      </c>
      <c r="B69" s="12" t="s">
        <v>1177</v>
      </c>
      <c r="C69" s="36" t="s">
        <v>1178</v>
      </c>
      <c r="D69" s="18">
        <v>20</v>
      </c>
      <c r="E69" s="18">
        <v>2152</v>
      </c>
      <c r="F69" s="18">
        <v>1455058</v>
      </c>
      <c r="G69" s="18">
        <v>257</v>
      </c>
      <c r="H69" s="21">
        <f t="shared" si="0"/>
        <v>8.4</v>
      </c>
      <c r="I69" s="18">
        <v>12</v>
      </c>
      <c r="J69" s="27">
        <f t="shared" si="1"/>
        <v>14435.099206349207</v>
      </c>
      <c r="K69" s="8"/>
      <c r="L69" s="12" t="s">
        <v>1077</v>
      </c>
      <c r="M69" s="12" t="s">
        <v>1807</v>
      </c>
    </row>
    <row r="70" spans="1:13" ht="27" customHeight="1" x14ac:dyDescent="0.15">
      <c r="A70" s="8">
        <v>65</v>
      </c>
      <c r="B70" s="12" t="s">
        <v>1179</v>
      </c>
      <c r="C70" s="36" t="s">
        <v>1180</v>
      </c>
      <c r="D70" s="18">
        <v>20</v>
      </c>
      <c r="E70" s="18">
        <v>1596</v>
      </c>
      <c r="F70" s="18">
        <v>996666</v>
      </c>
      <c r="G70" s="18">
        <v>240</v>
      </c>
      <c r="H70" s="21">
        <f t="shared" si="0"/>
        <v>6.6999999999999993</v>
      </c>
      <c r="I70" s="18">
        <v>12</v>
      </c>
      <c r="J70" s="27">
        <f t="shared" si="1"/>
        <v>12396.343283582091</v>
      </c>
      <c r="K70" s="8"/>
      <c r="L70" s="12" t="s">
        <v>1077</v>
      </c>
      <c r="M70" s="12" t="s">
        <v>1807</v>
      </c>
    </row>
    <row r="71" spans="1:13" ht="27" customHeight="1" x14ac:dyDescent="0.15">
      <c r="A71" s="8">
        <v>66</v>
      </c>
      <c r="B71" s="12" t="s">
        <v>445</v>
      </c>
      <c r="C71" s="36" t="s">
        <v>1181</v>
      </c>
      <c r="D71" s="18">
        <v>20</v>
      </c>
      <c r="E71" s="18">
        <v>4190</v>
      </c>
      <c r="F71" s="18">
        <v>3369600</v>
      </c>
      <c r="G71" s="18">
        <v>270</v>
      </c>
      <c r="H71" s="21">
        <f t="shared" ref="H71:H134" si="2">ROUNDUP(E71/G71,1)</f>
        <v>15.6</v>
      </c>
      <c r="I71" s="18">
        <v>12</v>
      </c>
      <c r="J71" s="27">
        <f t="shared" ref="J71:J134" si="3">IF(AND(F71&gt;0,H71&gt;0,I71&gt;0),F71/H71/I71,0)</f>
        <v>18000</v>
      </c>
      <c r="K71" s="8"/>
      <c r="L71" s="12" t="s">
        <v>1077</v>
      </c>
      <c r="M71" s="12" t="s">
        <v>1807</v>
      </c>
    </row>
    <row r="72" spans="1:13" ht="27" customHeight="1" x14ac:dyDescent="0.15">
      <c r="A72" s="8">
        <v>67</v>
      </c>
      <c r="B72" s="12" t="s">
        <v>1182</v>
      </c>
      <c r="C72" s="36" t="s">
        <v>520</v>
      </c>
      <c r="D72" s="18">
        <v>20</v>
      </c>
      <c r="E72" s="18">
        <v>7791</v>
      </c>
      <c r="F72" s="18">
        <v>4049537</v>
      </c>
      <c r="G72" s="18">
        <v>270</v>
      </c>
      <c r="H72" s="21">
        <f t="shared" si="2"/>
        <v>28.900000000000002</v>
      </c>
      <c r="I72" s="18">
        <v>12</v>
      </c>
      <c r="J72" s="27">
        <f t="shared" si="3"/>
        <v>11676.865628604382</v>
      </c>
      <c r="K72" s="8"/>
      <c r="L72" s="12" t="s">
        <v>1077</v>
      </c>
      <c r="M72" s="12" t="s">
        <v>1807</v>
      </c>
    </row>
    <row r="73" spans="1:13" ht="27" customHeight="1" x14ac:dyDescent="0.15">
      <c r="A73" s="8">
        <v>68</v>
      </c>
      <c r="B73" s="12" t="s">
        <v>1183</v>
      </c>
      <c r="C73" s="36" t="s">
        <v>869</v>
      </c>
      <c r="D73" s="18">
        <v>20</v>
      </c>
      <c r="E73" s="18">
        <v>5146</v>
      </c>
      <c r="F73" s="18">
        <v>4317000</v>
      </c>
      <c r="G73" s="18">
        <v>255</v>
      </c>
      <c r="H73" s="21">
        <f t="shared" si="2"/>
        <v>20.200000000000003</v>
      </c>
      <c r="I73" s="18">
        <v>12</v>
      </c>
      <c r="J73" s="27">
        <f t="shared" si="3"/>
        <v>17809.405940594057</v>
      </c>
      <c r="K73" s="8"/>
      <c r="L73" s="12" t="s">
        <v>1077</v>
      </c>
      <c r="M73" s="12" t="s">
        <v>1807</v>
      </c>
    </row>
    <row r="74" spans="1:13" ht="27" customHeight="1" x14ac:dyDescent="0.15">
      <c r="A74" s="8">
        <v>69</v>
      </c>
      <c r="B74" s="12" t="s">
        <v>1184</v>
      </c>
      <c r="C74" s="36" t="s">
        <v>200</v>
      </c>
      <c r="D74" s="18">
        <v>20</v>
      </c>
      <c r="E74" s="18">
        <v>3508</v>
      </c>
      <c r="F74" s="18">
        <v>2206740</v>
      </c>
      <c r="G74" s="18">
        <v>256</v>
      </c>
      <c r="H74" s="21">
        <f t="shared" si="2"/>
        <v>13.799999999999999</v>
      </c>
      <c r="I74" s="18">
        <v>12</v>
      </c>
      <c r="J74" s="27">
        <f t="shared" si="3"/>
        <v>13325.72463768116</v>
      </c>
      <c r="K74" s="8"/>
      <c r="L74" s="12" t="s">
        <v>1077</v>
      </c>
      <c r="M74" s="12" t="s">
        <v>1807</v>
      </c>
    </row>
    <row r="75" spans="1:13" ht="27" customHeight="1" x14ac:dyDescent="0.15">
      <c r="A75" s="8">
        <v>70</v>
      </c>
      <c r="B75" s="12" t="s">
        <v>1185</v>
      </c>
      <c r="C75" s="36" t="s">
        <v>1186</v>
      </c>
      <c r="D75" s="18">
        <v>20</v>
      </c>
      <c r="E75" s="18">
        <v>3444</v>
      </c>
      <c r="F75" s="18">
        <v>2291440</v>
      </c>
      <c r="G75" s="18">
        <v>225</v>
      </c>
      <c r="H75" s="21">
        <f t="shared" si="2"/>
        <v>15.4</v>
      </c>
      <c r="I75" s="18">
        <v>10</v>
      </c>
      <c r="J75" s="27">
        <f t="shared" si="3"/>
        <v>14879.480519480519</v>
      </c>
      <c r="K75" s="8" t="s">
        <v>1804</v>
      </c>
      <c r="L75" s="12" t="s">
        <v>1077</v>
      </c>
      <c r="M75" s="12" t="s">
        <v>1807</v>
      </c>
    </row>
    <row r="76" spans="1:13" ht="27" customHeight="1" x14ac:dyDescent="0.15">
      <c r="A76" s="8">
        <v>71</v>
      </c>
      <c r="B76" s="12" t="s">
        <v>2</v>
      </c>
      <c r="C76" s="36" t="s">
        <v>1187</v>
      </c>
      <c r="D76" s="18">
        <v>20</v>
      </c>
      <c r="E76" s="18">
        <v>1312</v>
      </c>
      <c r="F76" s="18">
        <v>994435</v>
      </c>
      <c r="G76" s="18">
        <v>202</v>
      </c>
      <c r="H76" s="21">
        <f t="shared" si="2"/>
        <v>6.5</v>
      </c>
      <c r="I76" s="18">
        <v>9</v>
      </c>
      <c r="J76" s="27">
        <f t="shared" si="3"/>
        <v>16998.888888888891</v>
      </c>
      <c r="K76" s="8" t="s">
        <v>1804</v>
      </c>
      <c r="L76" s="12" t="s">
        <v>1077</v>
      </c>
      <c r="M76" s="12" t="s">
        <v>1807</v>
      </c>
    </row>
    <row r="77" spans="1:13" ht="27" customHeight="1" x14ac:dyDescent="0.15">
      <c r="A77" s="8">
        <v>72</v>
      </c>
      <c r="B77" s="12" t="s">
        <v>1188</v>
      </c>
      <c r="C77" s="36" t="s">
        <v>1189</v>
      </c>
      <c r="D77" s="18">
        <v>20</v>
      </c>
      <c r="E77" s="18">
        <v>1958</v>
      </c>
      <c r="F77" s="18">
        <v>1238325</v>
      </c>
      <c r="G77" s="18">
        <v>157</v>
      </c>
      <c r="H77" s="21">
        <f t="shared" si="2"/>
        <v>12.5</v>
      </c>
      <c r="I77" s="18">
        <v>7</v>
      </c>
      <c r="J77" s="27">
        <f t="shared" si="3"/>
        <v>14152.285714285714</v>
      </c>
      <c r="K77" s="8" t="s">
        <v>1804</v>
      </c>
      <c r="L77" s="12" t="s">
        <v>1077</v>
      </c>
      <c r="M77" s="12" t="s">
        <v>1807</v>
      </c>
    </row>
    <row r="78" spans="1:13" ht="27" customHeight="1" x14ac:dyDescent="0.15">
      <c r="A78" s="8">
        <v>73</v>
      </c>
      <c r="B78" s="12" t="s">
        <v>1155</v>
      </c>
      <c r="C78" s="36" t="s">
        <v>638</v>
      </c>
      <c r="D78" s="18">
        <v>40</v>
      </c>
      <c r="E78" s="18">
        <v>9054</v>
      </c>
      <c r="F78" s="18">
        <v>5445489</v>
      </c>
      <c r="G78" s="18">
        <v>262</v>
      </c>
      <c r="H78" s="21">
        <f t="shared" si="2"/>
        <v>34.6</v>
      </c>
      <c r="I78" s="18">
        <v>12</v>
      </c>
      <c r="J78" s="27">
        <f t="shared" si="3"/>
        <v>13115.339595375721</v>
      </c>
      <c r="K78" s="8"/>
      <c r="L78" s="12" t="s">
        <v>1077</v>
      </c>
      <c r="M78" s="12" t="s">
        <v>1807</v>
      </c>
    </row>
    <row r="79" spans="1:13" ht="27" customHeight="1" x14ac:dyDescent="0.15">
      <c r="A79" s="8">
        <v>74</v>
      </c>
      <c r="B79" s="12" t="s">
        <v>610</v>
      </c>
      <c r="C79" s="36" t="s">
        <v>611</v>
      </c>
      <c r="D79" s="18">
        <v>20</v>
      </c>
      <c r="E79" s="18">
        <v>3563</v>
      </c>
      <c r="F79" s="18">
        <v>2217100</v>
      </c>
      <c r="G79" s="18">
        <v>239</v>
      </c>
      <c r="H79" s="21">
        <f t="shared" si="2"/>
        <v>15</v>
      </c>
      <c r="I79" s="18">
        <v>12</v>
      </c>
      <c r="J79" s="27">
        <f t="shared" si="3"/>
        <v>12317.222222222221</v>
      </c>
      <c r="K79" s="8"/>
      <c r="L79" s="12" t="s">
        <v>1077</v>
      </c>
      <c r="M79" s="12" t="s">
        <v>1807</v>
      </c>
    </row>
    <row r="80" spans="1:13" ht="27" customHeight="1" x14ac:dyDescent="0.15">
      <c r="A80" s="8">
        <v>75</v>
      </c>
      <c r="B80" s="12" t="s">
        <v>634</v>
      </c>
      <c r="C80" s="36" t="s">
        <v>635</v>
      </c>
      <c r="D80" s="18">
        <v>30</v>
      </c>
      <c r="E80" s="18">
        <v>6350</v>
      </c>
      <c r="F80" s="18">
        <v>3605395</v>
      </c>
      <c r="G80" s="18">
        <v>256</v>
      </c>
      <c r="H80" s="21">
        <f t="shared" si="2"/>
        <v>24.900000000000002</v>
      </c>
      <c r="I80" s="18">
        <v>12</v>
      </c>
      <c r="J80" s="27">
        <f t="shared" si="3"/>
        <v>12066.248326639892</v>
      </c>
      <c r="K80" s="8"/>
      <c r="L80" s="12" t="s">
        <v>1077</v>
      </c>
      <c r="M80" s="12" t="s">
        <v>1807</v>
      </c>
    </row>
    <row r="81" spans="1:13" ht="27" customHeight="1" x14ac:dyDescent="0.15">
      <c r="A81" s="8">
        <v>76</v>
      </c>
      <c r="B81" s="12" t="s">
        <v>293</v>
      </c>
      <c r="C81" s="36" t="s">
        <v>294</v>
      </c>
      <c r="D81" s="18">
        <v>40</v>
      </c>
      <c r="E81" s="18">
        <v>8983</v>
      </c>
      <c r="F81" s="18">
        <v>5588806</v>
      </c>
      <c r="G81" s="18">
        <v>254</v>
      </c>
      <c r="H81" s="21">
        <f t="shared" si="2"/>
        <v>35.4</v>
      </c>
      <c r="I81" s="18">
        <v>12</v>
      </c>
      <c r="J81" s="27">
        <f t="shared" si="3"/>
        <v>13156.322975517891</v>
      </c>
      <c r="K81" s="8"/>
      <c r="L81" s="12" t="s">
        <v>1077</v>
      </c>
      <c r="M81" s="12" t="s">
        <v>1807</v>
      </c>
    </row>
    <row r="82" spans="1:13" ht="27" customHeight="1" x14ac:dyDescent="0.15">
      <c r="A82" s="8">
        <v>77</v>
      </c>
      <c r="B82" s="12" t="s">
        <v>1190</v>
      </c>
      <c r="C82" s="36" t="s">
        <v>305</v>
      </c>
      <c r="D82" s="18">
        <v>15</v>
      </c>
      <c r="E82" s="18">
        <v>2647</v>
      </c>
      <c r="F82" s="18">
        <v>400383</v>
      </c>
      <c r="G82" s="18">
        <v>245</v>
      </c>
      <c r="H82" s="21">
        <f t="shared" si="2"/>
        <v>10.9</v>
      </c>
      <c r="I82" s="18">
        <v>12</v>
      </c>
      <c r="J82" s="27">
        <f t="shared" si="3"/>
        <v>3061.0321100917431</v>
      </c>
      <c r="K82" s="8"/>
      <c r="L82" s="12" t="s">
        <v>1077</v>
      </c>
      <c r="M82" s="12" t="s">
        <v>1807</v>
      </c>
    </row>
    <row r="83" spans="1:13" ht="27" customHeight="1" x14ac:dyDescent="0.15">
      <c r="A83" s="8">
        <v>78</v>
      </c>
      <c r="B83" s="12" t="s">
        <v>1191</v>
      </c>
      <c r="C83" s="36" t="s">
        <v>793</v>
      </c>
      <c r="D83" s="18">
        <v>15</v>
      </c>
      <c r="E83" s="18">
        <v>3307</v>
      </c>
      <c r="F83" s="18">
        <v>946655</v>
      </c>
      <c r="G83" s="18">
        <v>257</v>
      </c>
      <c r="H83" s="21">
        <f t="shared" si="2"/>
        <v>12.9</v>
      </c>
      <c r="I83" s="18">
        <v>12</v>
      </c>
      <c r="J83" s="27">
        <f t="shared" si="3"/>
        <v>6115.3423772609822</v>
      </c>
      <c r="K83" s="8"/>
      <c r="L83" s="12" t="s">
        <v>1077</v>
      </c>
      <c r="M83" s="12" t="s">
        <v>1807</v>
      </c>
    </row>
    <row r="84" spans="1:13" ht="27" customHeight="1" x14ac:dyDescent="0.15">
      <c r="A84" s="8">
        <v>79</v>
      </c>
      <c r="B84" s="12" t="s">
        <v>600</v>
      </c>
      <c r="C84" s="36" t="s">
        <v>601</v>
      </c>
      <c r="D84" s="18">
        <v>30</v>
      </c>
      <c r="E84" s="18">
        <v>4972</v>
      </c>
      <c r="F84" s="18">
        <v>1605571</v>
      </c>
      <c r="G84" s="18">
        <v>294</v>
      </c>
      <c r="H84" s="21">
        <f t="shared" si="2"/>
        <v>17</v>
      </c>
      <c r="I84" s="18">
        <v>12</v>
      </c>
      <c r="J84" s="27">
        <f t="shared" si="3"/>
        <v>7870.4460784313733</v>
      </c>
      <c r="K84" s="8"/>
      <c r="L84" s="12" t="s">
        <v>1077</v>
      </c>
      <c r="M84" s="12" t="s">
        <v>1807</v>
      </c>
    </row>
    <row r="85" spans="1:13" ht="33" customHeight="1" x14ac:dyDescent="0.15">
      <c r="A85" s="8">
        <v>80</v>
      </c>
      <c r="B85" s="40" t="s">
        <v>1192</v>
      </c>
      <c r="C85" s="36" t="s">
        <v>1193</v>
      </c>
      <c r="D85" s="18">
        <v>18</v>
      </c>
      <c r="E85" s="18">
        <v>4237</v>
      </c>
      <c r="F85" s="18">
        <v>1649666</v>
      </c>
      <c r="G85" s="18">
        <v>259</v>
      </c>
      <c r="H85" s="21">
        <f t="shared" si="2"/>
        <v>16.400000000000002</v>
      </c>
      <c r="I85" s="18">
        <v>12</v>
      </c>
      <c r="J85" s="27">
        <f t="shared" si="3"/>
        <v>8382.4491869918693</v>
      </c>
      <c r="K85" s="8"/>
      <c r="L85" s="12" t="s">
        <v>1077</v>
      </c>
      <c r="M85" s="12" t="s">
        <v>1807</v>
      </c>
    </row>
    <row r="86" spans="1:13" ht="27" customHeight="1" x14ac:dyDescent="0.15">
      <c r="A86" s="8">
        <v>81</v>
      </c>
      <c r="B86" s="12" t="s">
        <v>1194</v>
      </c>
      <c r="C86" s="36" t="s">
        <v>252</v>
      </c>
      <c r="D86" s="18">
        <v>10</v>
      </c>
      <c r="E86" s="18">
        <v>1728</v>
      </c>
      <c r="F86" s="18">
        <v>2375250</v>
      </c>
      <c r="G86" s="18">
        <v>271</v>
      </c>
      <c r="H86" s="21">
        <f t="shared" si="2"/>
        <v>6.3999999999999995</v>
      </c>
      <c r="I86" s="18">
        <v>12</v>
      </c>
      <c r="J86" s="27">
        <f t="shared" si="3"/>
        <v>30927.734375000004</v>
      </c>
      <c r="K86" s="8"/>
      <c r="L86" s="12" t="s">
        <v>1077</v>
      </c>
      <c r="M86" s="12" t="s">
        <v>1807</v>
      </c>
    </row>
    <row r="87" spans="1:13" ht="27" customHeight="1" x14ac:dyDescent="0.15">
      <c r="A87" s="8">
        <v>82</v>
      </c>
      <c r="B87" s="12" t="s">
        <v>1195</v>
      </c>
      <c r="C87" s="36" t="s">
        <v>666</v>
      </c>
      <c r="D87" s="18">
        <v>10</v>
      </c>
      <c r="E87" s="18">
        <v>1427</v>
      </c>
      <c r="F87" s="18">
        <v>586676</v>
      </c>
      <c r="G87" s="18">
        <v>259</v>
      </c>
      <c r="H87" s="21">
        <f t="shared" si="2"/>
        <v>5.6</v>
      </c>
      <c r="I87" s="18">
        <v>12</v>
      </c>
      <c r="J87" s="27">
        <f t="shared" si="3"/>
        <v>8730.2976190476202</v>
      </c>
      <c r="K87" s="8"/>
      <c r="L87" s="12" t="s">
        <v>1077</v>
      </c>
      <c r="M87" s="12" t="s">
        <v>1807</v>
      </c>
    </row>
    <row r="88" spans="1:13" ht="27" customHeight="1" x14ac:dyDescent="0.15">
      <c r="A88" s="8">
        <v>83</v>
      </c>
      <c r="B88" s="12" t="s">
        <v>432</v>
      </c>
      <c r="C88" s="36" t="s">
        <v>433</v>
      </c>
      <c r="D88" s="18">
        <v>20</v>
      </c>
      <c r="E88" s="18">
        <v>4929</v>
      </c>
      <c r="F88" s="18">
        <v>2421870</v>
      </c>
      <c r="G88" s="18">
        <v>251</v>
      </c>
      <c r="H88" s="21">
        <f t="shared" si="2"/>
        <v>19.700000000000003</v>
      </c>
      <c r="I88" s="18">
        <v>12</v>
      </c>
      <c r="J88" s="27">
        <f t="shared" si="3"/>
        <v>10244.796954314719</v>
      </c>
      <c r="K88" s="8"/>
      <c r="L88" s="12" t="s">
        <v>1077</v>
      </c>
      <c r="M88" s="12" t="s">
        <v>1807</v>
      </c>
    </row>
    <row r="89" spans="1:13" ht="27" customHeight="1" x14ac:dyDescent="0.15">
      <c r="A89" s="8">
        <v>84</v>
      </c>
      <c r="B89" s="12" t="s">
        <v>1196</v>
      </c>
      <c r="C89" s="36" t="s">
        <v>1197</v>
      </c>
      <c r="D89" s="18">
        <v>20</v>
      </c>
      <c r="E89" s="18">
        <v>6321</v>
      </c>
      <c r="F89" s="18">
        <v>5595695</v>
      </c>
      <c r="G89" s="18">
        <v>273</v>
      </c>
      <c r="H89" s="21">
        <f t="shared" si="2"/>
        <v>23.200000000000003</v>
      </c>
      <c r="I89" s="18">
        <v>12</v>
      </c>
      <c r="J89" s="27">
        <f t="shared" si="3"/>
        <v>20099.479166666664</v>
      </c>
      <c r="K89" s="8"/>
      <c r="L89" s="12" t="s">
        <v>1077</v>
      </c>
      <c r="M89" s="12" t="s">
        <v>1807</v>
      </c>
    </row>
    <row r="90" spans="1:13" ht="27" customHeight="1" x14ac:dyDescent="0.15">
      <c r="A90" s="8">
        <v>85</v>
      </c>
      <c r="B90" s="12" t="s">
        <v>1198</v>
      </c>
      <c r="C90" s="36" t="s">
        <v>323</v>
      </c>
      <c r="D90" s="18">
        <v>20</v>
      </c>
      <c r="E90" s="18">
        <v>1829</v>
      </c>
      <c r="F90" s="18">
        <v>1042158</v>
      </c>
      <c r="G90" s="18">
        <v>252</v>
      </c>
      <c r="H90" s="21">
        <f t="shared" si="2"/>
        <v>7.3</v>
      </c>
      <c r="I90" s="18">
        <v>12</v>
      </c>
      <c r="J90" s="27">
        <f t="shared" si="3"/>
        <v>11896.78082191781</v>
      </c>
      <c r="K90" s="8"/>
      <c r="L90" s="12" t="s">
        <v>1077</v>
      </c>
      <c r="M90" s="12" t="s">
        <v>1807</v>
      </c>
    </row>
    <row r="91" spans="1:13" ht="27" customHeight="1" x14ac:dyDescent="0.15">
      <c r="A91" s="8">
        <v>86</v>
      </c>
      <c r="B91" s="12" t="s">
        <v>386</v>
      </c>
      <c r="C91" s="36" t="s">
        <v>387</v>
      </c>
      <c r="D91" s="18">
        <v>40</v>
      </c>
      <c r="E91" s="18">
        <v>11416</v>
      </c>
      <c r="F91" s="18">
        <v>7619933</v>
      </c>
      <c r="G91" s="18">
        <v>270</v>
      </c>
      <c r="H91" s="21">
        <f t="shared" si="2"/>
        <v>42.300000000000004</v>
      </c>
      <c r="I91" s="18">
        <v>12</v>
      </c>
      <c r="J91" s="27">
        <f t="shared" si="3"/>
        <v>15011.688337273443</v>
      </c>
      <c r="K91" s="8"/>
      <c r="L91" s="12" t="s">
        <v>1077</v>
      </c>
      <c r="M91" s="12" t="s">
        <v>1807</v>
      </c>
    </row>
    <row r="92" spans="1:13" ht="27" customHeight="1" x14ac:dyDescent="0.15">
      <c r="A92" s="8">
        <v>87</v>
      </c>
      <c r="B92" s="12" t="s">
        <v>210</v>
      </c>
      <c r="C92" s="36" t="s">
        <v>211</v>
      </c>
      <c r="D92" s="18">
        <v>20</v>
      </c>
      <c r="E92" s="18">
        <v>6133</v>
      </c>
      <c r="F92" s="18">
        <v>2660522</v>
      </c>
      <c r="G92" s="18">
        <v>270</v>
      </c>
      <c r="H92" s="21">
        <f t="shared" si="2"/>
        <v>22.8</v>
      </c>
      <c r="I92" s="18">
        <v>12</v>
      </c>
      <c r="J92" s="27">
        <f t="shared" si="3"/>
        <v>9724.1301169590643</v>
      </c>
      <c r="K92" s="8"/>
      <c r="L92" s="12" t="s">
        <v>1077</v>
      </c>
      <c r="M92" s="12" t="s">
        <v>1807</v>
      </c>
    </row>
    <row r="93" spans="1:13" ht="27" customHeight="1" x14ac:dyDescent="0.15">
      <c r="A93" s="8">
        <v>88</v>
      </c>
      <c r="B93" s="12" t="s">
        <v>818</v>
      </c>
      <c r="C93" s="36" t="s">
        <v>819</v>
      </c>
      <c r="D93" s="18">
        <v>20</v>
      </c>
      <c r="E93" s="18">
        <v>4690</v>
      </c>
      <c r="F93" s="18">
        <v>2236100</v>
      </c>
      <c r="G93" s="18">
        <v>270</v>
      </c>
      <c r="H93" s="21">
        <f t="shared" si="2"/>
        <v>17.400000000000002</v>
      </c>
      <c r="I93" s="18">
        <v>12</v>
      </c>
      <c r="J93" s="27">
        <f t="shared" si="3"/>
        <v>10709.291187739462</v>
      </c>
      <c r="K93" s="8"/>
      <c r="L93" s="12" t="s">
        <v>1077</v>
      </c>
      <c r="M93" s="12" t="s">
        <v>1807</v>
      </c>
    </row>
    <row r="94" spans="1:13" ht="27" customHeight="1" x14ac:dyDescent="0.15">
      <c r="A94" s="8">
        <v>89</v>
      </c>
      <c r="B94" s="12" t="s">
        <v>345</v>
      </c>
      <c r="C94" s="36" t="s">
        <v>345</v>
      </c>
      <c r="D94" s="18">
        <v>20</v>
      </c>
      <c r="E94" s="18">
        <v>5727</v>
      </c>
      <c r="F94" s="18">
        <v>3374100</v>
      </c>
      <c r="G94" s="18">
        <v>270</v>
      </c>
      <c r="H94" s="21">
        <f t="shared" si="2"/>
        <v>21.3</v>
      </c>
      <c r="I94" s="18">
        <v>12</v>
      </c>
      <c r="J94" s="27">
        <f t="shared" si="3"/>
        <v>13200.704225352112</v>
      </c>
      <c r="K94" s="8"/>
      <c r="L94" s="12" t="s">
        <v>1077</v>
      </c>
      <c r="M94" s="12" t="s">
        <v>1807</v>
      </c>
    </row>
    <row r="95" spans="1:13" ht="27" customHeight="1" x14ac:dyDescent="0.15">
      <c r="A95" s="8">
        <v>90</v>
      </c>
      <c r="B95" s="39" t="s">
        <v>1192</v>
      </c>
      <c r="C95" s="36" t="s">
        <v>1199</v>
      </c>
      <c r="D95" s="18">
        <v>40</v>
      </c>
      <c r="E95" s="18">
        <v>7943</v>
      </c>
      <c r="F95" s="18">
        <v>4495747</v>
      </c>
      <c r="G95" s="18">
        <v>259</v>
      </c>
      <c r="H95" s="21">
        <f t="shared" si="2"/>
        <v>30.700000000000003</v>
      </c>
      <c r="I95" s="18">
        <v>12</v>
      </c>
      <c r="J95" s="27">
        <f t="shared" si="3"/>
        <v>12203.439196525514</v>
      </c>
      <c r="K95" s="8"/>
      <c r="L95" s="12" t="s">
        <v>1077</v>
      </c>
      <c r="M95" s="12" t="s">
        <v>1807</v>
      </c>
    </row>
    <row r="96" spans="1:13" ht="27" customHeight="1" x14ac:dyDescent="0.15">
      <c r="A96" s="8">
        <v>91</v>
      </c>
      <c r="B96" s="12" t="s">
        <v>1200</v>
      </c>
      <c r="C96" s="36" t="s">
        <v>1201</v>
      </c>
      <c r="D96" s="18">
        <v>12</v>
      </c>
      <c r="E96" s="18">
        <v>1718</v>
      </c>
      <c r="F96" s="18">
        <v>1525332</v>
      </c>
      <c r="G96" s="18">
        <v>268</v>
      </c>
      <c r="H96" s="21">
        <f t="shared" si="2"/>
        <v>6.5</v>
      </c>
      <c r="I96" s="18">
        <v>12</v>
      </c>
      <c r="J96" s="27">
        <f t="shared" si="3"/>
        <v>19555.538461538461</v>
      </c>
      <c r="K96" s="8"/>
      <c r="L96" s="12" t="s">
        <v>1077</v>
      </c>
      <c r="M96" s="12" t="s">
        <v>1807</v>
      </c>
    </row>
    <row r="97" spans="1:13" ht="27" customHeight="1" x14ac:dyDescent="0.15">
      <c r="A97" s="8">
        <v>92</v>
      </c>
      <c r="B97" s="12" t="s">
        <v>1202</v>
      </c>
      <c r="C97" s="36" t="s">
        <v>1203</v>
      </c>
      <c r="D97" s="18">
        <v>30</v>
      </c>
      <c r="E97" s="18">
        <v>7762</v>
      </c>
      <c r="F97" s="18">
        <v>5185000</v>
      </c>
      <c r="G97" s="18">
        <v>270</v>
      </c>
      <c r="H97" s="21">
        <f t="shared" si="2"/>
        <v>28.8</v>
      </c>
      <c r="I97" s="18">
        <v>12</v>
      </c>
      <c r="J97" s="27">
        <f t="shared" si="3"/>
        <v>15002.893518518518</v>
      </c>
      <c r="K97" s="8"/>
      <c r="L97" s="12" t="s">
        <v>1077</v>
      </c>
      <c r="M97" s="12" t="s">
        <v>1807</v>
      </c>
    </row>
    <row r="98" spans="1:13" ht="27" customHeight="1" x14ac:dyDescent="0.15">
      <c r="A98" s="8">
        <v>93</v>
      </c>
      <c r="B98" s="12" t="s">
        <v>445</v>
      </c>
      <c r="C98" s="36" t="s">
        <v>446</v>
      </c>
      <c r="D98" s="18">
        <v>20</v>
      </c>
      <c r="E98" s="18">
        <v>5057</v>
      </c>
      <c r="F98" s="18">
        <v>4046400</v>
      </c>
      <c r="G98" s="18">
        <v>270</v>
      </c>
      <c r="H98" s="21">
        <f t="shared" si="2"/>
        <v>18.8</v>
      </c>
      <c r="I98" s="18">
        <v>12</v>
      </c>
      <c r="J98" s="27">
        <f t="shared" si="3"/>
        <v>17936.170212765956</v>
      </c>
      <c r="K98" s="8"/>
      <c r="L98" s="12" t="s">
        <v>1077</v>
      </c>
      <c r="M98" s="12" t="s">
        <v>1807</v>
      </c>
    </row>
    <row r="99" spans="1:13" ht="27" customHeight="1" x14ac:dyDescent="0.15">
      <c r="A99" s="8">
        <v>94</v>
      </c>
      <c r="B99" s="12" t="s">
        <v>1204</v>
      </c>
      <c r="C99" s="36" t="s">
        <v>1205</v>
      </c>
      <c r="D99" s="18">
        <v>40</v>
      </c>
      <c r="E99" s="18">
        <v>6322</v>
      </c>
      <c r="F99" s="18">
        <v>8985424</v>
      </c>
      <c r="G99" s="18">
        <v>269</v>
      </c>
      <c r="H99" s="21">
        <f t="shared" si="2"/>
        <v>23.6</v>
      </c>
      <c r="I99" s="18">
        <v>12</v>
      </c>
      <c r="J99" s="27">
        <f t="shared" si="3"/>
        <v>31728.192090395478</v>
      </c>
      <c r="K99" s="8"/>
      <c r="L99" s="12" t="s">
        <v>1077</v>
      </c>
      <c r="M99" s="12" t="s">
        <v>1807</v>
      </c>
    </row>
    <row r="100" spans="1:13" ht="27" customHeight="1" x14ac:dyDescent="0.15">
      <c r="A100" s="8">
        <v>95</v>
      </c>
      <c r="B100" s="12" t="s">
        <v>558</v>
      </c>
      <c r="C100" s="36" t="s">
        <v>559</v>
      </c>
      <c r="D100" s="18">
        <v>20</v>
      </c>
      <c r="E100" s="18">
        <v>10080</v>
      </c>
      <c r="F100" s="18">
        <v>6931132</v>
      </c>
      <c r="G100" s="18">
        <v>270</v>
      </c>
      <c r="H100" s="21">
        <f t="shared" si="2"/>
        <v>37.4</v>
      </c>
      <c r="I100" s="18">
        <v>12</v>
      </c>
      <c r="J100" s="27">
        <f t="shared" si="3"/>
        <v>15443.698752228165</v>
      </c>
      <c r="K100" s="8"/>
      <c r="L100" s="12" t="s">
        <v>1077</v>
      </c>
      <c r="M100" s="12" t="s">
        <v>1807</v>
      </c>
    </row>
    <row r="101" spans="1:13" ht="27" customHeight="1" x14ac:dyDescent="0.15">
      <c r="A101" s="8">
        <v>96</v>
      </c>
      <c r="B101" s="12" t="s">
        <v>1206</v>
      </c>
      <c r="C101" s="36" t="s">
        <v>1207</v>
      </c>
      <c r="D101" s="18">
        <v>35</v>
      </c>
      <c r="E101" s="18">
        <v>9152</v>
      </c>
      <c r="F101" s="18">
        <v>6098000</v>
      </c>
      <c r="G101" s="18">
        <v>270</v>
      </c>
      <c r="H101" s="21">
        <f t="shared" si="2"/>
        <v>33.9</v>
      </c>
      <c r="I101" s="18">
        <v>12</v>
      </c>
      <c r="J101" s="27">
        <f t="shared" si="3"/>
        <v>14990.167158308752</v>
      </c>
      <c r="K101" s="8"/>
      <c r="L101" s="12" t="s">
        <v>1077</v>
      </c>
      <c r="M101" s="12" t="s">
        <v>1807</v>
      </c>
    </row>
    <row r="102" spans="1:13" ht="27" customHeight="1" x14ac:dyDescent="0.15">
      <c r="A102" s="8">
        <v>97</v>
      </c>
      <c r="B102" s="12" t="s">
        <v>1208</v>
      </c>
      <c r="C102" s="36" t="s">
        <v>369</v>
      </c>
      <c r="D102" s="18">
        <v>20</v>
      </c>
      <c r="E102" s="18">
        <v>3952</v>
      </c>
      <c r="F102" s="18">
        <v>1867701</v>
      </c>
      <c r="G102" s="18">
        <v>270</v>
      </c>
      <c r="H102" s="21">
        <f t="shared" si="2"/>
        <v>14.7</v>
      </c>
      <c r="I102" s="18">
        <v>12</v>
      </c>
      <c r="J102" s="27">
        <f t="shared" si="3"/>
        <v>10587.874149659865</v>
      </c>
      <c r="K102" s="8"/>
      <c r="L102" s="12" t="s">
        <v>1077</v>
      </c>
      <c r="M102" s="12" t="s">
        <v>1807</v>
      </c>
    </row>
    <row r="103" spans="1:13" ht="27" customHeight="1" x14ac:dyDescent="0.15">
      <c r="A103" s="8">
        <v>98</v>
      </c>
      <c r="B103" s="12" t="s">
        <v>524</v>
      </c>
      <c r="C103" s="36" t="s">
        <v>525</v>
      </c>
      <c r="D103" s="18">
        <v>20</v>
      </c>
      <c r="E103" s="18">
        <v>3904</v>
      </c>
      <c r="F103" s="18">
        <v>3200797</v>
      </c>
      <c r="G103" s="18">
        <v>251</v>
      </c>
      <c r="H103" s="21">
        <f t="shared" si="2"/>
        <v>15.6</v>
      </c>
      <c r="I103" s="18">
        <v>12</v>
      </c>
      <c r="J103" s="27">
        <f t="shared" si="3"/>
        <v>17098.274572649574</v>
      </c>
      <c r="K103" s="8"/>
      <c r="L103" s="12" t="s">
        <v>1077</v>
      </c>
      <c r="M103" s="12" t="s">
        <v>1807</v>
      </c>
    </row>
    <row r="104" spans="1:13" ht="27" customHeight="1" x14ac:dyDescent="0.15">
      <c r="A104" s="8">
        <v>99</v>
      </c>
      <c r="B104" s="12" t="s">
        <v>1209</v>
      </c>
      <c r="C104" s="36" t="s">
        <v>1210</v>
      </c>
      <c r="D104" s="18">
        <v>14</v>
      </c>
      <c r="E104" s="18">
        <v>3828</v>
      </c>
      <c r="F104" s="18">
        <v>4517920</v>
      </c>
      <c r="G104" s="18">
        <v>270</v>
      </c>
      <c r="H104" s="21">
        <f t="shared" si="2"/>
        <v>14.2</v>
      </c>
      <c r="I104" s="18">
        <v>12</v>
      </c>
      <c r="J104" s="27">
        <f t="shared" si="3"/>
        <v>26513.61502347418</v>
      </c>
      <c r="K104" s="8"/>
      <c r="L104" s="12" t="s">
        <v>1077</v>
      </c>
      <c r="M104" s="12" t="s">
        <v>1807</v>
      </c>
    </row>
    <row r="105" spans="1:13" ht="27" customHeight="1" x14ac:dyDescent="0.15">
      <c r="A105" s="8">
        <v>100</v>
      </c>
      <c r="B105" s="12" t="s">
        <v>416</v>
      </c>
      <c r="C105" s="36" t="s">
        <v>417</v>
      </c>
      <c r="D105" s="18">
        <v>20</v>
      </c>
      <c r="E105" s="18">
        <v>5769</v>
      </c>
      <c r="F105" s="18">
        <v>8190350</v>
      </c>
      <c r="G105" s="18">
        <v>270</v>
      </c>
      <c r="H105" s="21">
        <f t="shared" si="2"/>
        <v>21.400000000000002</v>
      </c>
      <c r="I105" s="18">
        <v>12</v>
      </c>
      <c r="J105" s="27">
        <f t="shared" si="3"/>
        <v>31893.886292834886</v>
      </c>
      <c r="K105" s="8"/>
      <c r="L105" s="12" t="s">
        <v>1077</v>
      </c>
      <c r="M105" s="12" t="s">
        <v>1807</v>
      </c>
    </row>
    <row r="106" spans="1:13" ht="27" customHeight="1" x14ac:dyDescent="0.15">
      <c r="A106" s="8">
        <v>101</v>
      </c>
      <c r="B106" s="12" t="s">
        <v>420</v>
      </c>
      <c r="C106" s="36" t="s">
        <v>421</v>
      </c>
      <c r="D106" s="18">
        <v>20</v>
      </c>
      <c r="E106" s="18">
        <v>845</v>
      </c>
      <c r="F106" s="18">
        <v>829300</v>
      </c>
      <c r="G106" s="18">
        <v>269</v>
      </c>
      <c r="H106" s="21">
        <f t="shared" si="2"/>
        <v>3.2</v>
      </c>
      <c r="I106" s="18">
        <v>12</v>
      </c>
      <c r="J106" s="27">
        <f t="shared" si="3"/>
        <v>21596.354166666668</v>
      </c>
      <c r="K106" s="8"/>
      <c r="L106" s="12" t="s">
        <v>1077</v>
      </c>
      <c r="M106" s="12" t="s">
        <v>1807</v>
      </c>
    </row>
    <row r="107" spans="1:13" ht="27" customHeight="1" x14ac:dyDescent="0.15">
      <c r="A107" s="8">
        <v>102</v>
      </c>
      <c r="B107" s="12" t="s">
        <v>434</v>
      </c>
      <c r="C107" s="36" t="s">
        <v>873</v>
      </c>
      <c r="D107" s="18">
        <v>20</v>
      </c>
      <c r="E107" s="18">
        <v>1908</v>
      </c>
      <c r="F107" s="18">
        <v>934000</v>
      </c>
      <c r="G107" s="18">
        <v>256</v>
      </c>
      <c r="H107" s="21">
        <f t="shared" si="2"/>
        <v>7.5</v>
      </c>
      <c r="I107" s="18">
        <v>12</v>
      </c>
      <c r="J107" s="27">
        <f t="shared" si="3"/>
        <v>10377.777777777777</v>
      </c>
      <c r="K107" s="8"/>
      <c r="L107" s="12" t="s">
        <v>1077</v>
      </c>
      <c r="M107" s="12" t="s">
        <v>1807</v>
      </c>
    </row>
    <row r="108" spans="1:13" ht="27" customHeight="1" x14ac:dyDescent="0.15">
      <c r="A108" s="8">
        <v>103</v>
      </c>
      <c r="B108" s="12" t="s">
        <v>1211</v>
      </c>
      <c r="C108" s="36" t="s">
        <v>1212</v>
      </c>
      <c r="D108" s="18">
        <v>20</v>
      </c>
      <c r="E108" s="18">
        <v>9925</v>
      </c>
      <c r="F108" s="18">
        <v>1832102</v>
      </c>
      <c r="G108" s="18">
        <v>253</v>
      </c>
      <c r="H108" s="21">
        <f t="shared" si="2"/>
        <v>39.300000000000004</v>
      </c>
      <c r="I108" s="18">
        <v>12</v>
      </c>
      <c r="J108" s="27">
        <f t="shared" si="3"/>
        <v>3884.8642917726884</v>
      </c>
      <c r="K108" s="8" t="s">
        <v>1804</v>
      </c>
      <c r="L108" s="12" t="s">
        <v>1077</v>
      </c>
      <c r="M108" s="12" t="s">
        <v>1807</v>
      </c>
    </row>
    <row r="109" spans="1:13" ht="27" customHeight="1" x14ac:dyDescent="0.15">
      <c r="A109" s="8">
        <v>104</v>
      </c>
      <c r="B109" s="12" t="s">
        <v>1213</v>
      </c>
      <c r="C109" s="36" t="s">
        <v>1214</v>
      </c>
      <c r="D109" s="18">
        <v>20</v>
      </c>
      <c r="E109" s="18">
        <v>887</v>
      </c>
      <c r="F109" s="18">
        <v>525279</v>
      </c>
      <c r="G109" s="18">
        <v>243</v>
      </c>
      <c r="H109" s="21">
        <f t="shared" si="2"/>
        <v>3.7</v>
      </c>
      <c r="I109" s="18">
        <v>11</v>
      </c>
      <c r="J109" s="27">
        <f t="shared" si="3"/>
        <v>12906.117936117935</v>
      </c>
      <c r="K109" s="8" t="s">
        <v>1804</v>
      </c>
      <c r="L109" s="12" t="s">
        <v>1077</v>
      </c>
      <c r="M109" s="12" t="s">
        <v>1807</v>
      </c>
    </row>
    <row r="110" spans="1:13" ht="27" customHeight="1" x14ac:dyDescent="0.15">
      <c r="A110" s="8">
        <v>105</v>
      </c>
      <c r="B110" s="12" t="s">
        <v>1215</v>
      </c>
      <c r="C110" s="36" t="s">
        <v>1216</v>
      </c>
      <c r="D110" s="18">
        <v>20</v>
      </c>
      <c r="E110" s="18">
        <v>57</v>
      </c>
      <c r="F110" s="18">
        <v>44500</v>
      </c>
      <c r="G110" s="18">
        <v>82</v>
      </c>
      <c r="H110" s="21">
        <f t="shared" si="2"/>
        <v>0.7</v>
      </c>
      <c r="I110" s="18">
        <v>4</v>
      </c>
      <c r="J110" s="27">
        <f t="shared" si="3"/>
        <v>15892.857142857143</v>
      </c>
      <c r="K110" s="8" t="s">
        <v>1804</v>
      </c>
      <c r="L110" s="12" t="s">
        <v>1077</v>
      </c>
      <c r="M110" s="12" t="s">
        <v>1807</v>
      </c>
    </row>
    <row r="111" spans="1:13" ht="27" customHeight="1" x14ac:dyDescent="0.15">
      <c r="A111" s="8">
        <v>106</v>
      </c>
      <c r="B111" s="12" t="s">
        <v>111</v>
      </c>
      <c r="C111" s="36" t="s">
        <v>1217</v>
      </c>
      <c r="D111" s="18">
        <v>20</v>
      </c>
      <c r="E111" s="18">
        <v>94</v>
      </c>
      <c r="F111" s="18">
        <v>69613</v>
      </c>
      <c r="G111" s="18">
        <v>180</v>
      </c>
      <c r="H111" s="21">
        <f t="shared" si="2"/>
        <v>0.6</v>
      </c>
      <c r="I111" s="18">
        <v>8</v>
      </c>
      <c r="J111" s="27">
        <f t="shared" si="3"/>
        <v>14502.708333333334</v>
      </c>
      <c r="K111" s="8" t="s">
        <v>1804</v>
      </c>
      <c r="L111" s="12" t="s">
        <v>1077</v>
      </c>
      <c r="M111" s="12" t="s">
        <v>1807</v>
      </c>
    </row>
    <row r="112" spans="1:13" ht="27" customHeight="1" x14ac:dyDescent="0.15">
      <c r="A112" s="8">
        <v>107</v>
      </c>
      <c r="B112" s="12" t="s">
        <v>1218</v>
      </c>
      <c r="C112" s="36" t="s">
        <v>1219</v>
      </c>
      <c r="D112" s="18">
        <v>20</v>
      </c>
      <c r="E112" s="18">
        <v>1517</v>
      </c>
      <c r="F112" s="18">
        <v>578200</v>
      </c>
      <c r="G112" s="18">
        <v>157</v>
      </c>
      <c r="H112" s="21">
        <f t="shared" si="2"/>
        <v>9.6999999999999993</v>
      </c>
      <c r="I112" s="18">
        <v>7</v>
      </c>
      <c r="J112" s="27">
        <f t="shared" si="3"/>
        <v>8515.4639175257744</v>
      </c>
      <c r="K112" s="8" t="s">
        <v>1804</v>
      </c>
      <c r="L112" s="12" t="s">
        <v>1077</v>
      </c>
      <c r="M112" s="12" t="s">
        <v>1807</v>
      </c>
    </row>
    <row r="113" spans="1:13" ht="27" customHeight="1" x14ac:dyDescent="0.15">
      <c r="A113" s="8">
        <v>108</v>
      </c>
      <c r="B113" s="12" t="s">
        <v>1220</v>
      </c>
      <c r="C113" s="36" t="s">
        <v>1221</v>
      </c>
      <c r="D113" s="18">
        <v>20</v>
      </c>
      <c r="E113" s="18">
        <v>51</v>
      </c>
      <c r="F113" s="18">
        <v>35700</v>
      </c>
      <c r="G113" s="18">
        <v>89</v>
      </c>
      <c r="H113" s="21">
        <f t="shared" si="2"/>
        <v>0.6</v>
      </c>
      <c r="I113" s="18">
        <v>5</v>
      </c>
      <c r="J113" s="27">
        <f t="shared" si="3"/>
        <v>11900</v>
      </c>
      <c r="K113" s="8" t="s">
        <v>1804</v>
      </c>
      <c r="L113" s="12" t="s">
        <v>1077</v>
      </c>
      <c r="M113" s="12" t="s">
        <v>1807</v>
      </c>
    </row>
    <row r="114" spans="1:13" ht="27" customHeight="1" x14ac:dyDescent="0.15">
      <c r="A114" s="8">
        <v>109</v>
      </c>
      <c r="B114" s="12" t="s">
        <v>1155</v>
      </c>
      <c r="C114" s="36" t="s">
        <v>177</v>
      </c>
      <c r="D114" s="18">
        <v>40</v>
      </c>
      <c r="E114" s="18">
        <v>8131</v>
      </c>
      <c r="F114" s="18">
        <v>5314621</v>
      </c>
      <c r="G114" s="18">
        <v>275</v>
      </c>
      <c r="H114" s="21">
        <f t="shared" si="2"/>
        <v>29.6</v>
      </c>
      <c r="I114" s="18">
        <v>12</v>
      </c>
      <c r="J114" s="27">
        <f t="shared" si="3"/>
        <v>14962.333896396396</v>
      </c>
      <c r="K114" s="8"/>
      <c r="L114" s="12" t="s">
        <v>1077</v>
      </c>
      <c r="M114" s="12" t="s">
        <v>1807</v>
      </c>
    </row>
    <row r="115" spans="1:13" ht="27" customHeight="1" x14ac:dyDescent="0.15">
      <c r="A115" s="8">
        <v>110</v>
      </c>
      <c r="B115" s="12" t="s">
        <v>592</v>
      </c>
      <c r="C115" s="36" t="s">
        <v>593</v>
      </c>
      <c r="D115" s="18">
        <v>20</v>
      </c>
      <c r="E115" s="18">
        <v>3631</v>
      </c>
      <c r="F115" s="18">
        <v>2709544</v>
      </c>
      <c r="G115" s="18">
        <v>254</v>
      </c>
      <c r="H115" s="21">
        <f t="shared" si="2"/>
        <v>14.299999999999999</v>
      </c>
      <c r="I115" s="18">
        <v>12</v>
      </c>
      <c r="J115" s="27">
        <f t="shared" si="3"/>
        <v>15789.883449883449</v>
      </c>
      <c r="K115" s="8"/>
      <c r="L115" s="12" t="s">
        <v>1077</v>
      </c>
      <c r="M115" s="12" t="s">
        <v>1807</v>
      </c>
    </row>
    <row r="116" spans="1:13" ht="27" customHeight="1" x14ac:dyDescent="0.15">
      <c r="A116" s="8">
        <v>111</v>
      </c>
      <c r="B116" s="12" t="s">
        <v>1222</v>
      </c>
      <c r="C116" s="36" t="s">
        <v>1223</v>
      </c>
      <c r="D116" s="18">
        <v>40</v>
      </c>
      <c r="E116" s="18">
        <v>5144</v>
      </c>
      <c r="F116" s="18">
        <v>2408910</v>
      </c>
      <c r="G116" s="18">
        <v>260</v>
      </c>
      <c r="H116" s="21">
        <f t="shared" si="2"/>
        <v>19.8</v>
      </c>
      <c r="I116" s="18">
        <v>12</v>
      </c>
      <c r="J116" s="27">
        <f t="shared" si="3"/>
        <v>10138.510101010101</v>
      </c>
      <c r="K116" s="8"/>
      <c r="L116" s="12" t="s">
        <v>1077</v>
      </c>
      <c r="M116" s="12" t="s">
        <v>1807</v>
      </c>
    </row>
    <row r="117" spans="1:13" ht="27" customHeight="1" x14ac:dyDescent="0.15">
      <c r="A117" s="8">
        <v>112</v>
      </c>
      <c r="B117" s="12" t="s">
        <v>1224</v>
      </c>
      <c r="C117" s="36" t="s">
        <v>1225</v>
      </c>
      <c r="D117" s="18">
        <v>20</v>
      </c>
      <c r="E117" s="18">
        <v>3846</v>
      </c>
      <c r="F117" s="18">
        <v>2381415</v>
      </c>
      <c r="G117" s="18">
        <v>270</v>
      </c>
      <c r="H117" s="21">
        <f t="shared" si="2"/>
        <v>14.299999999999999</v>
      </c>
      <c r="I117" s="18">
        <v>12</v>
      </c>
      <c r="J117" s="27">
        <f t="shared" si="3"/>
        <v>13877.70979020979</v>
      </c>
      <c r="K117" s="8"/>
      <c r="L117" s="12" t="s">
        <v>1077</v>
      </c>
      <c r="M117" s="12" t="s">
        <v>1807</v>
      </c>
    </row>
    <row r="118" spans="1:13" ht="27" customHeight="1" x14ac:dyDescent="0.15">
      <c r="A118" s="8">
        <v>113</v>
      </c>
      <c r="B118" s="12" t="s">
        <v>829</v>
      </c>
      <c r="C118" s="36" t="s">
        <v>830</v>
      </c>
      <c r="D118" s="18">
        <v>40</v>
      </c>
      <c r="E118" s="18">
        <v>6770</v>
      </c>
      <c r="F118" s="18">
        <v>5838083</v>
      </c>
      <c r="G118" s="18">
        <v>262</v>
      </c>
      <c r="H118" s="21">
        <f t="shared" si="2"/>
        <v>25.900000000000002</v>
      </c>
      <c r="I118" s="18">
        <v>12</v>
      </c>
      <c r="J118" s="27">
        <f t="shared" si="3"/>
        <v>18784.050836550836</v>
      </c>
      <c r="K118" s="8"/>
      <c r="L118" s="12" t="s">
        <v>1077</v>
      </c>
      <c r="M118" s="12" t="s">
        <v>1807</v>
      </c>
    </row>
    <row r="119" spans="1:13" ht="27" customHeight="1" x14ac:dyDescent="0.15">
      <c r="A119" s="8">
        <v>114</v>
      </c>
      <c r="B119" s="12" t="s">
        <v>618</v>
      </c>
      <c r="C119" s="36" t="s">
        <v>619</v>
      </c>
      <c r="D119" s="18">
        <v>20</v>
      </c>
      <c r="E119" s="18">
        <v>2076</v>
      </c>
      <c r="F119" s="18">
        <v>1747920</v>
      </c>
      <c r="G119" s="18">
        <v>242</v>
      </c>
      <c r="H119" s="21">
        <f t="shared" si="2"/>
        <v>8.6</v>
      </c>
      <c r="I119" s="18">
        <v>12</v>
      </c>
      <c r="J119" s="27">
        <f t="shared" si="3"/>
        <v>16937.209302325584</v>
      </c>
      <c r="K119" s="8"/>
      <c r="L119" s="12" t="s">
        <v>1077</v>
      </c>
      <c r="M119" s="12" t="s">
        <v>1807</v>
      </c>
    </row>
    <row r="120" spans="1:13" ht="27" customHeight="1" x14ac:dyDescent="0.15">
      <c r="A120" s="8">
        <v>115</v>
      </c>
      <c r="B120" s="12" t="s">
        <v>1226</v>
      </c>
      <c r="C120" s="36" t="s">
        <v>658</v>
      </c>
      <c r="D120" s="18">
        <v>15</v>
      </c>
      <c r="E120" s="18">
        <v>2423</v>
      </c>
      <c r="F120" s="18">
        <v>2165640</v>
      </c>
      <c r="G120" s="18">
        <v>239</v>
      </c>
      <c r="H120" s="21">
        <f t="shared" si="2"/>
        <v>10.199999999999999</v>
      </c>
      <c r="I120" s="18">
        <v>12</v>
      </c>
      <c r="J120" s="27">
        <f t="shared" si="3"/>
        <v>17693.137254901962</v>
      </c>
      <c r="K120" s="8"/>
      <c r="L120" s="12" t="s">
        <v>1077</v>
      </c>
      <c r="M120" s="12" t="s">
        <v>1807</v>
      </c>
    </row>
    <row r="121" spans="1:13" ht="27" customHeight="1" x14ac:dyDescent="0.15">
      <c r="A121" s="8">
        <v>116</v>
      </c>
      <c r="B121" s="12" t="s">
        <v>1227</v>
      </c>
      <c r="C121" s="36" t="s">
        <v>1228</v>
      </c>
      <c r="D121" s="18">
        <v>10</v>
      </c>
      <c r="E121" s="18">
        <v>973</v>
      </c>
      <c r="F121" s="18">
        <v>268700</v>
      </c>
      <c r="G121" s="18">
        <v>233</v>
      </c>
      <c r="H121" s="21">
        <f t="shared" si="2"/>
        <v>4.1999999999999993</v>
      </c>
      <c r="I121" s="18">
        <v>12</v>
      </c>
      <c r="J121" s="27">
        <f t="shared" si="3"/>
        <v>5331.3492063492076</v>
      </c>
      <c r="K121" s="8"/>
      <c r="L121" s="12" t="s">
        <v>1077</v>
      </c>
      <c r="M121" s="12" t="s">
        <v>1807</v>
      </c>
    </row>
    <row r="122" spans="1:13" ht="27" customHeight="1" x14ac:dyDescent="0.15">
      <c r="A122" s="8">
        <v>117</v>
      </c>
      <c r="B122" s="12" t="s">
        <v>304</v>
      </c>
      <c r="C122" s="36" t="s">
        <v>1229</v>
      </c>
      <c r="D122" s="18">
        <v>20</v>
      </c>
      <c r="E122" s="18">
        <v>7963</v>
      </c>
      <c r="F122" s="18">
        <v>5427250</v>
      </c>
      <c r="G122" s="18">
        <v>269</v>
      </c>
      <c r="H122" s="21">
        <f t="shared" si="2"/>
        <v>29.700000000000003</v>
      </c>
      <c r="I122" s="18">
        <v>12</v>
      </c>
      <c r="J122" s="27">
        <f t="shared" si="3"/>
        <v>15227.974186307518</v>
      </c>
      <c r="K122" s="8"/>
      <c r="L122" s="12" t="s">
        <v>1077</v>
      </c>
      <c r="M122" s="12" t="s">
        <v>1807</v>
      </c>
    </row>
    <row r="123" spans="1:13" ht="27" customHeight="1" x14ac:dyDescent="0.15">
      <c r="A123" s="8">
        <v>118</v>
      </c>
      <c r="B123" s="12" t="s">
        <v>1230</v>
      </c>
      <c r="C123" s="36" t="s">
        <v>1231</v>
      </c>
      <c r="D123" s="18">
        <v>30</v>
      </c>
      <c r="E123" s="18">
        <v>6210</v>
      </c>
      <c r="F123" s="18">
        <v>4273600</v>
      </c>
      <c r="G123" s="18">
        <v>270</v>
      </c>
      <c r="H123" s="21">
        <f t="shared" si="2"/>
        <v>23</v>
      </c>
      <c r="I123" s="18">
        <v>12</v>
      </c>
      <c r="J123" s="27">
        <f t="shared" si="3"/>
        <v>15484.057971014494</v>
      </c>
      <c r="K123" s="8"/>
      <c r="L123" s="12" t="s">
        <v>1077</v>
      </c>
      <c r="M123" s="12" t="s">
        <v>1807</v>
      </c>
    </row>
    <row r="124" spans="1:13" ht="27" customHeight="1" x14ac:dyDescent="0.15">
      <c r="A124" s="8">
        <v>119</v>
      </c>
      <c r="B124" s="12" t="s">
        <v>773</v>
      </c>
      <c r="C124" s="36" t="s">
        <v>774</v>
      </c>
      <c r="D124" s="18">
        <v>20</v>
      </c>
      <c r="E124" s="18">
        <v>1441</v>
      </c>
      <c r="F124" s="18">
        <v>1045450</v>
      </c>
      <c r="G124" s="18">
        <v>240</v>
      </c>
      <c r="H124" s="21">
        <f t="shared" si="2"/>
        <v>6.1</v>
      </c>
      <c r="I124" s="18">
        <v>12</v>
      </c>
      <c r="J124" s="27">
        <f t="shared" si="3"/>
        <v>14282.103825136612</v>
      </c>
      <c r="K124" s="8"/>
      <c r="L124" s="12" t="s">
        <v>1077</v>
      </c>
      <c r="M124" s="12" t="s">
        <v>1807</v>
      </c>
    </row>
    <row r="125" spans="1:13" ht="27" customHeight="1" x14ac:dyDescent="0.15">
      <c r="A125" s="8">
        <v>120</v>
      </c>
      <c r="B125" s="12" t="s">
        <v>1232</v>
      </c>
      <c r="C125" s="36" t="s">
        <v>483</v>
      </c>
      <c r="D125" s="18">
        <v>20</v>
      </c>
      <c r="E125" s="18">
        <v>4539</v>
      </c>
      <c r="F125" s="18">
        <v>3758560</v>
      </c>
      <c r="G125" s="18">
        <v>270</v>
      </c>
      <c r="H125" s="21">
        <f t="shared" si="2"/>
        <v>16.900000000000002</v>
      </c>
      <c r="I125" s="18">
        <v>12</v>
      </c>
      <c r="J125" s="27">
        <f t="shared" si="3"/>
        <v>18533.333333333332</v>
      </c>
      <c r="K125" s="8"/>
      <c r="L125" s="12" t="s">
        <v>1077</v>
      </c>
      <c r="M125" s="12" t="s">
        <v>1807</v>
      </c>
    </row>
    <row r="126" spans="1:13" ht="27" customHeight="1" x14ac:dyDescent="0.15">
      <c r="A126" s="8">
        <v>121</v>
      </c>
      <c r="B126" s="12" t="s">
        <v>478</v>
      </c>
      <c r="C126" s="36" t="s">
        <v>479</v>
      </c>
      <c r="D126" s="18">
        <v>20</v>
      </c>
      <c r="E126" s="18">
        <v>5973</v>
      </c>
      <c r="F126" s="18">
        <v>3894500</v>
      </c>
      <c r="G126" s="18">
        <v>270</v>
      </c>
      <c r="H126" s="21">
        <f t="shared" si="2"/>
        <v>22.200000000000003</v>
      </c>
      <c r="I126" s="18">
        <v>12</v>
      </c>
      <c r="J126" s="27">
        <f>IF(AND(F126&gt;0,H126&gt;0,I126&gt;0),F126/H126/I126,0)</f>
        <v>14618.993993993992</v>
      </c>
      <c r="K126" s="8"/>
      <c r="L126" s="12" t="s">
        <v>1077</v>
      </c>
      <c r="M126" s="12" t="s">
        <v>1807</v>
      </c>
    </row>
    <row r="127" spans="1:13" ht="27" customHeight="1" x14ac:dyDescent="0.15">
      <c r="A127" s="8">
        <v>122</v>
      </c>
      <c r="B127" s="12" t="s">
        <v>376</v>
      </c>
      <c r="C127" s="36" t="s">
        <v>1233</v>
      </c>
      <c r="D127" s="18">
        <v>12</v>
      </c>
      <c r="E127" s="18">
        <v>2144</v>
      </c>
      <c r="F127" s="18">
        <v>2646657</v>
      </c>
      <c r="G127" s="18">
        <v>255</v>
      </c>
      <c r="H127" s="21">
        <f t="shared" si="2"/>
        <v>8.5</v>
      </c>
      <c r="I127" s="18">
        <v>12</v>
      </c>
      <c r="J127" s="27">
        <f t="shared" si="3"/>
        <v>25947.617647058825</v>
      </c>
      <c r="K127" s="8"/>
      <c r="L127" s="12" t="s">
        <v>1077</v>
      </c>
      <c r="M127" s="12" t="s">
        <v>1807</v>
      </c>
    </row>
    <row r="128" spans="1:13" ht="27" customHeight="1" x14ac:dyDescent="0.15">
      <c r="A128" s="8">
        <v>123</v>
      </c>
      <c r="B128" s="12" t="s">
        <v>406</v>
      </c>
      <c r="C128" s="36" t="s">
        <v>407</v>
      </c>
      <c r="D128" s="18">
        <v>20</v>
      </c>
      <c r="E128" s="18">
        <v>2715</v>
      </c>
      <c r="F128" s="18">
        <v>1314500</v>
      </c>
      <c r="G128" s="18">
        <v>259</v>
      </c>
      <c r="H128" s="21">
        <f t="shared" si="2"/>
        <v>10.5</v>
      </c>
      <c r="I128" s="18">
        <v>12</v>
      </c>
      <c r="J128" s="27">
        <f t="shared" si="3"/>
        <v>10432.539682539682</v>
      </c>
      <c r="K128" s="8"/>
      <c r="L128" s="12" t="s">
        <v>1077</v>
      </c>
      <c r="M128" s="12" t="s">
        <v>1807</v>
      </c>
    </row>
    <row r="129" spans="1:13" ht="27" customHeight="1" x14ac:dyDescent="0.15">
      <c r="A129" s="8">
        <v>124</v>
      </c>
      <c r="B129" s="12" t="s">
        <v>1234</v>
      </c>
      <c r="C129" s="36" t="s">
        <v>1235</v>
      </c>
      <c r="D129" s="18">
        <v>20</v>
      </c>
      <c r="E129" s="18">
        <v>233</v>
      </c>
      <c r="F129" s="18">
        <v>208320</v>
      </c>
      <c r="G129" s="18">
        <v>248</v>
      </c>
      <c r="H129" s="21">
        <f t="shared" si="2"/>
        <v>1</v>
      </c>
      <c r="I129" s="18">
        <v>12</v>
      </c>
      <c r="J129" s="27">
        <f t="shared" si="3"/>
        <v>17360</v>
      </c>
      <c r="K129" s="8"/>
      <c r="L129" s="12" t="s">
        <v>1077</v>
      </c>
      <c r="M129" s="12" t="s">
        <v>1807</v>
      </c>
    </row>
    <row r="130" spans="1:13" ht="27" customHeight="1" x14ac:dyDescent="0.15">
      <c r="A130" s="8">
        <v>125</v>
      </c>
      <c r="B130" s="12" t="s">
        <v>881</v>
      </c>
      <c r="C130" s="36" t="s">
        <v>1236</v>
      </c>
      <c r="D130" s="18">
        <v>20</v>
      </c>
      <c r="E130" s="18">
        <v>3002</v>
      </c>
      <c r="F130" s="18">
        <v>2178677</v>
      </c>
      <c r="G130" s="18">
        <v>279</v>
      </c>
      <c r="H130" s="21">
        <f t="shared" si="2"/>
        <v>10.799999999999999</v>
      </c>
      <c r="I130" s="18">
        <v>12</v>
      </c>
      <c r="J130" s="27">
        <f t="shared" si="3"/>
        <v>16810.779320987658</v>
      </c>
      <c r="K130" s="8"/>
      <c r="L130" s="12" t="s">
        <v>1077</v>
      </c>
      <c r="M130" s="12" t="s">
        <v>1807</v>
      </c>
    </row>
    <row r="131" spans="1:13" ht="27" customHeight="1" x14ac:dyDescent="0.15">
      <c r="A131" s="8">
        <v>126</v>
      </c>
      <c r="B131" s="12" t="s">
        <v>142</v>
      </c>
      <c r="C131" s="36" t="s">
        <v>415</v>
      </c>
      <c r="D131" s="18">
        <v>20</v>
      </c>
      <c r="E131" s="18">
        <v>3238</v>
      </c>
      <c r="F131" s="18">
        <v>4471483</v>
      </c>
      <c r="G131" s="18">
        <v>281</v>
      </c>
      <c r="H131" s="21">
        <f t="shared" si="2"/>
        <v>11.6</v>
      </c>
      <c r="I131" s="18">
        <v>12</v>
      </c>
      <c r="J131" s="27">
        <f t="shared" si="3"/>
        <v>32122.722701149425</v>
      </c>
      <c r="K131" s="8"/>
      <c r="L131" s="12" t="s">
        <v>1077</v>
      </c>
      <c r="M131" s="12" t="s">
        <v>1807</v>
      </c>
    </row>
    <row r="132" spans="1:13" ht="27" customHeight="1" x14ac:dyDescent="0.15">
      <c r="A132" s="8">
        <v>127</v>
      </c>
      <c r="B132" s="8" t="s">
        <v>1237</v>
      </c>
      <c r="C132" s="36" t="s">
        <v>1238</v>
      </c>
      <c r="D132" s="18">
        <v>20</v>
      </c>
      <c r="E132" s="18">
        <v>996</v>
      </c>
      <c r="F132" s="18">
        <v>870925</v>
      </c>
      <c r="G132" s="18">
        <v>240</v>
      </c>
      <c r="H132" s="21">
        <f t="shared" si="2"/>
        <v>4.1999999999999993</v>
      </c>
      <c r="I132" s="18">
        <v>12</v>
      </c>
      <c r="J132" s="27">
        <f t="shared" si="3"/>
        <v>17280.25793650794</v>
      </c>
      <c r="K132" s="8"/>
      <c r="L132" s="12" t="s">
        <v>1077</v>
      </c>
      <c r="M132" s="12" t="s">
        <v>1807</v>
      </c>
    </row>
    <row r="133" spans="1:13" ht="27" customHeight="1" x14ac:dyDescent="0.15">
      <c r="A133" s="8">
        <v>128</v>
      </c>
      <c r="B133" s="12" t="s">
        <v>1155</v>
      </c>
      <c r="C133" s="36" t="s">
        <v>856</v>
      </c>
      <c r="D133" s="18">
        <v>33</v>
      </c>
      <c r="E133" s="18">
        <v>6328</v>
      </c>
      <c r="F133" s="18">
        <v>5215810</v>
      </c>
      <c r="G133" s="18">
        <v>270</v>
      </c>
      <c r="H133" s="21">
        <f t="shared" si="2"/>
        <v>23.5</v>
      </c>
      <c r="I133" s="18">
        <v>12</v>
      </c>
      <c r="J133" s="27">
        <f t="shared" si="3"/>
        <v>18495.780141843974</v>
      </c>
      <c r="K133" s="8"/>
      <c r="L133" s="12" t="s">
        <v>1077</v>
      </c>
      <c r="M133" s="12" t="s">
        <v>1807</v>
      </c>
    </row>
    <row r="134" spans="1:13" ht="27" customHeight="1" x14ac:dyDescent="0.15">
      <c r="A134" s="8">
        <v>129</v>
      </c>
      <c r="B134" s="12" t="s">
        <v>1239</v>
      </c>
      <c r="C134" s="36" t="s">
        <v>637</v>
      </c>
      <c r="D134" s="18">
        <v>20</v>
      </c>
      <c r="E134" s="18">
        <v>4147</v>
      </c>
      <c r="F134" s="18">
        <v>1686500</v>
      </c>
      <c r="G134" s="18">
        <v>243</v>
      </c>
      <c r="H134" s="21">
        <f t="shared" si="2"/>
        <v>17.100000000000001</v>
      </c>
      <c r="I134" s="18">
        <v>12</v>
      </c>
      <c r="J134" s="27">
        <f t="shared" si="3"/>
        <v>8218.8109161793363</v>
      </c>
      <c r="K134" s="8"/>
      <c r="L134" s="12" t="s">
        <v>1077</v>
      </c>
      <c r="M134" s="12" t="s">
        <v>1807</v>
      </c>
    </row>
    <row r="135" spans="1:13" ht="27" customHeight="1" x14ac:dyDescent="0.15">
      <c r="A135" s="8">
        <v>130</v>
      </c>
      <c r="B135" s="12" t="s">
        <v>607</v>
      </c>
      <c r="C135" s="36" t="s">
        <v>608</v>
      </c>
      <c r="D135" s="18">
        <v>32</v>
      </c>
      <c r="E135" s="18">
        <v>4104</v>
      </c>
      <c r="F135" s="18">
        <v>2835550</v>
      </c>
      <c r="G135" s="18">
        <v>232</v>
      </c>
      <c r="H135" s="21">
        <f t="shared" ref="H135:H198" si="4">ROUNDUP(E135/G135,1)</f>
        <v>17.700000000000003</v>
      </c>
      <c r="I135" s="18">
        <v>12</v>
      </c>
      <c r="J135" s="27">
        <f t="shared" ref="J135:J198" si="5">IF(AND(F135&gt;0,H135&gt;0,I135&gt;0),F135/H135/I135,0)</f>
        <v>13350.047080979282</v>
      </c>
      <c r="K135" s="8"/>
      <c r="L135" s="12" t="s">
        <v>1077</v>
      </c>
      <c r="M135" s="12" t="s">
        <v>1807</v>
      </c>
    </row>
    <row r="136" spans="1:13" ht="27" customHeight="1" x14ac:dyDescent="0.15">
      <c r="A136" s="8">
        <v>131</v>
      </c>
      <c r="B136" s="12" t="s">
        <v>260</v>
      </c>
      <c r="C136" s="36" t="s">
        <v>1240</v>
      </c>
      <c r="D136" s="18">
        <v>20</v>
      </c>
      <c r="E136" s="18">
        <v>3304</v>
      </c>
      <c r="F136" s="18">
        <v>1920800</v>
      </c>
      <c r="G136" s="18">
        <v>261</v>
      </c>
      <c r="H136" s="21">
        <f t="shared" si="4"/>
        <v>12.7</v>
      </c>
      <c r="I136" s="18">
        <v>12</v>
      </c>
      <c r="J136" s="27">
        <f t="shared" si="5"/>
        <v>12603.674540682414</v>
      </c>
      <c r="K136" s="8"/>
      <c r="L136" s="12" t="s">
        <v>1077</v>
      </c>
      <c r="M136" s="12" t="s">
        <v>1807</v>
      </c>
    </row>
    <row r="137" spans="1:13" ht="27" customHeight="1" x14ac:dyDescent="0.15">
      <c r="A137" s="8">
        <v>132</v>
      </c>
      <c r="B137" s="12" t="s">
        <v>1241</v>
      </c>
      <c r="C137" s="36" t="s">
        <v>1241</v>
      </c>
      <c r="D137" s="18">
        <v>10</v>
      </c>
      <c r="E137" s="18">
        <v>2511</v>
      </c>
      <c r="F137" s="18">
        <v>1394850</v>
      </c>
      <c r="G137" s="18">
        <v>249</v>
      </c>
      <c r="H137" s="21">
        <f t="shared" si="4"/>
        <v>10.1</v>
      </c>
      <c r="I137" s="18">
        <v>12</v>
      </c>
      <c r="J137" s="27">
        <f t="shared" si="5"/>
        <v>11508.663366336636</v>
      </c>
      <c r="K137" s="8"/>
      <c r="L137" s="12" t="s">
        <v>1077</v>
      </c>
      <c r="M137" s="12" t="s">
        <v>1807</v>
      </c>
    </row>
    <row r="138" spans="1:13" ht="27" customHeight="1" x14ac:dyDescent="0.15">
      <c r="A138" s="8">
        <v>133</v>
      </c>
      <c r="B138" s="12" t="s">
        <v>1242</v>
      </c>
      <c r="C138" s="36" t="s">
        <v>729</v>
      </c>
      <c r="D138" s="18">
        <v>19</v>
      </c>
      <c r="E138" s="18">
        <v>2887</v>
      </c>
      <c r="F138" s="18">
        <v>743450</v>
      </c>
      <c r="G138" s="18">
        <v>257</v>
      </c>
      <c r="H138" s="21">
        <f t="shared" si="4"/>
        <v>11.299999999999999</v>
      </c>
      <c r="I138" s="18">
        <v>12</v>
      </c>
      <c r="J138" s="27">
        <f t="shared" si="5"/>
        <v>5482.6696165191743</v>
      </c>
      <c r="K138" s="8"/>
      <c r="L138" s="12" t="s">
        <v>1077</v>
      </c>
      <c r="M138" s="12" t="s">
        <v>1807</v>
      </c>
    </row>
    <row r="139" spans="1:13" ht="27" customHeight="1" x14ac:dyDescent="0.15">
      <c r="A139" s="8">
        <v>134</v>
      </c>
      <c r="B139" s="12" t="s">
        <v>263</v>
      </c>
      <c r="C139" s="36" t="s">
        <v>264</v>
      </c>
      <c r="D139" s="18">
        <v>10</v>
      </c>
      <c r="E139" s="18">
        <v>3121</v>
      </c>
      <c r="F139" s="18">
        <v>1119700</v>
      </c>
      <c r="G139" s="18">
        <v>250</v>
      </c>
      <c r="H139" s="21">
        <f t="shared" si="4"/>
        <v>12.5</v>
      </c>
      <c r="I139" s="18">
        <v>12</v>
      </c>
      <c r="J139" s="27">
        <f t="shared" si="5"/>
        <v>7464.666666666667</v>
      </c>
      <c r="K139" s="8"/>
      <c r="L139" s="12" t="s">
        <v>1077</v>
      </c>
      <c r="M139" s="12" t="s">
        <v>1807</v>
      </c>
    </row>
    <row r="140" spans="1:13" ht="27" customHeight="1" x14ac:dyDescent="0.15">
      <c r="A140" s="8">
        <v>135</v>
      </c>
      <c r="B140" s="12" t="s">
        <v>1243</v>
      </c>
      <c r="C140" s="36" t="s">
        <v>674</v>
      </c>
      <c r="D140" s="18">
        <v>15</v>
      </c>
      <c r="E140" s="18">
        <v>1603</v>
      </c>
      <c r="F140" s="18">
        <v>1256000</v>
      </c>
      <c r="G140" s="18">
        <v>242</v>
      </c>
      <c r="H140" s="21">
        <f t="shared" si="4"/>
        <v>6.6999999999999993</v>
      </c>
      <c r="I140" s="18">
        <v>12</v>
      </c>
      <c r="J140" s="27">
        <f t="shared" si="5"/>
        <v>15621.890547263683</v>
      </c>
      <c r="K140" s="8"/>
      <c r="L140" s="12" t="s">
        <v>1077</v>
      </c>
      <c r="M140" s="12" t="s">
        <v>1807</v>
      </c>
    </row>
    <row r="141" spans="1:13" ht="27" customHeight="1" x14ac:dyDescent="0.15">
      <c r="A141" s="8">
        <v>136</v>
      </c>
      <c r="B141" s="12" t="s">
        <v>189</v>
      </c>
      <c r="C141" s="36" t="s">
        <v>190</v>
      </c>
      <c r="D141" s="18">
        <v>20</v>
      </c>
      <c r="E141" s="18">
        <v>5012</v>
      </c>
      <c r="F141" s="18">
        <v>3107275</v>
      </c>
      <c r="G141" s="18">
        <v>270</v>
      </c>
      <c r="H141" s="21">
        <f>ROUNDUP(E141/G141,1)</f>
        <v>18.600000000000001</v>
      </c>
      <c r="I141" s="18">
        <v>12</v>
      </c>
      <c r="J141" s="27">
        <f t="shared" si="5"/>
        <v>13921.482974910394</v>
      </c>
      <c r="K141" s="8"/>
      <c r="L141" s="12" t="s">
        <v>1077</v>
      </c>
      <c r="M141" s="12" t="s">
        <v>1807</v>
      </c>
    </row>
    <row r="142" spans="1:13" ht="27" customHeight="1" x14ac:dyDescent="0.15">
      <c r="A142" s="8">
        <v>137</v>
      </c>
      <c r="B142" s="12" t="s">
        <v>176</v>
      </c>
      <c r="C142" s="36" t="s">
        <v>292</v>
      </c>
      <c r="D142" s="18">
        <v>20</v>
      </c>
      <c r="E142" s="18">
        <v>5595</v>
      </c>
      <c r="F142" s="18">
        <v>7207518</v>
      </c>
      <c r="G142" s="18">
        <v>270</v>
      </c>
      <c r="H142" s="21">
        <f t="shared" si="4"/>
        <v>20.8</v>
      </c>
      <c r="I142" s="18">
        <v>12</v>
      </c>
      <c r="J142" s="27">
        <f t="shared" si="5"/>
        <v>28876.274038461535</v>
      </c>
      <c r="K142" s="8"/>
      <c r="L142" s="12" t="s">
        <v>1077</v>
      </c>
      <c r="M142" s="12" t="s">
        <v>1807</v>
      </c>
    </row>
    <row r="143" spans="1:13" ht="27" customHeight="1" x14ac:dyDescent="0.15">
      <c r="A143" s="8">
        <v>138</v>
      </c>
      <c r="B143" s="12" t="s">
        <v>1244</v>
      </c>
      <c r="C143" s="36" t="s">
        <v>867</v>
      </c>
      <c r="D143" s="18">
        <v>20</v>
      </c>
      <c r="E143" s="18">
        <v>4260</v>
      </c>
      <c r="F143" s="18">
        <v>2976740</v>
      </c>
      <c r="G143" s="18">
        <v>270</v>
      </c>
      <c r="H143" s="21">
        <f t="shared" si="4"/>
        <v>15.799999999999999</v>
      </c>
      <c r="I143" s="18">
        <v>12</v>
      </c>
      <c r="J143" s="27">
        <f t="shared" si="5"/>
        <v>15700.105485232069</v>
      </c>
      <c r="K143" s="8"/>
      <c r="L143" s="12" t="s">
        <v>1077</v>
      </c>
      <c r="M143" s="12" t="s">
        <v>1807</v>
      </c>
    </row>
    <row r="144" spans="1:13" ht="27" customHeight="1" x14ac:dyDescent="0.15">
      <c r="A144" s="8">
        <v>139</v>
      </c>
      <c r="B144" s="12" t="s">
        <v>709</v>
      </c>
      <c r="C144" s="36" t="s">
        <v>710</v>
      </c>
      <c r="D144" s="18">
        <v>40</v>
      </c>
      <c r="E144" s="18">
        <v>6731</v>
      </c>
      <c r="F144" s="18">
        <v>6360752</v>
      </c>
      <c r="G144" s="18">
        <v>273</v>
      </c>
      <c r="H144" s="21">
        <f t="shared" si="4"/>
        <v>24.700000000000003</v>
      </c>
      <c r="I144" s="18">
        <v>12</v>
      </c>
      <c r="J144" s="27">
        <f t="shared" si="5"/>
        <v>21460.026990553302</v>
      </c>
      <c r="K144" s="8"/>
      <c r="L144" s="12" t="s">
        <v>1077</v>
      </c>
      <c r="M144" s="12" t="s">
        <v>1807</v>
      </c>
    </row>
    <row r="145" spans="1:13" ht="27" customHeight="1" x14ac:dyDescent="0.15">
      <c r="A145" s="8">
        <v>140</v>
      </c>
      <c r="B145" s="12" t="s">
        <v>1245</v>
      </c>
      <c r="C145" s="36" t="s">
        <v>1246</v>
      </c>
      <c r="D145" s="18">
        <v>20</v>
      </c>
      <c r="E145" s="18">
        <v>4595</v>
      </c>
      <c r="F145" s="18">
        <v>3068450</v>
      </c>
      <c r="G145" s="18">
        <v>270</v>
      </c>
      <c r="H145" s="21">
        <f t="shared" si="4"/>
        <v>17.100000000000001</v>
      </c>
      <c r="I145" s="18">
        <v>12</v>
      </c>
      <c r="J145" s="27">
        <f t="shared" si="5"/>
        <v>14953.460038986354</v>
      </c>
      <c r="K145" s="8"/>
      <c r="L145" s="12" t="s">
        <v>1077</v>
      </c>
      <c r="M145" s="12" t="s">
        <v>1807</v>
      </c>
    </row>
    <row r="146" spans="1:13" ht="27" customHeight="1" x14ac:dyDescent="0.15">
      <c r="A146" s="8">
        <v>141</v>
      </c>
      <c r="B146" s="12" t="s">
        <v>1247</v>
      </c>
      <c r="C146" s="36" t="s">
        <v>191</v>
      </c>
      <c r="D146" s="18">
        <v>20</v>
      </c>
      <c r="E146" s="18">
        <v>636</v>
      </c>
      <c r="F146" s="18">
        <v>339300</v>
      </c>
      <c r="G146" s="18">
        <v>264</v>
      </c>
      <c r="H146" s="21">
        <f t="shared" si="4"/>
        <v>2.5</v>
      </c>
      <c r="I146" s="18">
        <v>12</v>
      </c>
      <c r="J146" s="27">
        <f t="shared" si="5"/>
        <v>11310</v>
      </c>
      <c r="K146" s="8"/>
      <c r="L146" s="12" t="s">
        <v>1077</v>
      </c>
      <c r="M146" s="12" t="s">
        <v>1807</v>
      </c>
    </row>
    <row r="147" spans="1:13" ht="27" customHeight="1" x14ac:dyDescent="0.15">
      <c r="A147" s="8">
        <v>142</v>
      </c>
      <c r="B147" s="12" t="s">
        <v>1248</v>
      </c>
      <c r="C147" s="36" t="s">
        <v>515</v>
      </c>
      <c r="D147" s="18">
        <v>20</v>
      </c>
      <c r="E147" s="18">
        <v>3745</v>
      </c>
      <c r="F147" s="18">
        <v>1571645</v>
      </c>
      <c r="G147" s="18">
        <v>270</v>
      </c>
      <c r="H147" s="21">
        <f t="shared" si="4"/>
        <v>13.9</v>
      </c>
      <c r="I147" s="18">
        <v>12</v>
      </c>
      <c r="J147" s="27">
        <f t="shared" si="5"/>
        <v>9422.3321342925647</v>
      </c>
      <c r="K147" s="8"/>
      <c r="L147" s="12" t="s">
        <v>1077</v>
      </c>
      <c r="M147" s="12" t="s">
        <v>1807</v>
      </c>
    </row>
    <row r="148" spans="1:13" ht="27" customHeight="1" x14ac:dyDescent="0.15">
      <c r="A148" s="8">
        <v>143</v>
      </c>
      <c r="B148" s="12" t="s">
        <v>443</v>
      </c>
      <c r="C148" s="36" t="s">
        <v>444</v>
      </c>
      <c r="D148" s="18">
        <v>20</v>
      </c>
      <c r="E148" s="18">
        <v>2064</v>
      </c>
      <c r="F148" s="18">
        <v>774500</v>
      </c>
      <c r="G148" s="18">
        <v>255</v>
      </c>
      <c r="H148" s="21">
        <f t="shared" si="4"/>
        <v>8.1</v>
      </c>
      <c r="I148" s="18">
        <v>12</v>
      </c>
      <c r="J148" s="27">
        <f t="shared" si="5"/>
        <v>7968.1069958847738</v>
      </c>
      <c r="K148" s="8"/>
      <c r="L148" s="12" t="s">
        <v>1077</v>
      </c>
      <c r="M148" s="12" t="s">
        <v>1807</v>
      </c>
    </row>
    <row r="149" spans="1:13" ht="27" customHeight="1" x14ac:dyDescent="0.15">
      <c r="A149" s="8">
        <v>144</v>
      </c>
      <c r="B149" s="12" t="s">
        <v>1249</v>
      </c>
      <c r="C149" s="36" t="s">
        <v>1250</v>
      </c>
      <c r="D149" s="18">
        <v>40</v>
      </c>
      <c r="E149" s="18">
        <v>8830</v>
      </c>
      <c r="F149" s="18">
        <v>9265100</v>
      </c>
      <c r="G149" s="18">
        <v>270</v>
      </c>
      <c r="H149" s="21">
        <f t="shared" si="4"/>
        <v>32.800000000000004</v>
      </c>
      <c r="I149" s="18">
        <v>12</v>
      </c>
      <c r="J149" s="27">
        <f t="shared" si="5"/>
        <v>23539.380081300809</v>
      </c>
      <c r="K149" s="8"/>
      <c r="L149" s="12" t="s">
        <v>1077</v>
      </c>
      <c r="M149" s="12" t="s">
        <v>1807</v>
      </c>
    </row>
    <row r="150" spans="1:13" ht="27" customHeight="1" x14ac:dyDescent="0.15">
      <c r="A150" s="8">
        <v>145</v>
      </c>
      <c r="B150" s="12" t="s">
        <v>1251</v>
      </c>
      <c r="C150" s="36" t="s">
        <v>1252</v>
      </c>
      <c r="D150" s="18">
        <v>30</v>
      </c>
      <c r="E150" s="18">
        <v>6316</v>
      </c>
      <c r="F150" s="18">
        <v>3852000</v>
      </c>
      <c r="G150" s="18">
        <v>245</v>
      </c>
      <c r="H150" s="21">
        <f t="shared" si="4"/>
        <v>25.8</v>
      </c>
      <c r="I150" s="18">
        <v>12</v>
      </c>
      <c r="J150" s="27">
        <f t="shared" si="5"/>
        <v>12441.86046511628</v>
      </c>
      <c r="K150" s="8"/>
      <c r="L150" s="12" t="s">
        <v>1077</v>
      </c>
      <c r="M150" s="12" t="s">
        <v>1807</v>
      </c>
    </row>
    <row r="151" spans="1:13" ht="27" customHeight="1" x14ac:dyDescent="0.15">
      <c r="A151" s="8">
        <v>146</v>
      </c>
      <c r="B151" s="12" t="s">
        <v>542</v>
      </c>
      <c r="C151" s="36" t="s">
        <v>543</v>
      </c>
      <c r="D151" s="18">
        <v>20</v>
      </c>
      <c r="E151" s="18">
        <v>5768</v>
      </c>
      <c r="F151" s="18">
        <v>5561728</v>
      </c>
      <c r="G151" s="18">
        <v>270</v>
      </c>
      <c r="H151" s="21">
        <f t="shared" si="4"/>
        <v>21.400000000000002</v>
      </c>
      <c r="I151" s="18">
        <v>12</v>
      </c>
      <c r="J151" s="27">
        <f t="shared" si="5"/>
        <v>21657.819314641743</v>
      </c>
      <c r="K151" s="8"/>
      <c r="L151" s="12" t="s">
        <v>1077</v>
      </c>
      <c r="M151" s="12" t="s">
        <v>1807</v>
      </c>
    </row>
    <row r="152" spans="1:13" ht="27" customHeight="1" x14ac:dyDescent="0.15">
      <c r="A152" s="8">
        <v>147</v>
      </c>
      <c r="B152" s="12" t="s">
        <v>1253</v>
      </c>
      <c r="C152" s="36" t="s">
        <v>1254</v>
      </c>
      <c r="D152" s="18">
        <v>20</v>
      </c>
      <c r="E152" s="18">
        <v>3997</v>
      </c>
      <c r="F152" s="18">
        <v>2517936</v>
      </c>
      <c r="G152" s="18">
        <v>249</v>
      </c>
      <c r="H152" s="21">
        <f t="shared" si="4"/>
        <v>16.100000000000001</v>
      </c>
      <c r="I152" s="18">
        <v>12</v>
      </c>
      <c r="J152" s="27">
        <f t="shared" si="5"/>
        <v>13032.795031055901</v>
      </c>
      <c r="K152" s="8"/>
      <c r="L152" s="12" t="s">
        <v>1077</v>
      </c>
      <c r="M152" s="12" t="s">
        <v>1807</v>
      </c>
    </row>
    <row r="153" spans="1:13" ht="27" customHeight="1" x14ac:dyDescent="0.15">
      <c r="A153" s="8">
        <v>148</v>
      </c>
      <c r="B153" s="12" t="s">
        <v>1255</v>
      </c>
      <c r="C153" s="36" t="s">
        <v>704</v>
      </c>
      <c r="D153" s="18">
        <v>20</v>
      </c>
      <c r="E153" s="18">
        <v>2573</v>
      </c>
      <c r="F153" s="18">
        <v>1603475</v>
      </c>
      <c r="G153" s="18">
        <v>260</v>
      </c>
      <c r="H153" s="21">
        <f t="shared" si="4"/>
        <v>9.9</v>
      </c>
      <c r="I153" s="18">
        <v>12</v>
      </c>
      <c r="J153" s="27">
        <f t="shared" si="5"/>
        <v>13497.264309764309</v>
      </c>
      <c r="K153" s="8"/>
      <c r="L153" s="12" t="s">
        <v>1077</v>
      </c>
      <c r="M153" s="12" t="s">
        <v>1807</v>
      </c>
    </row>
    <row r="154" spans="1:13" ht="27" customHeight="1" x14ac:dyDescent="0.15">
      <c r="A154" s="8">
        <v>149</v>
      </c>
      <c r="B154" s="12" t="s">
        <v>1256</v>
      </c>
      <c r="C154" s="36" t="s">
        <v>363</v>
      </c>
      <c r="D154" s="18">
        <v>20</v>
      </c>
      <c r="E154" s="18">
        <v>3070</v>
      </c>
      <c r="F154" s="18">
        <v>2586837</v>
      </c>
      <c r="G154" s="18">
        <v>263</v>
      </c>
      <c r="H154" s="21">
        <f t="shared" si="4"/>
        <v>11.7</v>
      </c>
      <c r="I154" s="18">
        <v>12</v>
      </c>
      <c r="J154" s="27">
        <f t="shared" si="5"/>
        <v>18424.764957264957</v>
      </c>
      <c r="K154" s="8"/>
      <c r="L154" s="12" t="s">
        <v>1077</v>
      </c>
      <c r="M154" s="12" t="s">
        <v>1807</v>
      </c>
    </row>
    <row r="155" spans="1:13" ht="27" customHeight="1" x14ac:dyDescent="0.15">
      <c r="A155" s="8">
        <v>150</v>
      </c>
      <c r="B155" s="12" t="s">
        <v>196</v>
      </c>
      <c r="C155" s="36" t="s">
        <v>1257</v>
      </c>
      <c r="D155" s="18">
        <v>20</v>
      </c>
      <c r="E155" s="18">
        <v>2740</v>
      </c>
      <c r="F155" s="18">
        <v>2195200</v>
      </c>
      <c r="G155" s="18">
        <v>242</v>
      </c>
      <c r="H155" s="21">
        <f t="shared" si="4"/>
        <v>11.4</v>
      </c>
      <c r="I155" s="18">
        <v>12</v>
      </c>
      <c r="J155" s="27">
        <f t="shared" si="5"/>
        <v>16046.783625730992</v>
      </c>
      <c r="K155" s="8"/>
      <c r="L155" s="12" t="s">
        <v>1077</v>
      </c>
      <c r="M155" s="12" t="s">
        <v>1807</v>
      </c>
    </row>
    <row r="156" spans="1:13" ht="27" customHeight="1" x14ac:dyDescent="0.15">
      <c r="A156" s="8">
        <v>151</v>
      </c>
      <c r="B156" s="12" t="s">
        <v>493</v>
      </c>
      <c r="C156" s="36" t="s">
        <v>1258</v>
      </c>
      <c r="D156" s="18">
        <v>20</v>
      </c>
      <c r="E156" s="18">
        <v>3896</v>
      </c>
      <c r="F156" s="18">
        <v>1401248</v>
      </c>
      <c r="G156" s="18">
        <v>263</v>
      </c>
      <c r="H156" s="21">
        <f t="shared" si="4"/>
        <v>14.9</v>
      </c>
      <c r="I156" s="18">
        <v>12</v>
      </c>
      <c r="J156" s="27">
        <f t="shared" si="5"/>
        <v>7836.9574944071583</v>
      </c>
      <c r="K156" s="8"/>
      <c r="L156" s="12" t="s">
        <v>1077</v>
      </c>
      <c r="M156" s="12" t="s">
        <v>1807</v>
      </c>
    </row>
    <row r="157" spans="1:13" ht="27" customHeight="1" x14ac:dyDescent="0.15">
      <c r="A157" s="8">
        <v>152</v>
      </c>
      <c r="B157" s="12" t="s">
        <v>881</v>
      </c>
      <c r="C157" s="36" t="s">
        <v>1259</v>
      </c>
      <c r="D157" s="18">
        <v>20</v>
      </c>
      <c r="E157" s="18">
        <v>5228</v>
      </c>
      <c r="F157" s="18">
        <v>4116943</v>
      </c>
      <c r="G157" s="18">
        <v>276</v>
      </c>
      <c r="H157" s="21">
        <f t="shared" si="4"/>
        <v>19</v>
      </c>
      <c r="I157" s="18">
        <v>12</v>
      </c>
      <c r="J157" s="27">
        <f t="shared" si="5"/>
        <v>18056.767543859649</v>
      </c>
      <c r="K157" s="8"/>
      <c r="L157" s="12" t="s">
        <v>1077</v>
      </c>
      <c r="M157" s="12" t="s">
        <v>1807</v>
      </c>
    </row>
    <row r="158" spans="1:13" ht="27" customHeight="1" x14ac:dyDescent="0.15">
      <c r="A158" s="8">
        <v>153</v>
      </c>
      <c r="B158" s="12" t="s">
        <v>490</v>
      </c>
      <c r="C158" s="36" t="s">
        <v>491</v>
      </c>
      <c r="D158" s="18">
        <v>20</v>
      </c>
      <c r="E158" s="18">
        <v>8202</v>
      </c>
      <c r="F158" s="18">
        <v>6228849</v>
      </c>
      <c r="G158" s="18">
        <v>270</v>
      </c>
      <c r="H158" s="21">
        <f t="shared" si="4"/>
        <v>30.400000000000002</v>
      </c>
      <c r="I158" s="18">
        <v>12</v>
      </c>
      <c r="J158" s="27">
        <f t="shared" si="5"/>
        <v>17074.69572368421</v>
      </c>
      <c r="K158" s="8"/>
      <c r="L158" s="12" t="s">
        <v>1077</v>
      </c>
      <c r="M158" s="12" t="s">
        <v>1807</v>
      </c>
    </row>
    <row r="159" spans="1:13" ht="27" customHeight="1" x14ac:dyDescent="0.15">
      <c r="A159" s="8">
        <v>154</v>
      </c>
      <c r="B159" s="12" t="s">
        <v>1260</v>
      </c>
      <c r="C159" s="36" t="s">
        <v>527</v>
      </c>
      <c r="D159" s="18">
        <v>20</v>
      </c>
      <c r="E159" s="18">
        <v>4897</v>
      </c>
      <c r="F159" s="18">
        <v>3379520</v>
      </c>
      <c r="G159" s="18">
        <v>270</v>
      </c>
      <c r="H159" s="21">
        <f t="shared" si="4"/>
        <v>18.200000000000003</v>
      </c>
      <c r="I159" s="18">
        <v>12</v>
      </c>
      <c r="J159" s="27">
        <f t="shared" si="5"/>
        <v>15473.992673992672</v>
      </c>
      <c r="K159" s="8"/>
      <c r="L159" s="12" t="s">
        <v>1077</v>
      </c>
      <c r="M159" s="12" t="s">
        <v>1807</v>
      </c>
    </row>
    <row r="160" spans="1:13" ht="27" customHeight="1" x14ac:dyDescent="0.15">
      <c r="A160" s="8">
        <v>155</v>
      </c>
      <c r="B160" s="12" t="s">
        <v>1261</v>
      </c>
      <c r="C160" s="36" t="s">
        <v>1262</v>
      </c>
      <c r="D160" s="18">
        <v>20</v>
      </c>
      <c r="E160" s="18">
        <v>2717</v>
      </c>
      <c r="F160" s="18">
        <v>2166210</v>
      </c>
      <c r="G160" s="18">
        <v>248</v>
      </c>
      <c r="H160" s="21">
        <f t="shared" si="4"/>
        <v>11</v>
      </c>
      <c r="I160" s="18">
        <v>11</v>
      </c>
      <c r="J160" s="27">
        <f t="shared" si="5"/>
        <v>17902.561983471074</v>
      </c>
      <c r="K160" s="8" t="s">
        <v>1804</v>
      </c>
      <c r="L160" s="12" t="s">
        <v>1077</v>
      </c>
      <c r="M160" s="12" t="s">
        <v>1807</v>
      </c>
    </row>
    <row r="161" spans="1:13" ht="27" customHeight="1" x14ac:dyDescent="0.15">
      <c r="A161" s="8">
        <v>156</v>
      </c>
      <c r="B161" s="12" t="s">
        <v>1263</v>
      </c>
      <c r="C161" s="36" t="s">
        <v>1264</v>
      </c>
      <c r="D161" s="18">
        <v>20</v>
      </c>
      <c r="E161" s="18">
        <v>0</v>
      </c>
      <c r="F161" s="18">
        <v>0</v>
      </c>
      <c r="G161" s="18">
        <v>0</v>
      </c>
      <c r="H161" s="21"/>
      <c r="I161" s="18">
        <v>12</v>
      </c>
      <c r="J161" s="27">
        <f t="shared" si="5"/>
        <v>0</v>
      </c>
      <c r="K161" s="8" t="s">
        <v>1804</v>
      </c>
      <c r="L161" s="12" t="s">
        <v>1077</v>
      </c>
      <c r="M161" s="12" t="s">
        <v>1807</v>
      </c>
    </row>
    <row r="162" spans="1:13" ht="27" customHeight="1" x14ac:dyDescent="0.15">
      <c r="A162" s="8">
        <v>157</v>
      </c>
      <c r="B162" s="12" t="s">
        <v>1265</v>
      </c>
      <c r="C162" s="36" t="s">
        <v>1266</v>
      </c>
      <c r="D162" s="18">
        <v>20</v>
      </c>
      <c r="E162" s="18">
        <v>114</v>
      </c>
      <c r="F162" s="18">
        <v>60014</v>
      </c>
      <c r="G162" s="18">
        <v>83</v>
      </c>
      <c r="H162" s="21">
        <f t="shared" si="4"/>
        <v>1.4000000000000001</v>
      </c>
      <c r="I162" s="18">
        <v>4</v>
      </c>
      <c r="J162" s="27">
        <f t="shared" si="5"/>
        <v>10716.785714285714</v>
      </c>
      <c r="K162" s="8" t="s">
        <v>1804</v>
      </c>
      <c r="L162" s="12" t="s">
        <v>1077</v>
      </c>
      <c r="M162" s="12" t="s">
        <v>1807</v>
      </c>
    </row>
    <row r="163" spans="1:13" ht="27" customHeight="1" x14ac:dyDescent="0.15">
      <c r="A163" s="8">
        <v>158</v>
      </c>
      <c r="B163" s="12" t="s">
        <v>1267</v>
      </c>
      <c r="C163" s="36" t="s">
        <v>1268</v>
      </c>
      <c r="D163" s="18">
        <v>20</v>
      </c>
      <c r="E163" s="18">
        <v>410</v>
      </c>
      <c r="F163" s="18">
        <v>417000</v>
      </c>
      <c r="G163" s="18">
        <v>119</v>
      </c>
      <c r="H163" s="21">
        <f t="shared" si="4"/>
        <v>3.5</v>
      </c>
      <c r="I163" s="18">
        <v>6</v>
      </c>
      <c r="J163" s="27">
        <f t="shared" si="5"/>
        <v>19857.142857142859</v>
      </c>
      <c r="K163" s="8" t="s">
        <v>1804</v>
      </c>
      <c r="L163" s="12" t="s">
        <v>1077</v>
      </c>
      <c r="M163" s="12" t="s">
        <v>1807</v>
      </c>
    </row>
    <row r="164" spans="1:13" ht="27" customHeight="1" x14ac:dyDescent="0.15">
      <c r="A164" s="8">
        <v>159</v>
      </c>
      <c r="B164" s="12" t="s">
        <v>1269</v>
      </c>
      <c r="C164" s="36" t="s">
        <v>756</v>
      </c>
      <c r="D164" s="18">
        <v>20</v>
      </c>
      <c r="E164" s="18">
        <v>2592</v>
      </c>
      <c r="F164" s="18">
        <v>1977900</v>
      </c>
      <c r="G164" s="18">
        <v>243</v>
      </c>
      <c r="H164" s="21">
        <f t="shared" si="4"/>
        <v>10.7</v>
      </c>
      <c r="I164" s="18">
        <v>12</v>
      </c>
      <c r="J164" s="27">
        <f t="shared" si="5"/>
        <v>15404.205607476637</v>
      </c>
      <c r="K164" s="8"/>
      <c r="L164" s="12" t="s">
        <v>1077</v>
      </c>
      <c r="M164" s="12" t="s">
        <v>1807</v>
      </c>
    </row>
    <row r="165" spans="1:13" ht="27" customHeight="1" x14ac:dyDescent="0.15">
      <c r="A165" s="8">
        <v>160</v>
      </c>
      <c r="B165" s="12" t="s">
        <v>1270</v>
      </c>
      <c r="C165" s="36" t="s">
        <v>1271</v>
      </c>
      <c r="D165" s="18">
        <v>20</v>
      </c>
      <c r="E165" s="18">
        <v>122</v>
      </c>
      <c r="F165" s="18">
        <v>60900</v>
      </c>
      <c r="G165" s="18">
        <v>42</v>
      </c>
      <c r="H165" s="21">
        <f t="shared" si="4"/>
        <v>3</v>
      </c>
      <c r="I165" s="18">
        <v>2</v>
      </c>
      <c r="J165" s="27">
        <f t="shared" si="5"/>
        <v>10150</v>
      </c>
      <c r="K165" s="8" t="s">
        <v>1804</v>
      </c>
      <c r="L165" s="12" t="s">
        <v>1077</v>
      </c>
      <c r="M165" s="12" t="s">
        <v>1807</v>
      </c>
    </row>
    <row r="166" spans="1:13" ht="27" customHeight="1" x14ac:dyDescent="0.15">
      <c r="A166" s="8">
        <v>161</v>
      </c>
      <c r="B166" s="12" t="s">
        <v>930</v>
      </c>
      <c r="C166" s="36" t="s">
        <v>1272</v>
      </c>
      <c r="D166" s="18">
        <v>30</v>
      </c>
      <c r="E166" s="18">
        <v>7795</v>
      </c>
      <c r="F166" s="18">
        <v>7784340</v>
      </c>
      <c r="G166" s="18">
        <v>250</v>
      </c>
      <c r="H166" s="21">
        <f t="shared" si="4"/>
        <v>31.200000000000003</v>
      </c>
      <c r="I166" s="18">
        <v>12</v>
      </c>
      <c r="J166" s="27">
        <f t="shared" si="5"/>
        <v>20791.50641025641</v>
      </c>
      <c r="K166" s="8"/>
      <c r="L166" s="12" t="s">
        <v>17</v>
      </c>
      <c r="M166" s="12" t="s">
        <v>1080</v>
      </c>
    </row>
    <row r="167" spans="1:13" ht="27" customHeight="1" x14ac:dyDescent="0.15">
      <c r="A167" s="8">
        <v>162</v>
      </c>
      <c r="B167" s="12" t="s">
        <v>1273</v>
      </c>
      <c r="C167" s="36" t="s">
        <v>1274</v>
      </c>
      <c r="D167" s="18">
        <v>40</v>
      </c>
      <c r="E167" s="18">
        <v>5077</v>
      </c>
      <c r="F167" s="18">
        <v>6469415</v>
      </c>
      <c r="G167" s="18">
        <v>246</v>
      </c>
      <c r="H167" s="21">
        <f t="shared" si="4"/>
        <v>20.700000000000003</v>
      </c>
      <c r="I167" s="18">
        <v>12</v>
      </c>
      <c r="J167" s="27">
        <f t="shared" si="5"/>
        <v>26044.343800322054</v>
      </c>
      <c r="K167" s="8"/>
      <c r="L167" s="12" t="s">
        <v>17</v>
      </c>
      <c r="M167" s="12" t="s">
        <v>1080</v>
      </c>
    </row>
    <row r="168" spans="1:13" ht="27" customHeight="1" x14ac:dyDescent="0.15">
      <c r="A168" s="8">
        <v>163</v>
      </c>
      <c r="B168" s="12" t="s">
        <v>1275</v>
      </c>
      <c r="C168" s="36" t="s">
        <v>500</v>
      </c>
      <c r="D168" s="18">
        <v>20</v>
      </c>
      <c r="E168" s="18">
        <v>3894</v>
      </c>
      <c r="F168" s="18">
        <v>2330700</v>
      </c>
      <c r="G168" s="18">
        <v>270</v>
      </c>
      <c r="H168" s="21">
        <f t="shared" si="4"/>
        <v>14.5</v>
      </c>
      <c r="I168" s="18">
        <v>12</v>
      </c>
      <c r="J168" s="27">
        <f t="shared" si="5"/>
        <v>13394.827586206897</v>
      </c>
      <c r="K168" s="8"/>
      <c r="L168" s="12" t="s">
        <v>17</v>
      </c>
      <c r="M168" s="12" t="s">
        <v>1080</v>
      </c>
    </row>
    <row r="169" spans="1:13" ht="27" customHeight="1" x14ac:dyDescent="0.15">
      <c r="A169" s="8">
        <v>164</v>
      </c>
      <c r="B169" s="12" t="s">
        <v>1273</v>
      </c>
      <c r="C169" s="36" t="s">
        <v>1276</v>
      </c>
      <c r="D169" s="18">
        <v>54</v>
      </c>
      <c r="E169" s="18">
        <v>9447</v>
      </c>
      <c r="F169" s="18">
        <v>7199869</v>
      </c>
      <c r="G169" s="18">
        <v>246</v>
      </c>
      <c r="H169" s="21">
        <f t="shared" si="4"/>
        <v>38.5</v>
      </c>
      <c r="I169" s="18">
        <v>12</v>
      </c>
      <c r="J169" s="27">
        <f t="shared" si="5"/>
        <v>15584.132034632035</v>
      </c>
      <c r="K169" s="8"/>
      <c r="L169" s="12" t="s">
        <v>17</v>
      </c>
      <c r="M169" s="12" t="s">
        <v>1080</v>
      </c>
    </row>
    <row r="170" spans="1:13" ht="27" customHeight="1" x14ac:dyDescent="0.15">
      <c r="A170" s="8">
        <v>165</v>
      </c>
      <c r="B170" s="12" t="s">
        <v>1275</v>
      </c>
      <c r="C170" s="36" t="s">
        <v>1277</v>
      </c>
      <c r="D170" s="18">
        <v>15</v>
      </c>
      <c r="E170" s="18">
        <v>4160</v>
      </c>
      <c r="F170" s="18">
        <v>5434886</v>
      </c>
      <c r="G170" s="18">
        <v>270</v>
      </c>
      <c r="H170" s="21">
        <f t="shared" si="4"/>
        <v>15.5</v>
      </c>
      <c r="I170" s="18">
        <v>12</v>
      </c>
      <c r="J170" s="27">
        <f t="shared" si="5"/>
        <v>29219.817204301075</v>
      </c>
      <c r="K170" s="8"/>
      <c r="L170" s="12" t="s">
        <v>17</v>
      </c>
      <c r="M170" s="12" t="s">
        <v>1080</v>
      </c>
    </row>
    <row r="171" spans="1:13" ht="27" customHeight="1" x14ac:dyDescent="0.15">
      <c r="A171" s="8">
        <v>166</v>
      </c>
      <c r="B171" s="12" t="s">
        <v>1275</v>
      </c>
      <c r="C171" s="36" t="s">
        <v>502</v>
      </c>
      <c r="D171" s="18">
        <v>20</v>
      </c>
      <c r="E171" s="18">
        <v>3552</v>
      </c>
      <c r="F171" s="18">
        <v>3326654</v>
      </c>
      <c r="G171" s="18">
        <v>270</v>
      </c>
      <c r="H171" s="21">
        <f t="shared" si="4"/>
        <v>13.2</v>
      </c>
      <c r="I171" s="18">
        <v>12</v>
      </c>
      <c r="J171" s="27">
        <f t="shared" si="5"/>
        <v>21001.603535353537</v>
      </c>
      <c r="K171" s="8"/>
      <c r="L171" s="12" t="s">
        <v>17</v>
      </c>
      <c r="M171" s="12" t="s">
        <v>1080</v>
      </c>
    </row>
    <row r="172" spans="1:13" ht="27" customHeight="1" x14ac:dyDescent="0.15">
      <c r="A172" s="8">
        <v>167</v>
      </c>
      <c r="B172" s="12" t="s">
        <v>306</v>
      </c>
      <c r="C172" s="36" t="s">
        <v>307</v>
      </c>
      <c r="D172" s="18">
        <v>24</v>
      </c>
      <c r="E172" s="18">
        <v>5183</v>
      </c>
      <c r="F172" s="18">
        <v>1841500</v>
      </c>
      <c r="G172" s="18">
        <v>310</v>
      </c>
      <c r="H172" s="21">
        <f t="shared" si="4"/>
        <v>16.8</v>
      </c>
      <c r="I172" s="18">
        <v>12</v>
      </c>
      <c r="J172" s="27">
        <f t="shared" si="5"/>
        <v>9134.4246031746025</v>
      </c>
      <c r="K172" s="8"/>
      <c r="L172" s="12" t="s">
        <v>17</v>
      </c>
      <c r="M172" s="12" t="s">
        <v>1080</v>
      </c>
    </row>
    <row r="173" spans="1:13" ht="27" customHeight="1" x14ac:dyDescent="0.15">
      <c r="A173" s="8">
        <v>168</v>
      </c>
      <c r="B173" s="12" t="s">
        <v>1278</v>
      </c>
      <c r="C173" s="36" t="s">
        <v>1279</v>
      </c>
      <c r="D173" s="18">
        <v>35</v>
      </c>
      <c r="E173" s="18">
        <v>6685</v>
      </c>
      <c r="F173" s="18">
        <v>3390531</v>
      </c>
      <c r="G173" s="18">
        <v>268</v>
      </c>
      <c r="H173" s="21">
        <f t="shared" si="4"/>
        <v>25</v>
      </c>
      <c r="I173" s="18">
        <v>12</v>
      </c>
      <c r="J173" s="27">
        <f t="shared" si="5"/>
        <v>11301.769999999999</v>
      </c>
      <c r="K173" s="8"/>
      <c r="L173" s="12" t="s">
        <v>17</v>
      </c>
      <c r="M173" s="12" t="s">
        <v>1080</v>
      </c>
    </row>
    <row r="174" spans="1:13" ht="27" customHeight="1" x14ac:dyDescent="0.15">
      <c r="A174" s="8">
        <v>169</v>
      </c>
      <c r="B174" s="12" t="s">
        <v>503</v>
      </c>
      <c r="C174" s="36" t="s">
        <v>624</v>
      </c>
      <c r="D174" s="18">
        <v>60</v>
      </c>
      <c r="E174" s="18">
        <v>11451</v>
      </c>
      <c r="F174" s="18">
        <v>7694800</v>
      </c>
      <c r="G174" s="18">
        <v>270</v>
      </c>
      <c r="H174" s="21">
        <f t="shared" si="4"/>
        <v>42.5</v>
      </c>
      <c r="I174" s="18">
        <v>12</v>
      </c>
      <c r="J174" s="27">
        <f t="shared" si="5"/>
        <v>15087.843137254902</v>
      </c>
      <c r="K174" s="8"/>
      <c r="L174" s="12" t="s">
        <v>17</v>
      </c>
      <c r="M174" s="12" t="s">
        <v>1080</v>
      </c>
    </row>
    <row r="175" spans="1:13" ht="27" customHeight="1" x14ac:dyDescent="0.15">
      <c r="A175" s="8">
        <v>170</v>
      </c>
      <c r="B175" s="12" t="s">
        <v>1275</v>
      </c>
      <c r="C175" s="36" t="s">
        <v>623</v>
      </c>
      <c r="D175" s="18">
        <v>25</v>
      </c>
      <c r="E175" s="18">
        <v>6733</v>
      </c>
      <c r="F175" s="18">
        <v>26414880</v>
      </c>
      <c r="G175" s="18">
        <v>270</v>
      </c>
      <c r="H175" s="21">
        <f t="shared" si="4"/>
        <v>25</v>
      </c>
      <c r="I175" s="18">
        <v>12</v>
      </c>
      <c r="J175" s="27">
        <f t="shared" si="5"/>
        <v>88049.599999999991</v>
      </c>
      <c r="K175" s="8"/>
      <c r="L175" s="12" t="s">
        <v>17</v>
      </c>
      <c r="M175" s="12" t="s">
        <v>1080</v>
      </c>
    </row>
    <row r="176" spans="1:13" ht="27" customHeight="1" x14ac:dyDescent="0.15">
      <c r="A176" s="8">
        <v>171</v>
      </c>
      <c r="B176" s="12" t="s">
        <v>214</v>
      </c>
      <c r="C176" s="36" t="s">
        <v>1280</v>
      </c>
      <c r="D176" s="18">
        <v>6</v>
      </c>
      <c r="E176" s="18">
        <v>4260</v>
      </c>
      <c r="F176" s="18">
        <v>10887432</v>
      </c>
      <c r="G176" s="18">
        <v>240</v>
      </c>
      <c r="H176" s="21">
        <f t="shared" si="4"/>
        <v>17.8</v>
      </c>
      <c r="I176" s="18">
        <v>12</v>
      </c>
      <c r="J176" s="27">
        <f t="shared" si="5"/>
        <v>50971.123595505611</v>
      </c>
      <c r="K176" s="8"/>
      <c r="L176" s="12" t="s">
        <v>17</v>
      </c>
      <c r="M176" s="12" t="s">
        <v>1080</v>
      </c>
    </row>
    <row r="177" spans="1:13" ht="27" customHeight="1" x14ac:dyDescent="0.15">
      <c r="A177" s="8">
        <v>172</v>
      </c>
      <c r="B177" s="12" t="s">
        <v>1281</v>
      </c>
      <c r="C177" s="36" t="s">
        <v>722</v>
      </c>
      <c r="D177" s="18">
        <v>14</v>
      </c>
      <c r="E177" s="18">
        <v>3532</v>
      </c>
      <c r="F177" s="18">
        <v>3582618</v>
      </c>
      <c r="G177" s="18">
        <v>253</v>
      </c>
      <c r="H177" s="21">
        <f t="shared" si="4"/>
        <v>14</v>
      </c>
      <c r="I177" s="18">
        <v>12</v>
      </c>
      <c r="J177" s="27">
        <f t="shared" si="5"/>
        <v>21325.107142857141</v>
      </c>
      <c r="K177" s="8"/>
      <c r="L177" s="12" t="s">
        <v>17</v>
      </c>
      <c r="M177" s="12" t="s">
        <v>1080</v>
      </c>
    </row>
    <row r="178" spans="1:13" ht="27" customHeight="1" x14ac:dyDescent="0.15">
      <c r="A178" s="8">
        <v>173</v>
      </c>
      <c r="B178" s="12" t="s">
        <v>678</v>
      </c>
      <c r="C178" s="36" t="s">
        <v>679</v>
      </c>
      <c r="D178" s="18">
        <v>10</v>
      </c>
      <c r="E178" s="18">
        <v>1251</v>
      </c>
      <c r="F178" s="18">
        <v>863892</v>
      </c>
      <c r="G178" s="18">
        <v>285</v>
      </c>
      <c r="H178" s="21">
        <f t="shared" si="4"/>
        <v>4.3999999999999995</v>
      </c>
      <c r="I178" s="18">
        <v>12</v>
      </c>
      <c r="J178" s="27">
        <f t="shared" si="5"/>
        <v>16361.590909090912</v>
      </c>
      <c r="K178" s="8"/>
      <c r="L178" s="12" t="s">
        <v>17</v>
      </c>
      <c r="M178" s="12" t="s">
        <v>1080</v>
      </c>
    </row>
    <row r="179" spans="1:13" ht="27" customHeight="1" x14ac:dyDescent="0.15">
      <c r="A179" s="8">
        <v>174</v>
      </c>
      <c r="B179" s="12" t="s">
        <v>1282</v>
      </c>
      <c r="C179" s="36" t="s">
        <v>317</v>
      </c>
      <c r="D179" s="18">
        <v>20</v>
      </c>
      <c r="E179" s="18">
        <v>2395</v>
      </c>
      <c r="F179" s="18">
        <v>1400805</v>
      </c>
      <c r="G179" s="18">
        <v>269</v>
      </c>
      <c r="H179" s="21">
        <f t="shared" si="4"/>
        <v>9</v>
      </c>
      <c r="I179" s="18">
        <v>12</v>
      </c>
      <c r="J179" s="27">
        <f t="shared" si="5"/>
        <v>12970.416666666666</v>
      </c>
      <c r="K179" s="8"/>
      <c r="L179" s="12" t="s">
        <v>17</v>
      </c>
      <c r="M179" s="12" t="s">
        <v>1080</v>
      </c>
    </row>
    <row r="180" spans="1:13" ht="27" customHeight="1" x14ac:dyDescent="0.15">
      <c r="A180" s="8">
        <v>175</v>
      </c>
      <c r="B180" s="12" t="s">
        <v>1283</v>
      </c>
      <c r="C180" s="36" t="s">
        <v>786</v>
      </c>
      <c r="D180" s="18">
        <v>25</v>
      </c>
      <c r="E180" s="18">
        <v>4045</v>
      </c>
      <c r="F180" s="18">
        <v>2842600</v>
      </c>
      <c r="G180" s="18">
        <v>241</v>
      </c>
      <c r="H180" s="21">
        <f t="shared" si="4"/>
        <v>16.8</v>
      </c>
      <c r="I180" s="18">
        <v>12</v>
      </c>
      <c r="J180" s="27">
        <f t="shared" si="5"/>
        <v>14100.198412698412</v>
      </c>
      <c r="K180" s="8"/>
      <c r="L180" s="12" t="s">
        <v>17</v>
      </c>
      <c r="M180" s="12" t="s">
        <v>1080</v>
      </c>
    </row>
    <row r="181" spans="1:13" ht="27" customHeight="1" x14ac:dyDescent="0.15">
      <c r="A181" s="8">
        <v>176</v>
      </c>
      <c r="B181" s="12" t="s">
        <v>1284</v>
      </c>
      <c r="C181" s="36" t="s">
        <v>633</v>
      </c>
      <c r="D181" s="18">
        <v>20</v>
      </c>
      <c r="E181" s="18">
        <v>4551</v>
      </c>
      <c r="F181" s="18">
        <v>6057345</v>
      </c>
      <c r="G181" s="18">
        <v>251</v>
      </c>
      <c r="H181" s="21">
        <f t="shared" si="4"/>
        <v>18.200000000000003</v>
      </c>
      <c r="I181" s="18">
        <v>12</v>
      </c>
      <c r="J181" s="27">
        <f t="shared" si="5"/>
        <v>27735.096153846152</v>
      </c>
      <c r="K181" s="8"/>
      <c r="L181" s="12" t="s">
        <v>17</v>
      </c>
      <c r="M181" s="12" t="s">
        <v>1080</v>
      </c>
    </row>
    <row r="182" spans="1:13" ht="27" customHeight="1" x14ac:dyDescent="0.15">
      <c r="A182" s="8">
        <v>177</v>
      </c>
      <c r="B182" s="12" t="s">
        <v>1285</v>
      </c>
      <c r="C182" s="36" t="s">
        <v>237</v>
      </c>
      <c r="D182" s="18">
        <v>20</v>
      </c>
      <c r="E182" s="18">
        <v>1927</v>
      </c>
      <c r="F182" s="18">
        <v>646800</v>
      </c>
      <c r="G182" s="18">
        <v>235</v>
      </c>
      <c r="H182" s="21">
        <f t="shared" si="4"/>
        <v>8.1999999999999993</v>
      </c>
      <c r="I182" s="18">
        <v>12</v>
      </c>
      <c r="J182" s="27">
        <f t="shared" si="5"/>
        <v>6573.1707317073169</v>
      </c>
      <c r="K182" s="8"/>
      <c r="L182" s="12" t="s">
        <v>17</v>
      </c>
      <c r="M182" s="12" t="s">
        <v>1080</v>
      </c>
    </row>
    <row r="183" spans="1:13" ht="27" customHeight="1" x14ac:dyDescent="0.15">
      <c r="A183" s="8">
        <v>178</v>
      </c>
      <c r="B183" s="12" t="s">
        <v>526</v>
      </c>
      <c r="C183" s="36" t="s">
        <v>1286</v>
      </c>
      <c r="D183" s="18">
        <v>20</v>
      </c>
      <c r="E183" s="18">
        <v>3525</v>
      </c>
      <c r="F183" s="18">
        <v>2797594</v>
      </c>
      <c r="G183" s="18">
        <v>263</v>
      </c>
      <c r="H183" s="21">
        <f t="shared" si="4"/>
        <v>13.5</v>
      </c>
      <c r="I183" s="18">
        <v>12</v>
      </c>
      <c r="J183" s="27">
        <f t="shared" si="5"/>
        <v>17269.0987654321</v>
      </c>
      <c r="K183" s="8"/>
      <c r="L183" s="12" t="s">
        <v>17</v>
      </c>
      <c r="M183" s="12" t="s">
        <v>1080</v>
      </c>
    </row>
    <row r="184" spans="1:13" ht="27" customHeight="1" x14ac:dyDescent="0.15">
      <c r="A184" s="8">
        <v>179</v>
      </c>
      <c r="B184" s="12" t="s">
        <v>1287</v>
      </c>
      <c r="C184" s="36" t="s">
        <v>501</v>
      </c>
      <c r="D184" s="18">
        <v>20</v>
      </c>
      <c r="E184" s="18">
        <v>4167</v>
      </c>
      <c r="F184" s="18">
        <v>14475303</v>
      </c>
      <c r="G184" s="18">
        <v>270</v>
      </c>
      <c r="H184" s="21">
        <f t="shared" si="4"/>
        <v>15.5</v>
      </c>
      <c r="I184" s="18">
        <v>12</v>
      </c>
      <c r="J184" s="27">
        <f t="shared" si="5"/>
        <v>77824.209677419349</v>
      </c>
      <c r="K184" s="8"/>
      <c r="L184" s="12" t="s">
        <v>17</v>
      </c>
      <c r="M184" s="12" t="s">
        <v>1080</v>
      </c>
    </row>
    <row r="185" spans="1:13" ht="27" customHeight="1" x14ac:dyDescent="0.15">
      <c r="A185" s="8">
        <v>180</v>
      </c>
      <c r="B185" s="12" t="s">
        <v>936</v>
      </c>
      <c r="C185" s="36" t="s">
        <v>452</v>
      </c>
      <c r="D185" s="18">
        <v>10</v>
      </c>
      <c r="E185" s="18">
        <v>1056</v>
      </c>
      <c r="F185" s="18">
        <v>1566081</v>
      </c>
      <c r="G185" s="18">
        <v>264</v>
      </c>
      <c r="H185" s="21">
        <f t="shared" si="4"/>
        <v>4</v>
      </c>
      <c r="I185" s="18">
        <v>12</v>
      </c>
      <c r="J185" s="27">
        <f t="shared" si="5"/>
        <v>32626.6875</v>
      </c>
      <c r="K185" s="8"/>
      <c r="L185" s="12" t="s">
        <v>17</v>
      </c>
      <c r="M185" s="12" t="s">
        <v>1080</v>
      </c>
    </row>
    <row r="186" spans="1:13" ht="27" customHeight="1" x14ac:dyDescent="0.15">
      <c r="A186" s="8">
        <v>181</v>
      </c>
      <c r="B186" s="12" t="s">
        <v>707</v>
      </c>
      <c r="C186" s="36" t="s">
        <v>708</v>
      </c>
      <c r="D186" s="18">
        <v>20</v>
      </c>
      <c r="E186" s="18">
        <v>3863</v>
      </c>
      <c r="F186" s="18">
        <v>1942067</v>
      </c>
      <c r="G186" s="18">
        <v>240</v>
      </c>
      <c r="H186" s="21">
        <f t="shared" si="4"/>
        <v>16.100000000000001</v>
      </c>
      <c r="I186" s="18">
        <v>12</v>
      </c>
      <c r="J186" s="27">
        <f t="shared" si="5"/>
        <v>10052.106625258799</v>
      </c>
      <c r="K186" s="8"/>
      <c r="L186" s="12" t="s">
        <v>17</v>
      </c>
      <c r="M186" s="12" t="s">
        <v>1080</v>
      </c>
    </row>
    <row r="187" spans="1:13" ht="27" customHeight="1" x14ac:dyDescent="0.15">
      <c r="A187" s="8">
        <v>182</v>
      </c>
      <c r="B187" s="12" t="s">
        <v>147</v>
      </c>
      <c r="C187" s="36" t="s">
        <v>870</v>
      </c>
      <c r="D187" s="18">
        <v>20</v>
      </c>
      <c r="E187" s="18">
        <v>6677</v>
      </c>
      <c r="F187" s="18">
        <v>9613938</v>
      </c>
      <c r="G187" s="18">
        <v>269</v>
      </c>
      <c r="H187" s="21">
        <f t="shared" si="4"/>
        <v>24.900000000000002</v>
      </c>
      <c r="I187" s="18">
        <v>12</v>
      </c>
      <c r="J187" s="27">
        <f t="shared" si="5"/>
        <v>32175.160642570278</v>
      </c>
      <c r="K187" s="8"/>
      <c r="L187" s="12" t="s">
        <v>17</v>
      </c>
      <c r="M187" s="12" t="s">
        <v>1080</v>
      </c>
    </row>
    <row r="188" spans="1:13" ht="27" customHeight="1" x14ac:dyDescent="0.15">
      <c r="A188" s="8">
        <v>183</v>
      </c>
      <c r="B188" s="12" t="s">
        <v>486</v>
      </c>
      <c r="C188" s="36" t="s">
        <v>487</v>
      </c>
      <c r="D188" s="18">
        <v>20</v>
      </c>
      <c r="E188" s="18">
        <v>2587</v>
      </c>
      <c r="F188" s="18">
        <v>1675369</v>
      </c>
      <c r="G188" s="18">
        <v>238</v>
      </c>
      <c r="H188" s="21">
        <f t="shared" si="4"/>
        <v>10.9</v>
      </c>
      <c r="I188" s="18">
        <v>12</v>
      </c>
      <c r="J188" s="27">
        <f t="shared" si="5"/>
        <v>12808.631498470948</v>
      </c>
      <c r="K188" s="8"/>
      <c r="L188" s="12" t="s">
        <v>17</v>
      </c>
      <c r="M188" s="12" t="s">
        <v>1080</v>
      </c>
    </row>
    <row r="189" spans="1:13" ht="27" customHeight="1" x14ac:dyDescent="0.15">
      <c r="A189" s="8">
        <v>184</v>
      </c>
      <c r="B189" s="12" t="s">
        <v>410</v>
      </c>
      <c r="C189" s="36" t="s">
        <v>411</v>
      </c>
      <c r="D189" s="18">
        <v>20</v>
      </c>
      <c r="E189" s="18">
        <v>8224</v>
      </c>
      <c r="F189" s="18">
        <v>8446678</v>
      </c>
      <c r="G189" s="18">
        <v>295</v>
      </c>
      <c r="H189" s="21">
        <f t="shared" si="4"/>
        <v>27.900000000000002</v>
      </c>
      <c r="I189" s="18">
        <v>12</v>
      </c>
      <c r="J189" s="27">
        <f t="shared" si="5"/>
        <v>25229.026284348864</v>
      </c>
      <c r="K189" s="8"/>
      <c r="L189" s="12" t="s">
        <v>17</v>
      </c>
      <c r="M189" s="12" t="s">
        <v>1080</v>
      </c>
    </row>
    <row r="190" spans="1:13" ht="27" customHeight="1" x14ac:dyDescent="0.15">
      <c r="A190" s="8">
        <v>185</v>
      </c>
      <c r="B190" s="12" t="s">
        <v>1288</v>
      </c>
      <c r="C190" s="36" t="s">
        <v>284</v>
      </c>
      <c r="D190" s="18">
        <v>20</v>
      </c>
      <c r="E190" s="18">
        <v>2853</v>
      </c>
      <c r="F190" s="18">
        <v>1386447</v>
      </c>
      <c r="G190" s="18">
        <v>250</v>
      </c>
      <c r="H190" s="21">
        <f t="shared" si="4"/>
        <v>11.5</v>
      </c>
      <c r="I190" s="18">
        <v>12</v>
      </c>
      <c r="J190" s="27">
        <f t="shared" si="5"/>
        <v>10046.717391304348</v>
      </c>
      <c r="K190" s="8"/>
      <c r="L190" s="12" t="s">
        <v>17</v>
      </c>
      <c r="M190" s="12" t="s">
        <v>1080</v>
      </c>
    </row>
    <row r="191" spans="1:13" ht="27" customHeight="1" x14ac:dyDescent="0.15">
      <c r="A191" s="8">
        <v>186</v>
      </c>
      <c r="B191" s="12" t="s">
        <v>324</v>
      </c>
      <c r="C191" s="36" t="s">
        <v>1289</v>
      </c>
      <c r="D191" s="18">
        <v>20</v>
      </c>
      <c r="E191" s="18">
        <v>2156</v>
      </c>
      <c r="F191" s="18">
        <v>0</v>
      </c>
      <c r="G191" s="18">
        <v>238</v>
      </c>
      <c r="H191" s="21">
        <f t="shared" si="4"/>
        <v>9.1</v>
      </c>
      <c r="I191" s="18">
        <v>12</v>
      </c>
      <c r="J191" s="27">
        <f t="shared" si="5"/>
        <v>0</v>
      </c>
      <c r="K191" s="8"/>
      <c r="L191" s="12" t="s">
        <v>17</v>
      </c>
      <c r="M191" s="12" t="s">
        <v>1080</v>
      </c>
    </row>
    <row r="192" spans="1:13" ht="27" customHeight="1" x14ac:dyDescent="0.15">
      <c r="A192" s="8">
        <v>187</v>
      </c>
      <c r="B192" s="12" t="s">
        <v>896</v>
      </c>
      <c r="C192" s="36" t="s">
        <v>1290</v>
      </c>
      <c r="D192" s="18">
        <v>40</v>
      </c>
      <c r="E192" s="18">
        <v>7063</v>
      </c>
      <c r="F192" s="18">
        <v>1412600</v>
      </c>
      <c r="G192" s="18">
        <v>356</v>
      </c>
      <c r="H192" s="21">
        <f t="shared" si="4"/>
        <v>19.900000000000002</v>
      </c>
      <c r="I192" s="18">
        <v>12</v>
      </c>
      <c r="J192" s="27">
        <f t="shared" si="5"/>
        <v>5915.4103852596309</v>
      </c>
      <c r="K192" s="8"/>
      <c r="L192" s="12" t="s">
        <v>17</v>
      </c>
      <c r="M192" s="12" t="s">
        <v>1080</v>
      </c>
    </row>
    <row r="193" spans="1:13" ht="27" customHeight="1" x14ac:dyDescent="0.15">
      <c r="A193" s="8">
        <v>188</v>
      </c>
      <c r="B193" s="12" t="s">
        <v>413</v>
      </c>
      <c r="C193" s="36" t="s">
        <v>414</v>
      </c>
      <c r="D193" s="18">
        <v>20</v>
      </c>
      <c r="E193" s="18">
        <v>3789</v>
      </c>
      <c r="F193" s="18">
        <v>7726020</v>
      </c>
      <c r="G193" s="18">
        <v>265</v>
      </c>
      <c r="H193" s="21">
        <f t="shared" si="4"/>
        <v>14.299999999999999</v>
      </c>
      <c r="I193" s="18">
        <v>12</v>
      </c>
      <c r="J193" s="27">
        <f t="shared" si="5"/>
        <v>45023.426573426579</v>
      </c>
      <c r="K193" s="8"/>
      <c r="L193" s="12" t="s">
        <v>17</v>
      </c>
      <c r="M193" s="12" t="s">
        <v>1080</v>
      </c>
    </row>
    <row r="194" spans="1:13" ht="27" customHeight="1" x14ac:dyDescent="0.15">
      <c r="A194" s="8">
        <v>189</v>
      </c>
      <c r="B194" s="12" t="s">
        <v>1281</v>
      </c>
      <c r="C194" s="36" t="s">
        <v>1291</v>
      </c>
      <c r="D194" s="18">
        <v>14</v>
      </c>
      <c r="E194" s="18">
        <v>1313</v>
      </c>
      <c r="F194" s="18">
        <v>2209440</v>
      </c>
      <c r="G194" s="18">
        <v>243</v>
      </c>
      <c r="H194" s="21">
        <f t="shared" si="4"/>
        <v>5.5</v>
      </c>
      <c r="I194" s="18">
        <v>12</v>
      </c>
      <c r="J194" s="27">
        <f t="shared" si="5"/>
        <v>33476.36363636364</v>
      </c>
      <c r="K194" s="8"/>
      <c r="L194" s="12" t="s">
        <v>17</v>
      </c>
      <c r="M194" s="12" t="s">
        <v>1080</v>
      </c>
    </row>
    <row r="195" spans="1:13" ht="27" customHeight="1" x14ac:dyDescent="0.15">
      <c r="A195" s="8">
        <v>190</v>
      </c>
      <c r="B195" s="12" t="s">
        <v>1292</v>
      </c>
      <c r="C195" s="36" t="s">
        <v>1293</v>
      </c>
      <c r="D195" s="18">
        <v>20</v>
      </c>
      <c r="E195" s="18">
        <v>3539</v>
      </c>
      <c r="F195" s="18">
        <v>3701500</v>
      </c>
      <c r="G195" s="18">
        <v>265</v>
      </c>
      <c r="H195" s="21">
        <f t="shared" si="4"/>
        <v>13.4</v>
      </c>
      <c r="I195" s="18">
        <v>12</v>
      </c>
      <c r="J195" s="27">
        <f t="shared" si="5"/>
        <v>23019.278606965174</v>
      </c>
      <c r="K195" s="8"/>
      <c r="L195" s="12" t="s">
        <v>17</v>
      </c>
      <c r="M195" s="12" t="s">
        <v>1080</v>
      </c>
    </row>
    <row r="196" spans="1:13" ht="27" customHeight="1" x14ac:dyDescent="0.15">
      <c r="A196" s="8">
        <v>191</v>
      </c>
      <c r="B196" s="12" t="s">
        <v>508</v>
      </c>
      <c r="C196" s="36" t="s">
        <v>1294</v>
      </c>
      <c r="D196" s="18">
        <v>20</v>
      </c>
      <c r="E196" s="18">
        <v>3930</v>
      </c>
      <c r="F196" s="18">
        <v>2249174</v>
      </c>
      <c r="G196" s="18">
        <v>242</v>
      </c>
      <c r="H196" s="21">
        <f t="shared" si="4"/>
        <v>16.3</v>
      </c>
      <c r="I196" s="18">
        <v>12</v>
      </c>
      <c r="J196" s="27">
        <f t="shared" si="5"/>
        <v>11498.844580777097</v>
      </c>
      <c r="K196" s="8"/>
      <c r="L196" s="12" t="s">
        <v>17</v>
      </c>
      <c r="M196" s="12" t="s">
        <v>1080</v>
      </c>
    </row>
    <row r="197" spans="1:13" ht="27" customHeight="1" x14ac:dyDescent="0.15">
      <c r="A197" s="8">
        <v>192</v>
      </c>
      <c r="B197" s="12" t="s">
        <v>1295</v>
      </c>
      <c r="C197" s="36" t="s">
        <v>484</v>
      </c>
      <c r="D197" s="18">
        <v>20</v>
      </c>
      <c r="E197" s="18">
        <v>6331</v>
      </c>
      <c r="F197" s="18">
        <v>2469922</v>
      </c>
      <c r="G197" s="18">
        <v>311</v>
      </c>
      <c r="H197" s="21">
        <f t="shared" si="4"/>
        <v>20.400000000000002</v>
      </c>
      <c r="I197" s="18">
        <v>12</v>
      </c>
      <c r="J197" s="27">
        <f t="shared" si="5"/>
        <v>10089.55065359477</v>
      </c>
      <c r="K197" s="8"/>
      <c r="L197" s="12" t="s">
        <v>17</v>
      </c>
      <c r="M197" s="12" t="s">
        <v>1080</v>
      </c>
    </row>
    <row r="198" spans="1:13" ht="27" customHeight="1" x14ac:dyDescent="0.15">
      <c r="A198" s="8">
        <v>193</v>
      </c>
      <c r="B198" s="12" t="s">
        <v>361</v>
      </c>
      <c r="C198" s="36" t="s">
        <v>362</v>
      </c>
      <c r="D198" s="18">
        <v>20</v>
      </c>
      <c r="E198" s="18">
        <v>6281</v>
      </c>
      <c r="F198" s="18">
        <v>5794962</v>
      </c>
      <c r="G198" s="18">
        <v>307</v>
      </c>
      <c r="H198" s="21">
        <f t="shared" si="4"/>
        <v>20.5</v>
      </c>
      <c r="I198" s="18">
        <v>12</v>
      </c>
      <c r="J198" s="27">
        <f t="shared" si="5"/>
        <v>23556.756097560978</v>
      </c>
      <c r="K198" s="8"/>
      <c r="L198" s="12" t="s">
        <v>17</v>
      </c>
      <c r="M198" s="12" t="s">
        <v>1080</v>
      </c>
    </row>
    <row r="199" spans="1:13" ht="27" customHeight="1" x14ac:dyDescent="0.15">
      <c r="A199" s="8">
        <v>194</v>
      </c>
      <c r="B199" s="12" t="s">
        <v>431</v>
      </c>
      <c r="C199" s="36" t="s">
        <v>1296</v>
      </c>
      <c r="D199" s="18">
        <v>20</v>
      </c>
      <c r="E199" s="18">
        <v>4550</v>
      </c>
      <c r="F199" s="18">
        <v>2781890</v>
      </c>
      <c r="G199" s="18">
        <v>286</v>
      </c>
      <c r="H199" s="21">
        <f t="shared" ref="H199:H262" si="6">ROUNDUP(E199/G199,1)</f>
        <v>16</v>
      </c>
      <c r="I199" s="18">
        <v>12</v>
      </c>
      <c r="J199" s="27">
        <f t="shared" ref="J199:J262" si="7">IF(AND(F199&gt;0,H199&gt;0,I199&gt;0),F199/H199/I199,0)</f>
        <v>14489.010416666666</v>
      </c>
      <c r="K199" s="8"/>
      <c r="L199" s="12" t="s">
        <v>17</v>
      </c>
      <c r="M199" s="12" t="s">
        <v>1080</v>
      </c>
    </row>
    <row r="200" spans="1:13" ht="27" customHeight="1" x14ac:dyDescent="0.15">
      <c r="A200" s="8">
        <v>195</v>
      </c>
      <c r="B200" s="12" t="s">
        <v>1297</v>
      </c>
      <c r="C200" s="36" t="s">
        <v>1298</v>
      </c>
      <c r="D200" s="18">
        <v>20</v>
      </c>
      <c r="E200" s="18">
        <v>2906</v>
      </c>
      <c r="F200" s="18">
        <v>3582678</v>
      </c>
      <c r="G200" s="18">
        <v>253</v>
      </c>
      <c r="H200" s="21">
        <f t="shared" si="6"/>
        <v>11.5</v>
      </c>
      <c r="I200" s="18">
        <v>12</v>
      </c>
      <c r="J200" s="27">
        <f t="shared" si="7"/>
        <v>25961.434782608692</v>
      </c>
      <c r="K200" s="8"/>
      <c r="L200" s="12" t="s">
        <v>17</v>
      </c>
      <c r="M200" s="12" t="s">
        <v>1080</v>
      </c>
    </row>
    <row r="201" spans="1:13" ht="27" customHeight="1" x14ac:dyDescent="0.15">
      <c r="A201" s="8">
        <v>196</v>
      </c>
      <c r="B201" s="12" t="s">
        <v>422</v>
      </c>
      <c r="C201" s="36" t="s">
        <v>423</v>
      </c>
      <c r="D201" s="18">
        <v>20</v>
      </c>
      <c r="E201" s="18">
        <v>4090</v>
      </c>
      <c r="F201" s="18">
        <v>3361030</v>
      </c>
      <c r="G201" s="18">
        <v>295</v>
      </c>
      <c r="H201" s="21">
        <f t="shared" si="6"/>
        <v>13.9</v>
      </c>
      <c r="I201" s="18">
        <v>12</v>
      </c>
      <c r="J201" s="27">
        <f t="shared" si="7"/>
        <v>20150.059952038369</v>
      </c>
      <c r="K201" s="8"/>
      <c r="L201" s="12" t="s">
        <v>17</v>
      </c>
      <c r="M201" s="12" t="s">
        <v>1080</v>
      </c>
    </row>
    <row r="202" spans="1:13" ht="27" customHeight="1" x14ac:dyDescent="0.15">
      <c r="A202" s="8">
        <v>197</v>
      </c>
      <c r="B202" s="12" t="s">
        <v>508</v>
      </c>
      <c r="C202" s="36" t="s">
        <v>1299</v>
      </c>
      <c r="D202" s="18">
        <v>20</v>
      </c>
      <c r="E202" s="18">
        <v>3969</v>
      </c>
      <c r="F202" s="18">
        <v>1972722</v>
      </c>
      <c r="G202" s="18">
        <v>242</v>
      </c>
      <c r="H202" s="21">
        <f t="shared" si="6"/>
        <v>16.5</v>
      </c>
      <c r="I202" s="18">
        <v>12</v>
      </c>
      <c r="J202" s="27">
        <f t="shared" si="7"/>
        <v>9963.242424242424</v>
      </c>
      <c r="K202" s="8"/>
      <c r="L202" s="12" t="s">
        <v>17</v>
      </c>
      <c r="M202" s="12" t="s">
        <v>1080</v>
      </c>
    </row>
    <row r="203" spans="1:13" ht="27" customHeight="1" x14ac:dyDescent="0.15">
      <c r="A203" s="8">
        <v>198</v>
      </c>
      <c r="B203" s="12" t="s">
        <v>776</v>
      </c>
      <c r="C203" s="36" t="s">
        <v>777</v>
      </c>
      <c r="D203" s="18">
        <v>20</v>
      </c>
      <c r="E203" s="18">
        <v>3018</v>
      </c>
      <c r="F203" s="18">
        <v>2206190</v>
      </c>
      <c r="G203" s="18">
        <v>266</v>
      </c>
      <c r="H203" s="21">
        <f t="shared" si="6"/>
        <v>11.4</v>
      </c>
      <c r="I203" s="18">
        <v>12</v>
      </c>
      <c r="J203" s="27">
        <f t="shared" si="7"/>
        <v>16127.119883040936</v>
      </c>
      <c r="K203" s="8"/>
      <c r="L203" s="12" t="s">
        <v>17</v>
      </c>
      <c r="M203" s="12" t="s">
        <v>1080</v>
      </c>
    </row>
    <row r="204" spans="1:13" ht="27" customHeight="1" x14ac:dyDescent="0.15">
      <c r="A204" s="8">
        <v>199</v>
      </c>
      <c r="B204" s="12" t="s">
        <v>1300</v>
      </c>
      <c r="C204" s="36" t="s">
        <v>1301</v>
      </c>
      <c r="D204" s="18">
        <v>20</v>
      </c>
      <c r="E204" s="18">
        <v>639</v>
      </c>
      <c r="F204" s="18">
        <v>554385</v>
      </c>
      <c r="G204" s="18">
        <v>243</v>
      </c>
      <c r="H204" s="21">
        <f t="shared" si="6"/>
        <v>2.7</v>
      </c>
      <c r="I204" s="18">
        <v>12</v>
      </c>
      <c r="J204" s="27">
        <f t="shared" si="7"/>
        <v>17110.648148148146</v>
      </c>
      <c r="K204" s="8" t="s">
        <v>1804</v>
      </c>
      <c r="L204" s="12" t="s">
        <v>17</v>
      </c>
      <c r="M204" s="12" t="s">
        <v>1080</v>
      </c>
    </row>
    <row r="205" spans="1:13" ht="27" customHeight="1" x14ac:dyDescent="0.15">
      <c r="A205" s="8">
        <v>200</v>
      </c>
      <c r="B205" s="12" t="s">
        <v>943</v>
      </c>
      <c r="C205" s="36" t="s">
        <v>1302</v>
      </c>
      <c r="D205" s="18">
        <v>10</v>
      </c>
      <c r="E205" s="18">
        <v>588</v>
      </c>
      <c r="F205" s="18">
        <v>338690</v>
      </c>
      <c r="G205" s="18">
        <v>247</v>
      </c>
      <c r="H205" s="21">
        <f t="shared" si="6"/>
        <v>2.4</v>
      </c>
      <c r="I205" s="18">
        <v>12</v>
      </c>
      <c r="J205" s="27">
        <f t="shared" si="7"/>
        <v>11760.069444444445</v>
      </c>
      <c r="K205" s="8" t="s">
        <v>1804</v>
      </c>
      <c r="L205" s="12" t="s">
        <v>17</v>
      </c>
      <c r="M205" s="12" t="s">
        <v>1080</v>
      </c>
    </row>
    <row r="206" spans="1:13" ht="27" customHeight="1" x14ac:dyDescent="0.15">
      <c r="A206" s="8">
        <v>201</v>
      </c>
      <c r="B206" s="12" t="s">
        <v>1303</v>
      </c>
      <c r="C206" s="36" t="s">
        <v>1304</v>
      </c>
      <c r="D206" s="18">
        <v>20</v>
      </c>
      <c r="E206" s="18">
        <v>792</v>
      </c>
      <c r="F206" s="18">
        <v>603375</v>
      </c>
      <c r="G206" s="18">
        <v>132</v>
      </c>
      <c r="H206" s="21">
        <f t="shared" si="6"/>
        <v>6</v>
      </c>
      <c r="I206" s="18">
        <v>6</v>
      </c>
      <c r="J206" s="27">
        <f t="shared" si="7"/>
        <v>16760.416666666668</v>
      </c>
      <c r="K206" s="8" t="s">
        <v>1804</v>
      </c>
      <c r="L206" s="12" t="s">
        <v>17</v>
      </c>
      <c r="M206" s="12" t="s">
        <v>1080</v>
      </c>
    </row>
    <row r="207" spans="1:13" ht="27" customHeight="1" x14ac:dyDescent="0.15">
      <c r="A207" s="8">
        <v>202</v>
      </c>
      <c r="B207" s="12" t="s">
        <v>1305</v>
      </c>
      <c r="C207" s="36" t="s">
        <v>1306</v>
      </c>
      <c r="D207" s="18">
        <v>20</v>
      </c>
      <c r="E207" s="18">
        <v>0</v>
      </c>
      <c r="F207" s="18">
        <v>0</v>
      </c>
      <c r="G207" s="18">
        <v>0</v>
      </c>
      <c r="H207" s="21"/>
      <c r="I207" s="18">
        <v>4</v>
      </c>
      <c r="J207" s="27">
        <f t="shared" si="7"/>
        <v>0</v>
      </c>
      <c r="K207" s="8" t="s">
        <v>1804</v>
      </c>
      <c r="L207" s="12" t="s">
        <v>17</v>
      </c>
      <c r="M207" s="12" t="s">
        <v>1080</v>
      </c>
    </row>
    <row r="208" spans="1:13" ht="27" customHeight="1" x14ac:dyDescent="0.15">
      <c r="A208" s="8">
        <v>203</v>
      </c>
      <c r="B208" s="12" t="s">
        <v>205</v>
      </c>
      <c r="C208" s="36" t="s">
        <v>206</v>
      </c>
      <c r="D208" s="18">
        <v>14</v>
      </c>
      <c r="E208" s="18">
        <v>2543</v>
      </c>
      <c r="F208" s="18">
        <v>857600</v>
      </c>
      <c r="G208" s="18">
        <v>250</v>
      </c>
      <c r="H208" s="21">
        <f t="shared" si="6"/>
        <v>10.199999999999999</v>
      </c>
      <c r="I208" s="18">
        <v>12</v>
      </c>
      <c r="J208" s="27">
        <f t="shared" si="7"/>
        <v>7006.5359477124184</v>
      </c>
      <c r="K208" s="8"/>
      <c r="L208" s="12" t="s">
        <v>17</v>
      </c>
      <c r="M208" s="12" t="s">
        <v>1081</v>
      </c>
    </row>
    <row r="209" spans="1:13" ht="27" customHeight="1" x14ac:dyDescent="0.15">
      <c r="A209" s="8">
        <v>204</v>
      </c>
      <c r="B209" s="12" t="s">
        <v>350</v>
      </c>
      <c r="C209" s="36" t="s">
        <v>351</v>
      </c>
      <c r="D209" s="18">
        <v>24</v>
      </c>
      <c r="E209" s="18">
        <v>6926</v>
      </c>
      <c r="F209" s="18">
        <v>5143600</v>
      </c>
      <c r="G209" s="18">
        <v>311</v>
      </c>
      <c r="H209" s="21">
        <f t="shared" si="6"/>
        <v>22.3</v>
      </c>
      <c r="I209" s="18">
        <v>12</v>
      </c>
      <c r="J209" s="27">
        <f t="shared" si="7"/>
        <v>19221.225710014947</v>
      </c>
      <c r="K209" s="8"/>
      <c r="L209" s="12" t="s">
        <v>17</v>
      </c>
      <c r="M209" s="12" t="s">
        <v>1081</v>
      </c>
    </row>
    <row r="210" spans="1:13" ht="27" customHeight="1" x14ac:dyDescent="0.15">
      <c r="A210" s="8">
        <v>205</v>
      </c>
      <c r="B210" s="12" t="s">
        <v>1307</v>
      </c>
      <c r="C210" s="36" t="s">
        <v>620</v>
      </c>
      <c r="D210" s="18">
        <v>30</v>
      </c>
      <c r="E210" s="18">
        <v>6067</v>
      </c>
      <c r="F210" s="18">
        <v>4248220</v>
      </c>
      <c r="G210" s="18">
        <v>265</v>
      </c>
      <c r="H210" s="21">
        <f t="shared" si="6"/>
        <v>22.900000000000002</v>
      </c>
      <c r="I210" s="18">
        <v>12</v>
      </c>
      <c r="J210" s="27">
        <f t="shared" si="7"/>
        <v>15459.315866084422</v>
      </c>
      <c r="K210" s="8"/>
      <c r="L210" s="12" t="s">
        <v>17</v>
      </c>
      <c r="M210" s="12" t="s">
        <v>1081</v>
      </c>
    </row>
    <row r="211" spans="1:13" ht="27" customHeight="1" x14ac:dyDescent="0.15">
      <c r="A211" s="8">
        <v>206</v>
      </c>
      <c r="B211" s="12" t="s">
        <v>290</v>
      </c>
      <c r="C211" s="36" t="s">
        <v>291</v>
      </c>
      <c r="D211" s="18">
        <v>20</v>
      </c>
      <c r="E211" s="18">
        <v>3899</v>
      </c>
      <c r="F211" s="18">
        <v>3160650</v>
      </c>
      <c r="G211" s="18">
        <v>265</v>
      </c>
      <c r="H211" s="21">
        <f t="shared" si="6"/>
        <v>14.799999999999999</v>
      </c>
      <c r="I211" s="18">
        <v>12</v>
      </c>
      <c r="J211" s="27">
        <f t="shared" si="7"/>
        <v>17796.452702702703</v>
      </c>
      <c r="K211" s="8"/>
      <c r="L211" s="12" t="s">
        <v>17</v>
      </c>
      <c r="M211" s="12" t="s">
        <v>1081</v>
      </c>
    </row>
    <row r="212" spans="1:13" ht="27" customHeight="1" x14ac:dyDescent="0.15">
      <c r="A212" s="8">
        <v>207</v>
      </c>
      <c r="B212" s="12" t="s">
        <v>947</v>
      </c>
      <c r="C212" s="36" t="s">
        <v>1308</v>
      </c>
      <c r="D212" s="18">
        <v>10</v>
      </c>
      <c r="E212" s="18">
        <v>1435</v>
      </c>
      <c r="F212" s="18">
        <v>985688</v>
      </c>
      <c r="G212" s="18">
        <v>241</v>
      </c>
      <c r="H212" s="21">
        <f t="shared" si="6"/>
        <v>6</v>
      </c>
      <c r="I212" s="18">
        <v>12</v>
      </c>
      <c r="J212" s="27">
        <f t="shared" si="7"/>
        <v>13690.111111111111</v>
      </c>
      <c r="K212" s="8"/>
      <c r="L212" s="12" t="s">
        <v>17</v>
      </c>
      <c r="M212" s="12" t="s">
        <v>1081</v>
      </c>
    </row>
    <row r="213" spans="1:13" ht="27" customHeight="1" x14ac:dyDescent="0.15">
      <c r="A213" s="8">
        <v>208</v>
      </c>
      <c r="B213" s="12" t="s">
        <v>1171</v>
      </c>
      <c r="C213" s="36" t="s">
        <v>864</v>
      </c>
      <c r="D213" s="18">
        <v>10</v>
      </c>
      <c r="E213" s="18">
        <v>1650</v>
      </c>
      <c r="F213" s="18">
        <v>551900</v>
      </c>
      <c r="G213" s="18">
        <v>256</v>
      </c>
      <c r="H213" s="21">
        <f t="shared" si="6"/>
        <v>6.5</v>
      </c>
      <c r="I213" s="18">
        <v>12</v>
      </c>
      <c r="J213" s="27">
        <f t="shared" si="7"/>
        <v>7075.6410256410263</v>
      </c>
      <c r="K213" s="8"/>
      <c r="L213" s="12" t="s">
        <v>17</v>
      </c>
      <c r="M213" s="12" t="s">
        <v>1081</v>
      </c>
    </row>
    <row r="214" spans="1:13" ht="27" customHeight="1" x14ac:dyDescent="0.15">
      <c r="A214" s="8">
        <v>209</v>
      </c>
      <c r="B214" s="12" t="s">
        <v>1309</v>
      </c>
      <c r="C214" s="36" t="s">
        <v>820</v>
      </c>
      <c r="D214" s="18">
        <v>10</v>
      </c>
      <c r="E214" s="18">
        <v>2215</v>
      </c>
      <c r="F214" s="18">
        <v>1400390</v>
      </c>
      <c r="G214" s="18">
        <v>243</v>
      </c>
      <c r="H214" s="21">
        <f t="shared" si="6"/>
        <v>9.1999999999999993</v>
      </c>
      <c r="I214" s="18">
        <v>12</v>
      </c>
      <c r="J214" s="27">
        <f t="shared" si="7"/>
        <v>12684.69202898551</v>
      </c>
      <c r="K214" s="8"/>
      <c r="L214" s="12" t="s">
        <v>10</v>
      </c>
      <c r="M214" s="12" t="s">
        <v>1082</v>
      </c>
    </row>
    <row r="215" spans="1:13" ht="27" customHeight="1" x14ac:dyDescent="0.15">
      <c r="A215" s="8">
        <v>210</v>
      </c>
      <c r="B215" s="12" t="s">
        <v>705</v>
      </c>
      <c r="C215" s="36" t="s">
        <v>706</v>
      </c>
      <c r="D215" s="18">
        <v>25</v>
      </c>
      <c r="E215" s="18">
        <v>6295</v>
      </c>
      <c r="F215" s="18">
        <v>7528278</v>
      </c>
      <c r="G215" s="18">
        <v>252</v>
      </c>
      <c r="H215" s="21">
        <f t="shared" si="6"/>
        <v>25</v>
      </c>
      <c r="I215" s="18">
        <v>12</v>
      </c>
      <c r="J215" s="27">
        <f t="shared" si="7"/>
        <v>25094.26</v>
      </c>
      <c r="K215" s="8"/>
      <c r="L215" s="12" t="s">
        <v>10</v>
      </c>
      <c r="M215" s="12" t="s">
        <v>1082</v>
      </c>
    </row>
    <row r="216" spans="1:13" ht="27" customHeight="1" x14ac:dyDescent="0.15">
      <c r="A216" s="8">
        <v>211</v>
      </c>
      <c r="B216" s="12" t="s">
        <v>170</v>
      </c>
      <c r="C216" s="36" t="s">
        <v>171</v>
      </c>
      <c r="D216" s="18">
        <v>12</v>
      </c>
      <c r="E216" s="18">
        <v>1849</v>
      </c>
      <c r="F216" s="18">
        <v>1109255</v>
      </c>
      <c r="G216" s="18">
        <v>239</v>
      </c>
      <c r="H216" s="21">
        <f t="shared" si="6"/>
        <v>7.8</v>
      </c>
      <c r="I216" s="18">
        <v>12</v>
      </c>
      <c r="J216" s="27">
        <f t="shared" si="7"/>
        <v>11851.014957264959</v>
      </c>
      <c r="K216" s="8"/>
      <c r="L216" s="12" t="s">
        <v>10</v>
      </c>
      <c r="M216" s="12" t="s">
        <v>1082</v>
      </c>
    </row>
    <row r="217" spans="1:13" ht="27" customHeight="1" x14ac:dyDescent="0.15">
      <c r="A217" s="8">
        <v>212</v>
      </c>
      <c r="B217" s="12" t="s">
        <v>949</v>
      </c>
      <c r="C217" s="36" t="s">
        <v>1310</v>
      </c>
      <c r="D217" s="18">
        <v>15</v>
      </c>
      <c r="E217" s="18">
        <v>3497</v>
      </c>
      <c r="F217" s="18">
        <v>7206408</v>
      </c>
      <c r="G217" s="18">
        <v>239</v>
      </c>
      <c r="H217" s="21">
        <f t="shared" si="6"/>
        <v>14.7</v>
      </c>
      <c r="I217" s="18">
        <v>12</v>
      </c>
      <c r="J217" s="27">
        <f t="shared" si="7"/>
        <v>40852.65306122449</v>
      </c>
      <c r="K217" s="8"/>
      <c r="L217" s="12" t="s">
        <v>10</v>
      </c>
      <c r="M217" s="12" t="s">
        <v>1082</v>
      </c>
    </row>
    <row r="218" spans="1:13" ht="27" customHeight="1" x14ac:dyDescent="0.15">
      <c r="A218" s="8">
        <v>213</v>
      </c>
      <c r="B218" s="12" t="s">
        <v>126</v>
      </c>
      <c r="C218" s="36" t="s">
        <v>1311</v>
      </c>
      <c r="D218" s="18">
        <v>20</v>
      </c>
      <c r="E218" s="18">
        <v>3438</v>
      </c>
      <c r="F218" s="18">
        <v>5768615</v>
      </c>
      <c r="G218" s="18">
        <v>244</v>
      </c>
      <c r="H218" s="21">
        <f t="shared" si="6"/>
        <v>14.1</v>
      </c>
      <c r="I218" s="18">
        <v>12</v>
      </c>
      <c r="J218" s="27">
        <f t="shared" si="7"/>
        <v>34093.469267139481</v>
      </c>
      <c r="K218" s="8"/>
      <c r="L218" s="12" t="s">
        <v>10</v>
      </c>
      <c r="M218" s="12" t="s">
        <v>1082</v>
      </c>
    </row>
    <row r="219" spans="1:13" ht="27" customHeight="1" x14ac:dyDescent="0.15">
      <c r="A219" s="8">
        <v>214</v>
      </c>
      <c r="B219" s="12" t="s">
        <v>1312</v>
      </c>
      <c r="C219" s="36" t="s">
        <v>273</v>
      </c>
      <c r="D219" s="18">
        <v>20</v>
      </c>
      <c r="E219" s="18">
        <v>5098</v>
      </c>
      <c r="F219" s="18">
        <v>5437369</v>
      </c>
      <c r="G219" s="18">
        <v>250</v>
      </c>
      <c r="H219" s="21">
        <f t="shared" si="6"/>
        <v>20.400000000000002</v>
      </c>
      <c r="I219" s="18">
        <v>12</v>
      </c>
      <c r="J219" s="27">
        <f t="shared" si="7"/>
        <v>22211.474673202611</v>
      </c>
      <c r="K219" s="8"/>
      <c r="L219" s="12" t="s">
        <v>10</v>
      </c>
      <c r="M219" s="12" t="s">
        <v>1082</v>
      </c>
    </row>
    <row r="220" spans="1:13" ht="27" customHeight="1" x14ac:dyDescent="0.15">
      <c r="A220" s="8">
        <v>215</v>
      </c>
      <c r="B220" s="12" t="s">
        <v>461</v>
      </c>
      <c r="C220" s="36" t="s">
        <v>1313</v>
      </c>
      <c r="D220" s="18">
        <v>15</v>
      </c>
      <c r="E220" s="18">
        <v>2378</v>
      </c>
      <c r="F220" s="18">
        <v>2940185</v>
      </c>
      <c r="G220" s="18">
        <v>335</v>
      </c>
      <c r="H220" s="21">
        <f t="shared" si="6"/>
        <v>7.1</v>
      </c>
      <c r="I220" s="18">
        <v>12</v>
      </c>
      <c r="J220" s="27">
        <f t="shared" si="7"/>
        <v>34509.21361502348</v>
      </c>
      <c r="K220" s="8"/>
      <c r="L220" s="12" t="s">
        <v>10</v>
      </c>
      <c r="M220" s="12" t="s">
        <v>1082</v>
      </c>
    </row>
    <row r="221" spans="1:13" ht="27" customHeight="1" x14ac:dyDescent="0.15">
      <c r="A221" s="8">
        <v>216</v>
      </c>
      <c r="B221" s="12" t="s">
        <v>390</v>
      </c>
      <c r="C221" s="36" t="s">
        <v>391</v>
      </c>
      <c r="D221" s="18">
        <v>20</v>
      </c>
      <c r="E221" s="18">
        <v>3093</v>
      </c>
      <c r="F221" s="18">
        <v>2177240</v>
      </c>
      <c r="G221" s="18">
        <v>270</v>
      </c>
      <c r="H221" s="21">
        <f t="shared" si="6"/>
        <v>11.5</v>
      </c>
      <c r="I221" s="18">
        <v>12</v>
      </c>
      <c r="J221" s="27">
        <f t="shared" si="7"/>
        <v>15777.101449275362</v>
      </c>
      <c r="K221" s="8"/>
      <c r="L221" s="12" t="s">
        <v>10</v>
      </c>
      <c r="M221" s="12" t="s">
        <v>1082</v>
      </c>
    </row>
    <row r="222" spans="1:13" ht="27" customHeight="1" x14ac:dyDescent="0.15">
      <c r="A222" s="8">
        <v>217</v>
      </c>
      <c r="B222" s="12" t="s">
        <v>1314</v>
      </c>
      <c r="C222" s="36" t="s">
        <v>883</v>
      </c>
      <c r="D222" s="18">
        <v>15</v>
      </c>
      <c r="E222" s="18">
        <v>2294</v>
      </c>
      <c r="F222" s="18">
        <v>1110030</v>
      </c>
      <c r="G222" s="18">
        <v>255</v>
      </c>
      <c r="H222" s="21">
        <f t="shared" si="6"/>
        <v>9</v>
      </c>
      <c r="I222" s="18">
        <v>12</v>
      </c>
      <c r="J222" s="27">
        <f t="shared" si="7"/>
        <v>10278.055555555557</v>
      </c>
      <c r="K222" s="8"/>
      <c r="L222" s="12" t="s">
        <v>10</v>
      </c>
      <c r="M222" s="12" t="s">
        <v>1082</v>
      </c>
    </row>
    <row r="223" spans="1:13" ht="27" customHeight="1" x14ac:dyDescent="0.15">
      <c r="A223" s="8">
        <v>218</v>
      </c>
      <c r="B223" s="12" t="s">
        <v>1315</v>
      </c>
      <c r="C223" s="36" t="s">
        <v>1316</v>
      </c>
      <c r="D223" s="18">
        <v>40</v>
      </c>
      <c r="E223" s="18">
        <v>7877</v>
      </c>
      <c r="F223" s="18">
        <v>6353136</v>
      </c>
      <c r="G223" s="18">
        <v>270</v>
      </c>
      <c r="H223" s="21">
        <f t="shared" si="6"/>
        <v>29.200000000000003</v>
      </c>
      <c r="I223" s="18">
        <v>12</v>
      </c>
      <c r="J223" s="27">
        <f t="shared" si="7"/>
        <v>18131.095890410958</v>
      </c>
      <c r="K223" s="8"/>
      <c r="L223" s="12" t="s">
        <v>10</v>
      </c>
      <c r="M223" s="12" t="s">
        <v>1082</v>
      </c>
    </row>
    <row r="224" spans="1:13" ht="27" customHeight="1" x14ac:dyDescent="0.15">
      <c r="A224" s="8">
        <v>219</v>
      </c>
      <c r="B224" s="12" t="s">
        <v>91</v>
      </c>
      <c r="C224" s="36" t="s">
        <v>1317</v>
      </c>
      <c r="D224" s="18">
        <v>15</v>
      </c>
      <c r="E224" s="18">
        <v>2942</v>
      </c>
      <c r="F224" s="18">
        <v>2926325</v>
      </c>
      <c r="G224" s="18">
        <v>284</v>
      </c>
      <c r="H224" s="21">
        <f t="shared" si="6"/>
        <v>10.4</v>
      </c>
      <c r="I224" s="18">
        <v>12</v>
      </c>
      <c r="J224" s="27">
        <f t="shared" si="7"/>
        <v>23448.116987179485</v>
      </c>
      <c r="K224" s="8"/>
      <c r="L224" s="12" t="s">
        <v>10</v>
      </c>
      <c r="M224" s="12" t="s">
        <v>1082</v>
      </c>
    </row>
    <row r="225" spans="1:13" ht="27" customHeight="1" x14ac:dyDescent="0.15">
      <c r="A225" s="8">
        <v>220</v>
      </c>
      <c r="B225" s="12" t="s">
        <v>435</v>
      </c>
      <c r="C225" s="36" t="s">
        <v>436</v>
      </c>
      <c r="D225" s="18">
        <v>20</v>
      </c>
      <c r="E225" s="18">
        <v>5268</v>
      </c>
      <c r="F225" s="18">
        <v>2876172</v>
      </c>
      <c r="G225" s="18">
        <v>274</v>
      </c>
      <c r="H225" s="21">
        <f t="shared" si="6"/>
        <v>19.3</v>
      </c>
      <c r="I225" s="18">
        <v>12</v>
      </c>
      <c r="J225" s="27">
        <f t="shared" si="7"/>
        <v>12418.704663212435</v>
      </c>
      <c r="K225" s="8"/>
      <c r="L225" s="12" t="s">
        <v>10</v>
      </c>
      <c r="M225" s="12" t="s">
        <v>1082</v>
      </c>
    </row>
    <row r="226" spans="1:13" ht="26.25" customHeight="1" x14ac:dyDescent="0.15">
      <c r="A226" s="8">
        <v>221</v>
      </c>
      <c r="B226" s="12" t="s">
        <v>1318</v>
      </c>
      <c r="C226" s="36" t="s">
        <v>522</v>
      </c>
      <c r="D226" s="18">
        <v>10</v>
      </c>
      <c r="E226" s="18">
        <v>3125</v>
      </c>
      <c r="F226" s="18">
        <v>1368050</v>
      </c>
      <c r="G226" s="18">
        <v>241</v>
      </c>
      <c r="H226" s="21">
        <f t="shared" si="6"/>
        <v>13</v>
      </c>
      <c r="I226" s="18">
        <v>12</v>
      </c>
      <c r="J226" s="27">
        <f t="shared" si="7"/>
        <v>8769.5512820512831</v>
      </c>
      <c r="K226" s="8"/>
      <c r="L226" s="12" t="s">
        <v>10</v>
      </c>
      <c r="M226" s="12" t="s">
        <v>1082</v>
      </c>
    </row>
    <row r="227" spans="1:13" ht="27" customHeight="1" x14ac:dyDescent="0.15">
      <c r="A227" s="8">
        <v>222</v>
      </c>
      <c r="B227" s="12" t="s">
        <v>397</v>
      </c>
      <c r="C227" s="36" t="s">
        <v>1319</v>
      </c>
      <c r="D227" s="18">
        <v>20</v>
      </c>
      <c r="E227" s="18">
        <v>4721</v>
      </c>
      <c r="F227" s="18">
        <v>2424495</v>
      </c>
      <c r="G227" s="18">
        <v>292</v>
      </c>
      <c r="H227" s="21">
        <f t="shared" si="6"/>
        <v>16.200000000000003</v>
      </c>
      <c r="I227" s="18">
        <v>12</v>
      </c>
      <c r="J227" s="27">
        <f t="shared" si="7"/>
        <v>12471.68209876543</v>
      </c>
      <c r="K227" s="8"/>
      <c r="L227" s="12" t="s">
        <v>10</v>
      </c>
      <c r="M227" s="12" t="s">
        <v>1082</v>
      </c>
    </row>
    <row r="228" spans="1:13" ht="27" customHeight="1" x14ac:dyDescent="0.15">
      <c r="A228" s="8">
        <v>223</v>
      </c>
      <c r="B228" s="12" t="s">
        <v>223</v>
      </c>
      <c r="C228" s="36" t="s">
        <v>1320</v>
      </c>
      <c r="D228" s="18">
        <v>15</v>
      </c>
      <c r="E228" s="18">
        <v>2160</v>
      </c>
      <c r="F228" s="18">
        <v>1450000</v>
      </c>
      <c r="G228" s="18">
        <v>255</v>
      </c>
      <c r="H228" s="21">
        <f t="shared" si="6"/>
        <v>8.5</v>
      </c>
      <c r="I228" s="18">
        <v>12</v>
      </c>
      <c r="J228" s="27">
        <f t="shared" si="7"/>
        <v>14215.686274509804</v>
      </c>
      <c r="K228" s="8"/>
      <c r="L228" s="12" t="s">
        <v>10</v>
      </c>
      <c r="M228" s="12" t="s">
        <v>1082</v>
      </c>
    </row>
    <row r="229" spans="1:13" ht="27" customHeight="1" x14ac:dyDescent="0.15">
      <c r="A229" s="8">
        <v>224</v>
      </c>
      <c r="B229" s="12" t="s">
        <v>170</v>
      </c>
      <c r="C229" s="36" t="s">
        <v>712</v>
      </c>
      <c r="D229" s="18">
        <v>15</v>
      </c>
      <c r="E229" s="18">
        <v>2039</v>
      </c>
      <c r="F229" s="18">
        <v>2448465</v>
      </c>
      <c r="G229" s="18">
        <v>242</v>
      </c>
      <c r="H229" s="21">
        <f t="shared" si="6"/>
        <v>8.5</v>
      </c>
      <c r="I229" s="18">
        <v>12</v>
      </c>
      <c r="J229" s="27">
        <f t="shared" si="7"/>
        <v>24004.558823529413</v>
      </c>
      <c r="K229" s="8"/>
      <c r="L229" s="12" t="s">
        <v>10</v>
      </c>
      <c r="M229" s="12" t="s">
        <v>1082</v>
      </c>
    </row>
    <row r="230" spans="1:13" ht="27" customHeight="1" x14ac:dyDescent="0.15">
      <c r="A230" s="8">
        <v>225</v>
      </c>
      <c r="B230" s="12" t="s">
        <v>1321</v>
      </c>
      <c r="C230" s="36" t="s">
        <v>1322</v>
      </c>
      <c r="D230" s="18">
        <v>20</v>
      </c>
      <c r="E230" s="18">
        <v>3710</v>
      </c>
      <c r="F230" s="18">
        <v>1950815</v>
      </c>
      <c r="G230" s="18">
        <v>292</v>
      </c>
      <c r="H230" s="21">
        <f t="shared" si="6"/>
        <v>12.799999999999999</v>
      </c>
      <c r="I230" s="18">
        <v>12</v>
      </c>
      <c r="J230" s="27">
        <f t="shared" si="7"/>
        <v>12700.618489583334</v>
      </c>
      <c r="K230" s="8"/>
      <c r="L230" s="12" t="s">
        <v>10</v>
      </c>
      <c r="M230" s="12" t="s">
        <v>1082</v>
      </c>
    </row>
    <row r="231" spans="1:13" ht="27" customHeight="1" x14ac:dyDescent="0.15">
      <c r="A231" s="8">
        <v>226</v>
      </c>
      <c r="B231" s="12" t="s">
        <v>194</v>
      </c>
      <c r="C231" s="36" t="s">
        <v>195</v>
      </c>
      <c r="D231" s="18">
        <v>20</v>
      </c>
      <c r="E231" s="18">
        <v>3444</v>
      </c>
      <c r="F231" s="18">
        <v>1929500</v>
      </c>
      <c r="G231" s="18">
        <v>266</v>
      </c>
      <c r="H231" s="21">
        <f t="shared" si="6"/>
        <v>13</v>
      </c>
      <c r="I231" s="18">
        <v>12</v>
      </c>
      <c r="J231" s="27">
        <f t="shared" si="7"/>
        <v>12368.589743589744</v>
      </c>
      <c r="K231" s="8"/>
      <c r="L231" s="12" t="s">
        <v>10</v>
      </c>
      <c r="M231" s="12" t="s">
        <v>1082</v>
      </c>
    </row>
    <row r="232" spans="1:13" ht="27" customHeight="1" x14ac:dyDescent="0.15">
      <c r="A232" s="8">
        <v>227</v>
      </c>
      <c r="B232" s="12" t="s">
        <v>197</v>
      </c>
      <c r="C232" s="36" t="s">
        <v>1323</v>
      </c>
      <c r="D232" s="18">
        <v>20</v>
      </c>
      <c r="E232" s="18">
        <v>5658</v>
      </c>
      <c r="F232" s="18">
        <v>4173592</v>
      </c>
      <c r="G232" s="18">
        <v>270</v>
      </c>
      <c r="H232" s="21">
        <f t="shared" si="6"/>
        <v>21</v>
      </c>
      <c r="I232" s="18">
        <v>12</v>
      </c>
      <c r="J232" s="27">
        <f t="shared" si="7"/>
        <v>16561.873015873014</v>
      </c>
      <c r="K232" s="8"/>
      <c r="L232" s="12" t="s">
        <v>10</v>
      </c>
      <c r="M232" s="12" t="s">
        <v>1082</v>
      </c>
    </row>
    <row r="233" spans="1:13" ht="27" customHeight="1" x14ac:dyDescent="0.15">
      <c r="A233" s="8">
        <v>228</v>
      </c>
      <c r="B233" s="12" t="s">
        <v>648</v>
      </c>
      <c r="C233" s="36" t="s">
        <v>649</v>
      </c>
      <c r="D233" s="18">
        <v>20</v>
      </c>
      <c r="E233" s="18">
        <v>2616</v>
      </c>
      <c r="F233" s="18">
        <v>1277965</v>
      </c>
      <c r="G233" s="18">
        <v>266</v>
      </c>
      <c r="H233" s="21">
        <f t="shared" si="6"/>
        <v>9.9</v>
      </c>
      <c r="I233" s="18">
        <v>12</v>
      </c>
      <c r="J233" s="27">
        <f t="shared" si="7"/>
        <v>10757.281144781145</v>
      </c>
      <c r="K233" s="8"/>
      <c r="L233" s="12" t="s">
        <v>10</v>
      </c>
      <c r="M233" s="12" t="s">
        <v>1082</v>
      </c>
    </row>
    <row r="234" spans="1:13" ht="27" customHeight="1" x14ac:dyDescent="0.15">
      <c r="A234" s="8">
        <v>229</v>
      </c>
      <c r="B234" s="12" t="s">
        <v>1324</v>
      </c>
      <c r="C234" s="36" t="s">
        <v>533</v>
      </c>
      <c r="D234" s="18">
        <v>16</v>
      </c>
      <c r="E234" s="18">
        <v>1568</v>
      </c>
      <c r="F234" s="18">
        <v>646731</v>
      </c>
      <c r="G234" s="18">
        <v>270</v>
      </c>
      <c r="H234" s="21">
        <f t="shared" si="6"/>
        <v>5.8999999999999995</v>
      </c>
      <c r="I234" s="18">
        <v>12</v>
      </c>
      <c r="J234" s="27">
        <f t="shared" si="7"/>
        <v>9134.6186440677975</v>
      </c>
      <c r="K234" s="8"/>
      <c r="L234" s="12" t="s">
        <v>10</v>
      </c>
      <c r="M234" s="12" t="s">
        <v>1082</v>
      </c>
    </row>
    <row r="235" spans="1:13" ht="27" customHeight="1" x14ac:dyDescent="0.15">
      <c r="A235" s="8">
        <v>230</v>
      </c>
      <c r="B235" s="12" t="s">
        <v>170</v>
      </c>
      <c r="C235" s="36" t="s">
        <v>243</v>
      </c>
      <c r="D235" s="18">
        <v>20</v>
      </c>
      <c r="E235" s="18">
        <v>3068</v>
      </c>
      <c r="F235" s="18">
        <v>1827155</v>
      </c>
      <c r="G235" s="18">
        <v>244</v>
      </c>
      <c r="H235" s="21">
        <f t="shared" si="6"/>
        <v>12.6</v>
      </c>
      <c r="I235" s="18">
        <v>12</v>
      </c>
      <c r="J235" s="27">
        <f t="shared" si="7"/>
        <v>12084.358465608466</v>
      </c>
      <c r="K235" s="8"/>
      <c r="L235" s="12" t="s">
        <v>10</v>
      </c>
      <c r="M235" s="12" t="s">
        <v>1082</v>
      </c>
    </row>
    <row r="236" spans="1:13" ht="41.25" customHeight="1" x14ac:dyDescent="0.15">
      <c r="A236" s="8">
        <v>231</v>
      </c>
      <c r="B236" s="12" t="s">
        <v>1325</v>
      </c>
      <c r="C236" s="38" t="s">
        <v>1326</v>
      </c>
      <c r="D236" s="18">
        <v>20</v>
      </c>
      <c r="E236" s="18">
        <v>1413</v>
      </c>
      <c r="F236" s="18">
        <v>663370</v>
      </c>
      <c r="G236" s="18">
        <v>241</v>
      </c>
      <c r="H236" s="21">
        <f t="shared" si="6"/>
        <v>5.8999999999999995</v>
      </c>
      <c r="I236" s="18">
        <v>12</v>
      </c>
      <c r="J236" s="27">
        <f t="shared" si="7"/>
        <v>9369.6327683615837</v>
      </c>
      <c r="K236" s="8"/>
      <c r="L236" s="12" t="s">
        <v>10</v>
      </c>
      <c r="M236" s="12" t="s">
        <v>1082</v>
      </c>
    </row>
    <row r="237" spans="1:13" ht="27" customHeight="1" x14ac:dyDescent="0.15">
      <c r="A237" s="8">
        <v>232</v>
      </c>
      <c r="B237" s="12" t="s">
        <v>1327</v>
      </c>
      <c r="C237" s="36" t="s">
        <v>1328</v>
      </c>
      <c r="D237" s="18">
        <v>20</v>
      </c>
      <c r="E237" s="18">
        <v>1823</v>
      </c>
      <c r="F237" s="18">
        <v>869400</v>
      </c>
      <c r="G237" s="18">
        <v>290</v>
      </c>
      <c r="H237" s="21">
        <f t="shared" si="6"/>
        <v>6.3</v>
      </c>
      <c r="I237" s="18">
        <v>12</v>
      </c>
      <c r="J237" s="27">
        <f t="shared" si="7"/>
        <v>11500</v>
      </c>
      <c r="K237" s="8"/>
      <c r="L237" s="12" t="s">
        <v>10</v>
      </c>
      <c r="M237" s="12" t="s">
        <v>1082</v>
      </c>
    </row>
    <row r="238" spans="1:13" ht="27" customHeight="1" x14ac:dyDescent="0.15">
      <c r="A238" s="8">
        <v>233</v>
      </c>
      <c r="B238" s="12" t="s">
        <v>1329</v>
      </c>
      <c r="C238" s="36" t="s">
        <v>1330</v>
      </c>
      <c r="D238" s="18">
        <v>20</v>
      </c>
      <c r="E238" s="18">
        <v>177</v>
      </c>
      <c r="F238" s="18">
        <v>110000</v>
      </c>
      <c r="G238" s="18">
        <v>135</v>
      </c>
      <c r="H238" s="21">
        <f t="shared" si="6"/>
        <v>1.4000000000000001</v>
      </c>
      <c r="I238" s="18">
        <v>6</v>
      </c>
      <c r="J238" s="27">
        <f t="shared" si="7"/>
        <v>13095.238095238094</v>
      </c>
      <c r="K238" s="8" t="s">
        <v>1804</v>
      </c>
      <c r="L238" s="12" t="s">
        <v>10</v>
      </c>
      <c r="M238" s="12" t="s">
        <v>1082</v>
      </c>
    </row>
    <row r="239" spans="1:13" ht="27" customHeight="1" x14ac:dyDescent="0.15">
      <c r="A239" s="8">
        <v>234</v>
      </c>
      <c r="B239" s="12" t="s">
        <v>126</v>
      </c>
      <c r="C239" s="36" t="s">
        <v>1331</v>
      </c>
      <c r="D239" s="18">
        <v>20</v>
      </c>
      <c r="E239" s="18">
        <v>1249</v>
      </c>
      <c r="F239" s="18">
        <v>1031495</v>
      </c>
      <c r="G239" s="18">
        <v>97</v>
      </c>
      <c r="H239" s="21">
        <f t="shared" si="6"/>
        <v>12.9</v>
      </c>
      <c r="I239" s="18">
        <v>5</v>
      </c>
      <c r="J239" s="27">
        <f t="shared" si="7"/>
        <v>15992.170542635658</v>
      </c>
      <c r="K239" s="8" t="s">
        <v>1804</v>
      </c>
      <c r="L239" s="12" t="s">
        <v>10</v>
      </c>
      <c r="M239" s="12" t="s">
        <v>1082</v>
      </c>
    </row>
    <row r="240" spans="1:13" ht="27" customHeight="1" x14ac:dyDescent="0.15">
      <c r="A240" s="8">
        <v>235</v>
      </c>
      <c r="B240" s="12" t="s">
        <v>1332</v>
      </c>
      <c r="C240" s="36" t="s">
        <v>1333</v>
      </c>
      <c r="D240" s="18">
        <v>20</v>
      </c>
      <c r="E240" s="18">
        <v>2</v>
      </c>
      <c r="F240" s="18">
        <v>8400</v>
      </c>
      <c r="G240" s="18">
        <v>20</v>
      </c>
      <c r="H240" s="21">
        <f t="shared" si="6"/>
        <v>0.1</v>
      </c>
      <c r="I240" s="18">
        <v>3</v>
      </c>
      <c r="J240" s="27">
        <f t="shared" si="7"/>
        <v>28000</v>
      </c>
      <c r="K240" s="8" t="s">
        <v>1804</v>
      </c>
      <c r="L240" s="12" t="s">
        <v>10</v>
      </c>
      <c r="M240" s="12" t="s">
        <v>1082</v>
      </c>
    </row>
    <row r="241" spans="1:13" ht="27" customHeight="1" x14ac:dyDescent="0.15">
      <c r="A241" s="8">
        <v>236</v>
      </c>
      <c r="B241" s="12" t="s">
        <v>1334</v>
      </c>
      <c r="C241" s="36" t="s">
        <v>1335</v>
      </c>
      <c r="D241" s="18">
        <v>20</v>
      </c>
      <c r="E241" s="18">
        <v>72</v>
      </c>
      <c r="F241" s="18">
        <v>79275</v>
      </c>
      <c r="G241" s="18">
        <v>42</v>
      </c>
      <c r="H241" s="21">
        <f t="shared" si="6"/>
        <v>1.8</v>
      </c>
      <c r="I241" s="18">
        <v>3</v>
      </c>
      <c r="J241" s="27">
        <f t="shared" si="7"/>
        <v>14680.555555555555</v>
      </c>
      <c r="K241" s="8" t="s">
        <v>1804</v>
      </c>
      <c r="L241" s="12" t="s">
        <v>10</v>
      </c>
      <c r="M241" s="12" t="s">
        <v>1082</v>
      </c>
    </row>
    <row r="242" spans="1:13" ht="27" customHeight="1" x14ac:dyDescent="0.15">
      <c r="A242" s="8">
        <v>237</v>
      </c>
      <c r="B242" s="12" t="s">
        <v>698</v>
      </c>
      <c r="C242" s="36" t="s">
        <v>1336</v>
      </c>
      <c r="D242" s="18">
        <v>14</v>
      </c>
      <c r="E242" s="18">
        <v>1842</v>
      </c>
      <c r="F242" s="18">
        <v>1984500</v>
      </c>
      <c r="G242" s="18">
        <v>240</v>
      </c>
      <c r="H242" s="21">
        <f t="shared" si="6"/>
        <v>7.6999999999999993</v>
      </c>
      <c r="I242" s="18">
        <v>12</v>
      </c>
      <c r="J242" s="27">
        <f t="shared" si="7"/>
        <v>21477.272727272732</v>
      </c>
      <c r="K242" s="8"/>
      <c r="L242" s="12" t="s">
        <v>10</v>
      </c>
      <c r="M242" s="12" t="s">
        <v>1083</v>
      </c>
    </row>
    <row r="243" spans="1:13" ht="27" customHeight="1" x14ac:dyDescent="0.15">
      <c r="A243" s="8">
        <v>238</v>
      </c>
      <c r="B243" s="12" t="s">
        <v>1337</v>
      </c>
      <c r="C243" s="36" t="s">
        <v>806</v>
      </c>
      <c r="D243" s="18">
        <v>14</v>
      </c>
      <c r="E243" s="18">
        <v>2787</v>
      </c>
      <c r="F243" s="18">
        <v>1374380</v>
      </c>
      <c r="G243" s="18">
        <v>242</v>
      </c>
      <c r="H243" s="21">
        <f t="shared" si="6"/>
        <v>11.6</v>
      </c>
      <c r="I243" s="18">
        <v>12</v>
      </c>
      <c r="J243" s="27">
        <f t="shared" si="7"/>
        <v>9873.4195402298847</v>
      </c>
      <c r="K243" s="8"/>
      <c r="L243" s="12" t="s">
        <v>10</v>
      </c>
      <c r="M243" s="12" t="s">
        <v>1083</v>
      </c>
    </row>
    <row r="244" spans="1:13" ht="27" customHeight="1" x14ac:dyDescent="0.15">
      <c r="A244" s="8">
        <v>239</v>
      </c>
      <c r="B244" s="12" t="s">
        <v>682</v>
      </c>
      <c r="C244" s="36" t="s">
        <v>683</v>
      </c>
      <c r="D244" s="18">
        <v>20</v>
      </c>
      <c r="E244" s="18">
        <v>2345</v>
      </c>
      <c r="F244" s="18">
        <v>3186350</v>
      </c>
      <c r="G244" s="18">
        <v>239</v>
      </c>
      <c r="H244" s="21">
        <f t="shared" si="6"/>
        <v>9.9</v>
      </c>
      <c r="I244" s="18">
        <v>12</v>
      </c>
      <c r="J244" s="27">
        <f t="shared" si="7"/>
        <v>26821.127946127945</v>
      </c>
      <c r="K244" s="8"/>
      <c r="L244" s="12" t="s">
        <v>10</v>
      </c>
      <c r="M244" s="12" t="s">
        <v>1083</v>
      </c>
    </row>
    <row r="245" spans="1:13" ht="27" customHeight="1" x14ac:dyDescent="0.15">
      <c r="A245" s="8">
        <v>240</v>
      </c>
      <c r="B245" s="12" t="s">
        <v>954</v>
      </c>
      <c r="C245" s="36" t="s">
        <v>1338</v>
      </c>
      <c r="D245" s="18">
        <v>10</v>
      </c>
      <c r="E245" s="18">
        <v>2929</v>
      </c>
      <c r="F245" s="18">
        <v>3350355</v>
      </c>
      <c r="G245" s="18">
        <v>251</v>
      </c>
      <c r="H245" s="21">
        <f t="shared" si="6"/>
        <v>11.7</v>
      </c>
      <c r="I245" s="18">
        <v>12</v>
      </c>
      <c r="J245" s="27">
        <f t="shared" si="7"/>
        <v>23862.927350427355</v>
      </c>
      <c r="K245" s="8"/>
      <c r="L245" s="12" t="s">
        <v>10</v>
      </c>
      <c r="M245" s="12" t="s">
        <v>1083</v>
      </c>
    </row>
    <row r="246" spans="1:13" ht="27" customHeight="1" x14ac:dyDescent="0.15">
      <c r="A246" s="8">
        <v>241</v>
      </c>
      <c r="B246" s="12" t="s">
        <v>1339</v>
      </c>
      <c r="C246" s="36" t="s">
        <v>347</v>
      </c>
      <c r="D246" s="18">
        <v>20</v>
      </c>
      <c r="E246" s="18">
        <v>3672</v>
      </c>
      <c r="F246" s="18">
        <v>3236700</v>
      </c>
      <c r="G246" s="18">
        <v>240</v>
      </c>
      <c r="H246" s="21">
        <f t="shared" si="6"/>
        <v>15.3</v>
      </c>
      <c r="I246" s="18">
        <v>12</v>
      </c>
      <c r="J246" s="27">
        <f t="shared" si="7"/>
        <v>17629.084967320261</v>
      </c>
      <c r="K246" s="8"/>
      <c r="L246" s="12" t="s">
        <v>10</v>
      </c>
      <c r="M246" s="12" t="s">
        <v>1083</v>
      </c>
    </row>
    <row r="247" spans="1:13" ht="27" customHeight="1" x14ac:dyDescent="0.15">
      <c r="A247" s="8">
        <v>242</v>
      </c>
      <c r="B247" s="12" t="s">
        <v>1340</v>
      </c>
      <c r="C247" s="36" t="s">
        <v>702</v>
      </c>
      <c r="D247" s="18">
        <v>20</v>
      </c>
      <c r="E247" s="18">
        <v>3574</v>
      </c>
      <c r="F247" s="18">
        <v>2264450</v>
      </c>
      <c r="G247" s="18">
        <v>254</v>
      </c>
      <c r="H247" s="21">
        <f t="shared" si="6"/>
        <v>14.1</v>
      </c>
      <c r="I247" s="18">
        <v>12</v>
      </c>
      <c r="J247" s="27">
        <f t="shared" si="7"/>
        <v>13383.274231678488</v>
      </c>
      <c r="K247" s="8"/>
      <c r="L247" s="12" t="s">
        <v>10</v>
      </c>
      <c r="M247" s="12" t="s">
        <v>1083</v>
      </c>
    </row>
    <row r="248" spans="1:13" ht="27" customHeight="1" x14ac:dyDescent="0.15">
      <c r="A248" s="8">
        <v>243</v>
      </c>
      <c r="B248" s="12" t="s">
        <v>1341</v>
      </c>
      <c r="C248" s="36" t="s">
        <v>807</v>
      </c>
      <c r="D248" s="18">
        <v>20</v>
      </c>
      <c r="E248" s="18">
        <v>3574</v>
      </c>
      <c r="F248" s="18">
        <v>3245420</v>
      </c>
      <c r="G248" s="18">
        <v>242</v>
      </c>
      <c r="H248" s="21">
        <f t="shared" si="6"/>
        <v>14.799999999999999</v>
      </c>
      <c r="I248" s="18">
        <v>12</v>
      </c>
      <c r="J248" s="27">
        <f t="shared" si="7"/>
        <v>18273.761261261261</v>
      </c>
      <c r="K248" s="8"/>
      <c r="L248" s="12" t="s">
        <v>10</v>
      </c>
      <c r="M248" s="12" t="s">
        <v>1083</v>
      </c>
    </row>
    <row r="249" spans="1:13" ht="27" customHeight="1" x14ac:dyDescent="0.15">
      <c r="A249" s="8">
        <v>244</v>
      </c>
      <c r="B249" s="12" t="s">
        <v>1340</v>
      </c>
      <c r="C249" s="36" t="s">
        <v>701</v>
      </c>
      <c r="D249" s="18">
        <v>20</v>
      </c>
      <c r="E249" s="18">
        <v>3583</v>
      </c>
      <c r="F249" s="18">
        <v>2759522</v>
      </c>
      <c r="G249" s="18">
        <v>254</v>
      </c>
      <c r="H249" s="21">
        <f t="shared" si="6"/>
        <v>14.2</v>
      </c>
      <c r="I249" s="18">
        <v>12</v>
      </c>
      <c r="J249" s="27">
        <f t="shared" si="7"/>
        <v>16194.377934272301</v>
      </c>
      <c r="K249" s="8"/>
      <c r="L249" s="12" t="s">
        <v>10</v>
      </c>
      <c r="M249" s="12" t="s">
        <v>1083</v>
      </c>
    </row>
    <row r="250" spans="1:13" ht="27" customHeight="1" x14ac:dyDescent="0.15">
      <c r="A250" s="8">
        <v>245</v>
      </c>
      <c r="B250" s="12" t="s">
        <v>297</v>
      </c>
      <c r="C250" s="36" t="s">
        <v>1342</v>
      </c>
      <c r="D250" s="18">
        <v>20</v>
      </c>
      <c r="E250" s="18">
        <v>2542</v>
      </c>
      <c r="F250" s="18">
        <v>2001235</v>
      </c>
      <c r="G250" s="18">
        <v>246</v>
      </c>
      <c r="H250" s="21">
        <f t="shared" si="6"/>
        <v>10.4</v>
      </c>
      <c r="I250" s="18">
        <v>12</v>
      </c>
      <c r="J250" s="27">
        <f t="shared" si="7"/>
        <v>16035.536858974359</v>
      </c>
      <c r="K250" s="8"/>
      <c r="L250" s="12" t="s">
        <v>10</v>
      </c>
      <c r="M250" s="12" t="s">
        <v>1083</v>
      </c>
    </row>
    <row r="251" spans="1:13" ht="27" customHeight="1" x14ac:dyDescent="0.15">
      <c r="A251" s="8">
        <v>246</v>
      </c>
      <c r="B251" s="12" t="s">
        <v>1337</v>
      </c>
      <c r="C251" s="36" t="s">
        <v>1343</v>
      </c>
      <c r="D251" s="18">
        <v>18</v>
      </c>
      <c r="E251" s="18">
        <v>3721</v>
      </c>
      <c r="F251" s="18">
        <v>993680</v>
      </c>
      <c r="G251" s="18">
        <v>242</v>
      </c>
      <c r="H251" s="21">
        <f t="shared" si="6"/>
        <v>15.4</v>
      </c>
      <c r="I251" s="18">
        <v>12</v>
      </c>
      <c r="J251" s="27">
        <f t="shared" si="7"/>
        <v>5377.0562770562765</v>
      </c>
      <c r="K251" s="8"/>
      <c r="L251" s="12" t="s">
        <v>10</v>
      </c>
      <c r="M251" s="12" t="s">
        <v>1083</v>
      </c>
    </row>
    <row r="252" spans="1:13" ht="27" customHeight="1" x14ac:dyDescent="0.15">
      <c r="A252" s="8">
        <v>247</v>
      </c>
      <c r="B252" s="12" t="s">
        <v>1344</v>
      </c>
      <c r="C252" s="36" t="s">
        <v>405</v>
      </c>
      <c r="D252" s="18">
        <v>9</v>
      </c>
      <c r="E252" s="18">
        <v>1819</v>
      </c>
      <c r="F252" s="18">
        <v>1024873</v>
      </c>
      <c r="G252" s="18">
        <v>250</v>
      </c>
      <c r="H252" s="21">
        <f t="shared" si="6"/>
        <v>7.3</v>
      </c>
      <c r="I252" s="18">
        <v>12</v>
      </c>
      <c r="J252" s="27">
        <f t="shared" si="7"/>
        <v>11699.463470319635</v>
      </c>
      <c r="K252" s="8"/>
      <c r="L252" s="12" t="s">
        <v>10</v>
      </c>
      <c r="M252" s="12" t="s">
        <v>1083</v>
      </c>
    </row>
    <row r="253" spans="1:13" ht="27" customHeight="1" x14ac:dyDescent="0.15">
      <c r="A253" s="8">
        <v>248</v>
      </c>
      <c r="B253" s="12" t="s">
        <v>1345</v>
      </c>
      <c r="C253" s="36" t="s">
        <v>1346</v>
      </c>
      <c r="D253" s="18">
        <v>20</v>
      </c>
      <c r="E253" s="18">
        <v>1837</v>
      </c>
      <c r="F253" s="18">
        <v>770620</v>
      </c>
      <c r="G253" s="18">
        <v>248</v>
      </c>
      <c r="H253" s="21">
        <f t="shared" si="6"/>
        <v>7.5</v>
      </c>
      <c r="I253" s="18">
        <v>12</v>
      </c>
      <c r="J253" s="27">
        <f t="shared" si="7"/>
        <v>8562.4444444444434</v>
      </c>
      <c r="K253" s="8"/>
      <c r="L253" s="12" t="s">
        <v>10</v>
      </c>
      <c r="M253" s="12" t="s">
        <v>1083</v>
      </c>
    </row>
    <row r="254" spans="1:13" ht="27" customHeight="1" x14ac:dyDescent="0.15">
      <c r="A254" s="8">
        <v>249</v>
      </c>
      <c r="B254" s="12" t="s">
        <v>1347</v>
      </c>
      <c r="C254" s="36" t="s">
        <v>1348</v>
      </c>
      <c r="D254" s="18">
        <v>20</v>
      </c>
      <c r="E254" s="18">
        <v>1316</v>
      </c>
      <c r="F254" s="18">
        <v>1326000</v>
      </c>
      <c r="G254" s="18">
        <v>245</v>
      </c>
      <c r="H254" s="21">
        <f t="shared" si="6"/>
        <v>5.3999999999999995</v>
      </c>
      <c r="I254" s="18">
        <v>11</v>
      </c>
      <c r="J254" s="27">
        <f t="shared" si="7"/>
        <v>22323.232323232325</v>
      </c>
      <c r="K254" s="8" t="s">
        <v>1804</v>
      </c>
      <c r="L254" s="12" t="s">
        <v>10</v>
      </c>
      <c r="M254" s="12" t="s">
        <v>1083</v>
      </c>
    </row>
    <row r="255" spans="1:13" ht="27" customHeight="1" x14ac:dyDescent="0.15">
      <c r="A255" s="8">
        <v>250</v>
      </c>
      <c r="B255" s="12" t="s">
        <v>1349</v>
      </c>
      <c r="C255" s="36" t="s">
        <v>334</v>
      </c>
      <c r="D255" s="18">
        <v>20</v>
      </c>
      <c r="E255" s="18">
        <v>4838</v>
      </c>
      <c r="F255" s="18">
        <v>2419990</v>
      </c>
      <c r="G255" s="18">
        <v>269</v>
      </c>
      <c r="H255" s="21">
        <f t="shared" si="6"/>
        <v>18</v>
      </c>
      <c r="I255" s="18">
        <v>12</v>
      </c>
      <c r="J255" s="27">
        <f t="shared" si="7"/>
        <v>11203.657407407407</v>
      </c>
      <c r="K255" s="8"/>
      <c r="L255" s="12" t="s">
        <v>41</v>
      </c>
      <c r="M255" s="12" t="s">
        <v>1084</v>
      </c>
    </row>
    <row r="256" spans="1:13" ht="27" customHeight="1" x14ac:dyDescent="0.15">
      <c r="A256" s="8">
        <v>251</v>
      </c>
      <c r="B256" s="12" t="s">
        <v>505</v>
      </c>
      <c r="C256" s="36" t="s">
        <v>506</v>
      </c>
      <c r="D256" s="18">
        <v>40</v>
      </c>
      <c r="E256" s="18">
        <v>7958</v>
      </c>
      <c r="F256" s="18">
        <v>9932641</v>
      </c>
      <c r="G256" s="18">
        <v>242</v>
      </c>
      <c r="H256" s="21">
        <f t="shared" si="6"/>
        <v>32.9</v>
      </c>
      <c r="I256" s="18">
        <v>12</v>
      </c>
      <c r="J256" s="27">
        <f t="shared" si="7"/>
        <v>25158.665146909829</v>
      </c>
      <c r="K256" s="8"/>
      <c r="L256" s="12" t="s">
        <v>41</v>
      </c>
      <c r="M256" s="12" t="s">
        <v>1084</v>
      </c>
    </row>
    <row r="257" spans="1:13" ht="27" customHeight="1" x14ac:dyDescent="0.15">
      <c r="A257" s="8">
        <v>252</v>
      </c>
      <c r="B257" s="12" t="s">
        <v>1350</v>
      </c>
      <c r="C257" s="36" t="s">
        <v>288</v>
      </c>
      <c r="D257" s="18">
        <v>20</v>
      </c>
      <c r="E257" s="18">
        <v>4013</v>
      </c>
      <c r="F257" s="18">
        <v>4988625</v>
      </c>
      <c r="G257" s="18">
        <v>242</v>
      </c>
      <c r="H257" s="21">
        <f t="shared" si="6"/>
        <v>16.600000000000001</v>
      </c>
      <c r="I257" s="18">
        <v>12</v>
      </c>
      <c r="J257" s="27">
        <f t="shared" si="7"/>
        <v>25043.298192771083</v>
      </c>
      <c r="K257" s="8"/>
      <c r="L257" s="12" t="s">
        <v>41</v>
      </c>
      <c r="M257" s="12" t="s">
        <v>1084</v>
      </c>
    </row>
    <row r="258" spans="1:13" ht="27" customHeight="1" x14ac:dyDescent="0.15">
      <c r="A258" s="8">
        <v>253</v>
      </c>
      <c r="B258" s="12" t="s">
        <v>1351</v>
      </c>
      <c r="C258" s="36" t="s">
        <v>852</v>
      </c>
      <c r="D258" s="18">
        <v>20</v>
      </c>
      <c r="E258" s="18">
        <v>4031</v>
      </c>
      <c r="F258" s="18">
        <v>3912520</v>
      </c>
      <c r="G258" s="18">
        <v>242</v>
      </c>
      <c r="H258" s="21">
        <f t="shared" si="6"/>
        <v>16.700000000000003</v>
      </c>
      <c r="I258" s="18">
        <v>12</v>
      </c>
      <c r="J258" s="27">
        <f t="shared" si="7"/>
        <v>19523.552894211574</v>
      </c>
      <c r="K258" s="8"/>
      <c r="L258" s="12" t="s">
        <v>41</v>
      </c>
      <c r="M258" s="12" t="s">
        <v>1084</v>
      </c>
    </row>
    <row r="259" spans="1:13" ht="27" customHeight="1" x14ac:dyDescent="0.15">
      <c r="A259" s="8">
        <v>254</v>
      </c>
      <c r="B259" s="12" t="s">
        <v>1352</v>
      </c>
      <c r="C259" s="36" t="s">
        <v>1353</v>
      </c>
      <c r="D259" s="18">
        <v>20</v>
      </c>
      <c r="E259" s="18">
        <v>4273</v>
      </c>
      <c r="F259" s="18">
        <v>2113625</v>
      </c>
      <c r="G259" s="18">
        <v>255</v>
      </c>
      <c r="H259" s="21">
        <f t="shared" si="6"/>
        <v>16.8</v>
      </c>
      <c r="I259" s="18">
        <v>12</v>
      </c>
      <c r="J259" s="27">
        <f t="shared" si="7"/>
        <v>10484.250992063491</v>
      </c>
      <c r="K259" s="8"/>
      <c r="L259" s="12" t="s">
        <v>41</v>
      </c>
      <c r="M259" s="12" t="s">
        <v>1084</v>
      </c>
    </row>
    <row r="260" spans="1:13" ht="27" customHeight="1" x14ac:dyDescent="0.15">
      <c r="A260" s="8">
        <v>255</v>
      </c>
      <c r="B260" s="12" t="s">
        <v>1354</v>
      </c>
      <c r="C260" s="36" t="s">
        <v>169</v>
      </c>
      <c r="D260" s="18">
        <v>10</v>
      </c>
      <c r="E260" s="18">
        <v>1943</v>
      </c>
      <c r="F260" s="18">
        <v>1117094</v>
      </c>
      <c r="G260" s="18">
        <v>286</v>
      </c>
      <c r="H260" s="21">
        <f t="shared" si="6"/>
        <v>6.8</v>
      </c>
      <c r="I260" s="18">
        <v>12</v>
      </c>
      <c r="J260" s="27">
        <f t="shared" si="7"/>
        <v>13689.877450980392</v>
      </c>
      <c r="K260" s="8"/>
      <c r="L260" s="12" t="s">
        <v>41</v>
      </c>
      <c r="M260" s="12" t="s">
        <v>1084</v>
      </c>
    </row>
    <row r="261" spans="1:13" ht="27" customHeight="1" x14ac:dyDescent="0.15">
      <c r="A261" s="8">
        <v>256</v>
      </c>
      <c r="B261" s="12" t="s">
        <v>359</v>
      </c>
      <c r="C261" s="36" t="s">
        <v>360</v>
      </c>
      <c r="D261" s="18">
        <v>10</v>
      </c>
      <c r="E261" s="18">
        <v>1473</v>
      </c>
      <c r="F261" s="18">
        <v>807657</v>
      </c>
      <c r="G261" s="18">
        <v>245</v>
      </c>
      <c r="H261" s="21">
        <f t="shared" si="6"/>
        <v>6.1</v>
      </c>
      <c r="I261" s="18">
        <v>12</v>
      </c>
      <c r="J261" s="27">
        <f t="shared" si="7"/>
        <v>11033.565573770493</v>
      </c>
      <c r="K261" s="8"/>
      <c r="L261" s="12" t="s">
        <v>41</v>
      </c>
      <c r="M261" s="12" t="s">
        <v>1084</v>
      </c>
    </row>
    <row r="262" spans="1:13" ht="27" customHeight="1" x14ac:dyDescent="0.15">
      <c r="A262" s="8">
        <v>257</v>
      </c>
      <c r="B262" s="12" t="s">
        <v>1355</v>
      </c>
      <c r="C262" s="36" t="s">
        <v>1356</v>
      </c>
      <c r="D262" s="18">
        <v>20</v>
      </c>
      <c r="E262" s="18">
        <v>5647</v>
      </c>
      <c r="F262" s="18">
        <v>12001378</v>
      </c>
      <c r="G262" s="18">
        <v>329</v>
      </c>
      <c r="H262" s="21">
        <f t="shared" si="6"/>
        <v>17.200000000000003</v>
      </c>
      <c r="I262" s="18">
        <v>12</v>
      </c>
      <c r="J262" s="27">
        <f t="shared" si="7"/>
        <v>58146.211240310069</v>
      </c>
      <c r="K262" s="8"/>
      <c r="L262" s="12" t="s">
        <v>41</v>
      </c>
      <c r="M262" s="13" t="s">
        <v>1085</v>
      </c>
    </row>
    <row r="263" spans="1:13" ht="27" customHeight="1" x14ac:dyDescent="0.15">
      <c r="A263" s="8">
        <v>258</v>
      </c>
      <c r="B263" s="12" t="s">
        <v>631</v>
      </c>
      <c r="C263" s="36" t="s">
        <v>815</v>
      </c>
      <c r="D263" s="18">
        <v>15</v>
      </c>
      <c r="E263" s="18">
        <v>2269</v>
      </c>
      <c r="F263" s="18">
        <v>1517312</v>
      </c>
      <c r="G263" s="18">
        <v>365</v>
      </c>
      <c r="H263" s="21">
        <f t="shared" ref="H263:H326" si="8">ROUNDUP(E263/G263,1)</f>
        <v>6.3</v>
      </c>
      <c r="I263" s="18">
        <v>12</v>
      </c>
      <c r="J263" s="27">
        <f t="shared" ref="J263:J326" si="9">IF(AND(F263&gt;0,H263&gt;0,I263&gt;0),F263/H263/I263,0)</f>
        <v>20070.26455026455</v>
      </c>
      <c r="K263" s="8"/>
      <c r="L263" s="12" t="s">
        <v>41</v>
      </c>
      <c r="M263" s="13" t="s">
        <v>1085</v>
      </c>
    </row>
    <row r="264" spans="1:13" ht="27" customHeight="1" x14ac:dyDescent="0.15">
      <c r="A264" s="8">
        <v>259</v>
      </c>
      <c r="B264" s="12" t="s">
        <v>1357</v>
      </c>
      <c r="C264" s="36" t="s">
        <v>262</v>
      </c>
      <c r="D264" s="18">
        <v>20</v>
      </c>
      <c r="E264" s="18">
        <v>4288</v>
      </c>
      <c r="F264" s="18">
        <v>4599660</v>
      </c>
      <c r="G264" s="18">
        <v>241</v>
      </c>
      <c r="H264" s="21">
        <f t="shared" si="8"/>
        <v>17.8</v>
      </c>
      <c r="I264" s="18">
        <v>12</v>
      </c>
      <c r="J264" s="27">
        <f t="shared" si="9"/>
        <v>21533.988764044941</v>
      </c>
      <c r="K264" s="8"/>
      <c r="L264" s="12" t="s">
        <v>41</v>
      </c>
      <c r="M264" s="13" t="s">
        <v>1085</v>
      </c>
    </row>
    <row r="265" spans="1:13" ht="27" customHeight="1" x14ac:dyDescent="0.15">
      <c r="A265" s="8">
        <v>260</v>
      </c>
      <c r="B265" s="12" t="s">
        <v>217</v>
      </c>
      <c r="C265" s="36" t="s">
        <v>218</v>
      </c>
      <c r="D265" s="18">
        <v>10</v>
      </c>
      <c r="E265" s="18">
        <v>1470</v>
      </c>
      <c r="F265" s="18">
        <v>3442709</v>
      </c>
      <c r="G265" s="18">
        <v>261</v>
      </c>
      <c r="H265" s="21">
        <f t="shared" si="8"/>
        <v>5.6999999999999993</v>
      </c>
      <c r="I265" s="18">
        <v>12</v>
      </c>
      <c r="J265" s="27">
        <f t="shared" si="9"/>
        <v>50332.002923976608</v>
      </c>
      <c r="K265" s="8"/>
      <c r="L265" s="12" t="s">
        <v>41</v>
      </c>
      <c r="M265" s="13" t="s">
        <v>1085</v>
      </c>
    </row>
    <row r="266" spans="1:13" ht="27" customHeight="1" x14ac:dyDescent="0.15">
      <c r="A266" s="8">
        <v>261</v>
      </c>
      <c r="B266" s="12" t="s">
        <v>471</v>
      </c>
      <c r="C266" s="36" t="s">
        <v>472</v>
      </c>
      <c r="D266" s="18">
        <v>10</v>
      </c>
      <c r="E266" s="18">
        <v>955</v>
      </c>
      <c r="F266" s="18">
        <v>338300</v>
      </c>
      <c r="G266" s="18">
        <v>240</v>
      </c>
      <c r="H266" s="21">
        <f t="shared" si="8"/>
        <v>4</v>
      </c>
      <c r="I266" s="18">
        <v>12</v>
      </c>
      <c r="J266" s="27">
        <f t="shared" si="9"/>
        <v>7047.916666666667</v>
      </c>
      <c r="K266" s="8"/>
      <c r="L266" s="12" t="s">
        <v>41</v>
      </c>
      <c r="M266" s="13" t="s">
        <v>1085</v>
      </c>
    </row>
    <row r="267" spans="1:13" ht="27" customHeight="1" x14ac:dyDescent="0.15">
      <c r="A267" s="8">
        <v>262</v>
      </c>
      <c r="B267" s="12" t="s">
        <v>408</v>
      </c>
      <c r="C267" s="36" t="s">
        <v>409</v>
      </c>
      <c r="D267" s="18">
        <v>20</v>
      </c>
      <c r="E267" s="18">
        <v>3124</v>
      </c>
      <c r="F267" s="18">
        <v>2297875</v>
      </c>
      <c r="G267" s="18">
        <v>263</v>
      </c>
      <c r="H267" s="21">
        <f t="shared" si="8"/>
        <v>11.9</v>
      </c>
      <c r="I267" s="18">
        <v>12</v>
      </c>
      <c r="J267" s="27">
        <f t="shared" si="9"/>
        <v>16091.561624649859</v>
      </c>
      <c r="K267" s="8"/>
      <c r="L267" s="12" t="s">
        <v>41</v>
      </c>
      <c r="M267" s="13" t="s">
        <v>1085</v>
      </c>
    </row>
    <row r="268" spans="1:13" ht="27" customHeight="1" x14ac:dyDescent="0.15">
      <c r="A268" s="8">
        <v>263</v>
      </c>
      <c r="B268" s="12" t="s">
        <v>1358</v>
      </c>
      <c r="C268" s="36" t="s">
        <v>1359</v>
      </c>
      <c r="D268" s="18">
        <v>15</v>
      </c>
      <c r="E268" s="18">
        <v>1406</v>
      </c>
      <c r="F268" s="18">
        <v>820550</v>
      </c>
      <c r="G268" s="18">
        <v>242</v>
      </c>
      <c r="H268" s="21">
        <f t="shared" si="8"/>
        <v>5.8999999999999995</v>
      </c>
      <c r="I268" s="18">
        <v>12</v>
      </c>
      <c r="J268" s="27">
        <f t="shared" si="9"/>
        <v>11589.689265536725</v>
      </c>
      <c r="K268" s="8" t="s">
        <v>1804</v>
      </c>
      <c r="L268" s="12" t="s">
        <v>41</v>
      </c>
      <c r="M268" s="13" t="s">
        <v>1085</v>
      </c>
    </row>
    <row r="269" spans="1:13" ht="27" customHeight="1" x14ac:dyDescent="0.15">
      <c r="A269" s="8">
        <v>264</v>
      </c>
      <c r="B269" s="12" t="s">
        <v>1360</v>
      </c>
      <c r="C269" s="36" t="s">
        <v>888</v>
      </c>
      <c r="D269" s="18">
        <v>22</v>
      </c>
      <c r="E269" s="18">
        <v>5029</v>
      </c>
      <c r="F269" s="18">
        <v>7115490</v>
      </c>
      <c r="G269" s="18">
        <v>289</v>
      </c>
      <c r="H269" s="21">
        <f t="shared" si="8"/>
        <v>17.5</v>
      </c>
      <c r="I269" s="18">
        <v>12</v>
      </c>
      <c r="J269" s="27">
        <f t="shared" si="9"/>
        <v>33883.285714285717</v>
      </c>
      <c r="K269" s="8"/>
      <c r="L269" s="12" t="s">
        <v>162</v>
      </c>
      <c r="M269" s="12" t="s">
        <v>1086</v>
      </c>
    </row>
    <row r="270" spans="1:13" ht="27" customHeight="1" x14ac:dyDescent="0.15">
      <c r="A270" s="8">
        <v>265</v>
      </c>
      <c r="B270" s="12" t="s">
        <v>631</v>
      </c>
      <c r="C270" s="36" t="s">
        <v>643</v>
      </c>
      <c r="D270" s="18">
        <v>15</v>
      </c>
      <c r="E270" s="18">
        <v>3851</v>
      </c>
      <c r="F270" s="18">
        <v>5615150</v>
      </c>
      <c r="G270" s="18">
        <v>249</v>
      </c>
      <c r="H270" s="21">
        <f t="shared" si="8"/>
        <v>15.5</v>
      </c>
      <c r="I270" s="18">
        <v>12</v>
      </c>
      <c r="J270" s="27">
        <f t="shared" si="9"/>
        <v>30188.978494623658</v>
      </c>
      <c r="K270" s="8"/>
      <c r="L270" s="12" t="s">
        <v>162</v>
      </c>
      <c r="M270" s="12" t="s">
        <v>1086</v>
      </c>
    </row>
    <row r="271" spans="1:13" ht="27" customHeight="1" x14ac:dyDescent="0.15">
      <c r="A271" s="8">
        <v>266</v>
      </c>
      <c r="B271" s="12" t="s">
        <v>603</v>
      </c>
      <c r="C271" s="36" t="s">
        <v>604</v>
      </c>
      <c r="D271" s="18">
        <v>20</v>
      </c>
      <c r="E271" s="18">
        <v>4133</v>
      </c>
      <c r="F271" s="18">
        <v>6200336</v>
      </c>
      <c r="G271" s="18">
        <v>257</v>
      </c>
      <c r="H271" s="21">
        <f t="shared" si="8"/>
        <v>16.100000000000001</v>
      </c>
      <c r="I271" s="18">
        <v>12</v>
      </c>
      <c r="J271" s="27">
        <f t="shared" si="9"/>
        <v>32092.83643892339</v>
      </c>
      <c r="K271" s="8"/>
      <c r="L271" s="12" t="s">
        <v>162</v>
      </c>
      <c r="M271" s="12" t="s">
        <v>1086</v>
      </c>
    </row>
    <row r="272" spans="1:13" ht="27" customHeight="1" x14ac:dyDescent="0.15">
      <c r="A272" s="8">
        <v>267</v>
      </c>
      <c r="B272" s="12" t="s">
        <v>1361</v>
      </c>
      <c r="C272" s="36" t="s">
        <v>778</v>
      </c>
      <c r="D272" s="18">
        <v>20</v>
      </c>
      <c r="E272" s="18">
        <v>4262</v>
      </c>
      <c r="F272" s="18">
        <v>6772550</v>
      </c>
      <c r="G272" s="18">
        <v>251</v>
      </c>
      <c r="H272" s="21">
        <f t="shared" si="8"/>
        <v>17</v>
      </c>
      <c r="I272" s="18">
        <v>12</v>
      </c>
      <c r="J272" s="27">
        <f t="shared" si="9"/>
        <v>33198.774509803923</v>
      </c>
      <c r="K272" s="8"/>
      <c r="L272" s="12" t="s">
        <v>162</v>
      </c>
      <c r="M272" s="12" t="s">
        <v>1086</v>
      </c>
    </row>
    <row r="273" spans="1:13" ht="27" customHeight="1" x14ac:dyDescent="0.15">
      <c r="A273" s="8">
        <v>268</v>
      </c>
      <c r="B273" s="12" t="s">
        <v>1362</v>
      </c>
      <c r="C273" s="36" t="s">
        <v>1363</v>
      </c>
      <c r="D273" s="18">
        <v>10</v>
      </c>
      <c r="E273" s="18">
        <v>1860</v>
      </c>
      <c r="F273" s="18">
        <v>3507902</v>
      </c>
      <c r="G273" s="18">
        <v>310</v>
      </c>
      <c r="H273" s="21">
        <f t="shared" si="8"/>
        <v>6</v>
      </c>
      <c r="I273" s="18">
        <v>12</v>
      </c>
      <c r="J273" s="27">
        <f t="shared" si="9"/>
        <v>48720.861111111117</v>
      </c>
      <c r="K273" s="8"/>
      <c r="L273" s="12" t="s">
        <v>162</v>
      </c>
      <c r="M273" s="12" t="s">
        <v>1086</v>
      </c>
    </row>
    <row r="274" spans="1:13" ht="27" customHeight="1" x14ac:dyDescent="0.15">
      <c r="A274" s="8">
        <v>269</v>
      </c>
      <c r="B274" s="12" t="s">
        <v>1364</v>
      </c>
      <c r="C274" s="36" t="s">
        <v>1365</v>
      </c>
      <c r="D274" s="18">
        <v>10</v>
      </c>
      <c r="E274" s="18">
        <v>1052</v>
      </c>
      <c r="F274" s="18">
        <v>1284300</v>
      </c>
      <c r="G274" s="18">
        <v>150</v>
      </c>
      <c r="H274" s="21">
        <f t="shared" si="8"/>
        <v>7.1</v>
      </c>
      <c r="I274" s="18">
        <v>7</v>
      </c>
      <c r="J274" s="27">
        <f t="shared" si="9"/>
        <v>25841.046277665999</v>
      </c>
      <c r="K274" s="8" t="s">
        <v>1804</v>
      </c>
      <c r="L274" s="12" t="s">
        <v>162</v>
      </c>
      <c r="M274" s="12" t="s">
        <v>1086</v>
      </c>
    </row>
    <row r="275" spans="1:13" ht="27" customHeight="1" x14ac:dyDescent="0.15">
      <c r="A275" s="8">
        <v>270</v>
      </c>
      <c r="B275" s="12" t="s">
        <v>1366</v>
      </c>
      <c r="C275" s="36" t="s">
        <v>161</v>
      </c>
      <c r="D275" s="18">
        <v>20</v>
      </c>
      <c r="E275" s="18">
        <v>3055</v>
      </c>
      <c r="F275" s="18">
        <v>1813790</v>
      </c>
      <c r="G275" s="18">
        <v>243</v>
      </c>
      <c r="H275" s="21">
        <f t="shared" si="8"/>
        <v>12.6</v>
      </c>
      <c r="I275" s="18">
        <v>12</v>
      </c>
      <c r="J275" s="27">
        <f t="shared" si="9"/>
        <v>11995.965608465609</v>
      </c>
      <c r="K275" s="8"/>
      <c r="L275" s="12" t="s">
        <v>162</v>
      </c>
      <c r="M275" s="12" t="s">
        <v>1795</v>
      </c>
    </row>
    <row r="276" spans="1:13" ht="27" customHeight="1" x14ac:dyDescent="0.15">
      <c r="A276" s="8">
        <v>271</v>
      </c>
      <c r="B276" s="12" t="s">
        <v>1366</v>
      </c>
      <c r="C276" s="36" t="s">
        <v>165</v>
      </c>
      <c r="D276" s="18">
        <v>20</v>
      </c>
      <c r="E276" s="18">
        <v>2527</v>
      </c>
      <c r="F276" s="18">
        <v>1768250</v>
      </c>
      <c r="G276" s="18">
        <v>243</v>
      </c>
      <c r="H276" s="21">
        <f t="shared" si="8"/>
        <v>10.4</v>
      </c>
      <c r="I276" s="18">
        <v>12</v>
      </c>
      <c r="J276" s="27">
        <f t="shared" si="9"/>
        <v>14168.669871794873</v>
      </c>
      <c r="K276" s="8"/>
      <c r="L276" s="12" t="s">
        <v>162</v>
      </c>
      <c r="M276" s="12" t="s">
        <v>1795</v>
      </c>
    </row>
    <row r="277" spans="1:13" ht="27" customHeight="1" x14ac:dyDescent="0.15">
      <c r="A277" s="8">
        <v>272</v>
      </c>
      <c r="B277" s="12" t="s">
        <v>1367</v>
      </c>
      <c r="C277" s="36" t="s">
        <v>163</v>
      </c>
      <c r="D277" s="18">
        <v>20</v>
      </c>
      <c r="E277" s="18">
        <v>3938</v>
      </c>
      <c r="F277" s="18">
        <v>4685404</v>
      </c>
      <c r="G277" s="18">
        <v>308</v>
      </c>
      <c r="H277" s="21">
        <f t="shared" si="8"/>
        <v>12.799999999999999</v>
      </c>
      <c r="I277" s="18">
        <v>12</v>
      </c>
      <c r="J277" s="27">
        <f t="shared" si="9"/>
        <v>30503.932291666672</v>
      </c>
      <c r="K277" s="8"/>
      <c r="L277" s="12" t="s">
        <v>162</v>
      </c>
      <c r="M277" s="12" t="s">
        <v>1795</v>
      </c>
    </row>
    <row r="278" spans="1:13" ht="27" customHeight="1" x14ac:dyDescent="0.15">
      <c r="A278" s="8">
        <v>273</v>
      </c>
      <c r="B278" s="12" t="s">
        <v>605</v>
      </c>
      <c r="C278" s="36" t="s">
        <v>606</v>
      </c>
      <c r="D278" s="18">
        <v>20</v>
      </c>
      <c r="E278" s="18">
        <v>3426</v>
      </c>
      <c r="F278" s="18">
        <v>3254840</v>
      </c>
      <c r="G278" s="18">
        <v>265</v>
      </c>
      <c r="H278" s="21">
        <f t="shared" si="8"/>
        <v>13</v>
      </c>
      <c r="I278" s="18">
        <v>12</v>
      </c>
      <c r="J278" s="27">
        <f t="shared" si="9"/>
        <v>20864.358974358973</v>
      </c>
      <c r="K278" s="8"/>
      <c r="L278" s="12" t="s">
        <v>162</v>
      </c>
      <c r="M278" s="12" t="s">
        <v>1795</v>
      </c>
    </row>
    <row r="279" spans="1:13" ht="27" customHeight="1" x14ac:dyDescent="0.15">
      <c r="A279" s="8">
        <v>274</v>
      </c>
      <c r="B279" s="12" t="s">
        <v>661</v>
      </c>
      <c r="C279" s="36" t="s">
        <v>662</v>
      </c>
      <c r="D279" s="18">
        <v>20</v>
      </c>
      <c r="E279" s="18">
        <v>3851</v>
      </c>
      <c r="F279" s="18">
        <v>4961474</v>
      </c>
      <c r="G279" s="18">
        <v>247</v>
      </c>
      <c r="H279" s="21">
        <f t="shared" si="8"/>
        <v>15.6</v>
      </c>
      <c r="I279" s="18">
        <v>12</v>
      </c>
      <c r="J279" s="27">
        <f t="shared" si="9"/>
        <v>26503.600427350426</v>
      </c>
      <c r="K279" s="8"/>
      <c r="L279" s="12" t="s">
        <v>162</v>
      </c>
      <c r="M279" s="12" t="s">
        <v>1795</v>
      </c>
    </row>
    <row r="280" spans="1:13" ht="27" customHeight="1" x14ac:dyDescent="0.15">
      <c r="A280" s="8">
        <v>275</v>
      </c>
      <c r="B280" s="12" t="s">
        <v>667</v>
      </c>
      <c r="C280" s="36" t="s">
        <v>668</v>
      </c>
      <c r="D280" s="18">
        <v>10</v>
      </c>
      <c r="E280" s="18">
        <v>2769</v>
      </c>
      <c r="F280" s="18">
        <v>2892190</v>
      </c>
      <c r="G280" s="18">
        <v>257</v>
      </c>
      <c r="H280" s="21">
        <f t="shared" si="8"/>
        <v>10.799999999999999</v>
      </c>
      <c r="I280" s="18">
        <v>12</v>
      </c>
      <c r="J280" s="27">
        <f t="shared" si="9"/>
        <v>22316.280864197532</v>
      </c>
      <c r="K280" s="8"/>
      <c r="L280" s="12" t="s">
        <v>162</v>
      </c>
      <c r="M280" s="12" t="s">
        <v>1795</v>
      </c>
    </row>
    <row r="281" spans="1:13" ht="27" customHeight="1" x14ac:dyDescent="0.15">
      <c r="A281" s="8">
        <v>276</v>
      </c>
      <c r="B281" s="12" t="s">
        <v>1366</v>
      </c>
      <c r="C281" s="36" t="s">
        <v>166</v>
      </c>
      <c r="D281" s="18">
        <v>13</v>
      </c>
      <c r="E281" s="18">
        <v>2418</v>
      </c>
      <c r="F281" s="18">
        <v>1377390</v>
      </c>
      <c r="G281" s="18">
        <v>243</v>
      </c>
      <c r="H281" s="21">
        <f t="shared" si="8"/>
        <v>10</v>
      </c>
      <c r="I281" s="18">
        <v>12</v>
      </c>
      <c r="J281" s="27">
        <f t="shared" si="9"/>
        <v>11478.25</v>
      </c>
      <c r="K281" s="8"/>
      <c r="L281" s="12" t="s">
        <v>162</v>
      </c>
      <c r="M281" s="12" t="s">
        <v>1795</v>
      </c>
    </row>
    <row r="282" spans="1:13" ht="27" customHeight="1" x14ac:dyDescent="0.15">
      <c r="A282" s="8">
        <v>277</v>
      </c>
      <c r="B282" s="12" t="s">
        <v>1367</v>
      </c>
      <c r="C282" s="36" t="s">
        <v>167</v>
      </c>
      <c r="D282" s="18">
        <v>20</v>
      </c>
      <c r="E282" s="18">
        <v>2511</v>
      </c>
      <c r="F282" s="18">
        <v>1912145</v>
      </c>
      <c r="G282" s="18">
        <v>243</v>
      </c>
      <c r="H282" s="21">
        <f t="shared" si="8"/>
        <v>10.4</v>
      </c>
      <c r="I282" s="18">
        <v>12</v>
      </c>
      <c r="J282" s="27">
        <f t="shared" si="9"/>
        <v>15321.67467948718</v>
      </c>
      <c r="K282" s="8"/>
      <c r="L282" s="12" t="s">
        <v>162</v>
      </c>
      <c r="M282" s="12" t="s">
        <v>1795</v>
      </c>
    </row>
    <row r="283" spans="1:13" ht="27" customHeight="1" x14ac:dyDescent="0.15">
      <c r="A283" s="8">
        <v>278</v>
      </c>
      <c r="B283" s="12" t="s">
        <v>1367</v>
      </c>
      <c r="C283" s="36" t="s">
        <v>164</v>
      </c>
      <c r="D283" s="18">
        <v>14</v>
      </c>
      <c r="E283" s="18">
        <v>1554</v>
      </c>
      <c r="F283" s="18">
        <v>3598530</v>
      </c>
      <c r="G283" s="18">
        <v>243</v>
      </c>
      <c r="H283" s="21">
        <f t="shared" si="8"/>
        <v>6.3999999999999995</v>
      </c>
      <c r="I283" s="18">
        <v>12</v>
      </c>
      <c r="J283" s="27">
        <f t="shared" si="9"/>
        <v>46855.859375</v>
      </c>
      <c r="K283" s="8"/>
      <c r="L283" s="12" t="s">
        <v>162</v>
      </c>
      <c r="M283" s="12" t="s">
        <v>1795</v>
      </c>
    </row>
    <row r="284" spans="1:13" ht="27" customHeight="1" x14ac:dyDescent="0.15">
      <c r="A284" s="8">
        <v>279</v>
      </c>
      <c r="B284" s="12" t="s">
        <v>1368</v>
      </c>
      <c r="C284" s="36" t="s">
        <v>675</v>
      </c>
      <c r="D284" s="18">
        <v>10</v>
      </c>
      <c r="E284" s="18">
        <v>926</v>
      </c>
      <c r="F284" s="18">
        <v>1316070</v>
      </c>
      <c r="G284" s="18">
        <v>256</v>
      </c>
      <c r="H284" s="21">
        <f t="shared" si="8"/>
        <v>3.7</v>
      </c>
      <c r="I284" s="18">
        <v>12</v>
      </c>
      <c r="J284" s="27">
        <f t="shared" si="9"/>
        <v>29641.216216216213</v>
      </c>
      <c r="K284" s="8"/>
      <c r="L284" s="12" t="s">
        <v>162</v>
      </c>
      <c r="M284" s="12" t="s">
        <v>1795</v>
      </c>
    </row>
    <row r="285" spans="1:13" ht="27" customHeight="1" x14ac:dyDescent="0.15">
      <c r="A285" s="8">
        <v>280</v>
      </c>
      <c r="B285" s="12" t="s">
        <v>310</v>
      </c>
      <c r="C285" s="36" t="s">
        <v>311</v>
      </c>
      <c r="D285" s="18">
        <v>13</v>
      </c>
      <c r="E285" s="18">
        <v>468</v>
      </c>
      <c r="F285" s="18">
        <v>322945</v>
      </c>
      <c r="G285" s="18">
        <v>260</v>
      </c>
      <c r="H285" s="21">
        <f t="shared" si="8"/>
        <v>1.8</v>
      </c>
      <c r="I285" s="18">
        <v>12</v>
      </c>
      <c r="J285" s="27">
        <f t="shared" si="9"/>
        <v>14951.157407407407</v>
      </c>
      <c r="K285" s="8"/>
      <c r="L285" s="12" t="s">
        <v>162</v>
      </c>
      <c r="M285" s="12" t="s">
        <v>1795</v>
      </c>
    </row>
    <row r="286" spans="1:13" ht="27" customHeight="1" x14ac:dyDescent="0.15">
      <c r="A286" s="8">
        <v>281</v>
      </c>
      <c r="B286" s="12" t="s">
        <v>1369</v>
      </c>
      <c r="C286" s="36" t="s">
        <v>641</v>
      </c>
      <c r="D286" s="18">
        <v>40</v>
      </c>
      <c r="E286" s="18">
        <v>8731</v>
      </c>
      <c r="F286" s="18">
        <v>5407250</v>
      </c>
      <c r="G286" s="18">
        <v>258</v>
      </c>
      <c r="H286" s="21">
        <f t="shared" si="8"/>
        <v>33.9</v>
      </c>
      <c r="I286" s="18">
        <v>12</v>
      </c>
      <c r="J286" s="27">
        <f t="shared" si="9"/>
        <v>13292.158308751228</v>
      </c>
      <c r="K286" s="8"/>
      <c r="L286" s="12" t="s">
        <v>162</v>
      </c>
      <c r="M286" s="13" t="s">
        <v>1796</v>
      </c>
    </row>
    <row r="287" spans="1:13" ht="27" customHeight="1" x14ac:dyDescent="0.15">
      <c r="A287" s="8">
        <v>282</v>
      </c>
      <c r="B287" s="12" t="s">
        <v>879</v>
      </c>
      <c r="C287" s="36" t="s">
        <v>880</v>
      </c>
      <c r="D287" s="18">
        <v>20</v>
      </c>
      <c r="E287" s="18">
        <v>3378</v>
      </c>
      <c r="F287" s="18">
        <v>7758097</v>
      </c>
      <c r="G287" s="18">
        <v>365</v>
      </c>
      <c r="H287" s="21">
        <f t="shared" si="8"/>
        <v>9.2999999999999989</v>
      </c>
      <c r="I287" s="18">
        <v>12</v>
      </c>
      <c r="J287" s="27">
        <f t="shared" si="9"/>
        <v>69516.998207885321</v>
      </c>
      <c r="K287" s="8"/>
      <c r="L287" s="12" t="s">
        <v>162</v>
      </c>
      <c r="M287" s="13" t="s">
        <v>1796</v>
      </c>
    </row>
    <row r="288" spans="1:13" ht="27" customHeight="1" x14ac:dyDescent="0.15">
      <c r="A288" s="8">
        <v>283</v>
      </c>
      <c r="B288" s="12" t="s">
        <v>1369</v>
      </c>
      <c r="C288" s="36" t="s">
        <v>1370</v>
      </c>
      <c r="D288" s="18">
        <v>20</v>
      </c>
      <c r="E288" s="18">
        <v>4786</v>
      </c>
      <c r="F288" s="18">
        <v>3080650</v>
      </c>
      <c r="G288" s="18">
        <v>258</v>
      </c>
      <c r="H288" s="21">
        <f t="shared" si="8"/>
        <v>18.600000000000001</v>
      </c>
      <c r="I288" s="18">
        <v>12</v>
      </c>
      <c r="J288" s="27">
        <f t="shared" si="9"/>
        <v>13802.195340501792</v>
      </c>
      <c r="K288" s="8"/>
      <c r="L288" s="12" t="s">
        <v>162</v>
      </c>
      <c r="M288" s="13" t="s">
        <v>1796</v>
      </c>
    </row>
    <row r="289" spans="1:13" ht="27" customHeight="1" x14ac:dyDescent="0.15">
      <c r="A289" s="8">
        <v>284</v>
      </c>
      <c r="B289" s="12" t="s">
        <v>791</v>
      </c>
      <c r="C289" s="36" t="s">
        <v>792</v>
      </c>
      <c r="D289" s="18">
        <v>30</v>
      </c>
      <c r="E289" s="18">
        <v>6034</v>
      </c>
      <c r="F289" s="18">
        <v>5639846</v>
      </c>
      <c r="G289" s="18">
        <v>237</v>
      </c>
      <c r="H289" s="21">
        <f t="shared" si="8"/>
        <v>25.5</v>
      </c>
      <c r="I289" s="18">
        <v>12</v>
      </c>
      <c r="J289" s="27">
        <f t="shared" si="9"/>
        <v>18430.869281045751</v>
      </c>
      <c r="K289" s="8"/>
      <c r="L289" s="12" t="s">
        <v>21</v>
      </c>
      <c r="M289" s="12" t="s">
        <v>1087</v>
      </c>
    </row>
    <row r="290" spans="1:13" ht="27" customHeight="1" x14ac:dyDescent="0.15">
      <c r="A290" s="8">
        <v>285</v>
      </c>
      <c r="B290" s="12" t="s">
        <v>1371</v>
      </c>
      <c r="C290" s="36" t="s">
        <v>308</v>
      </c>
      <c r="D290" s="18">
        <v>20</v>
      </c>
      <c r="E290" s="18">
        <v>4253</v>
      </c>
      <c r="F290" s="18">
        <v>3908302</v>
      </c>
      <c r="G290" s="18">
        <v>239</v>
      </c>
      <c r="H290" s="21">
        <f t="shared" si="8"/>
        <v>17.8</v>
      </c>
      <c r="I290" s="18">
        <v>12</v>
      </c>
      <c r="J290" s="27">
        <f t="shared" si="9"/>
        <v>18297.294007490636</v>
      </c>
      <c r="K290" s="8"/>
      <c r="L290" s="12" t="s">
        <v>21</v>
      </c>
      <c r="M290" s="12" t="s">
        <v>1087</v>
      </c>
    </row>
    <row r="291" spans="1:13" ht="27" customHeight="1" x14ac:dyDescent="0.15">
      <c r="A291" s="8">
        <v>286</v>
      </c>
      <c r="B291" s="12" t="s">
        <v>145</v>
      </c>
      <c r="C291" s="36" t="s">
        <v>1372</v>
      </c>
      <c r="D291" s="18">
        <v>20</v>
      </c>
      <c r="E291" s="18">
        <v>3407</v>
      </c>
      <c r="F291" s="18">
        <v>5394065</v>
      </c>
      <c r="G291" s="18">
        <v>240</v>
      </c>
      <c r="H291" s="21">
        <f t="shared" si="8"/>
        <v>14.2</v>
      </c>
      <c r="I291" s="18">
        <v>12</v>
      </c>
      <c r="J291" s="27">
        <f t="shared" si="9"/>
        <v>31655.311032863854</v>
      </c>
      <c r="K291" s="8"/>
      <c r="L291" s="12" t="s">
        <v>21</v>
      </c>
      <c r="M291" s="12" t="s">
        <v>1087</v>
      </c>
    </row>
    <row r="292" spans="1:13" ht="27" customHeight="1" x14ac:dyDescent="0.15">
      <c r="A292" s="8">
        <v>287</v>
      </c>
      <c r="B292" s="12" t="s">
        <v>713</v>
      </c>
      <c r="C292" s="36" t="s">
        <v>714</v>
      </c>
      <c r="D292" s="18">
        <v>13</v>
      </c>
      <c r="E292" s="18">
        <v>1761</v>
      </c>
      <c r="F292" s="18">
        <v>1037020</v>
      </c>
      <c r="G292" s="18">
        <v>240</v>
      </c>
      <c r="H292" s="21">
        <f t="shared" si="8"/>
        <v>7.3999999999999995</v>
      </c>
      <c r="I292" s="18">
        <v>12</v>
      </c>
      <c r="J292" s="27">
        <f t="shared" si="9"/>
        <v>11678.153153153153</v>
      </c>
      <c r="K292" s="8"/>
      <c r="L292" s="12" t="s">
        <v>21</v>
      </c>
      <c r="M292" s="12" t="s">
        <v>1087</v>
      </c>
    </row>
    <row r="293" spans="1:13" ht="27" customHeight="1" x14ac:dyDescent="0.15">
      <c r="A293" s="8">
        <v>288</v>
      </c>
      <c r="B293" s="12" t="s">
        <v>962</v>
      </c>
      <c r="C293" s="36" t="s">
        <v>340</v>
      </c>
      <c r="D293" s="18">
        <v>15</v>
      </c>
      <c r="E293" s="18">
        <v>1641</v>
      </c>
      <c r="F293" s="18">
        <v>1628400</v>
      </c>
      <c r="G293" s="18">
        <v>244</v>
      </c>
      <c r="H293" s="21">
        <f t="shared" si="8"/>
        <v>6.8</v>
      </c>
      <c r="I293" s="18">
        <v>12</v>
      </c>
      <c r="J293" s="27">
        <f t="shared" si="9"/>
        <v>19955.882352941178</v>
      </c>
      <c r="K293" s="8"/>
      <c r="L293" s="12" t="s">
        <v>21</v>
      </c>
      <c r="M293" s="12" t="s">
        <v>1087</v>
      </c>
    </row>
    <row r="294" spans="1:13" ht="27" customHeight="1" x14ac:dyDescent="0.15">
      <c r="A294" s="8">
        <v>289</v>
      </c>
      <c r="B294" s="12" t="s">
        <v>136</v>
      </c>
      <c r="C294" s="36" t="s">
        <v>1373</v>
      </c>
      <c r="D294" s="18">
        <v>20</v>
      </c>
      <c r="E294" s="18">
        <v>5118</v>
      </c>
      <c r="F294" s="18">
        <v>12708058</v>
      </c>
      <c r="G294" s="18">
        <v>246</v>
      </c>
      <c r="H294" s="21">
        <f t="shared" si="8"/>
        <v>20.900000000000002</v>
      </c>
      <c r="I294" s="18">
        <v>12</v>
      </c>
      <c r="J294" s="27">
        <f t="shared" si="9"/>
        <v>50670.087719298237</v>
      </c>
      <c r="K294" s="8"/>
      <c r="L294" s="12" t="s">
        <v>21</v>
      </c>
      <c r="M294" s="12" t="s">
        <v>1087</v>
      </c>
    </row>
    <row r="295" spans="1:13" ht="27" customHeight="1" x14ac:dyDescent="0.15">
      <c r="A295" s="8">
        <v>290</v>
      </c>
      <c r="B295" s="12" t="s">
        <v>96</v>
      </c>
      <c r="C295" s="36" t="s">
        <v>650</v>
      </c>
      <c r="D295" s="18">
        <v>15</v>
      </c>
      <c r="E295" s="18">
        <v>1350</v>
      </c>
      <c r="F295" s="18">
        <v>1423358</v>
      </c>
      <c r="G295" s="18">
        <v>241</v>
      </c>
      <c r="H295" s="21">
        <f t="shared" si="8"/>
        <v>5.6999999999999993</v>
      </c>
      <c r="I295" s="18">
        <v>12</v>
      </c>
      <c r="J295" s="27">
        <f t="shared" si="9"/>
        <v>20809.327485380119</v>
      </c>
      <c r="K295" s="8"/>
      <c r="L295" s="12" t="s">
        <v>21</v>
      </c>
      <c r="M295" s="12" t="s">
        <v>1088</v>
      </c>
    </row>
    <row r="296" spans="1:13" ht="36" customHeight="1" x14ac:dyDescent="0.15">
      <c r="A296" s="8">
        <v>291</v>
      </c>
      <c r="B296" s="12" t="s">
        <v>631</v>
      </c>
      <c r="C296" s="38" t="s">
        <v>1374</v>
      </c>
      <c r="D296" s="18">
        <v>30</v>
      </c>
      <c r="E296" s="18">
        <v>6292</v>
      </c>
      <c r="F296" s="18">
        <v>14347162</v>
      </c>
      <c r="G296" s="18">
        <v>238</v>
      </c>
      <c r="H296" s="21">
        <f t="shared" si="8"/>
        <v>26.5</v>
      </c>
      <c r="I296" s="18">
        <v>12</v>
      </c>
      <c r="J296" s="27">
        <f t="shared" si="9"/>
        <v>45116.861635220128</v>
      </c>
      <c r="K296" s="8"/>
      <c r="L296" s="12" t="s">
        <v>21</v>
      </c>
      <c r="M296" s="12" t="s">
        <v>1088</v>
      </c>
    </row>
    <row r="297" spans="1:13" ht="27" customHeight="1" x14ac:dyDescent="0.15">
      <c r="A297" s="8">
        <v>292</v>
      </c>
      <c r="B297" s="12" t="s">
        <v>964</v>
      </c>
      <c r="C297" s="36" t="s">
        <v>1375</v>
      </c>
      <c r="D297" s="18">
        <v>30</v>
      </c>
      <c r="E297" s="18">
        <v>7511</v>
      </c>
      <c r="F297" s="18">
        <v>7740420</v>
      </c>
      <c r="G297" s="18">
        <v>270</v>
      </c>
      <c r="H297" s="21">
        <f t="shared" si="8"/>
        <v>27.900000000000002</v>
      </c>
      <c r="I297" s="18">
        <v>12</v>
      </c>
      <c r="J297" s="27">
        <f t="shared" si="9"/>
        <v>23119.534050179209</v>
      </c>
      <c r="K297" s="8"/>
      <c r="L297" s="12" t="s">
        <v>21</v>
      </c>
      <c r="M297" s="12" t="s">
        <v>1088</v>
      </c>
    </row>
    <row r="298" spans="1:13" ht="27" customHeight="1" x14ac:dyDescent="0.15">
      <c r="A298" s="8">
        <v>293</v>
      </c>
      <c r="B298" s="12" t="s">
        <v>118</v>
      </c>
      <c r="C298" s="36" t="s">
        <v>1376</v>
      </c>
      <c r="D298" s="18">
        <v>20</v>
      </c>
      <c r="E298" s="18">
        <v>7131</v>
      </c>
      <c r="F298" s="18">
        <v>7620000</v>
      </c>
      <c r="G298" s="18">
        <v>364</v>
      </c>
      <c r="H298" s="21">
        <f t="shared" si="8"/>
        <v>19.600000000000001</v>
      </c>
      <c r="I298" s="18">
        <v>12</v>
      </c>
      <c r="J298" s="27">
        <f t="shared" si="9"/>
        <v>32397.959183673465</v>
      </c>
      <c r="K298" s="8"/>
      <c r="L298" s="12" t="s">
        <v>21</v>
      </c>
      <c r="M298" s="12" t="s">
        <v>1088</v>
      </c>
    </row>
    <row r="299" spans="1:13" ht="27" customHeight="1" x14ac:dyDescent="0.15">
      <c r="A299" s="8">
        <v>294</v>
      </c>
      <c r="B299" s="12" t="s">
        <v>1377</v>
      </c>
      <c r="C299" s="36" t="s">
        <v>319</v>
      </c>
      <c r="D299" s="18">
        <v>20</v>
      </c>
      <c r="E299" s="18">
        <v>1920</v>
      </c>
      <c r="F299" s="18">
        <v>1429680</v>
      </c>
      <c r="G299" s="18">
        <v>240</v>
      </c>
      <c r="H299" s="21">
        <f t="shared" si="8"/>
        <v>8</v>
      </c>
      <c r="I299" s="18">
        <v>12</v>
      </c>
      <c r="J299" s="27">
        <f t="shared" si="9"/>
        <v>14892.5</v>
      </c>
      <c r="K299" s="8"/>
      <c r="L299" s="12" t="s">
        <v>21</v>
      </c>
      <c r="M299" s="12" t="s">
        <v>1088</v>
      </c>
    </row>
    <row r="300" spans="1:13" ht="27" customHeight="1" x14ac:dyDescent="0.15">
      <c r="A300" s="8">
        <v>295</v>
      </c>
      <c r="B300" s="12" t="s">
        <v>1378</v>
      </c>
      <c r="C300" s="36" t="s">
        <v>258</v>
      </c>
      <c r="D300" s="18">
        <v>10</v>
      </c>
      <c r="E300" s="18">
        <v>1780</v>
      </c>
      <c r="F300" s="18">
        <v>660120</v>
      </c>
      <c r="G300" s="18">
        <v>248</v>
      </c>
      <c r="H300" s="21">
        <f t="shared" si="8"/>
        <v>7.1999999999999993</v>
      </c>
      <c r="I300" s="18">
        <v>12</v>
      </c>
      <c r="J300" s="27">
        <f t="shared" si="9"/>
        <v>7640.2777777777783</v>
      </c>
      <c r="K300" s="8"/>
      <c r="L300" s="12" t="s">
        <v>21</v>
      </c>
      <c r="M300" s="12" t="s">
        <v>1088</v>
      </c>
    </row>
    <row r="301" spans="1:13" ht="27" customHeight="1" x14ac:dyDescent="0.15">
      <c r="A301" s="8">
        <v>296</v>
      </c>
      <c r="B301" s="12" t="s">
        <v>1379</v>
      </c>
      <c r="C301" s="36" t="s">
        <v>1380</v>
      </c>
      <c r="D301" s="18">
        <v>10</v>
      </c>
      <c r="E301" s="18">
        <v>729</v>
      </c>
      <c r="F301" s="18">
        <v>1116500</v>
      </c>
      <c r="G301" s="18">
        <v>257</v>
      </c>
      <c r="H301" s="21">
        <f t="shared" si="8"/>
        <v>2.9</v>
      </c>
      <c r="I301" s="18">
        <v>12</v>
      </c>
      <c r="J301" s="27">
        <f t="shared" si="9"/>
        <v>32083.333333333332</v>
      </c>
      <c r="K301" s="8"/>
      <c r="L301" s="12" t="s">
        <v>21</v>
      </c>
      <c r="M301" s="12" t="s">
        <v>1088</v>
      </c>
    </row>
    <row r="302" spans="1:13" ht="27" customHeight="1" x14ac:dyDescent="0.15">
      <c r="A302" s="8">
        <v>297</v>
      </c>
      <c r="B302" s="12" t="s">
        <v>671</v>
      </c>
      <c r="C302" s="36" t="s">
        <v>1381</v>
      </c>
      <c r="D302" s="18">
        <v>20</v>
      </c>
      <c r="E302" s="18">
        <v>3889</v>
      </c>
      <c r="F302" s="18">
        <v>2716979</v>
      </c>
      <c r="G302" s="18">
        <v>263</v>
      </c>
      <c r="H302" s="21">
        <f t="shared" si="8"/>
        <v>14.799999999999999</v>
      </c>
      <c r="I302" s="18">
        <v>12</v>
      </c>
      <c r="J302" s="27">
        <f t="shared" si="9"/>
        <v>15298.305180180183</v>
      </c>
      <c r="K302" s="8"/>
      <c r="L302" s="12" t="s">
        <v>21</v>
      </c>
      <c r="M302" s="12" t="s">
        <v>1088</v>
      </c>
    </row>
    <row r="303" spans="1:13" ht="27" customHeight="1" x14ac:dyDescent="0.15">
      <c r="A303" s="8">
        <v>298</v>
      </c>
      <c r="B303" s="12" t="s">
        <v>108</v>
      </c>
      <c r="C303" s="36" t="s">
        <v>1382</v>
      </c>
      <c r="D303" s="18">
        <v>10</v>
      </c>
      <c r="E303" s="18">
        <v>1854</v>
      </c>
      <c r="F303" s="18">
        <v>1840675</v>
      </c>
      <c r="G303" s="18">
        <v>243</v>
      </c>
      <c r="H303" s="21">
        <f t="shared" si="8"/>
        <v>7.6999999999999993</v>
      </c>
      <c r="I303" s="18">
        <v>12</v>
      </c>
      <c r="J303" s="27">
        <f t="shared" si="9"/>
        <v>19920.72510822511</v>
      </c>
      <c r="K303" s="8"/>
      <c r="L303" s="12" t="s">
        <v>21</v>
      </c>
      <c r="M303" s="12" t="s">
        <v>1088</v>
      </c>
    </row>
    <row r="304" spans="1:13" ht="27" customHeight="1" x14ac:dyDescent="0.15">
      <c r="A304" s="8">
        <v>299</v>
      </c>
      <c r="B304" s="12" t="s">
        <v>1383</v>
      </c>
      <c r="C304" s="36" t="s">
        <v>572</v>
      </c>
      <c r="D304" s="18">
        <v>10</v>
      </c>
      <c r="E304" s="18">
        <v>988</v>
      </c>
      <c r="F304" s="18">
        <v>957300</v>
      </c>
      <c r="G304" s="18">
        <v>247</v>
      </c>
      <c r="H304" s="21">
        <f t="shared" si="8"/>
        <v>4</v>
      </c>
      <c r="I304" s="18">
        <v>12</v>
      </c>
      <c r="J304" s="27">
        <f t="shared" si="9"/>
        <v>19943.75</v>
      </c>
      <c r="K304" s="8"/>
      <c r="L304" s="12" t="s">
        <v>21</v>
      </c>
      <c r="M304" s="12" t="s">
        <v>1088</v>
      </c>
    </row>
    <row r="305" spans="1:13" ht="27" customHeight="1" x14ac:dyDescent="0.15">
      <c r="A305" s="8">
        <v>300</v>
      </c>
      <c r="B305" s="12" t="s">
        <v>616</v>
      </c>
      <c r="C305" s="36" t="s">
        <v>617</v>
      </c>
      <c r="D305" s="18">
        <v>30</v>
      </c>
      <c r="E305" s="18">
        <v>6312</v>
      </c>
      <c r="F305" s="18">
        <v>3708800</v>
      </c>
      <c r="G305" s="18">
        <v>242</v>
      </c>
      <c r="H305" s="21">
        <f t="shared" si="8"/>
        <v>26.1</v>
      </c>
      <c r="I305" s="18">
        <v>12</v>
      </c>
      <c r="J305" s="27">
        <f t="shared" si="9"/>
        <v>11841.634738186462</v>
      </c>
      <c r="K305" s="8"/>
      <c r="L305" s="12" t="s">
        <v>11</v>
      </c>
      <c r="M305" s="12" t="s">
        <v>1089</v>
      </c>
    </row>
    <row r="306" spans="1:13" ht="27" customHeight="1" x14ac:dyDescent="0.15">
      <c r="A306" s="8">
        <v>301</v>
      </c>
      <c r="B306" s="12" t="s">
        <v>644</v>
      </c>
      <c r="C306" s="36" t="s">
        <v>1384</v>
      </c>
      <c r="D306" s="18">
        <v>20</v>
      </c>
      <c r="E306" s="18">
        <v>4042</v>
      </c>
      <c r="F306" s="18">
        <v>1957761</v>
      </c>
      <c r="G306" s="18">
        <v>267</v>
      </c>
      <c r="H306" s="21">
        <f t="shared" si="8"/>
        <v>15.2</v>
      </c>
      <c r="I306" s="18">
        <v>12</v>
      </c>
      <c r="J306" s="27">
        <f t="shared" si="9"/>
        <v>10733.338815789475</v>
      </c>
      <c r="K306" s="8"/>
      <c r="L306" s="12" t="s">
        <v>11</v>
      </c>
      <c r="M306" s="12" t="s">
        <v>1089</v>
      </c>
    </row>
    <row r="307" spans="1:13" ht="27" customHeight="1" x14ac:dyDescent="0.15">
      <c r="A307" s="8">
        <v>302</v>
      </c>
      <c r="B307" s="12" t="s">
        <v>644</v>
      </c>
      <c r="C307" s="36" t="s">
        <v>821</v>
      </c>
      <c r="D307" s="18">
        <v>25</v>
      </c>
      <c r="E307" s="18">
        <v>5351</v>
      </c>
      <c r="F307" s="18">
        <v>2995715</v>
      </c>
      <c r="G307" s="18">
        <v>267</v>
      </c>
      <c r="H307" s="21">
        <f t="shared" si="8"/>
        <v>20.100000000000001</v>
      </c>
      <c r="I307" s="18">
        <v>12</v>
      </c>
      <c r="J307" s="27">
        <f t="shared" si="9"/>
        <v>12420.045605306797</v>
      </c>
      <c r="K307" s="8"/>
      <c r="L307" s="12" t="s">
        <v>11</v>
      </c>
      <c r="M307" s="12" t="s">
        <v>1089</v>
      </c>
    </row>
    <row r="308" spans="1:13" ht="39" customHeight="1" x14ac:dyDescent="0.15">
      <c r="A308" s="8">
        <v>303</v>
      </c>
      <c r="B308" s="39" t="s">
        <v>765</v>
      </c>
      <c r="C308" s="36" t="s">
        <v>768</v>
      </c>
      <c r="D308" s="18">
        <v>20</v>
      </c>
      <c r="E308" s="18">
        <v>5764</v>
      </c>
      <c r="F308" s="18">
        <v>4668515</v>
      </c>
      <c r="G308" s="18">
        <v>241</v>
      </c>
      <c r="H308" s="21">
        <f t="shared" si="8"/>
        <v>24</v>
      </c>
      <c r="I308" s="18">
        <v>12</v>
      </c>
      <c r="J308" s="27">
        <f t="shared" si="9"/>
        <v>16210.121527777779</v>
      </c>
      <c r="K308" s="8"/>
      <c r="L308" s="12" t="s">
        <v>11</v>
      </c>
      <c r="M308" s="12" t="s">
        <v>1089</v>
      </c>
    </row>
    <row r="309" spans="1:13" ht="27" customHeight="1" x14ac:dyDescent="0.15">
      <c r="A309" s="8">
        <v>304</v>
      </c>
      <c r="B309" s="12" t="s">
        <v>1385</v>
      </c>
      <c r="C309" s="36" t="s">
        <v>1386</v>
      </c>
      <c r="D309" s="18">
        <v>20</v>
      </c>
      <c r="E309" s="18">
        <v>4072</v>
      </c>
      <c r="F309" s="18">
        <v>2409297</v>
      </c>
      <c r="G309" s="18">
        <v>241</v>
      </c>
      <c r="H309" s="21">
        <f t="shared" si="8"/>
        <v>16.900000000000002</v>
      </c>
      <c r="I309" s="18">
        <v>12</v>
      </c>
      <c r="J309" s="27">
        <f t="shared" si="9"/>
        <v>11880.16272189349</v>
      </c>
      <c r="K309" s="8"/>
      <c r="L309" s="12" t="s">
        <v>11</v>
      </c>
      <c r="M309" s="12" t="s">
        <v>1089</v>
      </c>
    </row>
    <row r="310" spans="1:13" ht="27" customHeight="1" x14ac:dyDescent="0.15">
      <c r="A310" s="8">
        <v>305</v>
      </c>
      <c r="B310" s="12" t="s">
        <v>822</v>
      </c>
      <c r="C310" s="36" t="s">
        <v>823</v>
      </c>
      <c r="D310" s="18">
        <v>10</v>
      </c>
      <c r="E310" s="18">
        <v>1346</v>
      </c>
      <c r="F310" s="18">
        <v>418900</v>
      </c>
      <c r="G310" s="18">
        <v>240</v>
      </c>
      <c r="H310" s="21">
        <f t="shared" si="8"/>
        <v>5.6999999999999993</v>
      </c>
      <c r="I310" s="18">
        <v>12</v>
      </c>
      <c r="J310" s="27">
        <f t="shared" si="9"/>
        <v>6124.2690058479538</v>
      </c>
      <c r="K310" s="8"/>
      <c r="L310" s="12" t="s">
        <v>11</v>
      </c>
      <c r="M310" s="12" t="s">
        <v>1089</v>
      </c>
    </row>
    <row r="311" spans="1:13" ht="27" customHeight="1" x14ac:dyDescent="0.15">
      <c r="A311" s="8">
        <v>306</v>
      </c>
      <c r="B311" s="12" t="s">
        <v>783</v>
      </c>
      <c r="C311" s="36" t="s">
        <v>784</v>
      </c>
      <c r="D311" s="18">
        <v>60</v>
      </c>
      <c r="E311" s="18">
        <v>10172</v>
      </c>
      <c r="F311" s="18">
        <v>15565168</v>
      </c>
      <c r="G311" s="18">
        <v>264</v>
      </c>
      <c r="H311" s="21">
        <f t="shared" si="8"/>
        <v>38.6</v>
      </c>
      <c r="I311" s="18">
        <v>12</v>
      </c>
      <c r="J311" s="27">
        <f t="shared" si="9"/>
        <v>33603.557858376509</v>
      </c>
      <c r="K311" s="8"/>
      <c r="L311" s="12" t="s">
        <v>11</v>
      </c>
      <c r="M311" s="12" t="s">
        <v>1089</v>
      </c>
    </row>
    <row r="312" spans="1:13" ht="27" customHeight="1" x14ac:dyDescent="0.15">
      <c r="A312" s="8">
        <v>307</v>
      </c>
      <c r="B312" s="12" t="s">
        <v>761</v>
      </c>
      <c r="C312" s="36" t="s">
        <v>762</v>
      </c>
      <c r="D312" s="18">
        <v>23</v>
      </c>
      <c r="E312" s="18">
        <v>4011</v>
      </c>
      <c r="F312" s="18">
        <v>2631942</v>
      </c>
      <c r="G312" s="18">
        <v>240</v>
      </c>
      <c r="H312" s="21">
        <f t="shared" si="8"/>
        <v>16.8</v>
      </c>
      <c r="I312" s="18">
        <v>12</v>
      </c>
      <c r="J312" s="27">
        <f t="shared" si="9"/>
        <v>13055.267857142857</v>
      </c>
      <c r="K312" s="8"/>
      <c r="L312" s="12" t="s">
        <v>11</v>
      </c>
      <c r="M312" s="12" t="s">
        <v>1089</v>
      </c>
    </row>
    <row r="313" spans="1:13" ht="27" customHeight="1" x14ac:dyDescent="0.15">
      <c r="A313" s="8">
        <v>308</v>
      </c>
      <c r="B313" s="12" t="s">
        <v>760</v>
      </c>
      <c r="C313" s="36" t="s">
        <v>1387</v>
      </c>
      <c r="D313" s="18">
        <v>20</v>
      </c>
      <c r="E313" s="18">
        <v>3193</v>
      </c>
      <c r="F313" s="18">
        <v>1794915</v>
      </c>
      <c r="G313" s="18">
        <v>253</v>
      </c>
      <c r="H313" s="21">
        <f t="shared" si="8"/>
        <v>12.7</v>
      </c>
      <c r="I313" s="18">
        <v>12</v>
      </c>
      <c r="J313" s="27">
        <f t="shared" si="9"/>
        <v>11777.657480314962</v>
      </c>
      <c r="K313" s="8"/>
      <c r="L313" s="12" t="s">
        <v>11</v>
      </c>
      <c r="M313" s="12" t="s">
        <v>1089</v>
      </c>
    </row>
    <row r="314" spans="1:13" ht="27" customHeight="1" x14ac:dyDescent="0.15">
      <c r="A314" s="8">
        <v>309</v>
      </c>
      <c r="B314" s="12" t="s">
        <v>240</v>
      </c>
      <c r="C314" s="36" t="s">
        <v>1388</v>
      </c>
      <c r="D314" s="18">
        <v>40</v>
      </c>
      <c r="E314" s="18">
        <v>13581</v>
      </c>
      <c r="F314" s="18">
        <v>14662585</v>
      </c>
      <c r="G314" s="18">
        <v>260</v>
      </c>
      <c r="H314" s="21">
        <f t="shared" si="8"/>
        <v>52.300000000000004</v>
      </c>
      <c r="I314" s="18">
        <v>12</v>
      </c>
      <c r="J314" s="27">
        <f t="shared" si="9"/>
        <v>23362.94614404079</v>
      </c>
      <c r="K314" s="8"/>
      <c r="L314" s="12" t="s">
        <v>11</v>
      </c>
      <c r="M314" s="12" t="s">
        <v>1089</v>
      </c>
    </row>
    <row r="315" spans="1:13" ht="27" customHeight="1" x14ac:dyDescent="0.15">
      <c r="A315" s="8">
        <v>310</v>
      </c>
      <c r="B315" s="12" t="s">
        <v>644</v>
      </c>
      <c r="C315" s="36" t="s">
        <v>645</v>
      </c>
      <c r="D315" s="18">
        <v>10</v>
      </c>
      <c r="E315" s="18">
        <v>1866</v>
      </c>
      <c r="F315" s="18">
        <v>218260</v>
      </c>
      <c r="G315" s="18">
        <v>267</v>
      </c>
      <c r="H315" s="21">
        <f t="shared" si="8"/>
        <v>7</v>
      </c>
      <c r="I315" s="18">
        <v>12</v>
      </c>
      <c r="J315" s="27">
        <f t="shared" si="9"/>
        <v>2598.3333333333335</v>
      </c>
      <c r="K315" s="8"/>
      <c r="L315" s="12" t="s">
        <v>11</v>
      </c>
      <c r="M315" s="12" t="s">
        <v>1089</v>
      </c>
    </row>
    <row r="316" spans="1:13" ht="27" customHeight="1" x14ac:dyDescent="0.15">
      <c r="A316" s="8">
        <v>311</v>
      </c>
      <c r="B316" s="12" t="s">
        <v>644</v>
      </c>
      <c r="C316" s="36" t="s">
        <v>646</v>
      </c>
      <c r="D316" s="18">
        <v>10</v>
      </c>
      <c r="E316" s="18">
        <v>2510</v>
      </c>
      <c r="F316" s="18">
        <v>293388</v>
      </c>
      <c r="G316" s="18">
        <v>267</v>
      </c>
      <c r="H316" s="21">
        <f t="shared" si="8"/>
        <v>9.5</v>
      </c>
      <c r="I316" s="18">
        <v>12</v>
      </c>
      <c r="J316" s="27">
        <f t="shared" si="9"/>
        <v>2573.5789473684213</v>
      </c>
      <c r="K316" s="8"/>
      <c r="L316" s="12" t="s">
        <v>11</v>
      </c>
      <c r="M316" s="12" t="s">
        <v>1089</v>
      </c>
    </row>
    <row r="317" spans="1:13" ht="27" customHeight="1" x14ac:dyDescent="0.15">
      <c r="A317" s="8">
        <v>312</v>
      </c>
      <c r="B317" s="12" t="s">
        <v>1389</v>
      </c>
      <c r="C317" s="36" t="s">
        <v>1390</v>
      </c>
      <c r="D317" s="18">
        <v>20</v>
      </c>
      <c r="E317" s="18">
        <v>1849</v>
      </c>
      <c r="F317" s="18">
        <v>285602</v>
      </c>
      <c r="G317" s="18">
        <v>254</v>
      </c>
      <c r="H317" s="21">
        <f t="shared" si="8"/>
        <v>7.3</v>
      </c>
      <c r="I317" s="18">
        <v>12</v>
      </c>
      <c r="J317" s="27">
        <f t="shared" si="9"/>
        <v>3260.2968036529678</v>
      </c>
      <c r="K317" s="8"/>
      <c r="L317" s="12" t="s">
        <v>11</v>
      </c>
      <c r="M317" s="12" t="s">
        <v>1089</v>
      </c>
    </row>
    <row r="318" spans="1:13" ht="27" customHeight="1" x14ac:dyDescent="0.15">
      <c r="A318" s="8">
        <v>313</v>
      </c>
      <c r="B318" s="12" t="s">
        <v>1391</v>
      </c>
      <c r="C318" s="36" t="s">
        <v>1392</v>
      </c>
      <c r="D318" s="18">
        <v>10</v>
      </c>
      <c r="E318" s="18">
        <v>2227</v>
      </c>
      <c r="F318" s="18">
        <v>1085100</v>
      </c>
      <c r="G318" s="18">
        <v>270</v>
      </c>
      <c r="H318" s="21">
        <f t="shared" si="8"/>
        <v>8.2999999999999989</v>
      </c>
      <c r="I318" s="18">
        <v>12</v>
      </c>
      <c r="J318" s="27">
        <f t="shared" si="9"/>
        <v>10894.578313253014</v>
      </c>
      <c r="K318" s="8"/>
      <c r="L318" s="12" t="s">
        <v>11</v>
      </c>
      <c r="M318" s="12" t="s">
        <v>1089</v>
      </c>
    </row>
    <row r="319" spans="1:13" ht="27" customHeight="1" x14ac:dyDescent="0.15">
      <c r="A319" s="8">
        <v>314</v>
      </c>
      <c r="B319" s="12" t="s">
        <v>1393</v>
      </c>
      <c r="C319" s="36" t="s">
        <v>824</v>
      </c>
      <c r="D319" s="18">
        <v>20</v>
      </c>
      <c r="E319" s="18">
        <v>4174</v>
      </c>
      <c r="F319" s="18">
        <v>8498120</v>
      </c>
      <c r="G319" s="18">
        <v>241</v>
      </c>
      <c r="H319" s="21">
        <f t="shared" si="8"/>
        <v>17.400000000000002</v>
      </c>
      <c r="I319" s="18">
        <v>12</v>
      </c>
      <c r="J319" s="27">
        <f t="shared" si="9"/>
        <v>40699.80842911877</v>
      </c>
      <c r="K319" s="8"/>
      <c r="L319" s="12" t="s">
        <v>11</v>
      </c>
      <c r="M319" s="12" t="s">
        <v>1089</v>
      </c>
    </row>
    <row r="320" spans="1:13" ht="27" customHeight="1" x14ac:dyDescent="0.15">
      <c r="A320" s="8">
        <v>315</v>
      </c>
      <c r="B320" s="12" t="s">
        <v>355</v>
      </c>
      <c r="C320" s="36" t="s">
        <v>1394</v>
      </c>
      <c r="D320" s="18">
        <v>10</v>
      </c>
      <c r="E320" s="18">
        <v>2183</v>
      </c>
      <c r="F320" s="18">
        <v>2616980</v>
      </c>
      <c r="G320" s="18">
        <v>243</v>
      </c>
      <c r="H320" s="21">
        <f t="shared" si="8"/>
        <v>9</v>
      </c>
      <c r="I320" s="18">
        <v>12</v>
      </c>
      <c r="J320" s="27">
        <f t="shared" si="9"/>
        <v>24231.296296296296</v>
      </c>
      <c r="K320" s="8"/>
      <c r="L320" s="12" t="s">
        <v>11</v>
      </c>
      <c r="M320" s="12" t="s">
        <v>1089</v>
      </c>
    </row>
    <row r="321" spans="1:13" ht="27" customHeight="1" x14ac:dyDescent="0.15">
      <c r="A321" s="8">
        <v>316</v>
      </c>
      <c r="B321" s="12" t="s">
        <v>1395</v>
      </c>
      <c r="C321" s="36" t="s">
        <v>496</v>
      </c>
      <c r="D321" s="18">
        <v>20</v>
      </c>
      <c r="E321" s="18">
        <v>5896</v>
      </c>
      <c r="F321" s="18">
        <v>5137992</v>
      </c>
      <c r="G321" s="18">
        <v>241</v>
      </c>
      <c r="H321" s="21">
        <f t="shared" si="8"/>
        <v>24.5</v>
      </c>
      <c r="I321" s="18">
        <v>12</v>
      </c>
      <c r="J321" s="27">
        <f t="shared" si="9"/>
        <v>17476.163265306121</v>
      </c>
      <c r="K321" s="8"/>
      <c r="L321" s="12" t="s">
        <v>11</v>
      </c>
      <c r="M321" s="12" t="s">
        <v>1089</v>
      </c>
    </row>
    <row r="322" spans="1:13" ht="27" customHeight="1" x14ac:dyDescent="0.15">
      <c r="A322" s="8">
        <v>317</v>
      </c>
      <c r="B322" s="12" t="s">
        <v>1396</v>
      </c>
      <c r="C322" s="36" t="s">
        <v>1397</v>
      </c>
      <c r="D322" s="18">
        <v>20</v>
      </c>
      <c r="E322" s="18">
        <v>8490</v>
      </c>
      <c r="F322" s="18">
        <v>7542486</v>
      </c>
      <c r="G322" s="18">
        <v>265</v>
      </c>
      <c r="H322" s="21">
        <f t="shared" si="8"/>
        <v>32.1</v>
      </c>
      <c r="I322" s="18">
        <v>12</v>
      </c>
      <c r="J322" s="27">
        <f t="shared" si="9"/>
        <v>19580.700934579439</v>
      </c>
      <c r="K322" s="8"/>
      <c r="L322" s="12" t="s">
        <v>11</v>
      </c>
      <c r="M322" s="12" t="s">
        <v>1089</v>
      </c>
    </row>
    <row r="323" spans="1:13" ht="27" customHeight="1" x14ac:dyDescent="0.15">
      <c r="A323" s="8">
        <v>318</v>
      </c>
      <c r="B323" s="12" t="s">
        <v>226</v>
      </c>
      <c r="C323" s="36" t="s">
        <v>227</v>
      </c>
      <c r="D323" s="18">
        <v>20</v>
      </c>
      <c r="E323" s="18">
        <v>2056</v>
      </c>
      <c r="F323" s="18">
        <v>3900282</v>
      </c>
      <c r="G323" s="18">
        <v>243</v>
      </c>
      <c r="H323" s="21">
        <f t="shared" si="8"/>
        <v>8.5</v>
      </c>
      <c r="I323" s="18">
        <v>12</v>
      </c>
      <c r="J323" s="27">
        <f t="shared" si="9"/>
        <v>38238.058823529413</v>
      </c>
      <c r="K323" s="8"/>
      <c r="L323" s="12" t="s">
        <v>11</v>
      </c>
      <c r="M323" s="12" t="s">
        <v>1089</v>
      </c>
    </row>
    <row r="324" spans="1:13" ht="27" customHeight="1" x14ac:dyDescent="0.15">
      <c r="A324" s="8">
        <v>319</v>
      </c>
      <c r="B324" s="12" t="s">
        <v>570</v>
      </c>
      <c r="C324" s="36" t="s">
        <v>571</v>
      </c>
      <c r="D324" s="18">
        <v>31</v>
      </c>
      <c r="E324" s="18">
        <v>8358</v>
      </c>
      <c r="F324" s="18">
        <v>4642458</v>
      </c>
      <c r="G324" s="18">
        <v>269</v>
      </c>
      <c r="H324" s="21">
        <f t="shared" si="8"/>
        <v>31.1</v>
      </c>
      <c r="I324" s="18">
        <v>12</v>
      </c>
      <c r="J324" s="27">
        <f t="shared" si="9"/>
        <v>12439.59807073955</v>
      </c>
      <c r="K324" s="8"/>
      <c r="L324" s="12" t="s">
        <v>11</v>
      </c>
      <c r="M324" s="12" t="s">
        <v>1089</v>
      </c>
    </row>
    <row r="325" spans="1:13" ht="27" customHeight="1" x14ac:dyDescent="0.15">
      <c r="A325" s="8">
        <v>320</v>
      </c>
      <c r="B325" s="12" t="s">
        <v>1398</v>
      </c>
      <c r="C325" s="36" t="s">
        <v>1399</v>
      </c>
      <c r="D325" s="18">
        <v>20</v>
      </c>
      <c r="E325" s="18">
        <v>2823</v>
      </c>
      <c r="F325" s="18">
        <v>4803690</v>
      </c>
      <c r="G325" s="18">
        <v>257</v>
      </c>
      <c r="H325" s="21">
        <f t="shared" si="8"/>
        <v>11</v>
      </c>
      <c r="I325" s="18">
        <v>12</v>
      </c>
      <c r="J325" s="27">
        <f t="shared" si="9"/>
        <v>36391.590909090904</v>
      </c>
      <c r="K325" s="8"/>
      <c r="L325" s="12" t="s">
        <v>11</v>
      </c>
      <c r="M325" s="12" t="s">
        <v>1089</v>
      </c>
    </row>
    <row r="326" spans="1:13" ht="27" customHeight="1" x14ac:dyDescent="0.15">
      <c r="A326" s="8">
        <v>321</v>
      </c>
      <c r="B326" s="12" t="s">
        <v>1395</v>
      </c>
      <c r="C326" s="36" t="s">
        <v>1400</v>
      </c>
      <c r="D326" s="18">
        <v>20</v>
      </c>
      <c r="E326" s="18">
        <v>5886</v>
      </c>
      <c r="F326" s="18">
        <v>2044500</v>
      </c>
      <c r="G326" s="18">
        <v>241</v>
      </c>
      <c r="H326" s="21">
        <f t="shared" si="8"/>
        <v>24.5</v>
      </c>
      <c r="I326" s="18">
        <v>12</v>
      </c>
      <c r="J326" s="27">
        <f t="shared" si="9"/>
        <v>6954.0816326530612</v>
      </c>
      <c r="K326" s="8"/>
      <c r="L326" s="12" t="s">
        <v>11</v>
      </c>
      <c r="M326" s="12" t="s">
        <v>1089</v>
      </c>
    </row>
    <row r="327" spans="1:13" ht="27" customHeight="1" x14ac:dyDescent="0.15">
      <c r="A327" s="8">
        <v>322</v>
      </c>
      <c r="B327" s="12" t="s">
        <v>737</v>
      </c>
      <c r="C327" s="36" t="s">
        <v>738</v>
      </c>
      <c r="D327" s="18">
        <v>12</v>
      </c>
      <c r="E327" s="18">
        <v>2816</v>
      </c>
      <c r="F327" s="18">
        <v>1655700</v>
      </c>
      <c r="G327" s="18">
        <v>242</v>
      </c>
      <c r="H327" s="21">
        <f t="shared" ref="H327:H390" si="10">ROUNDUP(E327/G327,1)</f>
        <v>11.7</v>
      </c>
      <c r="I327" s="18">
        <v>12</v>
      </c>
      <c r="J327" s="27">
        <f t="shared" ref="J327:J390" si="11">IF(AND(F327&gt;0,H327&gt;0,I327&gt;0),F327/H327/I327,0)</f>
        <v>11792.735042735045</v>
      </c>
      <c r="K327" s="8"/>
      <c r="L327" s="12" t="s">
        <v>11</v>
      </c>
      <c r="M327" s="12" t="s">
        <v>1089</v>
      </c>
    </row>
    <row r="328" spans="1:13" ht="27" customHeight="1" x14ac:dyDescent="0.15">
      <c r="A328" s="8">
        <v>323</v>
      </c>
      <c r="B328" s="12" t="s">
        <v>544</v>
      </c>
      <c r="C328" s="36" t="s">
        <v>545</v>
      </c>
      <c r="D328" s="18">
        <v>12</v>
      </c>
      <c r="E328" s="18">
        <v>2340</v>
      </c>
      <c r="F328" s="18">
        <v>1091473</v>
      </c>
      <c r="G328" s="18">
        <v>282</v>
      </c>
      <c r="H328" s="21">
        <f t="shared" si="10"/>
        <v>8.2999999999999989</v>
      </c>
      <c r="I328" s="18">
        <v>12</v>
      </c>
      <c r="J328" s="27">
        <f t="shared" si="11"/>
        <v>10958.564257028114</v>
      </c>
      <c r="K328" s="8"/>
      <c r="L328" s="12" t="s">
        <v>11</v>
      </c>
      <c r="M328" s="12" t="s">
        <v>1089</v>
      </c>
    </row>
    <row r="329" spans="1:13" ht="27" customHeight="1" x14ac:dyDescent="0.15">
      <c r="A329" s="8">
        <v>324</v>
      </c>
      <c r="B329" s="12" t="s">
        <v>967</v>
      </c>
      <c r="C329" s="36" t="s">
        <v>1401</v>
      </c>
      <c r="D329" s="18">
        <v>10</v>
      </c>
      <c r="E329" s="18">
        <v>88</v>
      </c>
      <c r="F329" s="18">
        <v>120000</v>
      </c>
      <c r="G329" s="18">
        <v>90</v>
      </c>
      <c r="H329" s="21">
        <f t="shared" si="10"/>
        <v>1</v>
      </c>
      <c r="I329" s="18">
        <v>4</v>
      </c>
      <c r="J329" s="27">
        <f t="shared" si="11"/>
        <v>30000</v>
      </c>
      <c r="K329" s="8" t="s">
        <v>1804</v>
      </c>
      <c r="L329" s="12" t="s">
        <v>11</v>
      </c>
      <c r="M329" s="12" t="s">
        <v>1089</v>
      </c>
    </row>
    <row r="330" spans="1:13" ht="27" customHeight="1" x14ac:dyDescent="0.15">
      <c r="A330" s="8">
        <v>325</v>
      </c>
      <c r="B330" s="12" t="s">
        <v>1402</v>
      </c>
      <c r="C330" s="36" t="s">
        <v>209</v>
      </c>
      <c r="D330" s="18">
        <v>20</v>
      </c>
      <c r="E330" s="18">
        <v>7352</v>
      </c>
      <c r="F330" s="18">
        <v>4791730</v>
      </c>
      <c r="G330" s="18">
        <v>270</v>
      </c>
      <c r="H330" s="21">
        <f t="shared" si="10"/>
        <v>27.3</v>
      </c>
      <c r="I330" s="18">
        <v>12</v>
      </c>
      <c r="J330" s="27">
        <f t="shared" si="11"/>
        <v>14626.77045177045</v>
      </c>
      <c r="K330" s="8"/>
      <c r="L330" s="12" t="s">
        <v>11</v>
      </c>
      <c r="M330" s="12" t="s">
        <v>1089</v>
      </c>
    </row>
    <row r="331" spans="1:13" ht="27" customHeight="1" x14ac:dyDescent="0.15">
      <c r="A331" s="8">
        <v>326</v>
      </c>
      <c r="B331" s="12" t="s">
        <v>1403</v>
      </c>
      <c r="C331" s="36" t="s">
        <v>322</v>
      </c>
      <c r="D331" s="18">
        <v>20</v>
      </c>
      <c r="E331" s="18">
        <v>5337</v>
      </c>
      <c r="F331" s="18">
        <v>3573420</v>
      </c>
      <c r="G331" s="18">
        <v>269</v>
      </c>
      <c r="H331" s="21">
        <f t="shared" si="10"/>
        <v>19.900000000000002</v>
      </c>
      <c r="I331" s="18">
        <v>12</v>
      </c>
      <c r="J331" s="27">
        <f t="shared" si="11"/>
        <v>14964.070351758792</v>
      </c>
      <c r="K331" s="8"/>
      <c r="L331" s="12" t="s">
        <v>11</v>
      </c>
      <c r="M331" s="12" t="s">
        <v>1089</v>
      </c>
    </row>
    <row r="332" spans="1:13" ht="27" customHeight="1" x14ac:dyDescent="0.15">
      <c r="A332" s="8">
        <v>327</v>
      </c>
      <c r="B332" s="12" t="s">
        <v>1404</v>
      </c>
      <c r="C332" s="36" t="s">
        <v>346</v>
      </c>
      <c r="D332" s="18">
        <v>20</v>
      </c>
      <c r="E332" s="18">
        <v>2316</v>
      </c>
      <c r="F332" s="18">
        <v>1292858</v>
      </c>
      <c r="G332" s="18">
        <v>244</v>
      </c>
      <c r="H332" s="21">
        <f t="shared" si="10"/>
        <v>9.5</v>
      </c>
      <c r="I332" s="18">
        <v>12</v>
      </c>
      <c r="J332" s="27">
        <f t="shared" si="11"/>
        <v>11340.859649122807</v>
      </c>
      <c r="K332" s="8"/>
      <c r="L332" s="12" t="s">
        <v>11</v>
      </c>
      <c r="M332" s="12" t="s">
        <v>1089</v>
      </c>
    </row>
    <row r="333" spans="1:13" ht="27" customHeight="1" x14ac:dyDescent="0.15">
      <c r="A333" s="8">
        <v>328</v>
      </c>
      <c r="B333" s="12" t="s">
        <v>371</v>
      </c>
      <c r="C333" s="36" t="s">
        <v>372</v>
      </c>
      <c r="D333" s="18">
        <v>60</v>
      </c>
      <c r="E333" s="18">
        <v>16196</v>
      </c>
      <c r="F333" s="18">
        <v>12260325</v>
      </c>
      <c r="G333" s="18">
        <v>269</v>
      </c>
      <c r="H333" s="21">
        <f t="shared" si="10"/>
        <v>60.300000000000004</v>
      </c>
      <c r="I333" s="18">
        <v>12</v>
      </c>
      <c r="J333" s="27">
        <f t="shared" si="11"/>
        <v>16943.511608623547</v>
      </c>
      <c r="K333" s="8"/>
      <c r="L333" s="12" t="s">
        <v>11</v>
      </c>
      <c r="M333" s="12" t="s">
        <v>1089</v>
      </c>
    </row>
    <row r="334" spans="1:13" ht="36.75" customHeight="1" x14ac:dyDescent="0.15">
      <c r="A334" s="8">
        <v>329</v>
      </c>
      <c r="B334" s="39" t="s">
        <v>765</v>
      </c>
      <c r="C334" s="36" t="s">
        <v>769</v>
      </c>
      <c r="D334" s="18">
        <v>20</v>
      </c>
      <c r="E334" s="18">
        <v>5858</v>
      </c>
      <c r="F334" s="18">
        <v>5024237</v>
      </c>
      <c r="G334" s="18">
        <v>241</v>
      </c>
      <c r="H334" s="21">
        <f t="shared" si="10"/>
        <v>24.400000000000002</v>
      </c>
      <c r="I334" s="18">
        <v>12</v>
      </c>
      <c r="J334" s="27">
        <f t="shared" si="11"/>
        <v>17159.279371584696</v>
      </c>
      <c r="K334" s="8"/>
      <c r="L334" s="12" t="s">
        <v>11</v>
      </c>
      <c r="M334" s="12" t="s">
        <v>1089</v>
      </c>
    </row>
    <row r="335" spans="1:13" ht="27" customHeight="1" x14ac:dyDescent="0.15">
      <c r="A335" s="8">
        <v>330</v>
      </c>
      <c r="B335" s="12" t="s">
        <v>212</v>
      </c>
      <c r="C335" s="36" t="s">
        <v>213</v>
      </c>
      <c r="D335" s="18">
        <v>20</v>
      </c>
      <c r="E335" s="18">
        <v>7299</v>
      </c>
      <c r="F335" s="18">
        <v>8890130</v>
      </c>
      <c r="G335" s="18">
        <v>307</v>
      </c>
      <c r="H335" s="21">
        <f t="shared" si="10"/>
        <v>23.8</v>
      </c>
      <c r="I335" s="18">
        <v>12</v>
      </c>
      <c r="J335" s="27">
        <f t="shared" si="11"/>
        <v>31127.906162464988</v>
      </c>
      <c r="K335" s="8"/>
      <c r="L335" s="12" t="s">
        <v>11</v>
      </c>
      <c r="M335" s="12" t="s">
        <v>1089</v>
      </c>
    </row>
    <row r="336" spans="1:13" ht="27" customHeight="1" x14ac:dyDescent="0.15">
      <c r="A336" s="8">
        <v>331</v>
      </c>
      <c r="B336" s="12" t="s">
        <v>240</v>
      </c>
      <c r="C336" s="36" t="s">
        <v>241</v>
      </c>
      <c r="D336" s="18">
        <v>35</v>
      </c>
      <c r="E336" s="18">
        <v>7510</v>
      </c>
      <c r="F336" s="18">
        <v>7534530</v>
      </c>
      <c r="G336" s="18">
        <v>260</v>
      </c>
      <c r="H336" s="21">
        <f t="shared" si="10"/>
        <v>28.900000000000002</v>
      </c>
      <c r="I336" s="18">
        <v>12</v>
      </c>
      <c r="J336" s="27">
        <f t="shared" si="11"/>
        <v>21725.865051903111</v>
      </c>
      <c r="K336" s="8"/>
      <c r="L336" s="12" t="s">
        <v>11</v>
      </c>
      <c r="M336" s="12" t="s">
        <v>1089</v>
      </c>
    </row>
    <row r="337" spans="1:13" ht="27" customHeight="1" x14ac:dyDescent="0.15">
      <c r="A337" s="8">
        <v>332</v>
      </c>
      <c r="B337" s="12" t="s">
        <v>1405</v>
      </c>
      <c r="C337" s="36" t="s">
        <v>1406</v>
      </c>
      <c r="D337" s="18">
        <v>20</v>
      </c>
      <c r="E337" s="18">
        <v>5586</v>
      </c>
      <c r="F337" s="18">
        <v>7717600</v>
      </c>
      <c r="G337" s="18">
        <v>273</v>
      </c>
      <c r="H337" s="21">
        <f t="shared" si="10"/>
        <v>20.5</v>
      </c>
      <c r="I337" s="18">
        <v>12</v>
      </c>
      <c r="J337" s="27">
        <f t="shared" si="11"/>
        <v>31372.357723577235</v>
      </c>
      <c r="K337" s="8"/>
      <c r="L337" s="12" t="s">
        <v>11</v>
      </c>
      <c r="M337" s="12" t="s">
        <v>1089</v>
      </c>
    </row>
    <row r="338" spans="1:13" ht="27" customHeight="1" x14ac:dyDescent="0.15">
      <c r="A338" s="8">
        <v>333</v>
      </c>
      <c r="B338" s="12" t="s">
        <v>538</v>
      </c>
      <c r="C338" s="36" t="s">
        <v>539</v>
      </c>
      <c r="D338" s="18">
        <v>20</v>
      </c>
      <c r="E338" s="18">
        <v>10561</v>
      </c>
      <c r="F338" s="18">
        <v>5540800</v>
      </c>
      <c r="G338" s="18">
        <v>270</v>
      </c>
      <c r="H338" s="21">
        <f t="shared" si="10"/>
        <v>39.200000000000003</v>
      </c>
      <c r="I338" s="18">
        <v>12</v>
      </c>
      <c r="J338" s="27">
        <f t="shared" si="11"/>
        <v>11778.911564625851</v>
      </c>
      <c r="K338" s="8"/>
      <c r="L338" s="12" t="s">
        <v>11</v>
      </c>
      <c r="M338" s="12" t="s">
        <v>1089</v>
      </c>
    </row>
    <row r="339" spans="1:13" ht="27" customHeight="1" x14ac:dyDescent="0.15">
      <c r="A339" s="8">
        <v>334</v>
      </c>
      <c r="B339" s="12" t="s">
        <v>1395</v>
      </c>
      <c r="C339" s="36" t="s">
        <v>1407</v>
      </c>
      <c r="D339" s="18">
        <v>20</v>
      </c>
      <c r="E339" s="18">
        <v>5795</v>
      </c>
      <c r="F339" s="18">
        <v>5416651</v>
      </c>
      <c r="G339" s="18">
        <v>241</v>
      </c>
      <c r="H339" s="21">
        <f t="shared" si="10"/>
        <v>24.1</v>
      </c>
      <c r="I339" s="18">
        <v>12</v>
      </c>
      <c r="J339" s="27">
        <f t="shared" si="11"/>
        <v>18729.775242047024</v>
      </c>
      <c r="K339" s="8"/>
      <c r="L339" s="12" t="s">
        <v>11</v>
      </c>
      <c r="M339" s="12" t="s">
        <v>1089</v>
      </c>
    </row>
    <row r="340" spans="1:13" ht="27" customHeight="1" x14ac:dyDescent="0.15">
      <c r="A340" s="8">
        <v>335</v>
      </c>
      <c r="B340" s="12" t="s">
        <v>709</v>
      </c>
      <c r="C340" s="36" t="s">
        <v>711</v>
      </c>
      <c r="D340" s="18">
        <v>20</v>
      </c>
      <c r="E340" s="18">
        <v>5287</v>
      </c>
      <c r="F340" s="18">
        <v>6361487</v>
      </c>
      <c r="G340" s="18">
        <v>280</v>
      </c>
      <c r="H340" s="21">
        <f t="shared" si="10"/>
        <v>18.900000000000002</v>
      </c>
      <c r="I340" s="18">
        <v>12</v>
      </c>
      <c r="J340" s="27">
        <f t="shared" si="11"/>
        <v>28048.884479717814</v>
      </c>
      <c r="K340" s="8"/>
      <c r="L340" s="12" t="s">
        <v>11</v>
      </c>
      <c r="M340" s="12" t="s">
        <v>1089</v>
      </c>
    </row>
    <row r="341" spans="1:13" ht="27" customHeight="1" x14ac:dyDescent="0.15">
      <c r="A341" s="8">
        <v>336</v>
      </c>
      <c r="B341" s="12" t="s">
        <v>1395</v>
      </c>
      <c r="C341" s="36" t="s">
        <v>497</v>
      </c>
      <c r="D341" s="18">
        <v>20</v>
      </c>
      <c r="E341" s="18">
        <v>5965</v>
      </c>
      <c r="F341" s="18">
        <v>5027701</v>
      </c>
      <c r="G341" s="18">
        <v>241</v>
      </c>
      <c r="H341" s="21">
        <f t="shared" si="10"/>
        <v>24.8</v>
      </c>
      <c r="I341" s="18">
        <v>12</v>
      </c>
      <c r="J341" s="27">
        <f t="shared" si="11"/>
        <v>16894.156586021505</v>
      </c>
      <c r="K341" s="8"/>
      <c r="L341" s="12" t="s">
        <v>11</v>
      </c>
      <c r="M341" s="12" t="s">
        <v>1089</v>
      </c>
    </row>
    <row r="342" spans="1:13" ht="27" customHeight="1" x14ac:dyDescent="0.15">
      <c r="A342" s="8">
        <v>337</v>
      </c>
      <c r="B342" s="12" t="s">
        <v>276</v>
      </c>
      <c r="C342" s="36" t="s">
        <v>1408</v>
      </c>
      <c r="D342" s="18">
        <v>20</v>
      </c>
      <c r="E342" s="18">
        <v>7211</v>
      </c>
      <c r="F342" s="18">
        <v>13198803</v>
      </c>
      <c r="G342" s="18">
        <v>270</v>
      </c>
      <c r="H342" s="21">
        <f t="shared" si="10"/>
        <v>26.8</v>
      </c>
      <c r="I342" s="18">
        <v>12</v>
      </c>
      <c r="J342" s="27">
        <f t="shared" si="11"/>
        <v>41041.054104477611</v>
      </c>
      <c r="K342" s="8"/>
      <c r="L342" s="12" t="s">
        <v>11</v>
      </c>
      <c r="M342" s="12" t="s">
        <v>1089</v>
      </c>
    </row>
    <row r="343" spans="1:13" ht="27" customHeight="1" x14ac:dyDescent="0.15">
      <c r="A343" s="8">
        <v>338</v>
      </c>
      <c r="B343" s="12" t="s">
        <v>1409</v>
      </c>
      <c r="C343" s="36" t="s">
        <v>1410</v>
      </c>
      <c r="D343" s="18">
        <v>20</v>
      </c>
      <c r="E343" s="18">
        <v>3888</v>
      </c>
      <c r="F343" s="18">
        <v>1931540</v>
      </c>
      <c r="G343" s="18">
        <v>270</v>
      </c>
      <c r="H343" s="21">
        <f t="shared" si="10"/>
        <v>14.4</v>
      </c>
      <c r="I343" s="18">
        <v>12</v>
      </c>
      <c r="J343" s="27">
        <f t="shared" si="11"/>
        <v>11177.893518518518</v>
      </c>
      <c r="K343" s="8"/>
      <c r="L343" s="12" t="s">
        <v>11</v>
      </c>
      <c r="M343" s="12" t="s">
        <v>1089</v>
      </c>
    </row>
    <row r="344" spans="1:13" ht="27" customHeight="1" x14ac:dyDescent="0.15">
      <c r="A344" s="8">
        <v>339</v>
      </c>
      <c r="B344" s="12" t="s">
        <v>1411</v>
      </c>
      <c r="C344" s="36" t="s">
        <v>454</v>
      </c>
      <c r="D344" s="18">
        <v>20</v>
      </c>
      <c r="E344" s="18">
        <v>2721</v>
      </c>
      <c r="F344" s="18">
        <v>4350850</v>
      </c>
      <c r="G344" s="18">
        <v>270</v>
      </c>
      <c r="H344" s="21">
        <f t="shared" si="10"/>
        <v>10.1</v>
      </c>
      <c r="I344" s="18">
        <v>12</v>
      </c>
      <c r="J344" s="27">
        <f t="shared" si="11"/>
        <v>35898.102310231021</v>
      </c>
      <c r="K344" s="8"/>
      <c r="L344" s="12" t="s">
        <v>11</v>
      </c>
      <c r="M344" s="12" t="s">
        <v>1089</v>
      </c>
    </row>
    <row r="345" spans="1:13" ht="27" customHeight="1" x14ac:dyDescent="0.15">
      <c r="A345" s="8">
        <v>340</v>
      </c>
      <c r="B345" s="12" t="s">
        <v>1412</v>
      </c>
      <c r="C345" s="36" t="s">
        <v>1413</v>
      </c>
      <c r="D345" s="18">
        <v>20</v>
      </c>
      <c r="E345" s="18">
        <v>3188</v>
      </c>
      <c r="F345" s="18">
        <v>3464000</v>
      </c>
      <c r="G345" s="18">
        <v>258</v>
      </c>
      <c r="H345" s="21">
        <f t="shared" si="10"/>
        <v>12.4</v>
      </c>
      <c r="I345" s="18">
        <v>12</v>
      </c>
      <c r="J345" s="27">
        <f t="shared" si="11"/>
        <v>23279.569892473115</v>
      </c>
      <c r="K345" s="8"/>
      <c r="L345" s="12" t="s">
        <v>11</v>
      </c>
      <c r="M345" s="12" t="s">
        <v>1089</v>
      </c>
    </row>
    <row r="346" spans="1:13" ht="27" customHeight="1" x14ac:dyDescent="0.15">
      <c r="A346" s="8">
        <v>341</v>
      </c>
      <c r="B346" s="12" t="s">
        <v>696</v>
      </c>
      <c r="C346" s="36" t="s">
        <v>697</v>
      </c>
      <c r="D346" s="18">
        <v>20</v>
      </c>
      <c r="E346" s="18">
        <v>1956</v>
      </c>
      <c r="F346" s="18">
        <v>2074122</v>
      </c>
      <c r="G346" s="18">
        <v>270</v>
      </c>
      <c r="H346" s="21">
        <f t="shared" si="10"/>
        <v>7.3</v>
      </c>
      <c r="I346" s="18">
        <v>12</v>
      </c>
      <c r="J346" s="27">
        <f t="shared" si="11"/>
        <v>23677.191780821919</v>
      </c>
      <c r="K346" s="8"/>
      <c r="L346" s="12" t="s">
        <v>11</v>
      </c>
      <c r="M346" s="12" t="s">
        <v>1089</v>
      </c>
    </row>
    <row r="347" spans="1:13" ht="27" customHeight="1" x14ac:dyDescent="0.15">
      <c r="A347" s="8">
        <v>342</v>
      </c>
      <c r="B347" s="12" t="s">
        <v>760</v>
      </c>
      <c r="C347" s="36" t="s">
        <v>1414</v>
      </c>
      <c r="D347" s="18">
        <v>20</v>
      </c>
      <c r="E347" s="18">
        <v>4819</v>
      </c>
      <c r="F347" s="18">
        <v>2378690</v>
      </c>
      <c r="G347" s="18">
        <v>254</v>
      </c>
      <c r="H347" s="21">
        <f t="shared" si="10"/>
        <v>19</v>
      </c>
      <c r="I347" s="18">
        <v>12</v>
      </c>
      <c r="J347" s="27">
        <f t="shared" si="11"/>
        <v>10432.850877192983</v>
      </c>
      <c r="K347" s="8"/>
      <c r="L347" s="12" t="s">
        <v>11</v>
      </c>
      <c r="M347" s="12" t="s">
        <v>1089</v>
      </c>
    </row>
    <row r="348" spans="1:13" ht="27" customHeight="1" x14ac:dyDescent="0.15">
      <c r="A348" s="8">
        <v>343</v>
      </c>
      <c r="B348" s="12" t="s">
        <v>1256</v>
      </c>
      <c r="C348" s="36" t="s">
        <v>1415</v>
      </c>
      <c r="D348" s="18">
        <v>20</v>
      </c>
      <c r="E348" s="18">
        <v>4098</v>
      </c>
      <c r="F348" s="18">
        <v>2586023</v>
      </c>
      <c r="G348" s="18">
        <v>265</v>
      </c>
      <c r="H348" s="21">
        <f t="shared" si="10"/>
        <v>15.5</v>
      </c>
      <c r="I348" s="18">
        <v>12</v>
      </c>
      <c r="J348" s="27">
        <f t="shared" si="11"/>
        <v>13903.349462365592</v>
      </c>
      <c r="K348" s="8"/>
      <c r="L348" s="12" t="s">
        <v>11</v>
      </c>
      <c r="M348" s="12" t="s">
        <v>1089</v>
      </c>
    </row>
    <row r="349" spans="1:13" ht="27" customHeight="1" x14ac:dyDescent="0.15">
      <c r="A349" s="8">
        <v>344</v>
      </c>
      <c r="B349" s="12" t="s">
        <v>325</v>
      </c>
      <c r="C349" s="36" t="s">
        <v>327</v>
      </c>
      <c r="D349" s="18">
        <v>20</v>
      </c>
      <c r="E349" s="18">
        <v>9864</v>
      </c>
      <c r="F349" s="18">
        <v>5165295</v>
      </c>
      <c r="G349" s="18">
        <v>270</v>
      </c>
      <c r="H349" s="21">
        <f t="shared" si="10"/>
        <v>36.6</v>
      </c>
      <c r="I349" s="18">
        <v>12</v>
      </c>
      <c r="J349" s="27">
        <f t="shared" si="11"/>
        <v>11760.689890710382</v>
      </c>
      <c r="K349" s="8"/>
      <c r="L349" s="12" t="s">
        <v>11</v>
      </c>
      <c r="M349" s="12" t="s">
        <v>1089</v>
      </c>
    </row>
    <row r="350" spans="1:13" ht="27" customHeight="1" x14ac:dyDescent="0.15">
      <c r="A350" s="8">
        <v>345</v>
      </c>
      <c r="B350" s="12" t="s">
        <v>871</v>
      </c>
      <c r="C350" s="36" t="s">
        <v>872</v>
      </c>
      <c r="D350" s="18">
        <v>20</v>
      </c>
      <c r="E350" s="18">
        <v>5481</v>
      </c>
      <c r="F350" s="18">
        <v>3354190</v>
      </c>
      <c r="G350" s="18">
        <v>270</v>
      </c>
      <c r="H350" s="21">
        <f t="shared" si="10"/>
        <v>20.3</v>
      </c>
      <c r="I350" s="18">
        <v>12</v>
      </c>
      <c r="J350" s="27">
        <f t="shared" si="11"/>
        <v>13769.252873563217</v>
      </c>
      <c r="K350" s="8"/>
      <c r="L350" s="12" t="s">
        <v>11</v>
      </c>
      <c r="M350" s="12" t="s">
        <v>1089</v>
      </c>
    </row>
    <row r="351" spans="1:13" ht="27" customHeight="1" x14ac:dyDescent="0.15">
      <c r="A351" s="8">
        <v>346</v>
      </c>
      <c r="B351" s="12" t="s">
        <v>150</v>
      </c>
      <c r="C351" s="36" t="s">
        <v>1416</v>
      </c>
      <c r="D351" s="18">
        <v>10</v>
      </c>
      <c r="E351" s="18">
        <v>1346</v>
      </c>
      <c r="F351" s="18">
        <v>796456</v>
      </c>
      <c r="G351" s="18">
        <v>244</v>
      </c>
      <c r="H351" s="21">
        <f t="shared" si="10"/>
        <v>5.6</v>
      </c>
      <c r="I351" s="18">
        <v>12</v>
      </c>
      <c r="J351" s="27">
        <f t="shared" si="11"/>
        <v>11852.023809523809</v>
      </c>
      <c r="K351" s="8"/>
      <c r="L351" s="12" t="s">
        <v>11</v>
      </c>
      <c r="M351" s="12" t="s">
        <v>1089</v>
      </c>
    </row>
    <row r="352" spans="1:13" ht="27" customHeight="1" x14ac:dyDescent="0.15">
      <c r="A352" s="8">
        <v>347</v>
      </c>
      <c r="B352" s="12" t="s">
        <v>364</v>
      </c>
      <c r="C352" s="36" t="s">
        <v>365</v>
      </c>
      <c r="D352" s="18">
        <v>20</v>
      </c>
      <c r="E352" s="18">
        <v>9493</v>
      </c>
      <c r="F352" s="18">
        <v>6253995</v>
      </c>
      <c r="G352" s="18">
        <v>270</v>
      </c>
      <c r="H352" s="21">
        <f t="shared" si="10"/>
        <v>35.200000000000003</v>
      </c>
      <c r="I352" s="18">
        <v>12</v>
      </c>
      <c r="J352" s="27">
        <f t="shared" si="11"/>
        <v>14805.859375</v>
      </c>
      <c r="K352" s="8"/>
      <c r="L352" s="12" t="s">
        <v>11</v>
      </c>
      <c r="M352" s="12" t="s">
        <v>1089</v>
      </c>
    </row>
    <row r="353" spans="1:13" ht="27" customHeight="1" x14ac:dyDescent="0.15">
      <c r="A353" s="8">
        <v>348</v>
      </c>
      <c r="B353" s="12" t="s">
        <v>1417</v>
      </c>
      <c r="C353" s="36" t="s">
        <v>528</v>
      </c>
      <c r="D353" s="18">
        <v>20</v>
      </c>
      <c r="E353" s="18">
        <v>9281</v>
      </c>
      <c r="F353" s="18">
        <v>4821900</v>
      </c>
      <c r="G353" s="18">
        <v>270</v>
      </c>
      <c r="H353" s="21">
        <f t="shared" si="10"/>
        <v>34.4</v>
      </c>
      <c r="I353" s="18">
        <v>12</v>
      </c>
      <c r="J353" s="27">
        <f t="shared" si="11"/>
        <v>11680.959302325582</v>
      </c>
      <c r="K353" s="8"/>
      <c r="L353" s="12" t="s">
        <v>11</v>
      </c>
      <c r="M353" s="12" t="s">
        <v>1089</v>
      </c>
    </row>
    <row r="354" spans="1:13" ht="27" customHeight="1" x14ac:dyDescent="0.15">
      <c r="A354" s="8">
        <v>349</v>
      </c>
      <c r="B354" s="12" t="s">
        <v>862</v>
      </c>
      <c r="C354" s="36" t="s">
        <v>863</v>
      </c>
      <c r="D354" s="18">
        <v>20</v>
      </c>
      <c r="E354" s="18">
        <v>3793</v>
      </c>
      <c r="F354" s="18">
        <v>3860570</v>
      </c>
      <c r="G354" s="18">
        <v>270</v>
      </c>
      <c r="H354" s="21">
        <f t="shared" si="10"/>
        <v>14.1</v>
      </c>
      <c r="I354" s="18">
        <v>12</v>
      </c>
      <c r="J354" s="27">
        <f t="shared" si="11"/>
        <v>22816.607565011818</v>
      </c>
      <c r="K354" s="8"/>
      <c r="L354" s="12" t="s">
        <v>11</v>
      </c>
      <c r="M354" s="12" t="s">
        <v>1089</v>
      </c>
    </row>
    <row r="355" spans="1:13" ht="27" customHeight="1" x14ac:dyDescent="0.15">
      <c r="A355" s="8">
        <v>350</v>
      </c>
      <c r="B355" s="12" t="s">
        <v>1418</v>
      </c>
      <c r="C355" s="36" t="s">
        <v>1419</v>
      </c>
      <c r="D355" s="18">
        <v>20</v>
      </c>
      <c r="E355" s="18">
        <v>2315</v>
      </c>
      <c r="F355" s="18">
        <v>1193567</v>
      </c>
      <c r="G355" s="18">
        <v>254</v>
      </c>
      <c r="H355" s="21">
        <f t="shared" si="10"/>
        <v>9.1999999999999993</v>
      </c>
      <c r="I355" s="18">
        <v>12</v>
      </c>
      <c r="J355" s="27">
        <f t="shared" si="11"/>
        <v>10811.295289855074</v>
      </c>
      <c r="K355" s="8"/>
      <c r="L355" s="12" t="s">
        <v>11</v>
      </c>
      <c r="M355" s="12" t="s">
        <v>1089</v>
      </c>
    </row>
    <row r="356" spans="1:13" ht="27" customHeight="1" x14ac:dyDescent="0.15">
      <c r="A356" s="8">
        <v>351</v>
      </c>
      <c r="B356" s="12" t="s">
        <v>534</v>
      </c>
      <c r="C356" s="36" t="s">
        <v>1420</v>
      </c>
      <c r="D356" s="18">
        <v>20</v>
      </c>
      <c r="E356" s="18">
        <v>2378</v>
      </c>
      <c r="F356" s="18">
        <v>2008724</v>
      </c>
      <c r="G356" s="18">
        <v>249</v>
      </c>
      <c r="H356" s="21">
        <f t="shared" si="10"/>
        <v>9.6</v>
      </c>
      <c r="I356" s="18">
        <v>12</v>
      </c>
      <c r="J356" s="27">
        <f t="shared" si="11"/>
        <v>17436.840277777777</v>
      </c>
      <c r="K356" s="8"/>
      <c r="L356" s="12" t="s">
        <v>11</v>
      </c>
      <c r="M356" s="12" t="s">
        <v>1089</v>
      </c>
    </row>
    <row r="357" spans="1:13" ht="27" customHeight="1" x14ac:dyDescent="0.15">
      <c r="A357" s="8">
        <v>352</v>
      </c>
      <c r="B357" s="12" t="s">
        <v>568</v>
      </c>
      <c r="C357" s="36" t="s">
        <v>569</v>
      </c>
      <c r="D357" s="18">
        <v>20</v>
      </c>
      <c r="E357" s="18">
        <v>7293</v>
      </c>
      <c r="F357" s="18">
        <v>3836710</v>
      </c>
      <c r="G357" s="18">
        <v>270</v>
      </c>
      <c r="H357" s="21">
        <f t="shared" si="10"/>
        <v>27.1</v>
      </c>
      <c r="I357" s="18">
        <v>12</v>
      </c>
      <c r="J357" s="27">
        <f t="shared" si="11"/>
        <v>11798.0012300123</v>
      </c>
      <c r="K357" s="8"/>
      <c r="L357" s="12" t="s">
        <v>11</v>
      </c>
      <c r="M357" s="12" t="s">
        <v>1089</v>
      </c>
    </row>
    <row r="358" spans="1:13" ht="27" customHeight="1" x14ac:dyDescent="0.15">
      <c r="A358" s="8">
        <v>353</v>
      </c>
      <c r="B358" s="12" t="s">
        <v>132</v>
      </c>
      <c r="C358" s="36" t="s">
        <v>1421</v>
      </c>
      <c r="D358" s="18">
        <v>9</v>
      </c>
      <c r="E358" s="18">
        <v>686</v>
      </c>
      <c r="F358" s="18">
        <v>813049</v>
      </c>
      <c r="G358" s="18">
        <v>270</v>
      </c>
      <c r="H358" s="21">
        <f t="shared" si="10"/>
        <v>2.6</v>
      </c>
      <c r="I358" s="18">
        <v>12</v>
      </c>
      <c r="J358" s="27">
        <f t="shared" si="11"/>
        <v>26059.262820512817</v>
      </c>
      <c r="K358" s="8"/>
      <c r="L358" s="12" t="s">
        <v>11</v>
      </c>
      <c r="M358" s="12" t="s">
        <v>1089</v>
      </c>
    </row>
    <row r="359" spans="1:13" ht="27" customHeight="1" x14ac:dyDescent="0.15">
      <c r="A359" s="8">
        <v>354</v>
      </c>
      <c r="B359" s="12" t="s">
        <v>325</v>
      </c>
      <c r="C359" s="36" t="s">
        <v>326</v>
      </c>
      <c r="D359" s="18">
        <v>6725</v>
      </c>
      <c r="E359" s="18">
        <v>6725</v>
      </c>
      <c r="F359" s="18">
        <v>3324778</v>
      </c>
      <c r="G359" s="18">
        <v>270</v>
      </c>
      <c r="H359" s="21">
        <f t="shared" si="10"/>
        <v>25</v>
      </c>
      <c r="I359" s="18">
        <v>12</v>
      </c>
      <c r="J359" s="27">
        <f t="shared" si="11"/>
        <v>11082.593333333332</v>
      </c>
      <c r="K359" s="8"/>
      <c r="L359" s="12" t="s">
        <v>11</v>
      </c>
      <c r="M359" s="12" t="s">
        <v>1089</v>
      </c>
    </row>
    <row r="360" spans="1:13" ht="27" customHeight="1" x14ac:dyDescent="0.15">
      <c r="A360" s="8">
        <v>355</v>
      </c>
      <c r="B360" s="12" t="s">
        <v>371</v>
      </c>
      <c r="C360" s="36" t="s">
        <v>1422</v>
      </c>
      <c r="D360" s="18">
        <v>20</v>
      </c>
      <c r="E360" s="18">
        <v>2213</v>
      </c>
      <c r="F360" s="18">
        <v>2079355</v>
      </c>
      <c r="G360" s="18">
        <v>248</v>
      </c>
      <c r="H360" s="21">
        <f t="shared" si="10"/>
        <v>9</v>
      </c>
      <c r="I360" s="18">
        <v>11</v>
      </c>
      <c r="J360" s="27">
        <f t="shared" si="11"/>
        <v>21003.585858585859</v>
      </c>
      <c r="K360" s="8" t="s">
        <v>1804</v>
      </c>
      <c r="L360" s="12" t="s">
        <v>11</v>
      </c>
      <c r="M360" s="12" t="s">
        <v>1089</v>
      </c>
    </row>
    <row r="361" spans="1:13" ht="27" customHeight="1" x14ac:dyDescent="0.15">
      <c r="A361" s="8">
        <v>356</v>
      </c>
      <c r="B361" s="12" t="s">
        <v>1423</v>
      </c>
      <c r="C361" s="36" t="s">
        <v>1424</v>
      </c>
      <c r="D361" s="18">
        <v>20</v>
      </c>
      <c r="E361" s="18">
        <v>586</v>
      </c>
      <c r="F361" s="18">
        <v>443370</v>
      </c>
      <c r="G361" s="18">
        <v>225</v>
      </c>
      <c r="H361" s="21">
        <f t="shared" si="10"/>
        <v>2.7</v>
      </c>
      <c r="I361" s="18">
        <v>12</v>
      </c>
      <c r="J361" s="27">
        <f t="shared" si="11"/>
        <v>13684.259259259257</v>
      </c>
      <c r="K361" s="8" t="s">
        <v>1804</v>
      </c>
      <c r="L361" s="12" t="s">
        <v>11</v>
      </c>
      <c r="M361" s="12" t="s">
        <v>1089</v>
      </c>
    </row>
    <row r="362" spans="1:13" ht="27" customHeight="1" x14ac:dyDescent="0.15">
      <c r="A362" s="8">
        <v>357</v>
      </c>
      <c r="B362" s="12" t="s">
        <v>212</v>
      </c>
      <c r="C362" s="36" t="s">
        <v>1425</v>
      </c>
      <c r="D362" s="18">
        <v>20</v>
      </c>
      <c r="E362" s="18">
        <v>711</v>
      </c>
      <c r="F362" s="18">
        <v>645727</v>
      </c>
      <c r="G362" s="18">
        <v>229</v>
      </c>
      <c r="H362" s="21">
        <f t="shared" si="10"/>
        <v>3.2</v>
      </c>
      <c r="I362" s="18">
        <v>9</v>
      </c>
      <c r="J362" s="27">
        <f t="shared" si="11"/>
        <v>22421.076388888891</v>
      </c>
      <c r="K362" s="8" t="s">
        <v>1804</v>
      </c>
      <c r="L362" s="12" t="s">
        <v>11</v>
      </c>
      <c r="M362" s="12" t="s">
        <v>1089</v>
      </c>
    </row>
    <row r="363" spans="1:13" ht="27" customHeight="1" x14ac:dyDescent="0.15">
      <c r="A363" s="8">
        <v>358</v>
      </c>
      <c r="B363" s="12" t="s">
        <v>1426</v>
      </c>
      <c r="C363" s="36" t="s">
        <v>1427</v>
      </c>
      <c r="D363" s="18">
        <v>20</v>
      </c>
      <c r="E363" s="18">
        <v>480</v>
      </c>
      <c r="F363" s="18">
        <v>730732</v>
      </c>
      <c r="G363" s="18">
        <v>146</v>
      </c>
      <c r="H363" s="21">
        <f t="shared" si="10"/>
        <v>3.3000000000000003</v>
      </c>
      <c r="I363" s="18">
        <v>12</v>
      </c>
      <c r="J363" s="27">
        <f t="shared" si="11"/>
        <v>18452.828282828279</v>
      </c>
      <c r="K363" s="8" t="s">
        <v>1804</v>
      </c>
      <c r="L363" s="12" t="s">
        <v>11</v>
      </c>
      <c r="M363" s="12" t="s">
        <v>1089</v>
      </c>
    </row>
    <row r="364" spans="1:13" ht="27" customHeight="1" x14ac:dyDescent="0.15">
      <c r="A364" s="8">
        <v>359</v>
      </c>
      <c r="B364" s="12" t="s">
        <v>1428</v>
      </c>
      <c r="C364" s="36" t="s">
        <v>1429</v>
      </c>
      <c r="D364" s="18">
        <v>5</v>
      </c>
      <c r="E364" s="18">
        <v>385</v>
      </c>
      <c r="F364" s="18">
        <v>425038</v>
      </c>
      <c r="G364" s="18">
        <v>139</v>
      </c>
      <c r="H364" s="21">
        <f t="shared" si="10"/>
        <v>2.8000000000000003</v>
      </c>
      <c r="I364" s="18">
        <v>7</v>
      </c>
      <c r="J364" s="27">
        <f t="shared" si="11"/>
        <v>21685.612244897959</v>
      </c>
      <c r="K364" s="8" t="s">
        <v>1804</v>
      </c>
      <c r="L364" s="12" t="s">
        <v>11</v>
      </c>
      <c r="M364" s="12" t="s">
        <v>1089</v>
      </c>
    </row>
    <row r="365" spans="1:13" ht="27" customHeight="1" x14ac:dyDescent="0.15">
      <c r="A365" s="8">
        <v>360</v>
      </c>
      <c r="B365" s="12" t="s">
        <v>1430</v>
      </c>
      <c r="C365" s="36" t="s">
        <v>1431</v>
      </c>
      <c r="D365" s="18">
        <v>20</v>
      </c>
      <c r="E365" s="18">
        <v>214</v>
      </c>
      <c r="F365" s="18">
        <v>104000</v>
      </c>
      <c r="G365" s="18">
        <v>68</v>
      </c>
      <c r="H365" s="21">
        <f t="shared" si="10"/>
        <v>3.2</v>
      </c>
      <c r="I365" s="18">
        <v>3</v>
      </c>
      <c r="J365" s="27">
        <f t="shared" si="11"/>
        <v>10833.333333333334</v>
      </c>
      <c r="K365" s="8" t="s">
        <v>1804</v>
      </c>
      <c r="L365" s="12" t="s">
        <v>11</v>
      </c>
      <c r="M365" s="12" t="s">
        <v>1089</v>
      </c>
    </row>
    <row r="366" spans="1:13" ht="27" customHeight="1" x14ac:dyDescent="0.15">
      <c r="A366" s="8">
        <v>361</v>
      </c>
      <c r="B366" s="12" t="s">
        <v>274</v>
      </c>
      <c r="C366" s="36" t="s">
        <v>275</v>
      </c>
      <c r="D366" s="18">
        <v>28</v>
      </c>
      <c r="E366" s="18">
        <v>5967</v>
      </c>
      <c r="F366" s="18">
        <v>13391050</v>
      </c>
      <c r="G366" s="18">
        <v>257</v>
      </c>
      <c r="H366" s="21">
        <f t="shared" si="10"/>
        <v>23.3</v>
      </c>
      <c r="I366" s="18">
        <v>12</v>
      </c>
      <c r="J366" s="27">
        <f t="shared" si="11"/>
        <v>47893.597997138771</v>
      </c>
      <c r="K366" s="8"/>
      <c r="L366" s="12" t="s">
        <v>11</v>
      </c>
      <c r="M366" s="12" t="s">
        <v>1090</v>
      </c>
    </row>
    <row r="367" spans="1:13" ht="27" customHeight="1" x14ac:dyDescent="0.15">
      <c r="A367" s="8">
        <v>362</v>
      </c>
      <c r="B367" s="12" t="s">
        <v>312</v>
      </c>
      <c r="C367" s="36" t="s">
        <v>313</v>
      </c>
      <c r="D367" s="18">
        <v>36</v>
      </c>
      <c r="E367" s="18">
        <v>5778</v>
      </c>
      <c r="F367" s="18">
        <v>4700420</v>
      </c>
      <c r="G367" s="18">
        <v>247</v>
      </c>
      <c r="H367" s="21">
        <f t="shared" si="10"/>
        <v>23.400000000000002</v>
      </c>
      <c r="I367" s="18">
        <v>12</v>
      </c>
      <c r="J367" s="27">
        <f t="shared" si="11"/>
        <v>16739.387464387462</v>
      </c>
      <c r="K367" s="8"/>
      <c r="L367" s="12" t="s">
        <v>11</v>
      </c>
      <c r="M367" s="12" t="s">
        <v>1090</v>
      </c>
    </row>
    <row r="368" spans="1:13" ht="27" customHeight="1" x14ac:dyDescent="0.15">
      <c r="A368" s="8">
        <v>363</v>
      </c>
      <c r="B368" s="12" t="s">
        <v>720</v>
      </c>
      <c r="C368" s="36" t="s">
        <v>721</v>
      </c>
      <c r="D368" s="18">
        <v>30</v>
      </c>
      <c r="E368" s="18">
        <v>3843</v>
      </c>
      <c r="F368" s="18">
        <v>1167000</v>
      </c>
      <c r="G368" s="18">
        <v>270</v>
      </c>
      <c r="H368" s="21">
        <f t="shared" si="10"/>
        <v>14.299999999999999</v>
      </c>
      <c r="I368" s="18">
        <v>12</v>
      </c>
      <c r="J368" s="27">
        <f t="shared" si="11"/>
        <v>6800.6993006993007</v>
      </c>
      <c r="K368" s="8"/>
      <c r="L368" s="12" t="s">
        <v>11</v>
      </c>
      <c r="M368" s="12" t="s">
        <v>1090</v>
      </c>
    </row>
    <row r="369" spans="1:13" ht="27" customHeight="1" x14ac:dyDescent="0.15">
      <c r="A369" s="8">
        <v>364</v>
      </c>
      <c r="B369" s="12" t="s">
        <v>192</v>
      </c>
      <c r="C369" s="36" t="s">
        <v>193</v>
      </c>
      <c r="D369" s="18">
        <v>20</v>
      </c>
      <c r="E369" s="18">
        <v>5892</v>
      </c>
      <c r="F369" s="18">
        <v>4942998</v>
      </c>
      <c r="G369" s="18">
        <v>260</v>
      </c>
      <c r="H369" s="21">
        <f t="shared" si="10"/>
        <v>22.700000000000003</v>
      </c>
      <c r="I369" s="18">
        <v>12</v>
      </c>
      <c r="J369" s="27">
        <f t="shared" si="11"/>
        <v>18146.101321585902</v>
      </c>
      <c r="K369" s="8"/>
      <c r="L369" s="12" t="s">
        <v>11</v>
      </c>
      <c r="M369" s="12" t="s">
        <v>1090</v>
      </c>
    </row>
    <row r="370" spans="1:13" ht="27" customHeight="1" x14ac:dyDescent="0.15">
      <c r="A370" s="8">
        <v>365</v>
      </c>
      <c r="B370" s="12" t="s">
        <v>298</v>
      </c>
      <c r="C370" s="36" t="s">
        <v>299</v>
      </c>
      <c r="D370" s="18">
        <v>15</v>
      </c>
      <c r="E370" s="18">
        <v>2840</v>
      </c>
      <c r="F370" s="18">
        <v>2285150</v>
      </c>
      <c r="G370" s="18">
        <v>244</v>
      </c>
      <c r="H370" s="21">
        <f t="shared" si="10"/>
        <v>11.7</v>
      </c>
      <c r="I370" s="18">
        <v>12</v>
      </c>
      <c r="J370" s="27">
        <f t="shared" si="11"/>
        <v>16275.997150997151</v>
      </c>
      <c r="K370" s="8"/>
      <c r="L370" s="12" t="s">
        <v>11</v>
      </c>
      <c r="M370" s="12" t="s">
        <v>1090</v>
      </c>
    </row>
    <row r="371" spans="1:13" ht="27" customHeight="1" x14ac:dyDescent="0.15">
      <c r="A371" s="8">
        <v>366</v>
      </c>
      <c r="B371" s="12" t="s">
        <v>115</v>
      </c>
      <c r="C371" s="36" t="s">
        <v>318</v>
      </c>
      <c r="D371" s="18">
        <v>20</v>
      </c>
      <c r="E371" s="18">
        <v>5187</v>
      </c>
      <c r="F371" s="18">
        <v>5614947</v>
      </c>
      <c r="G371" s="18">
        <v>262</v>
      </c>
      <c r="H371" s="21">
        <f t="shared" si="10"/>
        <v>19.8</v>
      </c>
      <c r="I371" s="18">
        <v>12</v>
      </c>
      <c r="J371" s="27">
        <f t="shared" si="11"/>
        <v>23631.93181818182</v>
      </c>
      <c r="K371" s="8"/>
      <c r="L371" s="12" t="s">
        <v>11</v>
      </c>
      <c r="M371" s="12" t="s">
        <v>1090</v>
      </c>
    </row>
    <row r="372" spans="1:13" ht="27" customHeight="1" x14ac:dyDescent="0.15">
      <c r="A372" s="8">
        <v>367</v>
      </c>
      <c r="B372" s="12" t="s">
        <v>676</v>
      </c>
      <c r="C372" s="36" t="s">
        <v>1432</v>
      </c>
      <c r="D372" s="18">
        <v>19</v>
      </c>
      <c r="E372" s="18">
        <v>3694</v>
      </c>
      <c r="F372" s="18">
        <v>3289872</v>
      </c>
      <c r="G372" s="18">
        <v>270</v>
      </c>
      <c r="H372" s="21">
        <f t="shared" si="10"/>
        <v>13.7</v>
      </c>
      <c r="I372" s="18">
        <v>12</v>
      </c>
      <c r="J372" s="27">
        <f t="shared" si="11"/>
        <v>20011.386861313869</v>
      </c>
      <c r="K372" s="8"/>
      <c r="L372" s="12" t="s">
        <v>11</v>
      </c>
      <c r="M372" s="12" t="s">
        <v>1090</v>
      </c>
    </row>
    <row r="373" spans="1:13" ht="27" customHeight="1" x14ac:dyDescent="0.15">
      <c r="A373" s="8">
        <v>368</v>
      </c>
      <c r="B373" s="12" t="s">
        <v>1433</v>
      </c>
      <c r="C373" s="36" t="s">
        <v>1434</v>
      </c>
      <c r="D373" s="18">
        <v>20</v>
      </c>
      <c r="E373" s="18">
        <v>909</v>
      </c>
      <c r="F373" s="18">
        <v>1921620</v>
      </c>
      <c r="G373" s="18">
        <v>260</v>
      </c>
      <c r="H373" s="21">
        <f t="shared" si="10"/>
        <v>3.5</v>
      </c>
      <c r="I373" s="18">
        <v>12</v>
      </c>
      <c r="J373" s="27">
        <f t="shared" si="11"/>
        <v>45752.857142857138</v>
      </c>
      <c r="K373" s="8"/>
      <c r="L373" s="12" t="s">
        <v>11</v>
      </c>
      <c r="M373" s="12" t="s">
        <v>1090</v>
      </c>
    </row>
    <row r="374" spans="1:13" ht="27" customHeight="1" x14ac:dyDescent="0.15">
      <c r="A374" s="8">
        <v>369</v>
      </c>
      <c r="B374" s="12" t="s">
        <v>1435</v>
      </c>
      <c r="C374" s="36" t="s">
        <v>335</v>
      </c>
      <c r="D374" s="18">
        <v>15</v>
      </c>
      <c r="E374" s="18">
        <v>677</v>
      </c>
      <c r="F374" s="18">
        <v>577050</v>
      </c>
      <c r="G374" s="18">
        <v>242</v>
      </c>
      <c r="H374" s="21">
        <f t="shared" si="10"/>
        <v>2.8000000000000003</v>
      </c>
      <c r="I374" s="18">
        <v>12</v>
      </c>
      <c r="J374" s="27">
        <f t="shared" si="11"/>
        <v>17174.107142857141</v>
      </c>
      <c r="K374" s="8"/>
      <c r="L374" s="12" t="s">
        <v>11</v>
      </c>
      <c r="M374" s="12" t="s">
        <v>1090</v>
      </c>
    </row>
    <row r="375" spans="1:13" ht="27" customHeight="1" x14ac:dyDescent="0.15">
      <c r="A375" s="8">
        <v>370</v>
      </c>
      <c r="B375" s="12" t="s">
        <v>1436</v>
      </c>
      <c r="C375" s="36" t="s">
        <v>1437</v>
      </c>
      <c r="D375" s="18">
        <v>13</v>
      </c>
      <c r="E375" s="18">
        <v>1763</v>
      </c>
      <c r="F375" s="18">
        <v>1504910</v>
      </c>
      <c r="G375" s="18">
        <v>243</v>
      </c>
      <c r="H375" s="21">
        <f t="shared" si="10"/>
        <v>7.3</v>
      </c>
      <c r="I375" s="18">
        <v>12</v>
      </c>
      <c r="J375" s="27">
        <f t="shared" si="11"/>
        <v>17179.337899543378</v>
      </c>
      <c r="K375" s="8"/>
      <c r="L375" s="12" t="s">
        <v>11</v>
      </c>
      <c r="M375" s="12" t="s">
        <v>1090</v>
      </c>
    </row>
    <row r="376" spans="1:13" ht="27" customHeight="1" x14ac:dyDescent="0.15">
      <c r="A376" s="8">
        <v>371</v>
      </c>
      <c r="B376" s="12" t="s">
        <v>1438</v>
      </c>
      <c r="C376" s="36" t="s">
        <v>853</v>
      </c>
      <c r="D376" s="18">
        <v>45</v>
      </c>
      <c r="E376" s="18">
        <v>10045</v>
      </c>
      <c r="F376" s="18">
        <v>22430133</v>
      </c>
      <c r="G376" s="18">
        <v>246</v>
      </c>
      <c r="H376" s="21">
        <f t="shared" si="10"/>
        <v>40.9</v>
      </c>
      <c r="I376" s="18">
        <v>12</v>
      </c>
      <c r="J376" s="27">
        <f t="shared" si="11"/>
        <v>45701.167481662589</v>
      </c>
      <c r="K376" s="8"/>
      <c r="L376" s="12" t="s">
        <v>11</v>
      </c>
      <c r="M376" s="12" t="s">
        <v>1091</v>
      </c>
    </row>
    <row r="377" spans="1:13" ht="27" customHeight="1" x14ac:dyDescent="0.15">
      <c r="A377" s="8">
        <v>372</v>
      </c>
      <c r="B377" s="12" t="s">
        <v>1439</v>
      </c>
      <c r="C377" s="36" t="s">
        <v>626</v>
      </c>
      <c r="D377" s="18">
        <v>10</v>
      </c>
      <c r="E377" s="18">
        <v>1436</v>
      </c>
      <c r="F377" s="18">
        <v>649450</v>
      </c>
      <c r="G377" s="18">
        <v>243</v>
      </c>
      <c r="H377" s="21">
        <f t="shared" si="10"/>
        <v>6</v>
      </c>
      <c r="I377" s="18">
        <v>12</v>
      </c>
      <c r="J377" s="27">
        <f t="shared" si="11"/>
        <v>9020.1388888888887</v>
      </c>
      <c r="K377" s="8"/>
      <c r="L377" s="12" t="s">
        <v>11</v>
      </c>
      <c r="M377" s="12" t="s">
        <v>1091</v>
      </c>
    </row>
    <row r="378" spans="1:13" ht="27" customHeight="1" x14ac:dyDescent="0.15">
      <c r="A378" s="8">
        <v>373</v>
      </c>
      <c r="B378" s="12" t="s">
        <v>630</v>
      </c>
      <c r="C378" s="36" t="s">
        <v>1440</v>
      </c>
      <c r="D378" s="18">
        <v>20</v>
      </c>
      <c r="E378" s="18">
        <v>5759</v>
      </c>
      <c r="F378" s="18">
        <v>4594250</v>
      </c>
      <c r="G378" s="18">
        <v>294</v>
      </c>
      <c r="H378" s="21">
        <f t="shared" si="10"/>
        <v>19.600000000000001</v>
      </c>
      <c r="I378" s="18">
        <v>12</v>
      </c>
      <c r="J378" s="27">
        <f t="shared" si="11"/>
        <v>19533.375850340137</v>
      </c>
      <c r="K378" s="8"/>
      <c r="L378" s="12" t="s">
        <v>11</v>
      </c>
      <c r="M378" s="12" t="s">
        <v>1091</v>
      </c>
    </row>
    <row r="379" spans="1:13" ht="27" customHeight="1" x14ac:dyDescent="0.15">
      <c r="A379" s="8">
        <v>374</v>
      </c>
      <c r="B379" s="12" t="s">
        <v>1441</v>
      </c>
      <c r="C379" s="36" t="s">
        <v>208</v>
      </c>
      <c r="D379" s="18">
        <v>40</v>
      </c>
      <c r="E379" s="18">
        <v>6417</v>
      </c>
      <c r="F379" s="18">
        <v>973050</v>
      </c>
      <c r="G379" s="18">
        <v>239</v>
      </c>
      <c r="H379" s="21">
        <f t="shared" si="10"/>
        <v>26.900000000000002</v>
      </c>
      <c r="I379" s="18">
        <v>12</v>
      </c>
      <c r="J379" s="27">
        <f t="shared" si="11"/>
        <v>3014.4052044609666</v>
      </c>
      <c r="K379" s="8"/>
      <c r="L379" s="12" t="s">
        <v>11</v>
      </c>
      <c r="M379" s="12" t="s">
        <v>1091</v>
      </c>
    </row>
    <row r="380" spans="1:13" ht="27" customHeight="1" x14ac:dyDescent="0.15">
      <c r="A380" s="8">
        <v>375</v>
      </c>
      <c r="B380" s="12" t="s">
        <v>757</v>
      </c>
      <c r="C380" s="36" t="s">
        <v>758</v>
      </c>
      <c r="D380" s="18">
        <v>20</v>
      </c>
      <c r="E380" s="18">
        <v>2780</v>
      </c>
      <c r="F380" s="18">
        <v>1386157</v>
      </c>
      <c r="G380" s="18">
        <v>226</v>
      </c>
      <c r="H380" s="21">
        <f t="shared" si="10"/>
        <v>12.4</v>
      </c>
      <c r="I380" s="18">
        <v>12</v>
      </c>
      <c r="J380" s="27">
        <f t="shared" si="11"/>
        <v>9315.5712365591389</v>
      </c>
      <c r="K380" s="8"/>
      <c r="L380" s="12" t="s">
        <v>11</v>
      </c>
      <c r="M380" s="12" t="s">
        <v>1091</v>
      </c>
    </row>
    <row r="381" spans="1:13" ht="27" customHeight="1" x14ac:dyDescent="0.15">
      <c r="A381" s="8">
        <v>376</v>
      </c>
      <c r="B381" s="12" t="s">
        <v>754</v>
      </c>
      <c r="C381" s="36" t="s">
        <v>755</v>
      </c>
      <c r="D381" s="18">
        <v>40</v>
      </c>
      <c r="E381" s="18">
        <v>5549</v>
      </c>
      <c r="F381" s="18">
        <v>6457475</v>
      </c>
      <c r="G381" s="18">
        <v>309</v>
      </c>
      <c r="H381" s="21">
        <f t="shared" si="10"/>
        <v>18</v>
      </c>
      <c r="I381" s="18">
        <v>12</v>
      </c>
      <c r="J381" s="27">
        <f t="shared" si="11"/>
        <v>29895.717592592595</v>
      </c>
      <c r="K381" s="8"/>
      <c r="L381" s="12" t="s">
        <v>11</v>
      </c>
      <c r="M381" s="12" t="s">
        <v>1091</v>
      </c>
    </row>
    <row r="382" spans="1:13" ht="27" customHeight="1" x14ac:dyDescent="0.15">
      <c r="A382" s="8">
        <v>377</v>
      </c>
      <c r="B382" s="12" t="s">
        <v>1442</v>
      </c>
      <c r="C382" s="36" t="s">
        <v>1443</v>
      </c>
      <c r="D382" s="18">
        <v>20</v>
      </c>
      <c r="E382" s="18">
        <v>1436</v>
      </c>
      <c r="F382" s="18">
        <v>723380</v>
      </c>
      <c r="G382" s="18">
        <v>252</v>
      </c>
      <c r="H382" s="21">
        <f t="shared" si="10"/>
        <v>5.6999999999999993</v>
      </c>
      <c r="I382" s="18">
        <v>12</v>
      </c>
      <c r="J382" s="27">
        <f t="shared" si="11"/>
        <v>10575.730994152049</v>
      </c>
      <c r="K382" s="8"/>
      <c r="L382" s="12" t="s">
        <v>11</v>
      </c>
      <c r="M382" s="12" t="s">
        <v>1091</v>
      </c>
    </row>
    <row r="383" spans="1:13" ht="27" customHeight="1" x14ac:dyDescent="0.15">
      <c r="A383" s="8">
        <v>378</v>
      </c>
      <c r="B383" s="12" t="s">
        <v>1444</v>
      </c>
      <c r="C383" s="36" t="s">
        <v>465</v>
      </c>
      <c r="D383" s="18">
        <v>20</v>
      </c>
      <c r="E383" s="18">
        <v>2440</v>
      </c>
      <c r="F383" s="18">
        <v>2241790</v>
      </c>
      <c r="G383" s="18">
        <v>239</v>
      </c>
      <c r="H383" s="21">
        <f t="shared" si="10"/>
        <v>10.299999999999999</v>
      </c>
      <c r="I383" s="18">
        <v>12</v>
      </c>
      <c r="J383" s="27">
        <f t="shared" si="11"/>
        <v>18137.459546925569</v>
      </c>
      <c r="K383" s="8"/>
      <c r="L383" s="12" t="s">
        <v>11</v>
      </c>
      <c r="M383" s="12" t="s">
        <v>1091</v>
      </c>
    </row>
    <row r="384" spans="1:13" ht="27" customHeight="1" x14ac:dyDescent="0.15">
      <c r="A384" s="8">
        <v>379</v>
      </c>
      <c r="B384" s="12" t="s">
        <v>378</v>
      </c>
      <c r="C384" s="36" t="s">
        <v>1445</v>
      </c>
      <c r="D384" s="18">
        <v>10</v>
      </c>
      <c r="E384" s="18">
        <v>707</v>
      </c>
      <c r="F384" s="18">
        <v>138000</v>
      </c>
      <c r="G384" s="18">
        <v>240</v>
      </c>
      <c r="H384" s="21">
        <f t="shared" si="10"/>
        <v>3</v>
      </c>
      <c r="I384" s="18">
        <v>12</v>
      </c>
      <c r="J384" s="27">
        <f t="shared" si="11"/>
        <v>3833.3333333333335</v>
      </c>
      <c r="K384" s="8"/>
      <c r="L384" s="12" t="s">
        <v>11</v>
      </c>
      <c r="M384" s="12" t="s">
        <v>1091</v>
      </c>
    </row>
    <row r="385" spans="1:13" ht="27" customHeight="1" x14ac:dyDescent="0.15">
      <c r="A385" s="8">
        <v>380</v>
      </c>
      <c r="B385" s="12" t="s">
        <v>207</v>
      </c>
      <c r="C385" s="36" t="s">
        <v>507</v>
      </c>
      <c r="D385" s="18">
        <v>40</v>
      </c>
      <c r="E385" s="18">
        <v>7768</v>
      </c>
      <c r="F385" s="18">
        <v>2475600</v>
      </c>
      <c r="G385" s="18">
        <v>234</v>
      </c>
      <c r="H385" s="21">
        <f t="shared" si="10"/>
        <v>33.200000000000003</v>
      </c>
      <c r="I385" s="18">
        <v>12</v>
      </c>
      <c r="J385" s="27">
        <f t="shared" si="11"/>
        <v>6213.855421686746</v>
      </c>
      <c r="K385" s="8"/>
      <c r="L385" s="12" t="s">
        <v>11</v>
      </c>
      <c r="M385" s="12" t="s">
        <v>1091</v>
      </c>
    </row>
    <row r="386" spans="1:13" ht="40.5" customHeight="1" x14ac:dyDescent="0.15">
      <c r="A386" s="8">
        <v>381</v>
      </c>
      <c r="B386" s="12" t="s">
        <v>630</v>
      </c>
      <c r="C386" s="38" t="s">
        <v>1446</v>
      </c>
      <c r="D386" s="18">
        <v>20</v>
      </c>
      <c r="E386" s="18">
        <v>5283</v>
      </c>
      <c r="F386" s="18">
        <v>2617800</v>
      </c>
      <c r="G386" s="18">
        <v>271</v>
      </c>
      <c r="H386" s="21">
        <f t="shared" si="10"/>
        <v>19.5</v>
      </c>
      <c r="I386" s="18">
        <v>12</v>
      </c>
      <c r="J386" s="27">
        <f t="shared" si="11"/>
        <v>11187.179487179486</v>
      </c>
      <c r="K386" s="8"/>
      <c r="L386" s="12" t="s">
        <v>11</v>
      </c>
      <c r="M386" s="12" t="s">
        <v>1091</v>
      </c>
    </row>
    <row r="387" spans="1:13" ht="27" customHeight="1" x14ac:dyDescent="0.15">
      <c r="A387" s="8">
        <v>382</v>
      </c>
      <c r="B387" s="12" t="s">
        <v>278</v>
      </c>
      <c r="C387" s="36" t="s">
        <v>279</v>
      </c>
      <c r="D387" s="18">
        <v>60</v>
      </c>
      <c r="E387" s="18">
        <v>14954</v>
      </c>
      <c r="F387" s="18">
        <v>11598538</v>
      </c>
      <c r="G387" s="18">
        <v>280</v>
      </c>
      <c r="H387" s="21">
        <f t="shared" si="10"/>
        <v>53.5</v>
      </c>
      <c r="I387" s="18">
        <v>12</v>
      </c>
      <c r="J387" s="27">
        <f t="shared" si="11"/>
        <v>18066.258566978195</v>
      </c>
      <c r="K387" s="8"/>
      <c r="L387" s="12" t="s">
        <v>11</v>
      </c>
      <c r="M387" s="12" t="s">
        <v>1091</v>
      </c>
    </row>
    <row r="388" spans="1:13" ht="28.15" customHeight="1" x14ac:dyDescent="0.15">
      <c r="A388" s="8">
        <v>383</v>
      </c>
      <c r="B388" s="12" t="s">
        <v>893</v>
      </c>
      <c r="C388" s="36" t="s">
        <v>1447</v>
      </c>
      <c r="D388" s="18">
        <v>10</v>
      </c>
      <c r="E388" s="18">
        <v>2350</v>
      </c>
      <c r="F388" s="18">
        <v>1507648.5</v>
      </c>
      <c r="G388" s="18">
        <v>242</v>
      </c>
      <c r="H388" s="21">
        <f t="shared" si="10"/>
        <v>9.7999999999999989</v>
      </c>
      <c r="I388" s="18">
        <v>12</v>
      </c>
      <c r="J388" s="27">
        <f t="shared" si="11"/>
        <v>12820.14030612245</v>
      </c>
      <c r="K388" s="8"/>
      <c r="L388" s="12" t="s">
        <v>11</v>
      </c>
      <c r="M388" s="12" t="s">
        <v>1091</v>
      </c>
    </row>
    <row r="389" spans="1:13" ht="27" customHeight="1" x14ac:dyDescent="0.15">
      <c r="A389" s="8">
        <v>384</v>
      </c>
      <c r="B389" s="12" t="s">
        <v>448</v>
      </c>
      <c r="C389" s="36" t="s">
        <v>449</v>
      </c>
      <c r="D389" s="18">
        <v>20</v>
      </c>
      <c r="E389" s="18">
        <v>2539</v>
      </c>
      <c r="F389" s="18">
        <v>1498365</v>
      </c>
      <c r="G389" s="18">
        <v>270</v>
      </c>
      <c r="H389" s="21">
        <f t="shared" si="10"/>
        <v>9.5</v>
      </c>
      <c r="I389" s="18">
        <v>12</v>
      </c>
      <c r="J389" s="27">
        <f t="shared" si="11"/>
        <v>13143.552631578947</v>
      </c>
      <c r="K389" s="8"/>
      <c r="L389" s="12" t="s">
        <v>11</v>
      </c>
      <c r="M389" s="12" t="s">
        <v>1091</v>
      </c>
    </row>
    <row r="390" spans="1:13" ht="27" customHeight="1" x14ac:dyDescent="0.15">
      <c r="A390" s="8">
        <v>385</v>
      </c>
      <c r="B390" s="12" t="s">
        <v>805</v>
      </c>
      <c r="C390" s="36" t="s">
        <v>1448</v>
      </c>
      <c r="D390" s="18">
        <v>20</v>
      </c>
      <c r="E390" s="18">
        <v>4631</v>
      </c>
      <c r="F390" s="18">
        <v>4005370</v>
      </c>
      <c r="G390" s="18">
        <v>244</v>
      </c>
      <c r="H390" s="21">
        <f t="shared" si="10"/>
        <v>19</v>
      </c>
      <c r="I390" s="18">
        <v>12</v>
      </c>
      <c r="J390" s="27">
        <f t="shared" si="11"/>
        <v>17567.412280701752</v>
      </c>
      <c r="K390" s="8"/>
      <c r="L390" s="12" t="s">
        <v>11</v>
      </c>
      <c r="M390" s="12" t="s">
        <v>1091</v>
      </c>
    </row>
    <row r="391" spans="1:13" ht="27" customHeight="1" x14ac:dyDescent="0.15">
      <c r="A391" s="8">
        <v>386</v>
      </c>
      <c r="B391" s="12" t="s">
        <v>426</v>
      </c>
      <c r="C391" s="36" t="s">
        <v>427</v>
      </c>
      <c r="D391" s="18">
        <v>20</v>
      </c>
      <c r="E391" s="18">
        <v>3941</v>
      </c>
      <c r="F391" s="18">
        <v>6203260</v>
      </c>
      <c r="G391" s="18">
        <v>240</v>
      </c>
      <c r="H391" s="21">
        <f t="shared" ref="H391:H454" si="12">ROUNDUP(E391/G391,1)</f>
        <v>16.5</v>
      </c>
      <c r="I391" s="18">
        <v>12</v>
      </c>
      <c r="J391" s="27">
        <f t="shared" ref="J391:J454" si="13">IF(AND(F391&gt;0,H391&gt;0,I391&gt;0),F391/H391/I391,0)</f>
        <v>31329.595959595958</v>
      </c>
      <c r="K391" s="8"/>
      <c r="L391" s="12" t="s">
        <v>11</v>
      </c>
      <c r="M391" s="12" t="s">
        <v>1091</v>
      </c>
    </row>
    <row r="392" spans="1:13" ht="27" customHeight="1" x14ac:dyDescent="0.15">
      <c r="A392" s="8">
        <v>387</v>
      </c>
      <c r="B392" s="12" t="s">
        <v>358</v>
      </c>
      <c r="C392" s="36" t="s">
        <v>358</v>
      </c>
      <c r="D392" s="18">
        <v>20</v>
      </c>
      <c r="E392" s="18">
        <v>4464</v>
      </c>
      <c r="F392" s="18">
        <v>2175850</v>
      </c>
      <c r="G392" s="18">
        <v>264</v>
      </c>
      <c r="H392" s="21">
        <f t="shared" si="12"/>
        <v>17</v>
      </c>
      <c r="I392" s="18">
        <v>12</v>
      </c>
      <c r="J392" s="27">
        <f t="shared" si="13"/>
        <v>10665.931372549019</v>
      </c>
      <c r="K392" s="8"/>
      <c r="L392" s="12" t="s">
        <v>11</v>
      </c>
      <c r="M392" s="12" t="s">
        <v>1091</v>
      </c>
    </row>
    <row r="393" spans="1:13" ht="27" customHeight="1" x14ac:dyDescent="0.15">
      <c r="A393" s="8">
        <v>388</v>
      </c>
      <c r="B393" s="12" t="s">
        <v>424</v>
      </c>
      <c r="C393" s="36" t="s">
        <v>425</v>
      </c>
      <c r="D393" s="18">
        <v>20</v>
      </c>
      <c r="E393" s="18">
        <v>2174</v>
      </c>
      <c r="F393" s="18">
        <v>1733960</v>
      </c>
      <c r="G393" s="18">
        <v>251</v>
      </c>
      <c r="H393" s="21">
        <f t="shared" si="12"/>
        <v>8.6999999999999993</v>
      </c>
      <c r="I393" s="18">
        <v>12</v>
      </c>
      <c r="J393" s="27">
        <f t="shared" si="13"/>
        <v>16608.812260536401</v>
      </c>
      <c r="K393" s="8"/>
      <c r="L393" s="12" t="s">
        <v>11</v>
      </c>
      <c r="M393" s="12" t="s">
        <v>1091</v>
      </c>
    </row>
    <row r="394" spans="1:13" ht="27" customHeight="1" x14ac:dyDescent="0.15">
      <c r="A394" s="8">
        <v>389</v>
      </c>
      <c r="B394" s="12" t="s">
        <v>1449</v>
      </c>
      <c r="C394" s="36" t="s">
        <v>1450</v>
      </c>
      <c r="D394" s="18">
        <v>10</v>
      </c>
      <c r="E394" s="18">
        <v>3152</v>
      </c>
      <c r="F394" s="18">
        <v>3003970</v>
      </c>
      <c r="G394" s="18">
        <v>288</v>
      </c>
      <c r="H394" s="21">
        <f t="shared" si="12"/>
        <v>11</v>
      </c>
      <c r="I394" s="18">
        <v>12</v>
      </c>
      <c r="J394" s="27">
        <f t="shared" si="13"/>
        <v>22757.348484848484</v>
      </c>
      <c r="K394" s="8"/>
      <c r="L394" s="12" t="s">
        <v>11</v>
      </c>
      <c r="M394" s="12" t="s">
        <v>1091</v>
      </c>
    </row>
    <row r="395" spans="1:13" ht="27" customHeight="1" x14ac:dyDescent="0.15">
      <c r="A395" s="8">
        <v>390</v>
      </c>
      <c r="B395" s="12" t="s">
        <v>1451</v>
      </c>
      <c r="C395" s="36" t="s">
        <v>1452</v>
      </c>
      <c r="D395" s="18">
        <v>20</v>
      </c>
      <c r="E395" s="18">
        <v>5868</v>
      </c>
      <c r="F395" s="18">
        <v>4538600</v>
      </c>
      <c r="G395" s="18">
        <v>270</v>
      </c>
      <c r="H395" s="21">
        <f t="shared" si="12"/>
        <v>21.8</v>
      </c>
      <c r="I395" s="18">
        <v>12</v>
      </c>
      <c r="J395" s="27">
        <f t="shared" si="13"/>
        <v>17349.388379204891</v>
      </c>
      <c r="K395" s="8"/>
      <c r="L395" s="12" t="s">
        <v>11</v>
      </c>
      <c r="M395" s="12" t="s">
        <v>1091</v>
      </c>
    </row>
    <row r="396" spans="1:13" ht="27" customHeight="1" x14ac:dyDescent="0.15">
      <c r="A396" s="8">
        <v>391</v>
      </c>
      <c r="B396" s="12" t="s">
        <v>215</v>
      </c>
      <c r="C396" s="36" t="s">
        <v>216</v>
      </c>
      <c r="D396" s="18">
        <v>20</v>
      </c>
      <c r="E396" s="18">
        <v>3823</v>
      </c>
      <c r="F396" s="18">
        <v>3165259</v>
      </c>
      <c r="G396" s="18">
        <v>262</v>
      </c>
      <c r="H396" s="21">
        <f t="shared" si="12"/>
        <v>14.6</v>
      </c>
      <c r="I396" s="18">
        <v>12</v>
      </c>
      <c r="J396" s="27">
        <f t="shared" si="13"/>
        <v>18066.546803652967</v>
      </c>
      <c r="K396" s="8"/>
      <c r="L396" s="12" t="s">
        <v>11</v>
      </c>
      <c r="M396" s="12" t="s">
        <v>1091</v>
      </c>
    </row>
    <row r="397" spans="1:13" ht="27" customHeight="1" x14ac:dyDescent="0.15">
      <c r="A397" s="8">
        <v>392</v>
      </c>
      <c r="B397" s="12" t="s">
        <v>1453</v>
      </c>
      <c r="C397" s="36" t="s">
        <v>1454</v>
      </c>
      <c r="D397" s="18">
        <v>15</v>
      </c>
      <c r="E397" s="18">
        <v>2251</v>
      </c>
      <c r="F397" s="18">
        <v>1891914</v>
      </c>
      <c r="G397" s="18">
        <v>253</v>
      </c>
      <c r="H397" s="21">
        <f t="shared" si="12"/>
        <v>8.9</v>
      </c>
      <c r="I397" s="18">
        <v>12</v>
      </c>
      <c r="J397" s="27">
        <f t="shared" si="13"/>
        <v>17714.550561797751</v>
      </c>
      <c r="K397" s="8"/>
      <c r="L397" s="12" t="s">
        <v>11</v>
      </c>
      <c r="M397" s="12" t="s">
        <v>1091</v>
      </c>
    </row>
    <row r="398" spans="1:13" ht="27" customHeight="1" x14ac:dyDescent="0.15">
      <c r="A398" s="8">
        <v>393</v>
      </c>
      <c r="B398" s="12" t="s">
        <v>767</v>
      </c>
      <c r="C398" s="36" t="s">
        <v>766</v>
      </c>
      <c r="D398" s="18">
        <v>20</v>
      </c>
      <c r="E398" s="18">
        <v>5834</v>
      </c>
      <c r="F398" s="18">
        <v>2015500</v>
      </c>
      <c r="G398" s="18">
        <v>241</v>
      </c>
      <c r="H398" s="21">
        <f t="shared" si="12"/>
        <v>24.3</v>
      </c>
      <c r="I398" s="18">
        <v>12</v>
      </c>
      <c r="J398" s="27">
        <f t="shared" si="13"/>
        <v>6911.8655692729762</v>
      </c>
      <c r="K398" s="8"/>
      <c r="L398" s="12" t="s">
        <v>11</v>
      </c>
      <c r="M398" s="12" t="s">
        <v>1091</v>
      </c>
    </row>
    <row r="399" spans="1:13" ht="27" customHeight="1" x14ac:dyDescent="0.15">
      <c r="A399" s="8">
        <v>394</v>
      </c>
      <c r="B399" s="12" t="s">
        <v>1455</v>
      </c>
      <c r="C399" s="36" t="s">
        <v>1455</v>
      </c>
      <c r="D399" s="18">
        <v>10</v>
      </c>
      <c r="E399" s="18">
        <v>1562</v>
      </c>
      <c r="F399" s="18">
        <v>488640</v>
      </c>
      <c r="G399" s="18">
        <v>239</v>
      </c>
      <c r="H399" s="21">
        <f t="shared" si="12"/>
        <v>6.6</v>
      </c>
      <c r="I399" s="18">
        <v>12</v>
      </c>
      <c r="J399" s="27">
        <f t="shared" si="13"/>
        <v>6169.6969696969709</v>
      </c>
      <c r="K399" s="8"/>
      <c r="L399" s="12" t="s">
        <v>11</v>
      </c>
      <c r="M399" s="12" t="s">
        <v>1091</v>
      </c>
    </row>
    <row r="400" spans="1:13" ht="27" customHeight="1" x14ac:dyDescent="0.15">
      <c r="A400" s="8">
        <v>395</v>
      </c>
      <c r="B400" s="12" t="s">
        <v>529</v>
      </c>
      <c r="C400" s="36" t="s">
        <v>1456</v>
      </c>
      <c r="D400" s="18">
        <v>10</v>
      </c>
      <c r="E400" s="18">
        <v>1942</v>
      </c>
      <c r="F400" s="18">
        <v>2541201</v>
      </c>
      <c r="G400" s="18">
        <v>244</v>
      </c>
      <c r="H400" s="21">
        <f t="shared" si="12"/>
        <v>8</v>
      </c>
      <c r="I400" s="18">
        <v>12</v>
      </c>
      <c r="J400" s="27">
        <f t="shared" si="13"/>
        <v>26470.84375</v>
      </c>
      <c r="K400" s="8"/>
      <c r="L400" s="12" t="s">
        <v>11</v>
      </c>
      <c r="M400" s="12" t="s">
        <v>1091</v>
      </c>
    </row>
    <row r="401" spans="1:13" ht="27" customHeight="1" x14ac:dyDescent="0.15">
      <c r="A401" s="8">
        <v>396</v>
      </c>
      <c r="B401" s="12" t="s">
        <v>392</v>
      </c>
      <c r="C401" s="36" t="s">
        <v>1457</v>
      </c>
      <c r="D401" s="18">
        <v>30</v>
      </c>
      <c r="E401" s="18">
        <v>5530</v>
      </c>
      <c r="F401" s="18">
        <v>2262588</v>
      </c>
      <c r="G401" s="18">
        <v>244</v>
      </c>
      <c r="H401" s="21">
        <f t="shared" si="12"/>
        <v>22.700000000000003</v>
      </c>
      <c r="I401" s="18">
        <v>12</v>
      </c>
      <c r="J401" s="27">
        <f t="shared" si="13"/>
        <v>8306.1233480176197</v>
      </c>
      <c r="K401" s="8"/>
      <c r="L401" s="12" t="s">
        <v>11</v>
      </c>
      <c r="M401" s="12" t="s">
        <v>1091</v>
      </c>
    </row>
    <row r="402" spans="1:13" ht="27" customHeight="1" x14ac:dyDescent="0.15">
      <c r="A402" s="8">
        <v>397</v>
      </c>
      <c r="B402" s="12" t="s">
        <v>418</v>
      </c>
      <c r="C402" s="36" t="s">
        <v>419</v>
      </c>
      <c r="D402" s="18">
        <v>15</v>
      </c>
      <c r="E402" s="18">
        <v>1884</v>
      </c>
      <c r="F402" s="18">
        <v>1050233</v>
      </c>
      <c r="G402" s="18">
        <v>254</v>
      </c>
      <c r="H402" s="21">
        <f t="shared" si="12"/>
        <v>7.5</v>
      </c>
      <c r="I402" s="18">
        <v>12</v>
      </c>
      <c r="J402" s="27">
        <f t="shared" si="13"/>
        <v>11669.255555555557</v>
      </c>
      <c r="K402" s="8"/>
      <c r="L402" s="12" t="s">
        <v>11</v>
      </c>
      <c r="M402" s="12" t="s">
        <v>1091</v>
      </c>
    </row>
    <row r="403" spans="1:13" ht="27" customHeight="1" x14ac:dyDescent="0.15">
      <c r="A403" s="8">
        <v>398</v>
      </c>
      <c r="B403" s="12" t="s">
        <v>684</v>
      </c>
      <c r="C403" s="36" t="s">
        <v>685</v>
      </c>
      <c r="D403" s="18">
        <v>14</v>
      </c>
      <c r="E403" s="18">
        <v>2787</v>
      </c>
      <c r="F403" s="18">
        <v>1880025</v>
      </c>
      <c r="G403" s="18">
        <v>270</v>
      </c>
      <c r="H403" s="21">
        <f t="shared" si="12"/>
        <v>10.4</v>
      </c>
      <c r="I403" s="18">
        <v>12</v>
      </c>
      <c r="J403" s="27">
        <f t="shared" si="13"/>
        <v>15064.302884615383</v>
      </c>
      <c r="K403" s="8"/>
      <c r="L403" s="12" t="s">
        <v>11</v>
      </c>
      <c r="M403" s="12" t="s">
        <v>1091</v>
      </c>
    </row>
    <row r="404" spans="1:13" ht="27" customHeight="1" x14ac:dyDescent="0.15">
      <c r="A404" s="8">
        <v>399</v>
      </c>
      <c r="B404" s="12" t="s">
        <v>442</v>
      </c>
      <c r="C404" s="36" t="s">
        <v>1458</v>
      </c>
      <c r="D404" s="18">
        <v>20</v>
      </c>
      <c r="E404" s="18">
        <v>4536</v>
      </c>
      <c r="F404" s="18">
        <v>2657575</v>
      </c>
      <c r="G404" s="18">
        <v>270</v>
      </c>
      <c r="H404" s="21">
        <f t="shared" si="12"/>
        <v>16.8</v>
      </c>
      <c r="I404" s="18">
        <v>12</v>
      </c>
      <c r="J404" s="27">
        <f t="shared" si="13"/>
        <v>13182.415674603173</v>
      </c>
      <c r="K404" s="8"/>
      <c r="L404" s="12" t="s">
        <v>11</v>
      </c>
      <c r="M404" s="12" t="s">
        <v>1091</v>
      </c>
    </row>
    <row r="405" spans="1:13" ht="27" customHeight="1" x14ac:dyDescent="0.15">
      <c r="A405" s="8">
        <v>400</v>
      </c>
      <c r="B405" s="12" t="s">
        <v>518</v>
      </c>
      <c r="C405" s="36" t="s">
        <v>519</v>
      </c>
      <c r="D405" s="18">
        <v>20</v>
      </c>
      <c r="E405" s="18">
        <v>4316</v>
      </c>
      <c r="F405" s="18">
        <v>3035000</v>
      </c>
      <c r="G405" s="18">
        <v>260</v>
      </c>
      <c r="H405" s="21">
        <f t="shared" si="12"/>
        <v>16.600000000000001</v>
      </c>
      <c r="I405" s="18">
        <v>12</v>
      </c>
      <c r="J405" s="27">
        <f t="shared" si="13"/>
        <v>15235.943775100401</v>
      </c>
      <c r="K405" s="8"/>
      <c r="L405" s="12" t="s">
        <v>11</v>
      </c>
      <c r="M405" s="12" t="s">
        <v>1091</v>
      </c>
    </row>
    <row r="406" spans="1:13" ht="27" customHeight="1" x14ac:dyDescent="0.15">
      <c r="A406" s="8">
        <v>401</v>
      </c>
      <c r="B406" s="12" t="s">
        <v>373</v>
      </c>
      <c r="C406" s="36" t="s">
        <v>374</v>
      </c>
      <c r="D406" s="18">
        <v>20</v>
      </c>
      <c r="E406" s="18">
        <v>3056</v>
      </c>
      <c r="F406" s="18">
        <v>2913675</v>
      </c>
      <c r="G406" s="18">
        <v>256</v>
      </c>
      <c r="H406" s="21">
        <f t="shared" si="12"/>
        <v>12</v>
      </c>
      <c r="I406" s="18">
        <v>12</v>
      </c>
      <c r="J406" s="27">
        <f t="shared" si="13"/>
        <v>20233.854166666668</v>
      </c>
      <c r="K406" s="8"/>
      <c r="L406" s="12" t="s">
        <v>11</v>
      </c>
      <c r="M406" s="12" t="s">
        <v>1091</v>
      </c>
    </row>
    <row r="407" spans="1:13" ht="27" customHeight="1" x14ac:dyDescent="0.15">
      <c r="A407" s="8">
        <v>402</v>
      </c>
      <c r="B407" s="12" t="s">
        <v>728</v>
      </c>
      <c r="C407" s="36" t="s">
        <v>1459</v>
      </c>
      <c r="D407" s="18">
        <v>20</v>
      </c>
      <c r="E407" s="18">
        <v>2667</v>
      </c>
      <c r="F407" s="18">
        <v>2034675</v>
      </c>
      <c r="G407" s="18">
        <v>289</v>
      </c>
      <c r="H407" s="21">
        <f t="shared" si="12"/>
        <v>9.2999999999999989</v>
      </c>
      <c r="I407" s="18">
        <v>12</v>
      </c>
      <c r="J407" s="27">
        <f t="shared" si="13"/>
        <v>18231.854838709678</v>
      </c>
      <c r="K407" s="8"/>
      <c r="L407" s="12" t="s">
        <v>11</v>
      </c>
      <c r="M407" s="12" t="s">
        <v>1091</v>
      </c>
    </row>
    <row r="408" spans="1:13" ht="27" customHeight="1" x14ac:dyDescent="0.15">
      <c r="A408" s="8">
        <v>403</v>
      </c>
      <c r="B408" s="12" t="s">
        <v>785</v>
      </c>
      <c r="C408" s="36" t="s">
        <v>1460</v>
      </c>
      <c r="D408" s="18">
        <v>20</v>
      </c>
      <c r="E408" s="18">
        <v>2788</v>
      </c>
      <c r="F408" s="18">
        <v>2338326</v>
      </c>
      <c r="G408" s="18">
        <v>242</v>
      </c>
      <c r="H408" s="21">
        <f t="shared" si="12"/>
        <v>11.6</v>
      </c>
      <c r="I408" s="18">
        <v>12</v>
      </c>
      <c r="J408" s="27">
        <f t="shared" si="13"/>
        <v>16798.318965517243</v>
      </c>
      <c r="K408" s="8"/>
      <c r="L408" s="12" t="s">
        <v>11</v>
      </c>
      <c r="M408" s="12" t="s">
        <v>1091</v>
      </c>
    </row>
    <row r="409" spans="1:13" ht="27" customHeight="1" x14ac:dyDescent="0.15">
      <c r="A409" s="8">
        <v>404</v>
      </c>
      <c r="B409" s="12" t="s">
        <v>441</v>
      </c>
      <c r="C409" s="36" t="s">
        <v>1461</v>
      </c>
      <c r="D409" s="18">
        <v>16</v>
      </c>
      <c r="E409" s="18">
        <v>2205</v>
      </c>
      <c r="F409" s="18">
        <v>1948640</v>
      </c>
      <c r="G409" s="18">
        <v>270</v>
      </c>
      <c r="H409" s="21">
        <f t="shared" si="12"/>
        <v>8.1999999999999993</v>
      </c>
      <c r="I409" s="18">
        <v>12</v>
      </c>
      <c r="J409" s="27">
        <f t="shared" si="13"/>
        <v>19803.252032520326</v>
      </c>
      <c r="K409" s="8"/>
      <c r="L409" s="12" t="s">
        <v>11</v>
      </c>
      <c r="M409" s="12" t="s">
        <v>1091</v>
      </c>
    </row>
    <row r="410" spans="1:13" ht="27" customHeight="1" x14ac:dyDescent="0.15">
      <c r="A410" s="8">
        <v>405</v>
      </c>
      <c r="B410" s="12" t="s">
        <v>513</v>
      </c>
      <c r="C410" s="36" t="s">
        <v>514</v>
      </c>
      <c r="D410" s="18">
        <v>20</v>
      </c>
      <c r="E410" s="18">
        <v>2835</v>
      </c>
      <c r="F410" s="18">
        <v>1658390</v>
      </c>
      <c r="G410" s="18">
        <v>254</v>
      </c>
      <c r="H410" s="21">
        <f t="shared" si="12"/>
        <v>11.2</v>
      </c>
      <c r="I410" s="18">
        <v>12</v>
      </c>
      <c r="J410" s="27">
        <f t="shared" si="13"/>
        <v>12339.211309523809</v>
      </c>
      <c r="K410" s="8"/>
      <c r="L410" s="12" t="s">
        <v>11</v>
      </c>
      <c r="M410" s="12" t="s">
        <v>1091</v>
      </c>
    </row>
    <row r="411" spans="1:13" ht="27" customHeight="1" x14ac:dyDescent="0.15">
      <c r="A411" s="8">
        <v>406</v>
      </c>
      <c r="B411" s="12" t="s">
        <v>399</v>
      </c>
      <c r="C411" s="36" t="s">
        <v>400</v>
      </c>
      <c r="D411" s="18">
        <v>20</v>
      </c>
      <c r="E411" s="18">
        <v>5711</v>
      </c>
      <c r="F411" s="18">
        <v>4841987</v>
      </c>
      <c r="G411" s="18">
        <v>253</v>
      </c>
      <c r="H411" s="21">
        <f t="shared" si="12"/>
        <v>22.6</v>
      </c>
      <c r="I411" s="18">
        <v>12</v>
      </c>
      <c r="J411" s="27">
        <f t="shared" si="13"/>
        <v>17853.934365781712</v>
      </c>
      <c r="K411" s="8"/>
      <c r="L411" s="12" t="s">
        <v>11</v>
      </c>
      <c r="M411" s="12" t="s">
        <v>1091</v>
      </c>
    </row>
    <row r="412" spans="1:13" ht="27" customHeight="1" x14ac:dyDescent="0.15">
      <c r="A412" s="8">
        <v>407</v>
      </c>
      <c r="B412" s="12" t="s">
        <v>886</v>
      </c>
      <c r="C412" s="36" t="s">
        <v>1462</v>
      </c>
      <c r="D412" s="18">
        <v>20</v>
      </c>
      <c r="E412" s="18">
        <v>2101</v>
      </c>
      <c r="F412" s="18">
        <v>1517300</v>
      </c>
      <c r="G412" s="18">
        <v>301</v>
      </c>
      <c r="H412" s="21">
        <f t="shared" si="12"/>
        <v>7</v>
      </c>
      <c r="I412" s="18">
        <v>12</v>
      </c>
      <c r="J412" s="27">
        <f t="shared" si="13"/>
        <v>18063.09523809524</v>
      </c>
      <c r="K412" s="8"/>
      <c r="L412" s="12" t="s">
        <v>11</v>
      </c>
      <c r="M412" s="12" t="s">
        <v>1091</v>
      </c>
    </row>
    <row r="413" spans="1:13" ht="27" customHeight="1" x14ac:dyDescent="0.15">
      <c r="A413" s="8">
        <v>408</v>
      </c>
      <c r="B413" s="12" t="s">
        <v>1463</v>
      </c>
      <c r="C413" s="36" t="s">
        <v>1464</v>
      </c>
      <c r="D413" s="18">
        <v>15</v>
      </c>
      <c r="E413" s="18">
        <v>2565</v>
      </c>
      <c r="F413" s="18">
        <v>1991944</v>
      </c>
      <c r="G413" s="18">
        <v>266</v>
      </c>
      <c r="H413" s="21">
        <f t="shared" si="12"/>
        <v>9.6999999999999993</v>
      </c>
      <c r="I413" s="18">
        <v>12</v>
      </c>
      <c r="J413" s="27">
        <f t="shared" si="13"/>
        <v>17112.920962199314</v>
      </c>
      <c r="K413" s="8"/>
      <c r="L413" s="12" t="s">
        <v>11</v>
      </c>
      <c r="M413" s="12" t="s">
        <v>1091</v>
      </c>
    </row>
    <row r="414" spans="1:13" ht="27" customHeight="1" x14ac:dyDescent="0.15">
      <c r="A414" s="8">
        <v>409</v>
      </c>
      <c r="B414" s="12" t="s">
        <v>1465</v>
      </c>
      <c r="C414" s="36" t="s">
        <v>366</v>
      </c>
      <c r="D414" s="18">
        <v>20</v>
      </c>
      <c r="E414" s="18">
        <v>2197</v>
      </c>
      <c r="F414" s="18">
        <v>459230</v>
      </c>
      <c r="G414" s="18">
        <v>229</v>
      </c>
      <c r="H414" s="21">
        <f t="shared" si="12"/>
        <v>9.6</v>
      </c>
      <c r="I414" s="18">
        <v>12</v>
      </c>
      <c r="J414" s="27">
        <f t="shared" si="13"/>
        <v>3986.3715277777778</v>
      </c>
      <c r="K414" s="8"/>
      <c r="L414" s="12" t="s">
        <v>11</v>
      </c>
      <c r="M414" s="12" t="s">
        <v>1091</v>
      </c>
    </row>
    <row r="415" spans="1:13" ht="27" customHeight="1" x14ac:dyDescent="0.15">
      <c r="A415" s="8">
        <v>410</v>
      </c>
      <c r="B415" s="12" t="s">
        <v>1466</v>
      </c>
      <c r="C415" s="36" t="s">
        <v>1467</v>
      </c>
      <c r="D415" s="18">
        <v>20</v>
      </c>
      <c r="E415" s="18">
        <v>2255</v>
      </c>
      <c r="F415" s="18">
        <v>944800</v>
      </c>
      <c r="G415" s="18">
        <v>258</v>
      </c>
      <c r="H415" s="21">
        <f t="shared" si="12"/>
        <v>8.7999999999999989</v>
      </c>
      <c r="I415" s="18">
        <v>12</v>
      </c>
      <c r="J415" s="27">
        <f t="shared" si="13"/>
        <v>8946.9696969696979</v>
      </c>
      <c r="K415" s="8"/>
      <c r="L415" s="12" t="s">
        <v>11</v>
      </c>
      <c r="M415" s="12" t="s">
        <v>1091</v>
      </c>
    </row>
    <row r="416" spans="1:13" ht="27" customHeight="1" x14ac:dyDescent="0.15">
      <c r="A416" s="8">
        <v>411</v>
      </c>
      <c r="B416" s="12" t="s">
        <v>1468</v>
      </c>
      <c r="C416" s="36" t="s">
        <v>1469</v>
      </c>
      <c r="D416" s="18">
        <v>15</v>
      </c>
      <c r="E416" s="18">
        <v>1083</v>
      </c>
      <c r="F416" s="18">
        <v>756897</v>
      </c>
      <c r="G416" s="18">
        <v>340</v>
      </c>
      <c r="H416" s="21">
        <f t="shared" si="12"/>
        <v>3.2</v>
      </c>
      <c r="I416" s="18">
        <v>12</v>
      </c>
      <c r="J416" s="27">
        <f t="shared" si="13"/>
        <v>19710.859375</v>
      </c>
      <c r="K416" s="8"/>
      <c r="L416" s="12" t="s">
        <v>10</v>
      </c>
      <c r="M416" s="12" t="s">
        <v>1082</v>
      </c>
    </row>
    <row r="417" spans="1:13" ht="27" customHeight="1" x14ac:dyDescent="0.15">
      <c r="A417" s="8">
        <v>412</v>
      </c>
      <c r="B417" s="12" t="s">
        <v>1470</v>
      </c>
      <c r="C417" s="36" t="s">
        <v>1471</v>
      </c>
      <c r="D417" s="18">
        <v>10</v>
      </c>
      <c r="E417" s="18">
        <v>103</v>
      </c>
      <c r="F417" s="18">
        <v>119550</v>
      </c>
      <c r="G417" s="18">
        <v>237</v>
      </c>
      <c r="H417" s="21">
        <f t="shared" si="12"/>
        <v>0.5</v>
      </c>
      <c r="I417" s="18">
        <v>11</v>
      </c>
      <c r="J417" s="27">
        <f t="shared" si="13"/>
        <v>21736.363636363636</v>
      </c>
      <c r="K417" s="8" t="s">
        <v>1804</v>
      </c>
      <c r="L417" s="12" t="s">
        <v>11</v>
      </c>
      <c r="M417" s="12" t="s">
        <v>1091</v>
      </c>
    </row>
    <row r="418" spans="1:13" ht="27" customHeight="1" x14ac:dyDescent="0.15">
      <c r="A418" s="8">
        <v>413</v>
      </c>
      <c r="B418" s="12" t="s">
        <v>367</v>
      </c>
      <c r="C418" s="36" t="s">
        <v>368</v>
      </c>
      <c r="D418" s="18">
        <v>13</v>
      </c>
      <c r="E418" s="18">
        <v>641</v>
      </c>
      <c r="F418" s="18">
        <v>528000</v>
      </c>
      <c r="G418" s="18">
        <v>264</v>
      </c>
      <c r="H418" s="21">
        <f t="shared" si="12"/>
        <v>2.5</v>
      </c>
      <c r="I418" s="18">
        <v>12</v>
      </c>
      <c r="J418" s="27">
        <f t="shared" si="13"/>
        <v>17600</v>
      </c>
      <c r="K418" s="8"/>
      <c r="L418" s="12" t="s">
        <v>11</v>
      </c>
      <c r="M418" s="12" t="s">
        <v>1091</v>
      </c>
    </row>
    <row r="419" spans="1:13" ht="27" customHeight="1" x14ac:dyDescent="0.15">
      <c r="A419" s="8">
        <v>414</v>
      </c>
      <c r="B419" s="12" t="s">
        <v>555</v>
      </c>
      <c r="C419" s="36" t="s">
        <v>556</v>
      </c>
      <c r="D419" s="18">
        <v>10</v>
      </c>
      <c r="E419" s="18">
        <v>461</v>
      </c>
      <c r="F419" s="18">
        <v>360638</v>
      </c>
      <c r="G419" s="18">
        <v>241</v>
      </c>
      <c r="H419" s="21">
        <f t="shared" si="12"/>
        <v>2</v>
      </c>
      <c r="I419" s="18">
        <v>12</v>
      </c>
      <c r="J419" s="27">
        <f t="shared" si="13"/>
        <v>15026.583333333334</v>
      </c>
      <c r="K419" s="8"/>
      <c r="L419" s="12" t="s">
        <v>11</v>
      </c>
      <c r="M419" s="12" t="s">
        <v>1091</v>
      </c>
    </row>
    <row r="420" spans="1:13" ht="27" customHeight="1" x14ac:dyDescent="0.15">
      <c r="A420" s="8">
        <v>415</v>
      </c>
      <c r="B420" s="12" t="s">
        <v>1472</v>
      </c>
      <c r="C420" s="36" t="s">
        <v>1473</v>
      </c>
      <c r="D420" s="18">
        <v>6</v>
      </c>
      <c r="E420" s="18">
        <v>425</v>
      </c>
      <c r="F420" s="18">
        <v>310049</v>
      </c>
      <c r="G420" s="18">
        <v>253</v>
      </c>
      <c r="H420" s="21">
        <f t="shared" si="12"/>
        <v>1.7000000000000002</v>
      </c>
      <c r="I420" s="18">
        <v>12</v>
      </c>
      <c r="J420" s="27">
        <f t="shared" si="13"/>
        <v>15198.48039215686</v>
      </c>
      <c r="K420" s="8"/>
      <c r="L420" s="12" t="s">
        <v>11</v>
      </c>
      <c r="M420" s="12" t="s">
        <v>1091</v>
      </c>
    </row>
    <row r="421" spans="1:13" ht="27" customHeight="1" x14ac:dyDescent="0.15">
      <c r="A421" s="8">
        <v>416</v>
      </c>
      <c r="B421" s="12" t="s">
        <v>1474</v>
      </c>
      <c r="C421" s="36" t="s">
        <v>1475</v>
      </c>
      <c r="D421" s="18">
        <v>20</v>
      </c>
      <c r="E421" s="18">
        <v>2381</v>
      </c>
      <c r="F421" s="18">
        <v>1279855</v>
      </c>
      <c r="G421" s="18">
        <v>224</v>
      </c>
      <c r="H421" s="21">
        <f t="shared" si="12"/>
        <v>10.7</v>
      </c>
      <c r="I421" s="18">
        <v>11</v>
      </c>
      <c r="J421" s="27">
        <f t="shared" si="13"/>
        <v>10873.874256584539</v>
      </c>
      <c r="K421" s="8" t="s">
        <v>1804</v>
      </c>
      <c r="L421" s="12" t="s">
        <v>11</v>
      </c>
      <c r="M421" s="12" t="s">
        <v>1091</v>
      </c>
    </row>
    <row r="422" spans="1:13" ht="27" customHeight="1" x14ac:dyDescent="0.15">
      <c r="A422" s="8">
        <v>417</v>
      </c>
      <c r="B422" s="12" t="s">
        <v>1476</v>
      </c>
      <c r="C422" s="36" t="s">
        <v>1477</v>
      </c>
      <c r="D422" s="18">
        <v>13</v>
      </c>
      <c r="E422" s="18">
        <v>196</v>
      </c>
      <c r="F422" s="18">
        <v>152407</v>
      </c>
      <c r="G422" s="18">
        <v>180</v>
      </c>
      <c r="H422" s="21">
        <f t="shared" si="12"/>
        <v>1.1000000000000001</v>
      </c>
      <c r="I422" s="18">
        <v>9</v>
      </c>
      <c r="J422" s="27">
        <f t="shared" si="13"/>
        <v>15394.646464646465</v>
      </c>
      <c r="K422" s="8" t="s">
        <v>1804</v>
      </c>
      <c r="L422" s="12" t="s">
        <v>11</v>
      </c>
      <c r="M422" s="12" t="s">
        <v>1091</v>
      </c>
    </row>
    <row r="423" spans="1:13" ht="27" customHeight="1" x14ac:dyDescent="0.15">
      <c r="A423" s="8">
        <v>418</v>
      </c>
      <c r="B423" s="12" t="s">
        <v>1478</v>
      </c>
      <c r="C423" s="36" t="s">
        <v>1479</v>
      </c>
      <c r="D423" s="18">
        <v>10</v>
      </c>
      <c r="E423" s="18">
        <v>696</v>
      </c>
      <c r="F423" s="18">
        <v>2131666</v>
      </c>
      <c r="G423" s="18">
        <v>158</v>
      </c>
      <c r="H423" s="21">
        <f t="shared" si="12"/>
        <v>4.5</v>
      </c>
      <c r="I423" s="18">
        <v>12</v>
      </c>
      <c r="J423" s="27">
        <f t="shared" si="13"/>
        <v>39475.296296296299</v>
      </c>
      <c r="K423" s="8" t="s">
        <v>1804</v>
      </c>
      <c r="L423" s="12" t="s">
        <v>11</v>
      </c>
      <c r="M423" s="12" t="s">
        <v>1091</v>
      </c>
    </row>
    <row r="424" spans="1:13" ht="27" customHeight="1" x14ac:dyDescent="0.15">
      <c r="A424" s="8">
        <v>419</v>
      </c>
      <c r="B424" s="12" t="s">
        <v>1480</v>
      </c>
      <c r="C424" s="36" t="s">
        <v>1481</v>
      </c>
      <c r="D424" s="18">
        <v>15</v>
      </c>
      <c r="E424" s="18">
        <v>22</v>
      </c>
      <c r="F424" s="18">
        <v>11115</v>
      </c>
      <c r="G424" s="18">
        <v>56</v>
      </c>
      <c r="H424" s="21">
        <f t="shared" si="12"/>
        <v>0.4</v>
      </c>
      <c r="I424" s="18">
        <v>2</v>
      </c>
      <c r="J424" s="27">
        <f t="shared" si="13"/>
        <v>13893.75</v>
      </c>
      <c r="K424" s="8" t="s">
        <v>1804</v>
      </c>
      <c r="L424" s="12" t="s">
        <v>11</v>
      </c>
      <c r="M424" s="12" t="s">
        <v>1091</v>
      </c>
    </row>
    <row r="425" spans="1:13" ht="27" customHeight="1" x14ac:dyDescent="0.15">
      <c r="A425" s="8">
        <v>420</v>
      </c>
      <c r="B425" s="12" t="s">
        <v>117</v>
      </c>
      <c r="C425" s="36" t="s">
        <v>609</v>
      </c>
      <c r="D425" s="18">
        <v>30</v>
      </c>
      <c r="E425" s="18">
        <v>5225</v>
      </c>
      <c r="F425" s="18">
        <v>4736430</v>
      </c>
      <c r="G425" s="18">
        <v>264</v>
      </c>
      <c r="H425" s="21">
        <f t="shared" si="12"/>
        <v>19.8</v>
      </c>
      <c r="I425" s="18">
        <v>12</v>
      </c>
      <c r="J425" s="27">
        <f t="shared" si="13"/>
        <v>19934.469696969696</v>
      </c>
      <c r="K425" s="8"/>
      <c r="L425" s="12" t="s">
        <v>21</v>
      </c>
      <c r="M425" s="12" t="s">
        <v>1092</v>
      </c>
    </row>
    <row r="426" spans="1:13" ht="27" customHeight="1" x14ac:dyDescent="0.15">
      <c r="A426" s="8">
        <v>421</v>
      </c>
      <c r="B426" s="12" t="s">
        <v>247</v>
      </c>
      <c r="C426" s="36" t="s">
        <v>248</v>
      </c>
      <c r="D426" s="18">
        <v>20</v>
      </c>
      <c r="E426" s="18">
        <v>3266</v>
      </c>
      <c r="F426" s="18">
        <v>3856706</v>
      </c>
      <c r="G426" s="18">
        <v>244</v>
      </c>
      <c r="H426" s="21">
        <f t="shared" si="12"/>
        <v>13.4</v>
      </c>
      <c r="I426" s="18">
        <v>12</v>
      </c>
      <c r="J426" s="27">
        <f t="shared" si="13"/>
        <v>23984.490049751243</v>
      </c>
      <c r="K426" s="8"/>
      <c r="L426" s="12" t="s">
        <v>21</v>
      </c>
      <c r="M426" s="12" t="s">
        <v>1092</v>
      </c>
    </row>
    <row r="427" spans="1:13" ht="27" customHeight="1" x14ac:dyDescent="0.15">
      <c r="A427" s="8">
        <v>422</v>
      </c>
      <c r="B427" s="12" t="s">
        <v>1482</v>
      </c>
      <c r="C427" s="36" t="s">
        <v>1483</v>
      </c>
      <c r="D427" s="18">
        <v>60</v>
      </c>
      <c r="E427" s="18">
        <v>4916</v>
      </c>
      <c r="F427" s="18">
        <v>9604144</v>
      </c>
      <c r="G427" s="18">
        <v>245</v>
      </c>
      <c r="H427" s="21">
        <f t="shared" si="12"/>
        <v>20.100000000000001</v>
      </c>
      <c r="I427" s="18">
        <v>12</v>
      </c>
      <c r="J427" s="27">
        <f t="shared" si="13"/>
        <v>39818.175787728025</v>
      </c>
      <c r="K427" s="8"/>
      <c r="L427" s="12" t="s">
        <v>21</v>
      </c>
      <c r="M427" s="12" t="s">
        <v>1092</v>
      </c>
    </row>
    <row r="428" spans="1:13" ht="27" customHeight="1" x14ac:dyDescent="0.15">
      <c r="A428" s="8">
        <v>423</v>
      </c>
      <c r="B428" s="12" t="s">
        <v>1484</v>
      </c>
      <c r="C428" s="36" t="s">
        <v>183</v>
      </c>
      <c r="D428" s="18">
        <v>20</v>
      </c>
      <c r="E428" s="18">
        <v>3900</v>
      </c>
      <c r="F428" s="18">
        <v>3698160</v>
      </c>
      <c r="G428" s="18">
        <v>242</v>
      </c>
      <c r="H428" s="21">
        <f t="shared" si="12"/>
        <v>16.200000000000003</v>
      </c>
      <c r="I428" s="18">
        <v>12</v>
      </c>
      <c r="J428" s="27">
        <f t="shared" si="13"/>
        <v>19023.456790123451</v>
      </c>
      <c r="K428" s="8"/>
      <c r="L428" s="12" t="s">
        <v>21</v>
      </c>
      <c r="M428" s="12" t="s">
        <v>1092</v>
      </c>
    </row>
    <row r="429" spans="1:13" ht="27" customHeight="1" x14ac:dyDescent="0.15">
      <c r="A429" s="8">
        <v>424</v>
      </c>
      <c r="B429" s="12" t="s">
        <v>1485</v>
      </c>
      <c r="C429" s="36" t="s">
        <v>244</v>
      </c>
      <c r="D429" s="18">
        <v>20</v>
      </c>
      <c r="E429" s="18">
        <v>3457</v>
      </c>
      <c r="F429" s="18">
        <v>1520150</v>
      </c>
      <c r="G429" s="18">
        <v>247</v>
      </c>
      <c r="H429" s="21">
        <f t="shared" si="12"/>
        <v>14</v>
      </c>
      <c r="I429" s="18">
        <v>12</v>
      </c>
      <c r="J429" s="27">
        <f t="shared" si="13"/>
        <v>9048.5119047619046</v>
      </c>
      <c r="K429" s="8"/>
      <c r="L429" s="12" t="s">
        <v>21</v>
      </c>
      <c r="M429" s="12" t="s">
        <v>1092</v>
      </c>
    </row>
    <row r="430" spans="1:13" ht="27" customHeight="1" x14ac:dyDescent="0.15">
      <c r="A430" s="8">
        <v>425</v>
      </c>
      <c r="B430" s="12" t="s">
        <v>1486</v>
      </c>
      <c r="C430" s="36" t="s">
        <v>537</v>
      </c>
      <c r="D430" s="18">
        <v>20</v>
      </c>
      <c r="E430" s="18">
        <v>3326</v>
      </c>
      <c r="F430" s="18">
        <v>7797094</v>
      </c>
      <c r="G430" s="18">
        <v>258</v>
      </c>
      <c r="H430" s="21">
        <f t="shared" si="12"/>
        <v>12.9</v>
      </c>
      <c r="I430" s="18">
        <v>12</v>
      </c>
      <c r="J430" s="27">
        <f t="shared" si="13"/>
        <v>50368.824289405682</v>
      </c>
      <c r="K430" s="8"/>
      <c r="L430" s="12" t="s">
        <v>21</v>
      </c>
      <c r="M430" s="12" t="s">
        <v>1092</v>
      </c>
    </row>
    <row r="431" spans="1:13" ht="27" customHeight="1" x14ac:dyDescent="0.15">
      <c r="A431" s="8">
        <v>426</v>
      </c>
      <c r="B431" s="12" t="s">
        <v>1487</v>
      </c>
      <c r="C431" s="36" t="s">
        <v>1488</v>
      </c>
      <c r="D431" s="18">
        <v>10</v>
      </c>
      <c r="E431" s="18">
        <v>1631</v>
      </c>
      <c r="F431" s="18">
        <v>1572588</v>
      </c>
      <c r="G431" s="18">
        <v>241</v>
      </c>
      <c r="H431" s="21">
        <f t="shared" si="12"/>
        <v>6.8</v>
      </c>
      <c r="I431" s="18">
        <v>12</v>
      </c>
      <c r="J431" s="27">
        <f t="shared" si="13"/>
        <v>19271.911764705885</v>
      </c>
      <c r="K431" s="8"/>
      <c r="L431" s="12" t="s">
        <v>21</v>
      </c>
      <c r="M431" s="12" t="s">
        <v>1092</v>
      </c>
    </row>
    <row r="432" spans="1:13" ht="27" customHeight="1" x14ac:dyDescent="0.15">
      <c r="A432" s="8">
        <v>427</v>
      </c>
      <c r="B432" s="12" t="s">
        <v>1489</v>
      </c>
      <c r="C432" s="36" t="s">
        <v>1490</v>
      </c>
      <c r="D432" s="18">
        <v>20</v>
      </c>
      <c r="E432" s="18">
        <v>4107</v>
      </c>
      <c r="F432" s="18">
        <v>5438064</v>
      </c>
      <c r="G432" s="18">
        <v>272</v>
      </c>
      <c r="H432" s="21">
        <f t="shared" si="12"/>
        <v>15.1</v>
      </c>
      <c r="I432" s="18">
        <v>12</v>
      </c>
      <c r="J432" s="27">
        <f t="shared" si="13"/>
        <v>30011.390728476821</v>
      </c>
      <c r="K432" s="8"/>
      <c r="L432" s="12" t="s">
        <v>21</v>
      </c>
      <c r="M432" s="12" t="s">
        <v>1092</v>
      </c>
    </row>
    <row r="433" spans="1:13" ht="27" customHeight="1" x14ac:dyDescent="0.15">
      <c r="A433" s="8">
        <v>428</v>
      </c>
      <c r="B433" s="12" t="s">
        <v>1491</v>
      </c>
      <c r="C433" s="36" t="s">
        <v>719</v>
      </c>
      <c r="D433" s="18">
        <v>14</v>
      </c>
      <c r="E433" s="18">
        <v>3979</v>
      </c>
      <c r="F433" s="18">
        <v>4503962</v>
      </c>
      <c r="G433" s="18">
        <v>270</v>
      </c>
      <c r="H433" s="21">
        <f t="shared" si="12"/>
        <v>14.799999999999999</v>
      </c>
      <c r="I433" s="18">
        <v>12</v>
      </c>
      <c r="J433" s="27">
        <f t="shared" si="13"/>
        <v>25360.146396396402</v>
      </c>
      <c r="K433" s="8"/>
      <c r="L433" s="12" t="s">
        <v>21</v>
      </c>
      <c r="M433" s="12" t="s">
        <v>1092</v>
      </c>
    </row>
    <row r="434" spans="1:13" ht="27" customHeight="1" x14ac:dyDescent="0.15">
      <c r="A434" s="8">
        <v>429</v>
      </c>
      <c r="B434" s="12" t="s">
        <v>1492</v>
      </c>
      <c r="C434" s="36" t="s">
        <v>1493</v>
      </c>
      <c r="D434" s="18">
        <v>20</v>
      </c>
      <c r="E434" s="18">
        <v>4494</v>
      </c>
      <c r="F434" s="18">
        <v>5555170</v>
      </c>
      <c r="G434" s="18">
        <v>270</v>
      </c>
      <c r="H434" s="21">
        <f t="shared" si="12"/>
        <v>16.700000000000003</v>
      </c>
      <c r="I434" s="18">
        <v>12</v>
      </c>
      <c r="J434" s="27">
        <f t="shared" si="13"/>
        <v>27720.409181636725</v>
      </c>
      <c r="K434" s="8"/>
      <c r="L434" s="12" t="s">
        <v>21</v>
      </c>
      <c r="M434" s="12" t="s">
        <v>1092</v>
      </c>
    </row>
    <row r="435" spans="1:13" ht="27" customHeight="1" x14ac:dyDescent="0.15">
      <c r="A435" s="8">
        <v>430</v>
      </c>
      <c r="B435" s="12" t="s">
        <v>1494</v>
      </c>
      <c r="C435" s="36" t="s">
        <v>1495</v>
      </c>
      <c r="D435" s="18">
        <v>15</v>
      </c>
      <c r="E435" s="18">
        <v>1801</v>
      </c>
      <c r="F435" s="18">
        <v>2477101</v>
      </c>
      <c r="G435" s="18">
        <v>297</v>
      </c>
      <c r="H435" s="21">
        <f t="shared" si="12"/>
        <v>6.1</v>
      </c>
      <c r="I435" s="18">
        <v>12</v>
      </c>
      <c r="J435" s="27">
        <f t="shared" si="13"/>
        <v>33840.177595628418</v>
      </c>
      <c r="K435" s="8"/>
      <c r="L435" s="12" t="s">
        <v>21</v>
      </c>
      <c r="M435" s="12" t="s">
        <v>1092</v>
      </c>
    </row>
    <row r="436" spans="1:13" ht="27" customHeight="1" x14ac:dyDescent="0.15">
      <c r="A436" s="8">
        <v>431</v>
      </c>
      <c r="B436" s="12" t="s">
        <v>1496</v>
      </c>
      <c r="C436" s="36" t="s">
        <v>482</v>
      </c>
      <c r="D436" s="18">
        <v>20</v>
      </c>
      <c r="E436" s="18">
        <v>3340</v>
      </c>
      <c r="F436" s="18">
        <v>5651511</v>
      </c>
      <c r="G436" s="18">
        <v>263</v>
      </c>
      <c r="H436" s="21">
        <f t="shared" si="12"/>
        <v>12.7</v>
      </c>
      <c r="I436" s="18">
        <v>12</v>
      </c>
      <c r="J436" s="27">
        <f t="shared" si="13"/>
        <v>37083.405511811026</v>
      </c>
      <c r="K436" s="8"/>
      <c r="L436" s="12" t="s">
        <v>21</v>
      </c>
      <c r="M436" s="12" t="s">
        <v>1092</v>
      </c>
    </row>
    <row r="437" spans="1:13" ht="27" customHeight="1" x14ac:dyDescent="0.15">
      <c r="A437" s="8">
        <v>432</v>
      </c>
      <c r="B437" s="12" t="s">
        <v>403</v>
      </c>
      <c r="C437" s="36" t="s">
        <v>404</v>
      </c>
      <c r="D437" s="18">
        <v>10</v>
      </c>
      <c r="E437" s="18">
        <v>1277</v>
      </c>
      <c r="F437" s="18">
        <v>441400</v>
      </c>
      <c r="G437" s="18">
        <v>253</v>
      </c>
      <c r="H437" s="21">
        <f t="shared" si="12"/>
        <v>5.0999999999999996</v>
      </c>
      <c r="I437" s="18">
        <v>12</v>
      </c>
      <c r="J437" s="27">
        <f t="shared" si="13"/>
        <v>7212.4183006535959</v>
      </c>
      <c r="K437" s="8"/>
      <c r="L437" s="12" t="s">
        <v>21</v>
      </c>
      <c r="M437" s="12" t="s">
        <v>1092</v>
      </c>
    </row>
    <row r="438" spans="1:13" ht="27" customHeight="1" x14ac:dyDescent="0.15">
      <c r="A438" s="8">
        <v>433</v>
      </c>
      <c r="B438" s="12" t="s">
        <v>994</v>
      </c>
      <c r="C438" s="36" t="s">
        <v>1497</v>
      </c>
      <c r="D438" s="18">
        <v>10</v>
      </c>
      <c r="E438" s="18">
        <v>345</v>
      </c>
      <c r="F438" s="18">
        <v>430100</v>
      </c>
      <c r="G438" s="18">
        <v>124</v>
      </c>
      <c r="H438" s="21">
        <f t="shared" si="12"/>
        <v>2.8000000000000003</v>
      </c>
      <c r="I438" s="18">
        <v>5</v>
      </c>
      <c r="J438" s="27">
        <f t="shared" si="13"/>
        <v>30721.428571428569</v>
      </c>
      <c r="K438" s="8" t="s">
        <v>1804</v>
      </c>
      <c r="L438" s="12" t="s">
        <v>21</v>
      </c>
      <c r="M438" s="12" t="s">
        <v>1092</v>
      </c>
    </row>
    <row r="439" spans="1:13" ht="27" customHeight="1" x14ac:dyDescent="0.15">
      <c r="A439" s="8">
        <v>434</v>
      </c>
      <c r="B439" s="12" t="s">
        <v>673</v>
      </c>
      <c r="C439" s="36" t="s">
        <v>672</v>
      </c>
      <c r="D439" s="18">
        <v>20</v>
      </c>
      <c r="E439" s="18">
        <v>4680</v>
      </c>
      <c r="F439" s="18">
        <v>5536540</v>
      </c>
      <c r="G439" s="18">
        <v>261</v>
      </c>
      <c r="H439" s="21">
        <f t="shared" si="12"/>
        <v>18</v>
      </c>
      <c r="I439" s="18">
        <v>12</v>
      </c>
      <c r="J439" s="27">
        <f t="shared" si="13"/>
        <v>25632.129629629631</v>
      </c>
      <c r="K439" s="8"/>
      <c r="L439" s="12" t="s">
        <v>21</v>
      </c>
      <c r="M439" s="12" t="s">
        <v>1797</v>
      </c>
    </row>
    <row r="440" spans="1:13" ht="27" customHeight="1" x14ac:dyDescent="0.15">
      <c r="A440" s="8">
        <v>435</v>
      </c>
      <c r="B440" s="12" t="s">
        <v>1498</v>
      </c>
      <c r="C440" s="36" t="s">
        <v>494</v>
      </c>
      <c r="D440" s="18">
        <v>15</v>
      </c>
      <c r="E440" s="18">
        <v>2255</v>
      </c>
      <c r="F440" s="18">
        <v>1233720</v>
      </c>
      <c r="G440" s="18">
        <v>273</v>
      </c>
      <c r="H440" s="21">
        <f t="shared" si="12"/>
        <v>8.2999999999999989</v>
      </c>
      <c r="I440" s="18">
        <v>12</v>
      </c>
      <c r="J440" s="27">
        <f t="shared" si="13"/>
        <v>12386.746987951808</v>
      </c>
      <c r="K440" s="8"/>
      <c r="L440" s="12" t="s">
        <v>21</v>
      </c>
      <c r="M440" s="12" t="s">
        <v>1797</v>
      </c>
    </row>
    <row r="441" spans="1:13" ht="27" customHeight="1" x14ac:dyDescent="0.15">
      <c r="A441" s="8">
        <v>436</v>
      </c>
      <c r="B441" s="12" t="s">
        <v>249</v>
      </c>
      <c r="C441" s="36" t="s">
        <v>250</v>
      </c>
      <c r="D441" s="18">
        <v>20</v>
      </c>
      <c r="E441" s="18">
        <v>3081</v>
      </c>
      <c r="F441" s="18">
        <v>3193340</v>
      </c>
      <c r="G441" s="18">
        <v>245</v>
      </c>
      <c r="H441" s="21">
        <f t="shared" si="12"/>
        <v>12.6</v>
      </c>
      <c r="I441" s="18">
        <v>12</v>
      </c>
      <c r="J441" s="27">
        <f t="shared" si="13"/>
        <v>21119.973544973545</v>
      </c>
      <c r="K441" s="8"/>
      <c r="L441" s="12" t="s">
        <v>21</v>
      </c>
      <c r="M441" s="12" t="s">
        <v>1797</v>
      </c>
    </row>
    <row r="442" spans="1:13" ht="27" customHeight="1" x14ac:dyDescent="0.15">
      <c r="A442" s="8">
        <v>437</v>
      </c>
      <c r="B442" s="12" t="s">
        <v>552</v>
      </c>
      <c r="C442" s="36" t="s">
        <v>553</v>
      </c>
      <c r="D442" s="18">
        <v>10</v>
      </c>
      <c r="E442" s="18">
        <v>1186</v>
      </c>
      <c r="F442" s="18">
        <v>1913500</v>
      </c>
      <c r="G442" s="18">
        <v>264</v>
      </c>
      <c r="H442" s="21">
        <f t="shared" si="12"/>
        <v>4.5</v>
      </c>
      <c r="I442" s="18">
        <v>12</v>
      </c>
      <c r="J442" s="27">
        <f t="shared" si="13"/>
        <v>35435.18518518519</v>
      </c>
      <c r="K442" s="8"/>
      <c r="L442" s="12" t="s">
        <v>21</v>
      </c>
      <c r="M442" s="12" t="s">
        <v>1797</v>
      </c>
    </row>
    <row r="443" spans="1:13" ht="27" customHeight="1" x14ac:dyDescent="0.15">
      <c r="A443" s="8">
        <v>438</v>
      </c>
      <c r="B443" s="12" t="s">
        <v>1499</v>
      </c>
      <c r="C443" s="36" t="s">
        <v>383</v>
      </c>
      <c r="D443" s="18">
        <v>10</v>
      </c>
      <c r="E443" s="18">
        <v>1321</v>
      </c>
      <c r="F443" s="18">
        <v>664512</v>
      </c>
      <c r="G443" s="18">
        <v>241</v>
      </c>
      <c r="H443" s="21">
        <f t="shared" si="12"/>
        <v>5.5</v>
      </c>
      <c r="I443" s="18">
        <v>12</v>
      </c>
      <c r="J443" s="27">
        <f t="shared" si="13"/>
        <v>10068.363636363636</v>
      </c>
      <c r="K443" s="8"/>
      <c r="L443" s="12" t="s">
        <v>21</v>
      </c>
      <c r="M443" s="12" t="s">
        <v>1797</v>
      </c>
    </row>
    <row r="444" spans="1:13" ht="27" customHeight="1" x14ac:dyDescent="0.15">
      <c r="A444" s="8">
        <v>439</v>
      </c>
      <c r="B444" s="12" t="s">
        <v>99</v>
      </c>
      <c r="C444" s="36" t="s">
        <v>627</v>
      </c>
      <c r="D444" s="18">
        <v>10</v>
      </c>
      <c r="E444" s="18">
        <v>1680</v>
      </c>
      <c r="F444" s="18">
        <v>2095995</v>
      </c>
      <c r="G444" s="18">
        <v>255</v>
      </c>
      <c r="H444" s="21">
        <f t="shared" si="12"/>
        <v>6.6</v>
      </c>
      <c r="I444" s="18">
        <v>12</v>
      </c>
      <c r="J444" s="27">
        <f t="shared" si="13"/>
        <v>26464.583333333332</v>
      </c>
      <c r="K444" s="8"/>
      <c r="L444" s="12" t="s">
        <v>21</v>
      </c>
      <c r="M444" s="12" t="s">
        <v>1093</v>
      </c>
    </row>
    <row r="445" spans="1:13" ht="27" customHeight="1" x14ac:dyDescent="0.15">
      <c r="A445" s="8">
        <v>440</v>
      </c>
      <c r="B445" s="12" t="s">
        <v>238</v>
      </c>
      <c r="C445" s="36" t="s">
        <v>239</v>
      </c>
      <c r="D445" s="18">
        <v>30</v>
      </c>
      <c r="E445" s="18">
        <v>8652</v>
      </c>
      <c r="F445" s="18">
        <v>6350930</v>
      </c>
      <c r="G445" s="18">
        <v>251</v>
      </c>
      <c r="H445" s="21">
        <f t="shared" si="12"/>
        <v>34.5</v>
      </c>
      <c r="I445" s="18">
        <v>12</v>
      </c>
      <c r="J445" s="27">
        <f t="shared" si="13"/>
        <v>15340.410628019323</v>
      </c>
      <c r="K445" s="8"/>
      <c r="L445" s="12" t="s">
        <v>21</v>
      </c>
      <c r="M445" s="12" t="s">
        <v>1093</v>
      </c>
    </row>
    <row r="446" spans="1:13" ht="27" customHeight="1" x14ac:dyDescent="0.15">
      <c r="A446" s="8">
        <v>441</v>
      </c>
      <c r="B446" s="12" t="s">
        <v>1500</v>
      </c>
      <c r="C446" s="36" t="s">
        <v>1501</v>
      </c>
      <c r="D446" s="18">
        <v>12</v>
      </c>
      <c r="E446" s="18">
        <v>3361</v>
      </c>
      <c r="F446" s="18">
        <v>5500816</v>
      </c>
      <c r="G446" s="18">
        <v>267</v>
      </c>
      <c r="H446" s="21">
        <f t="shared" si="12"/>
        <v>12.6</v>
      </c>
      <c r="I446" s="18">
        <v>12</v>
      </c>
      <c r="J446" s="27">
        <f t="shared" si="13"/>
        <v>36381.0582010582</v>
      </c>
      <c r="K446" s="8"/>
      <c r="L446" s="12" t="s">
        <v>21</v>
      </c>
      <c r="M446" s="12" t="s">
        <v>1093</v>
      </c>
    </row>
    <row r="447" spans="1:13" ht="27" customHeight="1" x14ac:dyDescent="0.15">
      <c r="A447" s="8">
        <v>442</v>
      </c>
      <c r="B447" s="12" t="s">
        <v>377</v>
      </c>
      <c r="C447" s="36" t="s">
        <v>1502</v>
      </c>
      <c r="D447" s="18">
        <v>20</v>
      </c>
      <c r="E447" s="18">
        <v>5619</v>
      </c>
      <c r="F447" s="18">
        <v>4894718</v>
      </c>
      <c r="G447" s="18">
        <v>270</v>
      </c>
      <c r="H447" s="21">
        <f t="shared" si="12"/>
        <v>20.900000000000002</v>
      </c>
      <c r="I447" s="18">
        <v>12</v>
      </c>
      <c r="J447" s="27">
        <f t="shared" si="13"/>
        <v>19516.419457735246</v>
      </c>
      <c r="K447" s="8"/>
      <c r="L447" s="12" t="s">
        <v>21</v>
      </c>
      <c r="M447" s="12" t="s">
        <v>1093</v>
      </c>
    </row>
    <row r="448" spans="1:13" ht="27" customHeight="1" x14ac:dyDescent="0.15">
      <c r="A448" s="8">
        <v>443</v>
      </c>
      <c r="B448" s="12" t="s">
        <v>838</v>
      </c>
      <c r="C448" s="36" t="s">
        <v>1503</v>
      </c>
      <c r="D448" s="18">
        <v>20</v>
      </c>
      <c r="E448" s="18">
        <v>3937</v>
      </c>
      <c r="F448" s="18">
        <v>1999200</v>
      </c>
      <c r="G448" s="18">
        <v>260</v>
      </c>
      <c r="H448" s="21">
        <f t="shared" si="12"/>
        <v>15.2</v>
      </c>
      <c r="I448" s="18">
        <v>12</v>
      </c>
      <c r="J448" s="27">
        <f t="shared" si="13"/>
        <v>10960.526315789473</v>
      </c>
      <c r="K448" s="8"/>
      <c r="L448" s="12" t="s">
        <v>21</v>
      </c>
      <c r="M448" s="12" t="s">
        <v>1094</v>
      </c>
    </row>
    <row r="449" spans="1:13" ht="27" customHeight="1" x14ac:dyDescent="0.15">
      <c r="A449" s="8">
        <v>444</v>
      </c>
      <c r="B449" s="12" t="s">
        <v>233</v>
      </c>
      <c r="C449" s="36" t="s">
        <v>234</v>
      </c>
      <c r="D449" s="18">
        <v>20</v>
      </c>
      <c r="E449" s="18">
        <v>3151</v>
      </c>
      <c r="F449" s="18">
        <v>2042380</v>
      </c>
      <c r="G449" s="18">
        <v>250</v>
      </c>
      <c r="H449" s="21">
        <f t="shared" si="12"/>
        <v>12.7</v>
      </c>
      <c r="I449" s="18">
        <v>12</v>
      </c>
      <c r="J449" s="27">
        <f t="shared" si="13"/>
        <v>13401.443569553807</v>
      </c>
      <c r="K449" s="8"/>
      <c r="L449" s="12" t="s">
        <v>21</v>
      </c>
      <c r="M449" s="12" t="s">
        <v>1094</v>
      </c>
    </row>
    <row r="450" spans="1:13" ht="27" customHeight="1" x14ac:dyDescent="0.15">
      <c r="A450" s="8">
        <v>445</v>
      </c>
      <c r="B450" s="12" t="s">
        <v>861</v>
      </c>
      <c r="C450" s="36" t="s">
        <v>1504</v>
      </c>
      <c r="D450" s="18">
        <v>20</v>
      </c>
      <c r="E450" s="18">
        <v>4548</v>
      </c>
      <c r="F450" s="18">
        <v>9344198</v>
      </c>
      <c r="G450" s="18">
        <v>242</v>
      </c>
      <c r="H450" s="21">
        <f t="shared" si="12"/>
        <v>18.8</v>
      </c>
      <c r="I450" s="18">
        <v>12</v>
      </c>
      <c r="J450" s="27">
        <f t="shared" si="13"/>
        <v>41419.317375886523</v>
      </c>
      <c r="K450" s="8"/>
      <c r="L450" s="12" t="s">
        <v>21</v>
      </c>
      <c r="M450" s="12" t="s">
        <v>1094</v>
      </c>
    </row>
    <row r="451" spans="1:13" ht="27" customHeight="1" x14ac:dyDescent="0.15">
      <c r="A451" s="8">
        <v>446</v>
      </c>
      <c r="B451" s="12" t="s">
        <v>1505</v>
      </c>
      <c r="C451" s="36" t="s">
        <v>1506</v>
      </c>
      <c r="D451" s="18">
        <v>13</v>
      </c>
      <c r="E451" s="18">
        <v>2801</v>
      </c>
      <c r="F451" s="18">
        <v>3868007</v>
      </c>
      <c r="G451" s="18">
        <v>251</v>
      </c>
      <c r="H451" s="21">
        <f t="shared" si="12"/>
        <v>11.2</v>
      </c>
      <c r="I451" s="18">
        <v>12</v>
      </c>
      <c r="J451" s="27">
        <f t="shared" si="13"/>
        <v>28779.81398809524</v>
      </c>
      <c r="K451" s="8"/>
      <c r="L451" s="12" t="s">
        <v>21</v>
      </c>
      <c r="M451" s="12" t="s">
        <v>1094</v>
      </c>
    </row>
    <row r="452" spans="1:13" ht="27" customHeight="1" x14ac:dyDescent="0.15">
      <c r="A452" s="8">
        <v>447</v>
      </c>
      <c r="B452" s="12" t="s">
        <v>1507</v>
      </c>
      <c r="C452" s="36" t="s">
        <v>1508</v>
      </c>
      <c r="D452" s="18">
        <v>20</v>
      </c>
      <c r="E452" s="18">
        <v>2970</v>
      </c>
      <c r="F452" s="18">
        <v>6784191</v>
      </c>
      <c r="G452" s="18">
        <v>249</v>
      </c>
      <c r="H452" s="21">
        <f t="shared" si="12"/>
        <v>12</v>
      </c>
      <c r="I452" s="18">
        <v>12</v>
      </c>
      <c r="J452" s="27">
        <f t="shared" si="13"/>
        <v>47112.4375</v>
      </c>
      <c r="K452" s="8" t="s">
        <v>1804</v>
      </c>
      <c r="L452" s="12" t="s">
        <v>21</v>
      </c>
      <c r="M452" s="12" t="s">
        <v>1094</v>
      </c>
    </row>
    <row r="453" spans="1:13" ht="27" customHeight="1" x14ac:dyDescent="0.15">
      <c r="A453" s="8">
        <v>448</v>
      </c>
      <c r="B453" s="12" t="s">
        <v>296</v>
      </c>
      <c r="C453" s="36" t="s">
        <v>1509</v>
      </c>
      <c r="D453" s="18">
        <v>40</v>
      </c>
      <c r="E453" s="18">
        <v>2734</v>
      </c>
      <c r="F453" s="18">
        <v>1258985</v>
      </c>
      <c r="G453" s="18">
        <v>268</v>
      </c>
      <c r="H453" s="21">
        <f t="shared" si="12"/>
        <v>10.299999999999999</v>
      </c>
      <c r="I453" s="18">
        <v>12</v>
      </c>
      <c r="J453" s="27">
        <f t="shared" si="13"/>
        <v>10185.962783171522</v>
      </c>
      <c r="K453" s="8"/>
      <c r="L453" s="12" t="s">
        <v>11</v>
      </c>
      <c r="M453" s="12" t="s">
        <v>1095</v>
      </c>
    </row>
    <row r="454" spans="1:13" ht="27" customHeight="1" x14ac:dyDescent="0.15">
      <c r="A454" s="8">
        <v>449</v>
      </c>
      <c r="B454" s="12" t="s">
        <v>789</v>
      </c>
      <c r="C454" s="36" t="s">
        <v>790</v>
      </c>
      <c r="D454" s="18">
        <v>15</v>
      </c>
      <c r="E454" s="18">
        <v>2200</v>
      </c>
      <c r="F454" s="18">
        <v>1256890</v>
      </c>
      <c r="G454" s="18">
        <v>239</v>
      </c>
      <c r="H454" s="21">
        <f t="shared" si="12"/>
        <v>9.2999999999999989</v>
      </c>
      <c r="I454" s="18">
        <v>12</v>
      </c>
      <c r="J454" s="27">
        <f t="shared" si="13"/>
        <v>11262.455197132616</v>
      </c>
      <c r="K454" s="8"/>
      <c r="L454" s="12" t="s">
        <v>11</v>
      </c>
      <c r="M454" s="12" t="s">
        <v>1096</v>
      </c>
    </row>
    <row r="455" spans="1:13" ht="27" customHeight="1" x14ac:dyDescent="0.15">
      <c r="A455" s="8">
        <v>450</v>
      </c>
      <c r="B455" s="12" t="s">
        <v>1510</v>
      </c>
      <c r="C455" s="36" t="s">
        <v>887</v>
      </c>
      <c r="D455" s="18">
        <v>10</v>
      </c>
      <c r="E455" s="18">
        <v>1410</v>
      </c>
      <c r="F455" s="18">
        <v>1220518</v>
      </c>
      <c r="G455" s="18">
        <v>227</v>
      </c>
      <c r="H455" s="21">
        <f t="shared" ref="H455:H518" si="14">ROUNDUP(E455/G455,1)</f>
        <v>6.3</v>
      </c>
      <c r="I455" s="18">
        <v>12</v>
      </c>
      <c r="J455" s="27">
        <f t="shared" ref="J455:J518" si="15">IF(AND(F455&gt;0,H455&gt;0,I455&gt;0),F455/H455/I455,0)</f>
        <v>16144.417989417991</v>
      </c>
      <c r="K455" s="8"/>
      <c r="L455" s="12" t="s">
        <v>11</v>
      </c>
      <c r="M455" s="12" t="s">
        <v>1095</v>
      </c>
    </row>
    <row r="456" spans="1:13" ht="27" customHeight="1" x14ac:dyDescent="0.15">
      <c r="A456" s="8">
        <v>451</v>
      </c>
      <c r="B456" s="12" t="s">
        <v>1511</v>
      </c>
      <c r="C456" s="36" t="s">
        <v>1512</v>
      </c>
      <c r="D456" s="18">
        <v>12</v>
      </c>
      <c r="E456" s="45">
        <v>582</v>
      </c>
      <c r="F456" s="44">
        <v>120474</v>
      </c>
      <c r="G456" s="18">
        <v>235</v>
      </c>
      <c r="H456" s="21">
        <f t="shared" si="14"/>
        <v>2.5</v>
      </c>
      <c r="I456" s="18">
        <v>12</v>
      </c>
      <c r="J456" s="27">
        <f t="shared" si="15"/>
        <v>4015.7999999999997</v>
      </c>
      <c r="K456" s="8"/>
      <c r="L456" s="12" t="s">
        <v>11</v>
      </c>
      <c r="M456" s="12" t="s">
        <v>1095</v>
      </c>
    </row>
    <row r="457" spans="1:13" ht="27" customHeight="1" x14ac:dyDescent="0.15">
      <c r="A457" s="8">
        <v>452</v>
      </c>
      <c r="B457" s="12" t="s">
        <v>1513</v>
      </c>
      <c r="C457" s="36" t="s">
        <v>173</v>
      </c>
      <c r="D457" s="18">
        <v>20</v>
      </c>
      <c r="E457" s="18">
        <v>3931</v>
      </c>
      <c r="F457" s="18">
        <v>4480802</v>
      </c>
      <c r="G457" s="18">
        <v>238</v>
      </c>
      <c r="H457" s="21">
        <f t="shared" si="14"/>
        <v>16.600000000000001</v>
      </c>
      <c r="I457" s="18">
        <v>12</v>
      </c>
      <c r="J457" s="27">
        <f t="shared" si="15"/>
        <v>22493.9859437751</v>
      </c>
      <c r="K457" s="8"/>
      <c r="L457" s="12" t="s">
        <v>11</v>
      </c>
      <c r="M457" s="12" t="s">
        <v>1095</v>
      </c>
    </row>
    <row r="458" spans="1:13" ht="27" customHeight="1" x14ac:dyDescent="0.15">
      <c r="A458" s="8">
        <v>453</v>
      </c>
      <c r="B458" s="12" t="s">
        <v>1115</v>
      </c>
      <c r="C458" s="36" t="s">
        <v>331</v>
      </c>
      <c r="D458" s="18">
        <v>45</v>
      </c>
      <c r="E458" s="18">
        <v>9037</v>
      </c>
      <c r="F458" s="18">
        <v>10505050</v>
      </c>
      <c r="G458" s="18">
        <v>259</v>
      </c>
      <c r="H458" s="21">
        <f t="shared" si="14"/>
        <v>34.9</v>
      </c>
      <c r="I458" s="18">
        <v>12</v>
      </c>
      <c r="J458" s="27">
        <f t="shared" si="15"/>
        <v>25083.691499522447</v>
      </c>
      <c r="K458" s="8"/>
      <c r="L458" s="12" t="s">
        <v>11</v>
      </c>
      <c r="M458" s="12" t="s">
        <v>1095</v>
      </c>
    </row>
    <row r="459" spans="1:13" ht="27" customHeight="1" x14ac:dyDescent="0.15">
      <c r="A459" s="8">
        <v>454</v>
      </c>
      <c r="B459" s="12" t="s">
        <v>1514</v>
      </c>
      <c r="C459" s="36" t="s">
        <v>1515</v>
      </c>
      <c r="D459" s="18">
        <v>15</v>
      </c>
      <c r="E459" s="18">
        <v>1503</v>
      </c>
      <c r="F459" s="18">
        <v>550970</v>
      </c>
      <c r="G459" s="18">
        <v>238</v>
      </c>
      <c r="H459" s="21">
        <f t="shared" si="14"/>
        <v>6.3999999999999995</v>
      </c>
      <c r="I459" s="18">
        <v>12</v>
      </c>
      <c r="J459" s="27">
        <f t="shared" si="15"/>
        <v>7174.088541666667</v>
      </c>
      <c r="K459" s="8"/>
      <c r="L459" s="12" t="s">
        <v>11</v>
      </c>
      <c r="M459" s="12" t="s">
        <v>1096</v>
      </c>
    </row>
    <row r="460" spans="1:13" ht="27" customHeight="1" x14ac:dyDescent="0.15">
      <c r="A460" s="8">
        <v>455</v>
      </c>
      <c r="B460" s="12" t="s">
        <v>1516</v>
      </c>
      <c r="C460" s="36" t="s">
        <v>727</v>
      </c>
      <c r="D460" s="18">
        <v>10</v>
      </c>
      <c r="E460" s="18">
        <v>800</v>
      </c>
      <c r="F460" s="18">
        <v>277975</v>
      </c>
      <c r="G460" s="18">
        <v>252</v>
      </c>
      <c r="H460" s="21">
        <f t="shared" si="14"/>
        <v>3.2</v>
      </c>
      <c r="I460" s="18">
        <v>12</v>
      </c>
      <c r="J460" s="27">
        <f t="shared" si="15"/>
        <v>7238.932291666667</v>
      </c>
      <c r="K460" s="8"/>
      <c r="L460" s="12" t="s">
        <v>11</v>
      </c>
      <c r="M460" s="12" t="s">
        <v>1096</v>
      </c>
    </row>
    <row r="461" spans="1:13" ht="27" customHeight="1" x14ac:dyDescent="0.15">
      <c r="A461" s="8">
        <v>456</v>
      </c>
      <c r="B461" s="12" t="s">
        <v>1517</v>
      </c>
      <c r="C461" s="36" t="s">
        <v>1518</v>
      </c>
      <c r="D461" s="18">
        <v>20</v>
      </c>
      <c r="E461" s="18">
        <v>3780</v>
      </c>
      <c r="F461" s="18">
        <v>1101300</v>
      </c>
      <c r="G461" s="18">
        <v>267</v>
      </c>
      <c r="H461" s="21">
        <f t="shared" si="14"/>
        <v>14.2</v>
      </c>
      <c r="I461" s="18">
        <v>12</v>
      </c>
      <c r="J461" s="27">
        <f t="shared" si="15"/>
        <v>6463.0281690140846</v>
      </c>
      <c r="K461" s="8"/>
      <c r="L461" s="12" t="s">
        <v>11</v>
      </c>
      <c r="M461" s="12" t="s">
        <v>1096</v>
      </c>
    </row>
    <row r="462" spans="1:13" ht="27" customHeight="1" x14ac:dyDescent="0.15">
      <c r="A462" s="8">
        <v>457</v>
      </c>
      <c r="B462" s="12" t="s">
        <v>1002</v>
      </c>
      <c r="C462" s="36" t="s">
        <v>1519</v>
      </c>
      <c r="D462" s="18">
        <v>10</v>
      </c>
      <c r="E462" s="18">
        <v>2148</v>
      </c>
      <c r="F462" s="18">
        <v>1702212</v>
      </c>
      <c r="G462" s="18">
        <v>268</v>
      </c>
      <c r="H462" s="21">
        <f t="shared" si="14"/>
        <v>8.1</v>
      </c>
      <c r="I462" s="18">
        <v>12</v>
      </c>
      <c r="J462" s="27">
        <f t="shared" si="15"/>
        <v>17512.469135802468</v>
      </c>
      <c r="K462" s="8"/>
      <c r="L462" s="12" t="s">
        <v>11</v>
      </c>
      <c r="M462" s="12" t="s">
        <v>1095</v>
      </c>
    </row>
    <row r="463" spans="1:13" ht="27" customHeight="1" x14ac:dyDescent="0.15">
      <c r="A463" s="8">
        <v>458</v>
      </c>
      <c r="B463" s="12" t="s">
        <v>134</v>
      </c>
      <c r="C463" s="36" t="s">
        <v>1520</v>
      </c>
      <c r="D463" s="18">
        <v>10</v>
      </c>
      <c r="E463" s="18">
        <v>622</v>
      </c>
      <c r="F463" s="18">
        <v>733894</v>
      </c>
      <c r="G463" s="18">
        <v>259</v>
      </c>
      <c r="H463" s="21">
        <f t="shared" si="14"/>
        <v>2.5</v>
      </c>
      <c r="I463" s="18">
        <v>12</v>
      </c>
      <c r="J463" s="27">
        <f t="shared" si="15"/>
        <v>24463.133333333331</v>
      </c>
      <c r="K463" s="8"/>
      <c r="L463" s="12" t="s">
        <v>11</v>
      </c>
      <c r="M463" s="12" t="s">
        <v>1095</v>
      </c>
    </row>
    <row r="464" spans="1:13" ht="27" customHeight="1" x14ac:dyDescent="0.15">
      <c r="A464" s="8">
        <v>459</v>
      </c>
      <c r="B464" s="12" t="s">
        <v>1521</v>
      </c>
      <c r="C464" s="36" t="s">
        <v>1522</v>
      </c>
      <c r="D464" s="18">
        <v>15</v>
      </c>
      <c r="E464" s="18">
        <v>94</v>
      </c>
      <c r="F464" s="18">
        <v>57826</v>
      </c>
      <c r="G464" s="18">
        <v>122</v>
      </c>
      <c r="H464" s="21">
        <f t="shared" si="14"/>
        <v>0.79999999999999993</v>
      </c>
      <c r="I464" s="18">
        <v>6</v>
      </c>
      <c r="J464" s="27">
        <f t="shared" si="15"/>
        <v>12047.083333333334</v>
      </c>
      <c r="K464" s="8" t="s">
        <v>1804</v>
      </c>
      <c r="L464" s="12" t="s">
        <v>11</v>
      </c>
      <c r="M464" s="12" t="s">
        <v>1096</v>
      </c>
    </row>
    <row r="465" spans="1:13" ht="27" customHeight="1" x14ac:dyDescent="0.15">
      <c r="A465" s="8">
        <v>460</v>
      </c>
      <c r="B465" s="12" t="s">
        <v>1523</v>
      </c>
      <c r="C465" s="36" t="s">
        <v>1524</v>
      </c>
      <c r="D465" s="18">
        <v>20</v>
      </c>
      <c r="E465" s="18">
        <v>390</v>
      </c>
      <c r="F465" s="18">
        <v>450000</v>
      </c>
      <c r="G465" s="18">
        <v>132</v>
      </c>
      <c r="H465" s="21">
        <f t="shared" si="14"/>
        <v>3</v>
      </c>
      <c r="I465" s="18">
        <v>6</v>
      </c>
      <c r="J465" s="27">
        <f t="shared" si="15"/>
        <v>25000</v>
      </c>
      <c r="K465" s="8" t="s">
        <v>1804</v>
      </c>
      <c r="L465" s="12" t="s">
        <v>11</v>
      </c>
      <c r="M465" s="12" t="s">
        <v>1096</v>
      </c>
    </row>
    <row r="466" spans="1:13" ht="27" customHeight="1" x14ac:dyDescent="0.15">
      <c r="A466" s="8">
        <v>461</v>
      </c>
      <c r="B466" s="12" t="s">
        <v>1525</v>
      </c>
      <c r="C466" s="36" t="s">
        <v>1526</v>
      </c>
      <c r="D466" s="18">
        <v>20</v>
      </c>
      <c r="E466" s="18">
        <v>1227</v>
      </c>
      <c r="F466" s="18">
        <v>904019</v>
      </c>
      <c r="G466" s="18">
        <v>132</v>
      </c>
      <c r="H466" s="21">
        <f t="shared" si="14"/>
        <v>9.2999999999999989</v>
      </c>
      <c r="I466" s="18">
        <v>6</v>
      </c>
      <c r="J466" s="27">
        <f t="shared" si="15"/>
        <v>16201.057347670254</v>
      </c>
      <c r="K466" s="8" t="s">
        <v>1804</v>
      </c>
      <c r="L466" s="12" t="s">
        <v>11</v>
      </c>
      <c r="M466" s="12" t="s">
        <v>1096</v>
      </c>
    </row>
    <row r="467" spans="1:13" ht="27" customHeight="1" x14ac:dyDescent="0.15">
      <c r="A467" s="8">
        <v>462</v>
      </c>
      <c r="B467" s="12" t="s">
        <v>810</v>
      </c>
      <c r="C467" s="36" t="s">
        <v>811</v>
      </c>
      <c r="D467" s="18">
        <v>28</v>
      </c>
      <c r="E467" s="18">
        <v>2201</v>
      </c>
      <c r="F467" s="18">
        <v>977619</v>
      </c>
      <c r="G467" s="18">
        <v>241</v>
      </c>
      <c r="H467" s="21">
        <f t="shared" si="14"/>
        <v>9.1999999999999993</v>
      </c>
      <c r="I467" s="18">
        <v>12</v>
      </c>
      <c r="J467" s="27">
        <f t="shared" si="15"/>
        <v>8855.2445652173919</v>
      </c>
      <c r="K467" s="8"/>
      <c r="L467" s="12" t="s">
        <v>17</v>
      </c>
      <c r="M467" s="12" t="s">
        <v>1097</v>
      </c>
    </row>
    <row r="468" spans="1:13" ht="27" customHeight="1" x14ac:dyDescent="0.15">
      <c r="A468" s="8">
        <v>463</v>
      </c>
      <c r="B468" s="12" t="s">
        <v>1527</v>
      </c>
      <c r="C468" s="36" t="s">
        <v>642</v>
      </c>
      <c r="D468" s="18">
        <v>40</v>
      </c>
      <c r="E468" s="18">
        <v>10785</v>
      </c>
      <c r="F468" s="18">
        <v>11039790</v>
      </c>
      <c r="G468" s="18">
        <v>265</v>
      </c>
      <c r="H468" s="21">
        <f t="shared" si="14"/>
        <v>40.700000000000003</v>
      </c>
      <c r="I468" s="18">
        <v>12</v>
      </c>
      <c r="J468" s="27">
        <f t="shared" si="15"/>
        <v>22603.992628992626</v>
      </c>
      <c r="K468" s="8"/>
      <c r="L468" s="12" t="s">
        <v>17</v>
      </c>
      <c r="M468" s="12" t="s">
        <v>1097</v>
      </c>
    </row>
    <row r="469" spans="1:13" ht="27" customHeight="1" x14ac:dyDescent="0.15">
      <c r="A469" s="8">
        <v>464</v>
      </c>
      <c r="B469" s="12" t="s">
        <v>221</v>
      </c>
      <c r="C469" s="36" t="s">
        <v>1528</v>
      </c>
      <c r="D469" s="18">
        <v>10</v>
      </c>
      <c r="E469" s="18">
        <v>2697</v>
      </c>
      <c r="F469" s="18">
        <v>2270950</v>
      </c>
      <c r="G469" s="18">
        <v>244</v>
      </c>
      <c r="H469" s="21">
        <f t="shared" si="14"/>
        <v>11.1</v>
      </c>
      <c r="I469" s="18">
        <v>12</v>
      </c>
      <c r="J469" s="27">
        <f t="shared" si="15"/>
        <v>17049.174174174175</v>
      </c>
      <c r="K469" s="8"/>
      <c r="L469" s="12" t="s">
        <v>17</v>
      </c>
      <c r="M469" s="12" t="s">
        <v>1097</v>
      </c>
    </row>
    <row r="470" spans="1:13" ht="27" customHeight="1" x14ac:dyDescent="0.15">
      <c r="A470" s="8">
        <v>465</v>
      </c>
      <c r="B470" s="12" t="s">
        <v>1527</v>
      </c>
      <c r="C470" s="36" t="s">
        <v>812</v>
      </c>
      <c r="D470" s="18">
        <v>31</v>
      </c>
      <c r="E470" s="18">
        <v>3976</v>
      </c>
      <c r="F470" s="18">
        <v>5300832</v>
      </c>
      <c r="G470" s="18">
        <v>265</v>
      </c>
      <c r="H470" s="21">
        <f t="shared" si="14"/>
        <v>15.1</v>
      </c>
      <c r="I470" s="18">
        <v>12</v>
      </c>
      <c r="J470" s="27">
        <f t="shared" si="15"/>
        <v>29254.039735099341</v>
      </c>
      <c r="K470" s="8"/>
      <c r="L470" s="12" t="s">
        <v>17</v>
      </c>
      <c r="M470" s="12" t="s">
        <v>1097</v>
      </c>
    </row>
    <row r="471" spans="1:13" ht="27" customHeight="1" x14ac:dyDescent="0.15">
      <c r="A471" s="8">
        <v>466</v>
      </c>
      <c r="B471" s="12" t="s">
        <v>1529</v>
      </c>
      <c r="C471" s="36" t="s">
        <v>787</v>
      </c>
      <c r="D471" s="18">
        <v>20</v>
      </c>
      <c r="E471" s="18">
        <v>3211</v>
      </c>
      <c r="F471" s="18">
        <v>1312141</v>
      </c>
      <c r="G471" s="18">
        <v>262</v>
      </c>
      <c r="H471" s="21">
        <f t="shared" si="14"/>
        <v>12.299999999999999</v>
      </c>
      <c r="I471" s="18">
        <v>12</v>
      </c>
      <c r="J471" s="27">
        <f t="shared" si="15"/>
        <v>8889.8441734417356</v>
      </c>
      <c r="K471" s="8"/>
      <c r="L471" s="12" t="s">
        <v>17</v>
      </c>
      <c r="M471" s="12" t="s">
        <v>1097</v>
      </c>
    </row>
    <row r="472" spans="1:13" ht="27" customHeight="1" x14ac:dyDescent="0.15">
      <c r="A472" s="8">
        <v>467</v>
      </c>
      <c r="B472" s="12" t="s">
        <v>1530</v>
      </c>
      <c r="C472" s="36" t="s">
        <v>1531</v>
      </c>
      <c r="D472" s="18">
        <v>20</v>
      </c>
      <c r="E472" s="18">
        <v>3901</v>
      </c>
      <c r="F472" s="18">
        <v>2163027</v>
      </c>
      <c r="G472" s="18">
        <v>249</v>
      </c>
      <c r="H472" s="21">
        <f t="shared" si="14"/>
        <v>15.7</v>
      </c>
      <c r="I472" s="18">
        <v>12</v>
      </c>
      <c r="J472" s="27">
        <f t="shared" si="15"/>
        <v>11481.035031847134</v>
      </c>
      <c r="K472" s="8"/>
      <c r="L472" s="12" t="s">
        <v>17</v>
      </c>
      <c r="M472" s="12" t="s">
        <v>1097</v>
      </c>
    </row>
    <row r="473" spans="1:13" ht="27" customHeight="1" x14ac:dyDescent="0.15">
      <c r="A473" s="8">
        <v>468</v>
      </c>
      <c r="B473" s="12" t="s">
        <v>1529</v>
      </c>
      <c r="C473" s="36" t="s">
        <v>1532</v>
      </c>
      <c r="D473" s="18">
        <v>20</v>
      </c>
      <c r="E473" s="18">
        <v>2588</v>
      </c>
      <c r="F473" s="18">
        <v>1293611</v>
      </c>
      <c r="G473" s="18">
        <v>242</v>
      </c>
      <c r="H473" s="21">
        <f t="shared" si="14"/>
        <v>10.7</v>
      </c>
      <c r="I473" s="18">
        <v>12</v>
      </c>
      <c r="J473" s="27">
        <f t="shared" si="15"/>
        <v>10074.85202492212</v>
      </c>
      <c r="K473" s="8"/>
      <c r="L473" s="12" t="s">
        <v>17</v>
      </c>
      <c r="M473" s="12" t="s">
        <v>1097</v>
      </c>
    </row>
    <row r="474" spans="1:13" ht="27" customHeight="1" x14ac:dyDescent="0.15">
      <c r="A474" s="8">
        <v>469</v>
      </c>
      <c r="B474" s="12" t="s">
        <v>1533</v>
      </c>
      <c r="C474" s="36" t="s">
        <v>742</v>
      </c>
      <c r="D474" s="18">
        <v>18</v>
      </c>
      <c r="E474" s="18">
        <v>4484</v>
      </c>
      <c r="F474" s="18">
        <v>3408400</v>
      </c>
      <c r="G474" s="18">
        <v>269</v>
      </c>
      <c r="H474" s="21">
        <f t="shared" si="14"/>
        <v>16.700000000000003</v>
      </c>
      <c r="I474" s="18">
        <v>12</v>
      </c>
      <c r="J474" s="27">
        <f t="shared" si="15"/>
        <v>17007.984031936125</v>
      </c>
      <c r="K474" s="8"/>
      <c r="L474" s="12" t="s">
        <v>17</v>
      </c>
      <c r="M474" s="12" t="s">
        <v>1097</v>
      </c>
    </row>
    <row r="475" spans="1:13" ht="27" customHeight="1" x14ac:dyDescent="0.15">
      <c r="A475" s="8">
        <v>470</v>
      </c>
      <c r="B475" s="12" t="s">
        <v>221</v>
      </c>
      <c r="C475" s="36" t="s">
        <v>222</v>
      </c>
      <c r="D475" s="18">
        <v>13</v>
      </c>
      <c r="E475" s="18">
        <v>3313</v>
      </c>
      <c r="F475" s="18">
        <v>4702140</v>
      </c>
      <c r="G475" s="18">
        <v>244</v>
      </c>
      <c r="H475" s="21">
        <f t="shared" si="14"/>
        <v>13.6</v>
      </c>
      <c r="I475" s="18">
        <v>12</v>
      </c>
      <c r="J475" s="27">
        <f t="shared" si="15"/>
        <v>28812.132352941178</v>
      </c>
      <c r="K475" s="8"/>
      <c r="L475" s="12" t="s">
        <v>17</v>
      </c>
      <c r="M475" s="12" t="s">
        <v>1097</v>
      </c>
    </row>
    <row r="476" spans="1:13" ht="27" customHeight="1" x14ac:dyDescent="0.15">
      <c r="A476" s="8">
        <v>471</v>
      </c>
      <c r="B476" s="12" t="s">
        <v>381</v>
      </c>
      <c r="C476" s="36" t="s">
        <v>382</v>
      </c>
      <c r="D476" s="18">
        <v>20</v>
      </c>
      <c r="E476" s="18">
        <v>4627</v>
      </c>
      <c r="F476" s="18">
        <v>2685361</v>
      </c>
      <c r="G476" s="18">
        <v>260</v>
      </c>
      <c r="H476" s="21">
        <f t="shared" si="14"/>
        <v>17.8</v>
      </c>
      <c r="I476" s="18">
        <v>12</v>
      </c>
      <c r="J476" s="27">
        <f t="shared" si="15"/>
        <v>12571.914794007491</v>
      </c>
      <c r="K476" s="8"/>
      <c r="L476" s="12" t="s">
        <v>17</v>
      </c>
      <c r="M476" s="12" t="s">
        <v>1097</v>
      </c>
    </row>
    <row r="477" spans="1:13" ht="27" customHeight="1" x14ac:dyDescent="0.15">
      <c r="A477" s="8">
        <v>472</v>
      </c>
      <c r="B477" s="12" t="s">
        <v>747</v>
      </c>
      <c r="C477" s="36" t="s">
        <v>748</v>
      </c>
      <c r="D477" s="18">
        <v>14</v>
      </c>
      <c r="E477" s="18">
        <v>3753</v>
      </c>
      <c r="F477" s="18">
        <v>2817640</v>
      </c>
      <c r="G477" s="18">
        <v>269</v>
      </c>
      <c r="H477" s="21">
        <f t="shared" si="14"/>
        <v>14</v>
      </c>
      <c r="I477" s="18">
        <v>12</v>
      </c>
      <c r="J477" s="27">
        <f t="shared" si="15"/>
        <v>16771.666666666668</v>
      </c>
      <c r="K477" s="8"/>
      <c r="L477" s="12" t="s">
        <v>17</v>
      </c>
      <c r="M477" s="12" t="s">
        <v>1097</v>
      </c>
    </row>
    <row r="478" spans="1:13" ht="27" customHeight="1" x14ac:dyDescent="0.15">
      <c r="A478" s="8">
        <v>473</v>
      </c>
      <c r="B478" s="12" t="s">
        <v>1534</v>
      </c>
      <c r="C478" s="36" t="s">
        <v>753</v>
      </c>
      <c r="D478" s="18">
        <v>10</v>
      </c>
      <c r="E478" s="18">
        <v>1719</v>
      </c>
      <c r="F478" s="18">
        <v>1798500</v>
      </c>
      <c r="G478" s="18">
        <v>257</v>
      </c>
      <c r="H478" s="21">
        <f t="shared" si="14"/>
        <v>6.6999999999999993</v>
      </c>
      <c r="I478" s="18">
        <v>12</v>
      </c>
      <c r="J478" s="27">
        <f t="shared" si="15"/>
        <v>22369.40298507463</v>
      </c>
      <c r="K478" s="8"/>
      <c r="L478" s="12" t="s">
        <v>17</v>
      </c>
      <c r="M478" s="12" t="s">
        <v>1097</v>
      </c>
    </row>
    <row r="479" spans="1:13" ht="27" customHeight="1" x14ac:dyDescent="0.15">
      <c r="A479" s="8">
        <v>474</v>
      </c>
      <c r="B479" s="12" t="s">
        <v>1535</v>
      </c>
      <c r="C479" s="36" t="s">
        <v>895</v>
      </c>
      <c r="D479" s="18">
        <v>20</v>
      </c>
      <c r="E479" s="18">
        <v>1149</v>
      </c>
      <c r="F479" s="18">
        <v>1238749</v>
      </c>
      <c r="G479" s="18">
        <v>241</v>
      </c>
      <c r="H479" s="21">
        <f t="shared" si="14"/>
        <v>4.8</v>
      </c>
      <c r="I479" s="18">
        <v>12</v>
      </c>
      <c r="J479" s="27">
        <f t="shared" si="15"/>
        <v>21506.059027777777</v>
      </c>
      <c r="K479" s="8"/>
      <c r="L479" s="12" t="s">
        <v>17</v>
      </c>
      <c r="M479" s="12" t="s">
        <v>1097</v>
      </c>
    </row>
    <row r="480" spans="1:13" ht="27" customHeight="1" x14ac:dyDescent="0.15">
      <c r="A480" s="8">
        <v>475</v>
      </c>
      <c r="B480" s="12" t="s">
        <v>781</v>
      </c>
      <c r="C480" s="36" t="s">
        <v>782</v>
      </c>
      <c r="D480" s="18">
        <v>20</v>
      </c>
      <c r="E480" s="18">
        <v>3141</v>
      </c>
      <c r="F480" s="18">
        <v>4366300</v>
      </c>
      <c r="G480" s="18">
        <v>240</v>
      </c>
      <c r="H480" s="21">
        <f t="shared" si="14"/>
        <v>13.1</v>
      </c>
      <c r="I480" s="18">
        <v>12</v>
      </c>
      <c r="J480" s="27">
        <f t="shared" si="15"/>
        <v>27775.445292620865</v>
      </c>
      <c r="K480" s="8"/>
      <c r="L480" s="12" t="s">
        <v>17</v>
      </c>
      <c r="M480" s="12" t="s">
        <v>1097</v>
      </c>
    </row>
    <row r="481" spans="1:13" ht="27" customHeight="1" x14ac:dyDescent="0.15">
      <c r="A481" s="8">
        <v>476</v>
      </c>
      <c r="B481" s="12" t="s">
        <v>1536</v>
      </c>
      <c r="C481" s="36" t="s">
        <v>492</v>
      </c>
      <c r="D481" s="18">
        <v>54</v>
      </c>
      <c r="E481" s="18">
        <v>13885</v>
      </c>
      <c r="F481" s="18">
        <v>3971000</v>
      </c>
      <c r="G481" s="18">
        <v>262</v>
      </c>
      <c r="H481" s="21">
        <f t="shared" si="14"/>
        <v>53</v>
      </c>
      <c r="I481" s="18">
        <v>12</v>
      </c>
      <c r="J481" s="27">
        <f t="shared" si="15"/>
        <v>6243.7106918238997</v>
      </c>
      <c r="K481" s="8"/>
      <c r="L481" s="12" t="s">
        <v>17</v>
      </c>
      <c r="M481" s="12" t="s">
        <v>1097</v>
      </c>
    </row>
    <row r="482" spans="1:13" ht="27" customHeight="1" x14ac:dyDescent="0.15">
      <c r="A482" s="8">
        <v>477</v>
      </c>
      <c r="B482" s="12" t="s">
        <v>477</v>
      </c>
      <c r="C482" s="36" t="s">
        <v>477</v>
      </c>
      <c r="D482" s="18">
        <v>20</v>
      </c>
      <c r="E482" s="18">
        <v>3069</v>
      </c>
      <c r="F482" s="18">
        <v>1609551</v>
      </c>
      <c r="G482" s="18">
        <v>269</v>
      </c>
      <c r="H482" s="21">
        <f t="shared" si="14"/>
        <v>11.5</v>
      </c>
      <c r="I482" s="18">
        <v>12</v>
      </c>
      <c r="J482" s="27">
        <f t="shared" si="15"/>
        <v>11663.413043478262</v>
      </c>
      <c r="K482" s="8"/>
      <c r="L482" s="12" t="s">
        <v>17</v>
      </c>
      <c r="M482" s="12" t="s">
        <v>1097</v>
      </c>
    </row>
    <row r="483" spans="1:13" ht="27" customHeight="1" x14ac:dyDescent="0.15">
      <c r="A483" s="8">
        <v>478</v>
      </c>
      <c r="B483" s="12" t="s">
        <v>1537</v>
      </c>
      <c r="C483" s="36" t="s">
        <v>453</v>
      </c>
      <c r="D483" s="18">
        <v>10</v>
      </c>
      <c r="E483" s="18">
        <v>388</v>
      </c>
      <c r="F483" s="18">
        <v>118510</v>
      </c>
      <c r="G483" s="18">
        <v>262</v>
      </c>
      <c r="H483" s="21">
        <f t="shared" si="14"/>
        <v>1.5</v>
      </c>
      <c r="I483" s="18">
        <v>12</v>
      </c>
      <c r="J483" s="27">
        <f t="shared" si="15"/>
        <v>6583.8888888888896</v>
      </c>
      <c r="K483" s="8"/>
      <c r="L483" s="12" t="s">
        <v>17</v>
      </c>
      <c r="M483" s="12" t="s">
        <v>1097</v>
      </c>
    </row>
    <row r="484" spans="1:13" ht="27" customHeight="1" x14ac:dyDescent="0.15">
      <c r="A484" s="8">
        <v>479</v>
      </c>
      <c r="B484" s="12" t="s">
        <v>1538</v>
      </c>
      <c r="C484" s="36" t="s">
        <v>839</v>
      </c>
      <c r="D484" s="18">
        <v>60</v>
      </c>
      <c r="E484" s="18">
        <v>10503</v>
      </c>
      <c r="F484" s="18">
        <v>15230650</v>
      </c>
      <c r="G484" s="18">
        <v>240</v>
      </c>
      <c r="H484" s="21">
        <f t="shared" si="14"/>
        <v>43.800000000000004</v>
      </c>
      <c r="I484" s="18">
        <v>12</v>
      </c>
      <c r="J484" s="27">
        <f t="shared" si="15"/>
        <v>28977.644596651444</v>
      </c>
      <c r="K484" s="8"/>
      <c r="L484" s="12" t="s">
        <v>17</v>
      </c>
      <c r="M484" s="12" t="s">
        <v>1097</v>
      </c>
    </row>
    <row r="485" spans="1:13" ht="27" customHeight="1" x14ac:dyDescent="0.15">
      <c r="A485" s="8">
        <v>480</v>
      </c>
      <c r="B485" s="12" t="s">
        <v>1539</v>
      </c>
      <c r="C485" s="36" t="s">
        <v>1540</v>
      </c>
      <c r="D485" s="18">
        <v>10</v>
      </c>
      <c r="E485" s="18">
        <v>2574</v>
      </c>
      <c r="F485" s="18">
        <v>1919774</v>
      </c>
      <c r="G485" s="18">
        <v>269</v>
      </c>
      <c r="H485" s="21">
        <f t="shared" si="14"/>
        <v>9.6</v>
      </c>
      <c r="I485" s="18">
        <v>12</v>
      </c>
      <c r="J485" s="27">
        <f t="shared" si="15"/>
        <v>16664.704861111113</v>
      </c>
      <c r="K485" s="8"/>
      <c r="L485" s="12" t="s">
        <v>17</v>
      </c>
      <c r="M485" s="12" t="s">
        <v>1097</v>
      </c>
    </row>
    <row r="486" spans="1:13" ht="27" customHeight="1" x14ac:dyDescent="0.15">
      <c r="A486" s="8">
        <v>481</v>
      </c>
      <c r="B486" s="12" t="s">
        <v>180</v>
      </c>
      <c r="C486" s="36" t="s">
        <v>181</v>
      </c>
      <c r="D486" s="18">
        <v>20</v>
      </c>
      <c r="E486" s="18">
        <v>4209</v>
      </c>
      <c r="F486" s="18">
        <v>779360</v>
      </c>
      <c r="G486" s="18">
        <v>253</v>
      </c>
      <c r="H486" s="21">
        <f t="shared" si="14"/>
        <v>16.700000000000003</v>
      </c>
      <c r="I486" s="18">
        <v>12</v>
      </c>
      <c r="J486" s="27">
        <f t="shared" si="15"/>
        <v>3889.0219560878236</v>
      </c>
      <c r="K486" s="8"/>
      <c r="L486" s="12" t="s">
        <v>17</v>
      </c>
      <c r="M486" s="12" t="s">
        <v>1097</v>
      </c>
    </row>
    <row r="487" spans="1:13" ht="27" customHeight="1" x14ac:dyDescent="0.15">
      <c r="A487" s="8">
        <v>482</v>
      </c>
      <c r="B487" s="12" t="s">
        <v>91</v>
      </c>
      <c r="C487" s="36" t="s">
        <v>1541</v>
      </c>
      <c r="D487" s="18">
        <v>20</v>
      </c>
      <c r="E487" s="18">
        <v>1207</v>
      </c>
      <c r="F487" s="18">
        <v>504600</v>
      </c>
      <c r="G487" s="18">
        <v>268</v>
      </c>
      <c r="H487" s="21">
        <f t="shared" si="14"/>
        <v>4.5999999999999996</v>
      </c>
      <c r="I487" s="18">
        <v>12</v>
      </c>
      <c r="J487" s="27">
        <f t="shared" si="15"/>
        <v>9141.3043478260879</v>
      </c>
      <c r="K487" s="8"/>
      <c r="L487" s="12" t="s">
        <v>17</v>
      </c>
      <c r="M487" s="12" t="s">
        <v>1097</v>
      </c>
    </row>
    <row r="488" spans="1:13" ht="27" customHeight="1" x14ac:dyDescent="0.15">
      <c r="A488" s="8">
        <v>483</v>
      </c>
      <c r="B488" s="12" t="s">
        <v>1315</v>
      </c>
      <c r="C488" s="36" t="s">
        <v>1542</v>
      </c>
      <c r="D488" s="18">
        <v>20</v>
      </c>
      <c r="E488" s="18">
        <v>6718</v>
      </c>
      <c r="F488" s="18">
        <v>4557289</v>
      </c>
      <c r="G488" s="18">
        <v>270</v>
      </c>
      <c r="H488" s="21">
        <f t="shared" si="14"/>
        <v>24.900000000000002</v>
      </c>
      <c r="I488" s="18">
        <v>12</v>
      </c>
      <c r="J488" s="27">
        <f t="shared" si="15"/>
        <v>15251.971218206156</v>
      </c>
      <c r="K488" s="8"/>
      <c r="L488" s="12" t="s">
        <v>17</v>
      </c>
      <c r="M488" s="12" t="s">
        <v>1097</v>
      </c>
    </row>
    <row r="489" spans="1:13" ht="27" customHeight="1" x14ac:dyDescent="0.15">
      <c r="A489" s="8">
        <v>484</v>
      </c>
      <c r="B489" s="12" t="s">
        <v>1543</v>
      </c>
      <c r="C489" s="36" t="s">
        <v>232</v>
      </c>
      <c r="D489" s="18">
        <v>13</v>
      </c>
      <c r="E489" s="18">
        <v>3311</v>
      </c>
      <c r="F489" s="18">
        <v>3488806</v>
      </c>
      <c r="G489" s="18">
        <v>256</v>
      </c>
      <c r="H489" s="21">
        <f t="shared" si="14"/>
        <v>13</v>
      </c>
      <c r="I489" s="18">
        <v>12</v>
      </c>
      <c r="J489" s="27">
        <f t="shared" si="15"/>
        <v>22364.141025641027</v>
      </c>
      <c r="K489" s="8"/>
      <c r="L489" s="12" t="s">
        <v>17</v>
      </c>
      <c r="M489" s="12" t="s">
        <v>1097</v>
      </c>
    </row>
    <row r="490" spans="1:13" ht="27" customHeight="1" x14ac:dyDescent="0.15">
      <c r="A490" s="8">
        <v>485</v>
      </c>
      <c r="B490" s="12" t="s">
        <v>356</v>
      </c>
      <c r="C490" s="36" t="s">
        <v>1544</v>
      </c>
      <c r="D490" s="18">
        <v>20</v>
      </c>
      <c r="E490" s="18">
        <v>3332</v>
      </c>
      <c r="F490" s="18">
        <v>2998471</v>
      </c>
      <c r="G490" s="18">
        <v>239</v>
      </c>
      <c r="H490" s="21">
        <f t="shared" si="14"/>
        <v>14</v>
      </c>
      <c r="I490" s="18">
        <v>12</v>
      </c>
      <c r="J490" s="27">
        <f t="shared" si="15"/>
        <v>17848.041666666668</v>
      </c>
      <c r="K490" s="8"/>
      <c r="L490" s="12" t="s">
        <v>17</v>
      </c>
      <c r="M490" s="12" t="s">
        <v>1097</v>
      </c>
    </row>
    <row r="491" spans="1:13" ht="27" customHeight="1" x14ac:dyDescent="0.15">
      <c r="A491" s="8">
        <v>486</v>
      </c>
      <c r="B491" s="12" t="s">
        <v>503</v>
      </c>
      <c r="C491" s="36" t="s">
        <v>625</v>
      </c>
      <c r="D491" s="18">
        <v>20</v>
      </c>
      <c r="E491" s="18">
        <v>4694</v>
      </c>
      <c r="F491" s="18">
        <v>1733250</v>
      </c>
      <c r="G491" s="18">
        <v>270</v>
      </c>
      <c r="H491" s="21">
        <f t="shared" si="14"/>
        <v>17.400000000000002</v>
      </c>
      <c r="I491" s="18">
        <v>12</v>
      </c>
      <c r="J491" s="27">
        <f t="shared" si="15"/>
        <v>8301.0057471264354</v>
      </c>
      <c r="K491" s="8"/>
      <c r="L491" s="12" t="s">
        <v>17</v>
      </c>
      <c r="M491" s="12" t="s">
        <v>1097</v>
      </c>
    </row>
    <row r="492" spans="1:13" ht="27" customHeight="1" x14ac:dyDescent="0.15">
      <c r="A492" s="8">
        <v>487</v>
      </c>
      <c r="B492" s="12" t="s">
        <v>833</v>
      </c>
      <c r="C492" s="36" t="s">
        <v>1545</v>
      </c>
      <c r="D492" s="18">
        <v>3</v>
      </c>
      <c r="E492" s="18">
        <v>840</v>
      </c>
      <c r="F492" s="18">
        <v>475638</v>
      </c>
      <c r="G492" s="18">
        <v>254</v>
      </c>
      <c r="H492" s="21">
        <f t="shared" si="14"/>
        <v>3.4</v>
      </c>
      <c r="I492" s="18">
        <v>12</v>
      </c>
      <c r="J492" s="27">
        <f t="shared" si="15"/>
        <v>11657.794117647058</v>
      </c>
      <c r="K492" s="8"/>
      <c r="L492" s="12" t="s">
        <v>17</v>
      </c>
      <c r="M492" s="12" t="s">
        <v>1097</v>
      </c>
    </row>
    <row r="493" spans="1:13" ht="27" customHeight="1" x14ac:dyDescent="0.15">
      <c r="A493" s="8">
        <v>488</v>
      </c>
      <c r="B493" s="12" t="s">
        <v>1546</v>
      </c>
      <c r="C493" s="36" t="s">
        <v>1547</v>
      </c>
      <c r="D493" s="18">
        <v>20</v>
      </c>
      <c r="E493" s="18">
        <v>2065</v>
      </c>
      <c r="F493" s="18">
        <v>544500</v>
      </c>
      <c r="G493" s="18">
        <v>242</v>
      </c>
      <c r="H493" s="21">
        <f t="shared" si="14"/>
        <v>8.6</v>
      </c>
      <c r="I493" s="18">
        <v>12</v>
      </c>
      <c r="J493" s="27">
        <f t="shared" si="15"/>
        <v>5276.1627906976746</v>
      </c>
      <c r="K493" s="8"/>
      <c r="L493" s="12" t="s">
        <v>17</v>
      </c>
      <c r="M493" s="12" t="s">
        <v>1097</v>
      </c>
    </row>
    <row r="494" spans="1:13" ht="27" customHeight="1" x14ac:dyDescent="0.15">
      <c r="A494" s="8">
        <v>489</v>
      </c>
      <c r="B494" s="12" t="s">
        <v>198</v>
      </c>
      <c r="C494" s="36" t="s">
        <v>199</v>
      </c>
      <c r="D494" s="18">
        <v>20</v>
      </c>
      <c r="E494" s="18">
        <v>1651</v>
      </c>
      <c r="F494" s="18">
        <v>1561000</v>
      </c>
      <c r="G494" s="18">
        <v>244</v>
      </c>
      <c r="H494" s="21">
        <f t="shared" si="14"/>
        <v>6.8</v>
      </c>
      <c r="I494" s="18">
        <v>12</v>
      </c>
      <c r="J494" s="27">
        <f t="shared" si="15"/>
        <v>19129.901960784315</v>
      </c>
      <c r="K494" s="8"/>
      <c r="L494" s="12" t="s">
        <v>17</v>
      </c>
      <c r="M494" s="12" t="s">
        <v>1097</v>
      </c>
    </row>
    <row r="495" spans="1:13" ht="27" customHeight="1" x14ac:dyDescent="0.15">
      <c r="A495" s="8">
        <v>490</v>
      </c>
      <c r="B495" s="12" t="s">
        <v>1548</v>
      </c>
      <c r="C495" s="36" t="s">
        <v>1549</v>
      </c>
      <c r="D495" s="18">
        <v>20</v>
      </c>
      <c r="E495" s="18">
        <v>274</v>
      </c>
      <c r="F495" s="18">
        <v>564995</v>
      </c>
      <c r="G495" s="18">
        <v>140</v>
      </c>
      <c r="H495" s="21">
        <f t="shared" si="14"/>
        <v>2</v>
      </c>
      <c r="I495" s="18">
        <v>6</v>
      </c>
      <c r="J495" s="27">
        <f t="shared" si="15"/>
        <v>47082.916666666664</v>
      </c>
      <c r="K495" s="8" t="s">
        <v>1804</v>
      </c>
      <c r="L495" s="12" t="s">
        <v>17</v>
      </c>
      <c r="M495" s="12" t="s">
        <v>1097</v>
      </c>
    </row>
    <row r="496" spans="1:13" ht="27" customHeight="1" x14ac:dyDescent="0.15">
      <c r="A496" s="8">
        <v>491</v>
      </c>
      <c r="B496" s="12" t="s">
        <v>1530</v>
      </c>
      <c r="C496" s="36" t="s">
        <v>1550</v>
      </c>
      <c r="D496" s="18">
        <v>20</v>
      </c>
      <c r="E496" s="18">
        <v>3432</v>
      </c>
      <c r="F496" s="18">
        <v>1459503</v>
      </c>
      <c r="G496" s="18">
        <v>249</v>
      </c>
      <c r="H496" s="21">
        <f t="shared" si="14"/>
        <v>13.799999999999999</v>
      </c>
      <c r="I496" s="18">
        <v>12</v>
      </c>
      <c r="J496" s="27">
        <f t="shared" si="15"/>
        <v>8813.423913043478</v>
      </c>
      <c r="K496" s="8"/>
      <c r="L496" s="12" t="s">
        <v>17</v>
      </c>
      <c r="M496" s="12" t="s">
        <v>1097</v>
      </c>
    </row>
    <row r="497" spans="1:13" ht="27" customHeight="1" x14ac:dyDescent="0.15">
      <c r="A497" s="8">
        <v>492</v>
      </c>
      <c r="B497" s="12" t="s">
        <v>466</v>
      </c>
      <c r="C497" s="36" t="s">
        <v>467</v>
      </c>
      <c r="D497" s="18">
        <v>20</v>
      </c>
      <c r="E497" s="18">
        <v>4336</v>
      </c>
      <c r="F497" s="18">
        <v>2212860</v>
      </c>
      <c r="G497" s="18">
        <v>241</v>
      </c>
      <c r="H497" s="21">
        <f t="shared" si="14"/>
        <v>18</v>
      </c>
      <c r="I497" s="18">
        <v>12</v>
      </c>
      <c r="J497" s="27">
        <f t="shared" si="15"/>
        <v>10244.722222222223</v>
      </c>
      <c r="K497" s="8"/>
      <c r="L497" s="12" t="s">
        <v>17</v>
      </c>
      <c r="M497" s="12" t="s">
        <v>1097</v>
      </c>
    </row>
    <row r="498" spans="1:13" ht="27" customHeight="1" x14ac:dyDescent="0.15">
      <c r="A498" s="8">
        <v>493</v>
      </c>
      <c r="B498" s="12" t="s">
        <v>430</v>
      </c>
      <c r="C498" s="36" t="s">
        <v>1551</v>
      </c>
      <c r="D498" s="18">
        <v>20</v>
      </c>
      <c r="E498" s="18">
        <v>3841</v>
      </c>
      <c r="F498" s="18">
        <v>1946072</v>
      </c>
      <c r="G498" s="18">
        <v>242</v>
      </c>
      <c r="H498" s="21">
        <f t="shared" si="14"/>
        <v>15.9</v>
      </c>
      <c r="I498" s="18">
        <v>12</v>
      </c>
      <c r="J498" s="27">
        <f t="shared" si="15"/>
        <v>10199.538784067086</v>
      </c>
      <c r="K498" s="8"/>
      <c r="L498" s="12" t="s">
        <v>17</v>
      </c>
      <c r="M498" s="12" t="s">
        <v>1097</v>
      </c>
    </row>
    <row r="499" spans="1:13" ht="27" customHeight="1" x14ac:dyDescent="0.15">
      <c r="A499" s="8">
        <v>494</v>
      </c>
      <c r="B499" s="12" t="s">
        <v>1552</v>
      </c>
      <c r="C499" s="36" t="s">
        <v>447</v>
      </c>
      <c r="D499" s="18">
        <v>20</v>
      </c>
      <c r="E499" s="18">
        <v>4786</v>
      </c>
      <c r="F499" s="18">
        <v>3795590</v>
      </c>
      <c r="G499" s="18">
        <v>270</v>
      </c>
      <c r="H499" s="21">
        <f t="shared" si="14"/>
        <v>17.8</v>
      </c>
      <c r="I499" s="18">
        <v>12</v>
      </c>
      <c r="J499" s="27">
        <f t="shared" si="15"/>
        <v>17769.616104868914</v>
      </c>
      <c r="K499" s="8"/>
      <c r="L499" s="12" t="s">
        <v>17</v>
      </c>
      <c r="M499" s="12" t="s">
        <v>1097</v>
      </c>
    </row>
    <row r="500" spans="1:13" ht="27" customHeight="1" x14ac:dyDescent="0.15">
      <c r="A500" s="8">
        <v>495</v>
      </c>
      <c r="B500" s="12" t="s">
        <v>1553</v>
      </c>
      <c r="C500" s="36" t="s">
        <v>1554</v>
      </c>
      <c r="D500" s="18">
        <v>20</v>
      </c>
      <c r="E500" s="18">
        <v>1237</v>
      </c>
      <c r="F500" s="18">
        <v>738400</v>
      </c>
      <c r="G500" s="18">
        <v>255</v>
      </c>
      <c r="H500" s="21">
        <f t="shared" si="14"/>
        <v>4.8999999999999995</v>
      </c>
      <c r="I500" s="18">
        <v>12</v>
      </c>
      <c r="J500" s="27">
        <f t="shared" si="15"/>
        <v>12557.823129251701</v>
      </c>
      <c r="K500" s="8"/>
      <c r="L500" s="12" t="s">
        <v>17</v>
      </c>
      <c r="M500" s="12" t="s">
        <v>1097</v>
      </c>
    </row>
    <row r="501" spans="1:13" ht="27" customHeight="1" x14ac:dyDescent="0.15">
      <c r="A501" s="8">
        <v>496</v>
      </c>
      <c r="B501" s="12" t="s">
        <v>1555</v>
      </c>
      <c r="C501" s="36" t="s">
        <v>521</v>
      </c>
      <c r="D501" s="18">
        <v>20</v>
      </c>
      <c r="E501" s="18">
        <v>9737</v>
      </c>
      <c r="F501" s="18">
        <v>6409173</v>
      </c>
      <c r="G501" s="18">
        <v>366</v>
      </c>
      <c r="H501" s="21">
        <f t="shared" si="14"/>
        <v>26.700000000000003</v>
      </c>
      <c r="I501" s="18">
        <v>12</v>
      </c>
      <c r="J501" s="27">
        <f t="shared" si="15"/>
        <v>20003.661048689137</v>
      </c>
      <c r="K501" s="8"/>
      <c r="L501" s="12" t="s">
        <v>17</v>
      </c>
      <c r="M501" s="12" t="s">
        <v>1097</v>
      </c>
    </row>
    <row r="502" spans="1:13" ht="27" customHeight="1" x14ac:dyDescent="0.15">
      <c r="A502" s="8">
        <v>497</v>
      </c>
      <c r="B502" s="12" t="s">
        <v>1556</v>
      </c>
      <c r="C502" s="36" t="s">
        <v>202</v>
      </c>
      <c r="D502" s="18">
        <v>20</v>
      </c>
      <c r="E502" s="18">
        <v>3041</v>
      </c>
      <c r="F502" s="18">
        <v>6666634</v>
      </c>
      <c r="G502" s="18">
        <v>262</v>
      </c>
      <c r="H502" s="21">
        <f t="shared" si="14"/>
        <v>11.7</v>
      </c>
      <c r="I502" s="18">
        <v>12</v>
      </c>
      <c r="J502" s="27">
        <f t="shared" si="15"/>
        <v>47483.148148148153</v>
      </c>
      <c r="K502" s="8"/>
      <c r="L502" s="12" t="s">
        <v>17</v>
      </c>
      <c r="M502" s="12" t="s">
        <v>1097</v>
      </c>
    </row>
    <row r="503" spans="1:13" ht="27" customHeight="1" x14ac:dyDescent="0.15">
      <c r="A503" s="8">
        <v>498</v>
      </c>
      <c r="B503" s="12" t="s">
        <v>566</v>
      </c>
      <c r="C503" s="36" t="s">
        <v>567</v>
      </c>
      <c r="D503" s="18">
        <v>10</v>
      </c>
      <c r="E503" s="18">
        <v>734</v>
      </c>
      <c r="F503" s="18">
        <v>66510</v>
      </c>
      <c r="G503" s="18">
        <v>270</v>
      </c>
      <c r="H503" s="21">
        <f t="shared" si="14"/>
        <v>2.8000000000000003</v>
      </c>
      <c r="I503" s="18">
        <v>12</v>
      </c>
      <c r="J503" s="27">
        <f t="shared" si="15"/>
        <v>1979.4642857142856</v>
      </c>
      <c r="K503" s="8"/>
      <c r="L503" s="12" t="s">
        <v>17</v>
      </c>
      <c r="M503" s="12" t="s">
        <v>1097</v>
      </c>
    </row>
    <row r="504" spans="1:13" ht="27" customHeight="1" x14ac:dyDescent="0.15">
      <c r="A504" s="8">
        <v>499</v>
      </c>
      <c r="B504" s="12" t="s">
        <v>841</v>
      </c>
      <c r="C504" s="36" t="s">
        <v>842</v>
      </c>
      <c r="D504" s="18">
        <v>20</v>
      </c>
      <c r="E504" s="18">
        <v>6748</v>
      </c>
      <c r="F504" s="18">
        <v>2937186</v>
      </c>
      <c r="G504" s="18">
        <v>309</v>
      </c>
      <c r="H504" s="21">
        <f t="shared" si="14"/>
        <v>21.900000000000002</v>
      </c>
      <c r="I504" s="18">
        <v>12</v>
      </c>
      <c r="J504" s="27">
        <f t="shared" si="15"/>
        <v>11176.506849315068</v>
      </c>
      <c r="K504" s="8"/>
      <c r="L504" s="12" t="s">
        <v>17</v>
      </c>
      <c r="M504" s="12" t="s">
        <v>1097</v>
      </c>
    </row>
    <row r="505" spans="1:13" ht="27" customHeight="1" x14ac:dyDescent="0.15">
      <c r="A505" s="8">
        <v>500</v>
      </c>
      <c r="B505" s="12" t="s">
        <v>1557</v>
      </c>
      <c r="C505" s="36" t="s">
        <v>385</v>
      </c>
      <c r="D505" s="18">
        <v>20</v>
      </c>
      <c r="E505" s="18">
        <v>5255</v>
      </c>
      <c r="F505" s="18">
        <v>2142109</v>
      </c>
      <c r="G505" s="18">
        <v>254</v>
      </c>
      <c r="H505" s="21">
        <f t="shared" si="14"/>
        <v>20.700000000000003</v>
      </c>
      <c r="I505" s="18">
        <v>12</v>
      </c>
      <c r="J505" s="27">
        <f t="shared" si="15"/>
        <v>8623.6272141706922</v>
      </c>
      <c r="K505" s="8"/>
      <c r="L505" s="12" t="s">
        <v>17</v>
      </c>
      <c r="M505" s="12" t="s">
        <v>1097</v>
      </c>
    </row>
    <row r="506" spans="1:13" ht="27" customHeight="1" x14ac:dyDescent="0.15">
      <c r="A506" s="8">
        <v>501</v>
      </c>
      <c r="B506" s="12" t="s">
        <v>178</v>
      </c>
      <c r="C506" s="36" t="s">
        <v>179</v>
      </c>
      <c r="D506" s="18">
        <v>20</v>
      </c>
      <c r="E506" s="18">
        <v>5411</v>
      </c>
      <c r="F506" s="18">
        <v>6153500</v>
      </c>
      <c r="G506" s="18">
        <v>282</v>
      </c>
      <c r="H506" s="21">
        <f t="shared" si="14"/>
        <v>19.200000000000003</v>
      </c>
      <c r="I506" s="18">
        <v>12</v>
      </c>
      <c r="J506" s="27">
        <f t="shared" si="15"/>
        <v>26707.899305555551</v>
      </c>
      <c r="K506" s="8"/>
      <c r="L506" s="12" t="s">
        <v>17</v>
      </c>
      <c r="M506" s="12" t="s">
        <v>1097</v>
      </c>
    </row>
    <row r="507" spans="1:13" ht="27" customHeight="1" x14ac:dyDescent="0.15">
      <c r="A507" s="8">
        <v>502</v>
      </c>
      <c r="B507" s="12" t="s">
        <v>450</v>
      </c>
      <c r="C507" s="36" t="s">
        <v>1558</v>
      </c>
      <c r="D507" s="18">
        <v>20</v>
      </c>
      <c r="E507" s="18">
        <v>3694</v>
      </c>
      <c r="F507" s="18">
        <v>3185500</v>
      </c>
      <c r="G507" s="18">
        <v>257</v>
      </c>
      <c r="H507" s="21">
        <f t="shared" si="14"/>
        <v>14.4</v>
      </c>
      <c r="I507" s="18">
        <v>12</v>
      </c>
      <c r="J507" s="27">
        <f t="shared" si="15"/>
        <v>18434.606481481482</v>
      </c>
      <c r="K507" s="8"/>
      <c r="L507" s="12" t="s">
        <v>17</v>
      </c>
      <c r="M507" s="12" t="s">
        <v>1097</v>
      </c>
    </row>
    <row r="508" spans="1:13" ht="27" customHeight="1" x14ac:dyDescent="0.15">
      <c r="A508" s="8">
        <v>503</v>
      </c>
      <c r="B508" s="12" t="s">
        <v>1559</v>
      </c>
      <c r="C508" s="36" t="s">
        <v>1560</v>
      </c>
      <c r="D508" s="18">
        <v>20</v>
      </c>
      <c r="E508" s="18">
        <v>2320</v>
      </c>
      <c r="F508" s="18">
        <v>4324890</v>
      </c>
      <c r="G508" s="18">
        <v>164</v>
      </c>
      <c r="H508" s="21">
        <f t="shared" si="14"/>
        <v>14.2</v>
      </c>
      <c r="I508" s="18">
        <v>12</v>
      </c>
      <c r="J508" s="27">
        <f t="shared" si="15"/>
        <v>25380.809859154931</v>
      </c>
      <c r="K508" s="8"/>
      <c r="L508" s="12" t="s">
        <v>17</v>
      </c>
      <c r="M508" s="12" t="s">
        <v>1097</v>
      </c>
    </row>
    <row r="509" spans="1:13" ht="27" customHeight="1" x14ac:dyDescent="0.15">
      <c r="A509" s="8">
        <v>504</v>
      </c>
      <c r="B509" s="12" t="s">
        <v>1561</v>
      </c>
      <c r="C509" s="36" t="s">
        <v>1562</v>
      </c>
      <c r="D509" s="18">
        <v>20</v>
      </c>
      <c r="E509" s="18">
        <v>1843</v>
      </c>
      <c r="F509" s="18">
        <v>986750</v>
      </c>
      <c r="G509" s="18">
        <v>310</v>
      </c>
      <c r="H509" s="21">
        <f t="shared" si="14"/>
        <v>6</v>
      </c>
      <c r="I509" s="18">
        <v>12</v>
      </c>
      <c r="J509" s="27">
        <f t="shared" si="15"/>
        <v>13704.861111111111</v>
      </c>
      <c r="K509" s="8"/>
      <c r="L509" s="12" t="s">
        <v>17</v>
      </c>
      <c r="M509" s="12" t="s">
        <v>1097</v>
      </c>
    </row>
    <row r="510" spans="1:13" ht="27" customHeight="1" x14ac:dyDescent="0.15">
      <c r="A510" s="8">
        <v>505</v>
      </c>
      <c r="B510" s="12" t="s">
        <v>1563</v>
      </c>
      <c r="C510" s="36" t="s">
        <v>1564</v>
      </c>
      <c r="D510" s="18">
        <v>20</v>
      </c>
      <c r="E510" s="18">
        <v>1954</v>
      </c>
      <c r="F510" s="18">
        <v>1205250</v>
      </c>
      <c r="G510" s="18">
        <v>245</v>
      </c>
      <c r="H510" s="21">
        <f t="shared" si="14"/>
        <v>8</v>
      </c>
      <c r="I510" s="18">
        <v>12</v>
      </c>
      <c r="J510" s="27">
        <f t="shared" si="15"/>
        <v>12554.6875</v>
      </c>
      <c r="K510" s="8"/>
      <c r="L510" s="12" t="s">
        <v>17</v>
      </c>
      <c r="M510" s="12" t="s">
        <v>1097</v>
      </c>
    </row>
    <row r="511" spans="1:13" ht="27" customHeight="1" x14ac:dyDescent="0.15">
      <c r="A511" s="8">
        <v>506</v>
      </c>
      <c r="B511" s="12" t="s">
        <v>1565</v>
      </c>
      <c r="C511" s="36" t="s">
        <v>1566</v>
      </c>
      <c r="D511" s="18">
        <v>20</v>
      </c>
      <c r="E511" s="18">
        <v>3666</v>
      </c>
      <c r="F511" s="18">
        <v>1019847</v>
      </c>
      <c r="G511" s="18">
        <v>268</v>
      </c>
      <c r="H511" s="21">
        <f t="shared" si="14"/>
        <v>13.7</v>
      </c>
      <c r="I511" s="18">
        <v>12</v>
      </c>
      <c r="J511" s="27">
        <f t="shared" si="15"/>
        <v>6203.4489051094897</v>
      </c>
      <c r="K511" s="8"/>
      <c r="L511" s="12" t="s">
        <v>17</v>
      </c>
      <c r="M511" s="12" t="s">
        <v>1097</v>
      </c>
    </row>
    <row r="512" spans="1:13" ht="27" customHeight="1" x14ac:dyDescent="0.15">
      <c r="A512" s="8">
        <v>507</v>
      </c>
      <c r="B512" s="12" t="s">
        <v>1567</v>
      </c>
      <c r="C512" s="36" t="s">
        <v>1568</v>
      </c>
      <c r="D512" s="18">
        <v>20</v>
      </c>
      <c r="E512" s="18">
        <v>2003</v>
      </c>
      <c r="F512" s="18">
        <v>812950</v>
      </c>
      <c r="G512" s="18">
        <v>307</v>
      </c>
      <c r="H512" s="21">
        <f t="shared" si="14"/>
        <v>6.6</v>
      </c>
      <c r="I512" s="18">
        <v>12</v>
      </c>
      <c r="J512" s="27">
        <f t="shared" si="15"/>
        <v>10264.520202020203</v>
      </c>
      <c r="K512" s="8"/>
      <c r="L512" s="12" t="s">
        <v>17</v>
      </c>
      <c r="M512" s="12" t="s">
        <v>1097</v>
      </c>
    </row>
    <row r="513" spans="1:13" ht="27" customHeight="1" x14ac:dyDescent="0.15">
      <c r="A513" s="8">
        <v>508</v>
      </c>
      <c r="B513" s="12" t="s">
        <v>413</v>
      </c>
      <c r="C513" s="36" t="s">
        <v>1569</v>
      </c>
      <c r="D513" s="18">
        <v>20</v>
      </c>
      <c r="E513" s="18">
        <v>4089</v>
      </c>
      <c r="F513" s="18">
        <v>9734345</v>
      </c>
      <c r="G513" s="18">
        <v>265</v>
      </c>
      <c r="H513" s="21">
        <f t="shared" si="14"/>
        <v>15.5</v>
      </c>
      <c r="I513" s="18">
        <v>12</v>
      </c>
      <c r="J513" s="27">
        <f t="shared" si="15"/>
        <v>52335.18817204301</v>
      </c>
      <c r="K513" s="8"/>
      <c r="L513" s="12" t="s">
        <v>17</v>
      </c>
      <c r="M513" s="12" t="s">
        <v>1097</v>
      </c>
    </row>
    <row r="514" spans="1:13" ht="27" customHeight="1" x14ac:dyDescent="0.15">
      <c r="A514" s="8">
        <v>509</v>
      </c>
      <c r="B514" s="12" t="s">
        <v>1570</v>
      </c>
      <c r="C514" s="36" t="s">
        <v>1571</v>
      </c>
      <c r="D514" s="18">
        <v>20</v>
      </c>
      <c r="E514" s="18">
        <v>8840</v>
      </c>
      <c r="F514" s="18">
        <v>9840337</v>
      </c>
      <c r="G514" s="18">
        <v>260</v>
      </c>
      <c r="H514" s="21">
        <f t="shared" si="14"/>
        <v>34</v>
      </c>
      <c r="I514" s="18">
        <v>12</v>
      </c>
      <c r="J514" s="27">
        <f t="shared" si="15"/>
        <v>24118.473039215689</v>
      </c>
      <c r="K514" s="8"/>
      <c r="L514" s="12" t="s">
        <v>17</v>
      </c>
      <c r="M514" s="12" t="s">
        <v>1097</v>
      </c>
    </row>
    <row r="515" spans="1:13" ht="27" customHeight="1" x14ac:dyDescent="0.15">
      <c r="A515" s="8">
        <v>510</v>
      </c>
      <c r="B515" s="12" t="s">
        <v>395</v>
      </c>
      <c r="C515" s="36" t="s">
        <v>1572</v>
      </c>
      <c r="D515" s="18">
        <v>20</v>
      </c>
      <c r="E515" s="18">
        <v>3427</v>
      </c>
      <c r="F515" s="18">
        <v>2865490</v>
      </c>
      <c r="G515" s="18">
        <v>263</v>
      </c>
      <c r="H515" s="21">
        <f t="shared" si="14"/>
        <v>13.1</v>
      </c>
      <c r="I515" s="18">
        <v>12</v>
      </c>
      <c r="J515" s="27">
        <f t="shared" si="15"/>
        <v>18228.307888040712</v>
      </c>
      <c r="K515" s="8"/>
      <c r="L515" s="12" t="s">
        <v>17</v>
      </c>
      <c r="M515" s="12" t="s">
        <v>1097</v>
      </c>
    </row>
    <row r="516" spans="1:13" ht="27" customHeight="1" x14ac:dyDescent="0.15">
      <c r="A516" s="8">
        <v>511</v>
      </c>
      <c r="B516" s="12" t="s">
        <v>1009</v>
      </c>
      <c r="C516" s="36" t="s">
        <v>1573</v>
      </c>
      <c r="D516" s="18">
        <v>10</v>
      </c>
      <c r="E516" s="18">
        <v>139</v>
      </c>
      <c r="F516" s="18">
        <v>77104</v>
      </c>
      <c r="G516" s="18">
        <v>180</v>
      </c>
      <c r="H516" s="21">
        <f t="shared" si="14"/>
        <v>0.79999999999999993</v>
      </c>
      <c r="I516" s="18">
        <v>9</v>
      </c>
      <c r="J516" s="27">
        <f t="shared" si="15"/>
        <v>10708.888888888891</v>
      </c>
      <c r="K516" s="8" t="s">
        <v>1804</v>
      </c>
      <c r="L516" s="12" t="s">
        <v>17</v>
      </c>
      <c r="M516" s="12" t="s">
        <v>1097</v>
      </c>
    </row>
    <row r="517" spans="1:13" ht="27" customHeight="1" x14ac:dyDescent="0.15">
      <c r="A517" s="8">
        <v>512</v>
      </c>
      <c r="B517" s="12" t="s">
        <v>450</v>
      </c>
      <c r="C517" s="36" t="s">
        <v>1574</v>
      </c>
      <c r="D517" s="18">
        <v>20</v>
      </c>
      <c r="E517" s="18">
        <v>1070</v>
      </c>
      <c r="F517" s="18">
        <v>875902</v>
      </c>
      <c r="G517" s="18">
        <v>257</v>
      </c>
      <c r="H517" s="21">
        <f t="shared" si="14"/>
        <v>4.1999999999999993</v>
      </c>
      <c r="I517" s="18">
        <v>12</v>
      </c>
      <c r="J517" s="27">
        <f t="shared" si="15"/>
        <v>17379.00793650794</v>
      </c>
      <c r="K517" s="8"/>
      <c r="L517" s="12" t="s">
        <v>17</v>
      </c>
      <c r="M517" s="12" t="s">
        <v>1097</v>
      </c>
    </row>
    <row r="518" spans="1:13" ht="27" customHeight="1" x14ac:dyDescent="0.15">
      <c r="A518" s="8">
        <v>513</v>
      </c>
      <c r="B518" s="12" t="s">
        <v>1575</v>
      </c>
      <c r="C518" s="36" t="s">
        <v>498</v>
      </c>
      <c r="D518" s="18">
        <v>60</v>
      </c>
      <c r="E518" s="18">
        <v>15269</v>
      </c>
      <c r="F518" s="18">
        <v>7583350</v>
      </c>
      <c r="G518" s="18">
        <v>270</v>
      </c>
      <c r="H518" s="21">
        <f t="shared" si="14"/>
        <v>56.6</v>
      </c>
      <c r="I518" s="18">
        <v>12</v>
      </c>
      <c r="J518" s="27">
        <f t="shared" si="15"/>
        <v>11165.120730270906</v>
      </c>
      <c r="K518" s="8" t="s">
        <v>1804</v>
      </c>
      <c r="L518" s="12" t="s">
        <v>17</v>
      </c>
      <c r="M518" s="12" t="s">
        <v>1097</v>
      </c>
    </row>
    <row r="519" spans="1:13" ht="27" customHeight="1" x14ac:dyDescent="0.15">
      <c r="A519" s="8">
        <v>514</v>
      </c>
      <c r="B519" s="12" t="s">
        <v>1576</v>
      </c>
      <c r="C519" s="36" t="s">
        <v>1577</v>
      </c>
      <c r="D519" s="18">
        <v>20</v>
      </c>
      <c r="E519" s="18">
        <v>64</v>
      </c>
      <c r="F519" s="18">
        <v>240370</v>
      </c>
      <c r="G519" s="18">
        <v>39</v>
      </c>
      <c r="H519" s="21">
        <f t="shared" ref="H519:H582" si="16">ROUNDUP(E519/G519,1)</f>
        <v>1.7000000000000002</v>
      </c>
      <c r="I519" s="18">
        <v>2</v>
      </c>
      <c r="J519" s="27">
        <f t="shared" ref="J519:J582" si="17">IF(AND(F519&gt;0,H519&gt;0,I519&gt;0),F519/H519/I519,0)</f>
        <v>70697.058823529398</v>
      </c>
      <c r="K519" s="8" t="s">
        <v>1804</v>
      </c>
      <c r="L519" s="12" t="s">
        <v>17</v>
      </c>
      <c r="M519" s="12" t="s">
        <v>1097</v>
      </c>
    </row>
    <row r="520" spans="1:13" ht="27" customHeight="1" x14ac:dyDescent="0.15">
      <c r="A520" s="8">
        <v>515</v>
      </c>
      <c r="B520" s="12" t="s">
        <v>1578</v>
      </c>
      <c r="C520" s="36" t="s">
        <v>1579</v>
      </c>
      <c r="D520" s="18">
        <v>20</v>
      </c>
      <c r="E520" s="18">
        <v>132</v>
      </c>
      <c r="F520" s="18">
        <v>402100</v>
      </c>
      <c r="G520" s="18">
        <v>91</v>
      </c>
      <c r="H520" s="21">
        <f t="shared" si="16"/>
        <v>1.5</v>
      </c>
      <c r="I520" s="18">
        <v>12</v>
      </c>
      <c r="J520" s="27">
        <f t="shared" si="17"/>
        <v>22338.888888888891</v>
      </c>
      <c r="K520" s="8" t="s">
        <v>1804</v>
      </c>
      <c r="L520" s="12" t="s">
        <v>17</v>
      </c>
      <c r="M520" s="12" t="s">
        <v>1097</v>
      </c>
    </row>
    <row r="521" spans="1:13" ht="27" customHeight="1" x14ac:dyDescent="0.15">
      <c r="A521" s="8">
        <v>516</v>
      </c>
      <c r="B521" s="12" t="s">
        <v>1315</v>
      </c>
      <c r="C521" s="36" t="s">
        <v>1580</v>
      </c>
      <c r="D521" s="18">
        <v>20</v>
      </c>
      <c r="E521" s="18">
        <v>1701</v>
      </c>
      <c r="F521" s="18">
        <v>1144091</v>
      </c>
      <c r="G521" s="18">
        <v>134</v>
      </c>
      <c r="H521" s="21">
        <f t="shared" si="16"/>
        <v>12.7</v>
      </c>
      <c r="I521" s="18">
        <v>6</v>
      </c>
      <c r="J521" s="27">
        <f t="shared" si="17"/>
        <v>15014.317585301838</v>
      </c>
      <c r="K521" s="8" t="s">
        <v>1804</v>
      </c>
      <c r="L521" s="12" t="s">
        <v>17</v>
      </c>
      <c r="M521" s="12" t="s">
        <v>1097</v>
      </c>
    </row>
    <row r="522" spans="1:13" ht="27" customHeight="1" x14ac:dyDescent="0.15">
      <c r="A522" s="8">
        <v>517</v>
      </c>
      <c r="B522" s="12" t="s">
        <v>1530</v>
      </c>
      <c r="C522" s="36" t="s">
        <v>1581</v>
      </c>
      <c r="D522" s="18">
        <v>20</v>
      </c>
      <c r="E522" s="18">
        <v>854</v>
      </c>
      <c r="F522" s="18">
        <v>498348</v>
      </c>
      <c r="G522" s="18">
        <v>102</v>
      </c>
      <c r="H522" s="21">
        <f t="shared" si="16"/>
        <v>8.4</v>
      </c>
      <c r="I522" s="18">
        <v>5</v>
      </c>
      <c r="J522" s="27">
        <f t="shared" si="17"/>
        <v>11865.428571428571</v>
      </c>
      <c r="K522" s="8" t="s">
        <v>1804</v>
      </c>
      <c r="L522" s="12" t="s">
        <v>17</v>
      </c>
      <c r="M522" s="12" t="s">
        <v>1097</v>
      </c>
    </row>
    <row r="523" spans="1:13" ht="27" customHeight="1" x14ac:dyDescent="0.15">
      <c r="A523" s="8">
        <v>518</v>
      </c>
      <c r="B523" s="12" t="s">
        <v>859</v>
      </c>
      <c r="C523" s="36" t="s">
        <v>860</v>
      </c>
      <c r="D523" s="18">
        <v>20</v>
      </c>
      <c r="E523" s="18">
        <v>4371</v>
      </c>
      <c r="F523" s="18">
        <v>4770000</v>
      </c>
      <c r="G523" s="18">
        <v>274</v>
      </c>
      <c r="H523" s="21">
        <f t="shared" si="16"/>
        <v>16</v>
      </c>
      <c r="I523" s="18">
        <v>12</v>
      </c>
      <c r="J523" s="27">
        <f t="shared" si="17"/>
        <v>24843.75</v>
      </c>
      <c r="K523" s="8"/>
      <c r="L523" s="12" t="s">
        <v>10</v>
      </c>
      <c r="M523" s="12" t="s">
        <v>1098</v>
      </c>
    </row>
    <row r="524" spans="1:13" ht="27" customHeight="1" x14ac:dyDescent="0.15">
      <c r="A524" s="8">
        <v>519</v>
      </c>
      <c r="B524" s="12" t="s">
        <v>612</v>
      </c>
      <c r="C524" s="36" t="s">
        <v>613</v>
      </c>
      <c r="D524" s="18">
        <v>20</v>
      </c>
      <c r="E524" s="18">
        <v>3218</v>
      </c>
      <c r="F524" s="18">
        <v>2585365</v>
      </c>
      <c r="G524" s="18">
        <v>275</v>
      </c>
      <c r="H524" s="21">
        <f t="shared" si="16"/>
        <v>11.799999999999999</v>
      </c>
      <c r="I524" s="18">
        <v>12</v>
      </c>
      <c r="J524" s="27">
        <f t="shared" si="17"/>
        <v>18258.227401129945</v>
      </c>
      <c r="K524" s="8"/>
      <c r="L524" s="12" t="s">
        <v>10</v>
      </c>
      <c r="M524" s="12" t="s">
        <v>1098</v>
      </c>
    </row>
    <row r="525" spans="1:13" ht="27" customHeight="1" x14ac:dyDescent="0.15">
      <c r="A525" s="8">
        <v>520</v>
      </c>
      <c r="B525" s="12" t="s">
        <v>740</v>
      </c>
      <c r="C525" s="36" t="s">
        <v>741</v>
      </c>
      <c r="D525" s="18">
        <v>25</v>
      </c>
      <c r="E525" s="18">
        <v>3443</v>
      </c>
      <c r="F525" s="18">
        <v>4319379</v>
      </c>
      <c r="G525" s="18">
        <v>256</v>
      </c>
      <c r="H525" s="21">
        <f t="shared" si="16"/>
        <v>13.5</v>
      </c>
      <c r="I525" s="18">
        <v>12</v>
      </c>
      <c r="J525" s="27">
        <f t="shared" si="17"/>
        <v>26662.833333333332</v>
      </c>
      <c r="K525" s="8"/>
      <c r="L525" s="12" t="s">
        <v>10</v>
      </c>
      <c r="M525" s="12" t="s">
        <v>1098</v>
      </c>
    </row>
    <row r="526" spans="1:13" ht="27" customHeight="1" x14ac:dyDescent="0.15">
      <c r="A526" s="8">
        <v>521</v>
      </c>
      <c r="B526" s="12" t="s">
        <v>639</v>
      </c>
      <c r="C526" s="36" t="s">
        <v>640</v>
      </c>
      <c r="D526" s="18">
        <v>30</v>
      </c>
      <c r="E526" s="18">
        <v>6254</v>
      </c>
      <c r="F526" s="18">
        <v>14099734</v>
      </c>
      <c r="G526" s="18">
        <v>247</v>
      </c>
      <c r="H526" s="21">
        <f t="shared" si="16"/>
        <v>25.400000000000002</v>
      </c>
      <c r="I526" s="18">
        <v>12</v>
      </c>
      <c r="J526" s="27">
        <f t="shared" si="17"/>
        <v>46258.969816272962</v>
      </c>
      <c r="K526" s="8"/>
      <c r="L526" s="12" t="s">
        <v>10</v>
      </c>
      <c r="M526" s="12" t="s">
        <v>1098</v>
      </c>
    </row>
    <row r="527" spans="1:13" ht="27" customHeight="1" x14ac:dyDescent="0.15">
      <c r="A527" s="8">
        <v>522</v>
      </c>
      <c r="B527" s="12" t="s">
        <v>503</v>
      </c>
      <c r="C527" s="36" t="s">
        <v>1582</v>
      </c>
      <c r="D527" s="18">
        <v>20</v>
      </c>
      <c r="E527" s="18">
        <v>3589</v>
      </c>
      <c r="F527" s="18">
        <v>1167450</v>
      </c>
      <c r="G527" s="18">
        <v>270</v>
      </c>
      <c r="H527" s="21">
        <f t="shared" si="16"/>
        <v>13.299999999999999</v>
      </c>
      <c r="I527" s="18">
        <v>12</v>
      </c>
      <c r="J527" s="27">
        <f t="shared" si="17"/>
        <v>7314.8496240601517</v>
      </c>
      <c r="K527" s="8"/>
      <c r="L527" s="12" t="s">
        <v>10</v>
      </c>
      <c r="M527" s="12" t="s">
        <v>1098</v>
      </c>
    </row>
    <row r="528" spans="1:13" ht="27" customHeight="1" x14ac:dyDescent="0.15">
      <c r="A528" s="8">
        <v>523</v>
      </c>
      <c r="B528" s="12" t="s">
        <v>1583</v>
      </c>
      <c r="C528" s="36" t="s">
        <v>780</v>
      </c>
      <c r="D528" s="18">
        <v>20</v>
      </c>
      <c r="E528" s="18">
        <v>2799</v>
      </c>
      <c r="F528" s="18">
        <v>2261600</v>
      </c>
      <c r="G528" s="18">
        <v>262</v>
      </c>
      <c r="H528" s="21">
        <f t="shared" si="16"/>
        <v>10.7</v>
      </c>
      <c r="I528" s="18">
        <v>12</v>
      </c>
      <c r="J528" s="27">
        <f t="shared" si="17"/>
        <v>17613.707165109034</v>
      </c>
      <c r="K528" s="8"/>
      <c r="L528" s="12" t="s">
        <v>10</v>
      </c>
      <c r="M528" s="12" t="s">
        <v>1098</v>
      </c>
    </row>
    <row r="529" spans="1:13" ht="27" customHeight="1" x14ac:dyDescent="0.15">
      <c r="A529" s="8">
        <v>524</v>
      </c>
      <c r="B529" s="12" t="s">
        <v>1584</v>
      </c>
      <c r="C529" s="36" t="s">
        <v>1585</v>
      </c>
      <c r="D529" s="18">
        <v>12</v>
      </c>
      <c r="E529" s="18">
        <v>1232</v>
      </c>
      <c r="F529" s="18">
        <v>703943</v>
      </c>
      <c r="G529" s="18">
        <v>275</v>
      </c>
      <c r="H529" s="21">
        <f t="shared" si="16"/>
        <v>4.5</v>
      </c>
      <c r="I529" s="18">
        <v>12</v>
      </c>
      <c r="J529" s="27">
        <f t="shared" si="17"/>
        <v>13035.981481481482</v>
      </c>
      <c r="K529" s="8"/>
      <c r="L529" s="12" t="s">
        <v>10</v>
      </c>
      <c r="M529" s="12" t="s">
        <v>1098</v>
      </c>
    </row>
    <row r="530" spans="1:13" ht="27" customHeight="1" x14ac:dyDescent="0.15">
      <c r="A530" s="8">
        <v>525</v>
      </c>
      <c r="B530" s="12" t="s">
        <v>511</v>
      </c>
      <c r="C530" s="36" t="s">
        <v>512</v>
      </c>
      <c r="D530" s="18">
        <v>16</v>
      </c>
      <c r="E530" s="18">
        <v>3565</v>
      </c>
      <c r="F530" s="18">
        <v>3487757</v>
      </c>
      <c r="G530" s="18">
        <v>247</v>
      </c>
      <c r="H530" s="21">
        <f t="shared" si="16"/>
        <v>14.5</v>
      </c>
      <c r="I530" s="18">
        <v>12</v>
      </c>
      <c r="J530" s="27">
        <f t="shared" si="17"/>
        <v>20044.580459770117</v>
      </c>
      <c r="K530" s="8"/>
      <c r="L530" s="12" t="s">
        <v>10</v>
      </c>
      <c r="M530" s="12" t="s">
        <v>1098</v>
      </c>
    </row>
    <row r="531" spans="1:13" ht="27" customHeight="1" x14ac:dyDescent="0.15">
      <c r="A531" s="8">
        <v>526</v>
      </c>
      <c r="B531" s="12" t="s">
        <v>868</v>
      </c>
      <c r="C531" s="36" t="s">
        <v>1586</v>
      </c>
      <c r="D531" s="18">
        <v>15</v>
      </c>
      <c r="E531" s="18">
        <v>1399</v>
      </c>
      <c r="F531" s="18">
        <v>1312350</v>
      </c>
      <c r="G531" s="18">
        <v>293</v>
      </c>
      <c r="H531" s="21">
        <f t="shared" si="16"/>
        <v>4.8</v>
      </c>
      <c r="I531" s="18">
        <v>12</v>
      </c>
      <c r="J531" s="27">
        <f t="shared" si="17"/>
        <v>22783.854166666668</v>
      </c>
      <c r="K531" s="8"/>
      <c r="L531" s="12" t="s">
        <v>10</v>
      </c>
      <c r="M531" s="12" t="s">
        <v>1098</v>
      </c>
    </row>
    <row r="532" spans="1:13" ht="27" customHeight="1" x14ac:dyDescent="0.15">
      <c r="A532" s="8">
        <v>527</v>
      </c>
      <c r="B532" s="12" t="s">
        <v>1587</v>
      </c>
      <c r="C532" s="36" t="s">
        <v>330</v>
      </c>
      <c r="D532" s="18">
        <v>20</v>
      </c>
      <c r="E532" s="18">
        <v>3939</v>
      </c>
      <c r="F532" s="18">
        <v>2085780</v>
      </c>
      <c r="G532" s="18">
        <v>292</v>
      </c>
      <c r="H532" s="21">
        <f t="shared" si="16"/>
        <v>13.5</v>
      </c>
      <c r="I532" s="18">
        <v>12</v>
      </c>
      <c r="J532" s="27">
        <f t="shared" si="17"/>
        <v>12875.185185185184</v>
      </c>
      <c r="K532" s="8"/>
      <c r="L532" s="12" t="s">
        <v>10</v>
      </c>
      <c r="M532" s="12" t="s">
        <v>1098</v>
      </c>
    </row>
    <row r="533" spans="1:13" ht="27" customHeight="1" x14ac:dyDescent="0.15">
      <c r="A533" s="8">
        <v>528</v>
      </c>
      <c r="B533" s="12" t="s">
        <v>835</v>
      </c>
      <c r="C533" s="36" t="s">
        <v>836</v>
      </c>
      <c r="D533" s="18">
        <v>10</v>
      </c>
      <c r="E533" s="18">
        <v>801</v>
      </c>
      <c r="F533" s="18">
        <v>820809</v>
      </c>
      <c r="G533" s="18">
        <v>254</v>
      </c>
      <c r="H533" s="21">
        <f t="shared" si="16"/>
        <v>3.2</v>
      </c>
      <c r="I533" s="18">
        <v>12</v>
      </c>
      <c r="J533" s="27">
        <f t="shared" si="17"/>
        <v>21375.234375</v>
      </c>
      <c r="K533" s="8"/>
      <c r="L533" s="12" t="s">
        <v>10</v>
      </c>
      <c r="M533" s="12" t="s">
        <v>1098</v>
      </c>
    </row>
    <row r="534" spans="1:13" ht="27" customHeight="1" x14ac:dyDescent="0.15">
      <c r="A534" s="8">
        <v>529</v>
      </c>
      <c r="B534" s="12" t="s">
        <v>1588</v>
      </c>
      <c r="C534" s="36" t="s">
        <v>1589</v>
      </c>
      <c r="D534" s="18">
        <v>20</v>
      </c>
      <c r="E534" s="18">
        <v>238</v>
      </c>
      <c r="F534" s="18">
        <v>188705</v>
      </c>
      <c r="G534" s="18">
        <v>238</v>
      </c>
      <c r="H534" s="21">
        <f t="shared" si="16"/>
        <v>1</v>
      </c>
      <c r="I534" s="18">
        <v>12</v>
      </c>
      <c r="J534" s="27">
        <f t="shared" si="17"/>
        <v>15725.416666666666</v>
      </c>
      <c r="K534" s="8" t="s">
        <v>1804</v>
      </c>
      <c r="L534" s="12" t="s">
        <v>10</v>
      </c>
      <c r="M534" s="12" t="s">
        <v>1098</v>
      </c>
    </row>
    <row r="535" spans="1:13" ht="27" customHeight="1" x14ac:dyDescent="0.15">
      <c r="A535" s="8">
        <v>530</v>
      </c>
      <c r="B535" s="12" t="s">
        <v>1590</v>
      </c>
      <c r="C535" s="36" t="s">
        <v>1591</v>
      </c>
      <c r="D535" s="18">
        <v>20</v>
      </c>
      <c r="E535" s="18">
        <v>241</v>
      </c>
      <c r="F535" s="18">
        <v>110599</v>
      </c>
      <c r="G535" s="18">
        <v>336</v>
      </c>
      <c r="H535" s="21">
        <f t="shared" si="16"/>
        <v>0.79999999999999993</v>
      </c>
      <c r="I535" s="18">
        <v>12</v>
      </c>
      <c r="J535" s="27">
        <f t="shared" si="17"/>
        <v>11520.729166666666</v>
      </c>
      <c r="K535" s="8" t="s">
        <v>1804</v>
      </c>
      <c r="L535" s="12" t="s">
        <v>10</v>
      </c>
      <c r="M535" s="12" t="s">
        <v>1098</v>
      </c>
    </row>
    <row r="536" spans="1:13" ht="27" customHeight="1" x14ac:dyDescent="0.15">
      <c r="A536" s="8">
        <v>531</v>
      </c>
      <c r="B536" s="12" t="s">
        <v>336</v>
      </c>
      <c r="C536" s="36" t="s">
        <v>337</v>
      </c>
      <c r="D536" s="18">
        <v>20</v>
      </c>
      <c r="E536" s="18">
        <v>4400</v>
      </c>
      <c r="F536" s="18">
        <v>3831100</v>
      </c>
      <c r="G536" s="18">
        <v>270</v>
      </c>
      <c r="H536" s="21">
        <f t="shared" si="16"/>
        <v>16.3</v>
      </c>
      <c r="I536" s="18">
        <v>12</v>
      </c>
      <c r="J536" s="27">
        <f t="shared" si="17"/>
        <v>19586.400817995909</v>
      </c>
      <c r="K536" s="8"/>
      <c r="L536" s="12" t="s">
        <v>10</v>
      </c>
      <c r="M536" s="12" t="s">
        <v>1099</v>
      </c>
    </row>
    <row r="537" spans="1:13" ht="27" customHeight="1" x14ac:dyDescent="0.15">
      <c r="A537" s="8">
        <v>532</v>
      </c>
      <c r="B537" s="12" t="s">
        <v>664</v>
      </c>
      <c r="C537" s="36" t="s">
        <v>665</v>
      </c>
      <c r="D537" s="18">
        <v>20</v>
      </c>
      <c r="E537" s="18">
        <v>3490</v>
      </c>
      <c r="F537" s="18">
        <v>2668918</v>
      </c>
      <c r="G537" s="18">
        <v>252</v>
      </c>
      <c r="H537" s="21">
        <f t="shared" si="16"/>
        <v>13.9</v>
      </c>
      <c r="I537" s="18">
        <v>12</v>
      </c>
      <c r="J537" s="27">
        <f t="shared" si="17"/>
        <v>16000.707434052756</v>
      </c>
      <c r="K537" s="8"/>
      <c r="L537" s="12" t="s">
        <v>10</v>
      </c>
      <c r="M537" s="12" t="s">
        <v>1099</v>
      </c>
    </row>
    <row r="538" spans="1:13" ht="27" customHeight="1" x14ac:dyDescent="0.15">
      <c r="A538" s="8">
        <v>533</v>
      </c>
      <c r="B538" s="12" t="s">
        <v>590</v>
      </c>
      <c r="C538" s="36" t="s">
        <v>591</v>
      </c>
      <c r="D538" s="18">
        <v>20</v>
      </c>
      <c r="E538" s="18">
        <v>5771</v>
      </c>
      <c r="F538" s="18">
        <v>7496400</v>
      </c>
      <c r="G538" s="18">
        <v>242</v>
      </c>
      <c r="H538" s="21">
        <f t="shared" si="16"/>
        <v>23.900000000000002</v>
      </c>
      <c r="I538" s="18">
        <v>12</v>
      </c>
      <c r="J538" s="27">
        <f t="shared" si="17"/>
        <v>26138.075313807527</v>
      </c>
      <c r="K538" s="8"/>
      <c r="L538" s="12" t="s">
        <v>10</v>
      </c>
      <c r="M538" s="12" t="s">
        <v>1099</v>
      </c>
    </row>
    <row r="539" spans="1:13" ht="27" customHeight="1" x14ac:dyDescent="0.15">
      <c r="A539" s="8">
        <v>534</v>
      </c>
      <c r="B539" s="12" t="s">
        <v>370</v>
      </c>
      <c r="C539" s="36" t="s">
        <v>1592</v>
      </c>
      <c r="D539" s="18">
        <v>10</v>
      </c>
      <c r="E539" s="18">
        <v>1144</v>
      </c>
      <c r="F539" s="18">
        <v>577850</v>
      </c>
      <c r="G539" s="18">
        <v>260</v>
      </c>
      <c r="H539" s="21">
        <f t="shared" si="16"/>
        <v>4.4000000000000004</v>
      </c>
      <c r="I539" s="18">
        <v>12</v>
      </c>
      <c r="J539" s="27">
        <f t="shared" si="17"/>
        <v>10944.128787878786</v>
      </c>
      <c r="K539" s="8"/>
      <c r="L539" s="12" t="s">
        <v>10</v>
      </c>
      <c r="M539" s="12" t="s">
        <v>1099</v>
      </c>
    </row>
    <row r="540" spans="1:13" ht="27" customHeight="1" x14ac:dyDescent="0.15">
      <c r="A540" s="8">
        <v>535</v>
      </c>
      <c r="B540" s="12" t="s">
        <v>281</v>
      </c>
      <c r="C540" s="36" t="s">
        <v>282</v>
      </c>
      <c r="D540" s="18">
        <v>20</v>
      </c>
      <c r="E540" s="18">
        <v>4740</v>
      </c>
      <c r="F540" s="18">
        <v>4636071</v>
      </c>
      <c r="G540" s="18">
        <v>251</v>
      </c>
      <c r="H540" s="21">
        <f t="shared" si="16"/>
        <v>18.900000000000002</v>
      </c>
      <c r="I540" s="18">
        <v>12</v>
      </c>
      <c r="J540" s="27">
        <f t="shared" si="17"/>
        <v>20441.230158730155</v>
      </c>
      <c r="K540" s="8"/>
      <c r="L540" s="12" t="s">
        <v>10</v>
      </c>
      <c r="M540" s="12" t="s">
        <v>1100</v>
      </c>
    </row>
    <row r="541" spans="1:13" ht="27" customHeight="1" x14ac:dyDescent="0.15">
      <c r="A541" s="8">
        <v>536</v>
      </c>
      <c r="B541" s="12" t="s">
        <v>1122</v>
      </c>
      <c r="C541" s="36" t="s">
        <v>455</v>
      </c>
      <c r="D541" s="18">
        <v>53</v>
      </c>
      <c r="E541" s="18">
        <v>10910</v>
      </c>
      <c r="F541" s="18">
        <v>10847383</v>
      </c>
      <c r="G541" s="18">
        <v>252</v>
      </c>
      <c r="H541" s="21">
        <f t="shared" si="16"/>
        <v>43.300000000000004</v>
      </c>
      <c r="I541" s="18">
        <v>12</v>
      </c>
      <c r="J541" s="27">
        <f t="shared" si="17"/>
        <v>20876.410700538876</v>
      </c>
      <c r="K541" s="8"/>
      <c r="L541" s="12" t="s">
        <v>10</v>
      </c>
      <c r="M541" s="12" t="s">
        <v>1100</v>
      </c>
    </row>
    <row r="542" spans="1:13" ht="27" customHeight="1" x14ac:dyDescent="0.15">
      <c r="A542" s="8">
        <v>537</v>
      </c>
      <c r="B542" s="12" t="s">
        <v>845</v>
      </c>
      <c r="C542" s="36" t="s">
        <v>846</v>
      </c>
      <c r="D542" s="18">
        <v>20</v>
      </c>
      <c r="E542" s="18">
        <v>7638</v>
      </c>
      <c r="F542" s="18">
        <v>11299011</v>
      </c>
      <c r="G542" s="18">
        <v>257</v>
      </c>
      <c r="H542" s="21">
        <f t="shared" si="16"/>
        <v>29.8</v>
      </c>
      <c r="I542" s="18">
        <v>12</v>
      </c>
      <c r="J542" s="27">
        <f t="shared" si="17"/>
        <v>31596.786912751675</v>
      </c>
      <c r="K542" s="8"/>
      <c r="L542" s="12" t="s">
        <v>10</v>
      </c>
      <c r="M542" s="12" t="s">
        <v>1100</v>
      </c>
    </row>
    <row r="543" spans="1:13" ht="27" customHeight="1" x14ac:dyDescent="0.15">
      <c r="A543" s="8">
        <v>538</v>
      </c>
      <c r="B543" s="12" t="s">
        <v>328</v>
      </c>
      <c r="C543" s="36" t="s">
        <v>329</v>
      </c>
      <c r="D543" s="18">
        <v>20</v>
      </c>
      <c r="E543" s="18">
        <v>4201</v>
      </c>
      <c r="F543" s="18">
        <v>6262725</v>
      </c>
      <c r="G543" s="18">
        <v>253</v>
      </c>
      <c r="H543" s="21">
        <f t="shared" si="16"/>
        <v>16.700000000000003</v>
      </c>
      <c r="I543" s="18">
        <v>12</v>
      </c>
      <c r="J543" s="27">
        <f t="shared" si="17"/>
        <v>31251.122754491011</v>
      </c>
      <c r="K543" s="8"/>
      <c r="L543" s="12" t="s">
        <v>10</v>
      </c>
      <c r="M543" s="12" t="s">
        <v>1100</v>
      </c>
    </row>
    <row r="544" spans="1:13" ht="27" customHeight="1" x14ac:dyDescent="0.15">
      <c r="A544" s="8">
        <v>539</v>
      </c>
      <c r="B544" s="12" t="s">
        <v>280</v>
      </c>
      <c r="C544" s="36" t="s">
        <v>1593</v>
      </c>
      <c r="D544" s="18">
        <v>20</v>
      </c>
      <c r="E544" s="18">
        <v>3984</v>
      </c>
      <c r="F544" s="18">
        <v>7220790</v>
      </c>
      <c r="G544" s="18">
        <v>237</v>
      </c>
      <c r="H544" s="21">
        <f t="shared" si="16"/>
        <v>16.900000000000002</v>
      </c>
      <c r="I544" s="18">
        <v>12</v>
      </c>
      <c r="J544" s="27">
        <f t="shared" si="17"/>
        <v>35605.47337278106</v>
      </c>
      <c r="K544" s="8"/>
      <c r="L544" s="12" t="s">
        <v>10</v>
      </c>
      <c r="M544" s="12" t="s">
        <v>1100</v>
      </c>
    </row>
    <row r="545" spans="1:13" ht="27" customHeight="1" x14ac:dyDescent="0.15">
      <c r="A545" s="8">
        <v>540</v>
      </c>
      <c r="B545" s="12" t="s">
        <v>1594</v>
      </c>
      <c r="C545" s="36" t="s">
        <v>236</v>
      </c>
      <c r="D545" s="18">
        <v>40</v>
      </c>
      <c r="E545" s="18">
        <v>7481</v>
      </c>
      <c r="F545" s="18">
        <v>4726212</v>
      </c>
      <c r="G545" s="18">
        <v>241</v>
      </c>
      <c r="H545" s="21">
        <f t="shared" si="16"/>
        <v>31.1</v>
      </c>
      <c r="I545" s="18">
        <v>12</v>
      </c>
      <c r="J545" s="27">
        <f t="shared" si="17"/>
        <v>12664.0192926045</v>
      </c>
      <c r="K545" s="8"/>
      <c r="L545" s="12" t="s">
        <v>10</v>
      </c>
      <c r="M545" s="12" t="s">
        <v>1100</v>
      </c>
    </row>
    <row r="546" spans="1:13" ht="27" customHeight="1" x14ac:dyDescent="0.15">
      <c r="A546" s="8">
        <v>541</v>
      </c>
      <c r="B546" s="12" t="s">
        <v>621</v>
      </c>
      <c r="C546" s="36" t="s">
        <v>622</v>
      </c>
      <c r="D546" s="18">
        <v>20</v>
      </c>
      <c r="E546" s="18">
        <v>3680</v>
      </c>
      <c r="F546" s="18">
        <v>5532780</v>
      </c>
      <c r="G546" s="18">
        <v>243</v>
      </c>
      <c r="H546" s="21">
        <f t="shared" si="16"/>
        <v>15.2</v>
      </c>
      <c r="I546" s="18">
        <v>12</v>
      </c>
      <c r="J546" s="27">
        <f t="shared" si="17"/>
        <v>30333.22368421053</v>
      </c>
      <c r="K546" s="8"/>
      <c r="L546" s="12" t="s">
        <v>10</v>
      </c>
      <c r="M546" s="12" t="s">
        <v>1100</v>
      </c>
    </row>
    <row r="547" spans="1:13" ht="27" customHeight="1" x14ac:dyDescent="0.15">
      <c r="A547" s="8">
        <v>542</v>
      </c>
      <c r="B547" s="12" t="s">
        <v>1595</v>
      </c>
      <c r="C547" s="36" t="s">
        <v>1596</v>
      </c>
      <c r="D547" s="18">
        <v>22</v>
      </c>
      <c r="E547" s="18">
        <v>3112</v>
      </c>
      <c r="F547" s="18">
        <v>1616769</v>
      </c>
      <c r="G547" s="18">
        <v>250</v>
      </c>
      <c r="H547" s="21">
        <f t="shared" si="16"/>
        <v>12.5</v>
      </c>
      <c r="I547" s="18">
        <v>12</v>
      </c>
      <c r="J547" s="27">
        <f t="shared" si="17"/>
        <v>10778.460000000001</v>
      </c>
      <c r="K547" s="8"/>
      <c r="L547" s="12" t="s">
        <v>10</v>
      </c>
      <c r="M547" s="12" t="s">
        <v>1100</v>
      </c>
    </row>
    <row r="548" spans="1:13" ht="27" customHeight="1" x14ac:dyDescent="0.15">
      <c r="A548" s="8">
        <v>543</v>
      </c>
      <c r="B548" s="12" t="s">
        <v>716</v>
      </c>
      <c r="C548" s="36" t="s">
        <v>717</v>
      </c>
      <c r="D548" s="18">
        <v>20</v>
      </c>
      <c r="E548" s="18">
        <v>1911</v>
      </c>
      <c r="F548" s="18">
        <v>1038830</v>
      </c>
      <c r="G548" s="18">
        <v>239</v>
      </c>
      <c r="H548" s="21">
        <f t="shared" si="16"/>
        <v>8</v>
      </c>
      <c r="I548" s="18">
        <v>12</v>
      </c>
      <c r="J548" s="27">
        <f t="shared" si="17"/>
        <v>10821.145833333334</v>
      </c>
      <c r="K548" s="8"/>
      <c r="L548" s="12" t="s">
        <v>10</v>
      </c>
      <c r="M548" s="12" t="s">
        <v>1100</v>
      </c>
    </row>
    <row r="549" spans="1:13" ht="27" customHeight="1" x14ac:dyDescent="0.15">
      <c r="A549" s="8">
        <v>544</v>
      </c>
      <c r="B549" s="12" t="s">
        <v>621</v>
      </c>
      <c r="C549" s="36" t="s">
        <v>352</v>
      </c>
      <c r="D549" s="18">
        <v>14</v>
      </c>
      <c r="E549" s="18">
        <v>3184</v>
      </c>
      <c r="F549" s="18">
        <v>2601670</v>
      </c>
      <c r="G549" s="18">
        <v>243</v>
      </c>
      <c r="H549" s="21">
        <f t="shared" si="16"/>
        <v>13.2</v>
      </c>
      <c r="I549" s="18">
        <v>12</v>
      </c>
      <c r="J549" s="27">
        <f t="shared" si="17"/>
        <v>16424.684343434343</v>
      </c>
      <c r="K549" s="8"/>
      <c r="L549" s="12" t="s">
        <v>10</v>
      </c>
      <c r="M549" s="12" t="s">
        <v>1100</v>
      </c>
    </row>
    <row r="550" spans="1:13" ht="27" customHeight="1" x14ac:dyDescent="0.15">
      <c r="A550" s="8">
        <v>545</v>
      </c>
      <c r="B550" s="12" t="s">
        <v>265</v>
      </c>
      <c r="C550" s="36" t="s">
        <v>266</v>
      </c>
      <c r="D550" s="18">
        <v>20</v>
      </c>
      <c r="E550" s="18">
        <v>3087</v>
      </c>
      <c r="F550" s="18">
        <v>756411</v>
      </c>
      <c r="G550" s="18">
        <v>255</v>
      </c>
      <c r="H550" s="21">
        <f t="shared" si="16"/>
        <v>12.2</v>
      </c>
      <c r="I550" s="18">
        <v>12</v>
      </c>
      <c r="J550" s="27">
        <f t="shared" si="17"/>
        <v>5166.7418032786891</v>
      </c>
      <c r="K550" s="8"/>
      <c r="L550" s="12" t="s">
        <v>10</v>
      </c>
      <c r="M550" s="12" t="s">
        <v>1100</v>
      </c>
    </row>
    <row r="551" spans="1:13" ht="27" customHeight="1" x14ac:dyDescent="0.15">
      <c r="A551" s="8">
        <v>546</v>
      </c>
      <c r="B551" s="12" t="s">
        <v>1597</v>
      </c>
      <c r="C551" s="36" t="s">
        <v>866</v>
      </c>
      <c r="D551" s="18">
        <v>10</v>
      </c>
      <c r="E551" s="18">
        <v>2112</v>
      </c>
      <c r="F551" s="18">
        <v>1427775</v>
      </c>
      <c r="G551" s="18">
        <v>264</v>
      </c>
      <c r="H551" s="21">
        <f t="shared" si="16"/>
        <v>8</v>
      </c>
      <c r="I551" s="18">
        <v>12</v>
      </c>
      <c r="J551" s="27">
        <f t="shared" si="17"/>
        <v>14872.65625</v>
      </c>
      <c r="K551" s="8"/>
      <c r="L551" s="12" t="s">
        <v>10</v>
      </c>
      <c r="M551" s="12" t="s">
        <v>1100</v>
      </c>
    </row>
    <row r="552" spans="1:13" ht="27" customHeight="1" x14ac:dyDescent="0.15">
      <c r="A552" s="8">
        <v>547</v>
      </c>
      <c r="B552" s="12" t="s">
        <v>480</v>
      </c>
      <c r="C552" s="36" t="s">
        <v>481</v>
      </c>
      <c r="D552" s="18">
        <v>35</v>
      </c>
      <c r="E552" s="18">
        <v>5502</v>
      </c>
      <c r="F552" s="18">
        <v>8471918</v>
      </c>
      <c r="G552" s="18">
        <v>242</v>
      </c>
      <c r="H552" s="21">
        <f t="shared" si="16"/>
        <v>22.8</v>
      </c>
      <c r="I552" s="18">
        <v>12</v>
      </c>
      <c r="J552" s="27">
        <f t="shared" si="17"/>
        <v>30964.612573099414</v>
      </c>
      <c r="K552" s="8"/>
      <c r="L552" s="12" t="s">
        <v>10</v>
      </c>
      <c r="M552" s="12" t="s">
        <v>1100</v>
      </c>
    </row>
    <row r="553" spans="1:13" ht="27" customHeight="1" x14ac:dyDescent="0.15">
      <c r="A553" s="8">
        <v>548</v>
      </c>
      <c r="B553" s="12" t="s">
        <v>430</v>
      </c>
      <c r="C553" s="36" t="s">
        <v>1598</v>
      </c>
      <c r="D553" s="18">
        <v>20</v>
      </c>
      <c r="E553" s="18">
        <v>3068</v>
      </c>
      <c r="F553" s="18">
        <v>1235705</v>
      </c>
      <c r="G553" s="18">
        <v>244</v>
      </c>
      <c r="H553" s="21">
        <f t="shared" si="16"/>
        <v>12.6</v>
      </c>
      <c r="I553" s="18">
        <v>12</v>
      </c>
      <c r="J553" s="27">
        <f t="shared" si="17"/>
        <v>8172.6521164021169</v>
      </c>
      <c r="K553" s="8"/>
      <c r="L553" s="12" t="s">
        <v>10</v>
      </c>
      <c r="M553" s="12" t="s">
        <v>1100</v>
      </c>
    </row>
    <row r="554" spans="1:13" ht="27" customHeight="1" x14ac:dyDescent="0.15">
      <c r="A554" s="8">
        <v>549</v>
      </c>
      <c r="B554" s="12" t="s">
        <v>1599</v>
      </c>
      <c r="C554" s="36" t="s">
        <v>231</v>
      </c>
      <c r="D554" s="18">
        <v>10</v>
      </c>
      <c r="E554" s="18">
        <v>553</v>
      </c>
      <c r="F554" s="18">
        <v>56899</v>
      </c>
      <c r="G554" s="18">
        <v>244</v>
      </c>
      <c r="H554" s="21">
        <f t="shared" si="16"/>
        <v>2.3000000000000003</v>
      </c>
      <c r="I554" s="18">
        <v>12</v>
      </c>
      <c r="J554" s="27">
        <f t="shared" si="17"/>
        <v>2061.5579710144925</v>
      </c>
      <c r="K554" s="8"/>
      <c r="L554" s="12" t="s">
        <v>10</v>
      </c>
      <c r="M554" s="12" t="s">
        <v>1100</v>
      </c>
    </row>
    <row r="555" spans="1:13" ht="27" customHeight="1" x14ac:dyDescent="0.15">
      <c r="A555" s="8">
        <v>550</v>
      </c>
      <c r="B555" s="12" t="s">
        <v>395</v>
      </c>
      <c r="C555" s="36" t="s">
        <v>396</v>
      </c>
      <c r="D555" s="18">
        <v>20</v>
      </c>
      <c r="E555" s="18">
        <v>5877</v>
      </c>
      <c r="F555" s="18">
        <v>4498900</v>
      </c>
      <c r="G555" s="18">
        <v>267</v>
      </c>
      <c r="H555" s="21">
        <f t="shared" si="16"/>
        <v>22.1</v>
      </c>
      <c r="I555" s="18">
        <v>12</v>
      </c>
      <c r="J555" s="27">
        <f t="shared" si="17"/>
        <v>16964.177978883861</v>
      </c>
      <c r="K555" s="8"/>
      <c r="L555" s="12" t="s">
        <v>10</v>
      </c>
      <c r="M555" s="12" t="s">
        <v>1100</v>
      </c>
    </row>
    <row r="556" spans="1:13" ht="27" customHeight="1" x14ac:dyDescent="0.15">
      <c r="A556" s="8">
        <v>551</v>
      </c>
      <c r="B556" s="12" t="s">
        <v>1600</v>
      </c>
      <c r="C556" s="36" t="s">
        <v>898</v>
      </c>
      <c r="D556" s="18">
        <v>20</v>
      </c>
      <c r="E556" s="18">
        <v>2822</v>
      </c>
      <c r="F556" s="18">
        <v>1270225</v>
      </c>
      <c r="G556" s="18">
        <v>286</v>
      </c>
      <c r="H556" s="21">
        <f t="shared" si="16"/>
        <v>9.9</v>
      </c>
      <c r="I556" s="18">
        <v>12</v>
      </c>
      <c r="J556" s="27">
        <f t="shared" si="17"/>
        <v>10692.12962962963</v>
      </c>
      <c r="K556" s="8"/>
      <c r="L556" s="12" t="s">
        <v>10</v>
      </c>
      <c r="M556" s="12" t="s">
        <v>1100</v>
      </c>
    </row>
    <row r="557" spans="1:13" ht="27" customHeight="1" x14ac:dyDescent="0.15">
      <c r="A557" s="8">
        <v>552</v>
      </c>
      <c r="B557" s="12" t="s">
        <v>1601</v>
      </c>
      <c r="C557" s="36" t="s">
        <v>874</v>
      </c>
      <c r="D557" s="18">
        <v>20</v>
      </c>
      <c r="E557" s="18">
        <v>3165</v>
      </c>
      <c r="F557" s="18">
        <v>2888177</v>
      </c>
      <c r="G557" s="18">
        <v>309</v>
      </c>
      <c r="H557" s="21">
        <f t="shared" si="16"/>
        <v>10.299999999999999</v>
      </c>
      <c r="I557" s="18">
        <v>12</v>
      </c>
      <c r="J557" s="27">
        <f t="shared" si="17"/>
        <v>23367.127831715214</v>
      </c>
      <c r="K557" s="8"/>
      <c r="L557" s="12" t="s">
        <v>10</v>
      </c>
      <c r="M557" s="12" t="s">
        <v>1100</v>
      </c>
    </row>
    <row r="558" spans="1:13" ht="27" customHeight="1" x14ac:dyDescent="0.15">
      <c r="A558" s="8">
        <v>553</v>
      </c>
      <c r="B558" s="12" t="s">
        <v>1602</v>
      </c>
      <c r="C558" s="36" t="s">
        <v>1603</v>
      </c>
      <c r="D558" s="18">
        <v>20</v>
      </c>
      <c r="E558" s="18">
        <v>1462</v>
      </c>
      <c r="F558" s="18">
        <v>755450</v>
      </c>
      <c r="G558" s="18">
        <v>256</v>
      </c>
      <c r="H558" s="21">
        <f t="shared" si="16"/>
        <v>5.8</v>
      </c>
      <c r="I558" s="18">
        <v>12</v>
      </c>
      <c r="J558" s="27">
        <f t="shared" si="17"/>
        <v>10854.166666666666</v>
      </c>
      <c r="K558" s="8"/>
      <c r="L558" s="12" t="s">
        <v>10</v>
      </c>
      <c r="M558" s="12" t="s">
        <v>1100</v>
      </c>
    </row>
    <row r="559" spans="1:13" ht="27" customHeight="1" x14ac:dyDescent="0.15">
      <c r="A559" s="8">
        <v>554</v>
      </c>
      <c r="B559" s="12" t="s">
        <v>1604</v>
      </c>
      <c r="C559" s="36" t="s">
        <v>1605</v>
      </c>
      <c r="D559" s="18">
        <v>20</v>
      </c>
      <c r="E559" s="18">
        <v>1617</v>
      </c>
      <c r="F559" s="18">
        <v>586896</v>
      </c>
      <c r="G559" s="18">
        <v>293</v>
      </c>
      <c r="H559" s="21">
        <f t="shared" si="16"/>
        <v>5.6</v>
      </c>
      <c r="I559" s="18">
        <v>12</v>
      </c>
      <c r="J559" s="27">
        <f t="shared" si="17"/>
        <v>8733.5714285714294</v>
      </c>
      <c r="K559" s="8"/>
      <c r="L559" s="12" t="s">
        <v>10</v>
      </c>
      <c r="M559" s="12" t="s">
        <v>1100</v>
      </c>
    </row>
    <row r="560" spans="1:13" ht="27" customHeight="1" x14ac:dyDescent="0.15">
      <c r="A560" s="8">
        <v>555</v>
      </c>
      <c r="B560" s="12" t="s">
        <v>1606</v>
      </c>
      <c r="C560" s="36" t="s">
        <v>1607</v>
      </c>
      <c r="D560" s="18">
        <v>20</v>
      </c>
      <c r="E560" s="18">
        <v>204</v>
      </c>
      <c r="F560" s="18">
        <v>367851</v>
      </c>
      <c r="G560" s="18">
        <v>242</v>
      </c>
      <c r="H560" s="21">
        <f t="shared" si="16"/>
        <v>0.9</v>
      </c>
      <c r="I560" s="18">
        <v>12</v>
      </c>
      <c r="J560" s="27">
        <f t="shared" si="17"/>
        <v>34060.277777777774</v>
      </c>
      <c r="K560" s="8"/>
      <c r="L560" s="12" t="s">
        <v>10</v>
      </c>
      <c r="M560" s="12" t="s">
        <v>1100</v>
      </c>
    </row>
    <row r="561" spans="1:13" ht="27" customHeight="1" x14ac:dyDescent="0.15">
      <c r="A561" s="8">
        <v>556</v>
      </c>
      <c r="B561" s="12" t="s">
        <v>1608</v>
      </c>
      <c r="C561" s="36" t="s">
        <v>1609</v>
      </c>
      <c r="D561" s="18">
        <v>20</v>
      </c>
      <c r="E561" s="18">
        <v>3424</v>
      </c>
      <c r="F561" s="18">
        <v>7113290</v>
      </c>
      <c r="G561" s="18">
        <v>240</v>
      </c>
      <c r="H561" s="21">
        <f t="shared" si="16"/>
        <v>14.299999999999999</v>
      </c>
      <c r="I561" s="18">
        <v>12</v>
      </c>
      <c r="J561" s="27">
        <f t="shared" si="17"/>
        <v>41452.73892773893</v>
      </c>
      <c r="K561" s="8" t="s">
        <v>1804</v>
      </c>
      <c r="L561" s="12" t="s">
        <v>10</v>
      </c>
      <c r="M561" s="12" t="s">
        <v>1100</v>
      </c>
    </row>
    <row r="562" spans="1:13" ht="27" customHeight="1" x14ac:dyDescent="0.15">
      <c r="A562" s="8">
        <v>557</v>
      </c>
      <c r="B562" s="12" t="s">
        <v>1610</v>
      </c>
      <c r="C562" s="36" t="s">
        <v>1611</v>
      </c>
      <c r="D562" s="18">
        <v>20</v>
      </c>
      <c r="E562" s="18">
        <v>364</v>
      </c>
      <c r="F562" s="18">
        <v>58240</v>
      </c>
      <c r="G562" s="18">
        <v>105</v>
      </c>
      <c r="H562" s="21">
        <f t="shared" si="16"/>
        <v>3.5</v>
      </c>
      <c r="I562" s="18">
        <v>5</v>
      </c>
      <c r="J562" s="27">
        <f t="shared" si="17"/>
        <v>3328</v>
      </c>
      <c r="K562" s="8" t="s">
        <v>1804</v>
      </c>
      <c r="L562" s="12" t="s">
        <v>10</v>
      </c>
      <c r="M562" s="12" t="s">
        <v>1100</v>
      </c>
    </row>
    <row r="563" spans="1:13" ht="27" customHeight="1" x14ac:dyDescent="0.15">
      <c r="A563" s="8">
        <v>558</v>
      </c>
      <c r="B563" s="12" t="s">
        <v>1612</v>
      </c>
      <c r="C563" s="36" t="s">
        <v>1613</v>
      </c>
      <c r="D563" s="18">
        <v>20</v>
      </c>
      <c r="E563" s="18">
        <v>2123</v>
      </c>
      <c r="F563" s="18">
        <v>915810</v>
      </c>
      <c r="G563" s="18">
        <v>270</v>
      </c>
      <c r="H563" s="21">
        <f t="shared" si="16"/>
        <v>7.8999999999999995</v>
      </c>
      <c r="I563" s="18">
        <v>12</v>
      </c>
      <c r="J563" s="27">
        <f t="shared" si="17"/>
        <v>9660.4430379746846</v>
      </c>
      <c r="K563" s="8"/>
      <c r="L563" s="12" t="s">
        <v>1798</v>
      </c>
      <c r="M563" s="12" t="s">
        <v>1100</v>
      </c>
    </row>
    <row r="564" spans="1:13" ht="27" customHeight="1" x14ac:dyDescent="0.15">
      <c r="A564" s="8">
        <v>559</v>
      </c>
      <c r="B564" s="12" t="s">
        <v>1614</v>
      </c>
      <c r="C564" s="36" t="s">
        <v>1615</v>
      </c>
      <c r="D564" s="18">
        <v>12</v>
      </c>
      <c r="E564" s="18">
        <v>2371</v>
      </c>
      <c r="F564" s="18">
        <v>1407125</v>
      </c>
      <c r="G564" s="18">
        <v>253</v>
      </c>
      <c r="H564" s="21">
        <f t="shared" si="16"/>
        <v>9.4</v>
      </c>
      <c r="I564" s="18">
        <v>12</v>
      </c>
      <c r="J564" s="27">
        <f t="shared" si="17"/>
        <v>12474.512411347518</v>
      </c>
      <c r="K564" s="8"/>
      <c r="L564" s="12" t="s">
        <v>19</v>
      </c>
      <c r="M564" s="12" t="s">
        <v>1799</v>
      </c>
    </row>
    <row r="565" spans="1:13" ht="27" customHeight="1" x14ac:dyDescent="0.15">
      <c r="A565" s="8">
        <v>560</v>
      </c>
      <c r="B565" s="12" t="s">
        <v>203</v>
      </c>
      <c r="C565" s="36" t="s">
        <v>204</v>
      </c>
      <c r="D565" s="18">
        <v>20</v>
      </c>
      <c r="E565" s="18">
        <v>3872</v>
      </c>
      <c r="F565" s="18">
        <v>3308346</v>
      </c>
      <c r="G565" s="18">
        <v>237</v>
      </c>
      <c r="H565" s="21">
        <f t="shared" si="16"/>
        <v>16.400000000000002</v>
      </c>
      <c r="I565" s="18">
        <v>12</v>
      </c>
      <c r="J565" s="27">
        <f t="shared" si="17"/>
        <v>16810.701219512193</v>
      </c>
      <c r="K565" s="8"/>
      <c r="L565" s="12" t="s">
        <v>19</v>
      </c>
      <c r="M565" s="12" t="s">
        <v>1799</v>
      </c>
    </row>
    <row r="566" spans="1:13" ht="27" customHeight="1" x14ac:dyDescent="0.15">
      <c r="A566" s="8">
        <v>561</v>
      </c>
      <c r="B566" s="12" t="s">
        <v>1616</v>
      </c>
      <c r="C566" s="36" t="s">
        <v>460</v>
      </c>
      <c r="D566" s="18">
        <v>14</v>
      </c>
      <c r="E566" s="18">
        <v>2341</v>
      </c>
      <c r="F566" s="18">
        <v>1925787</v>
      </c>
      <c r="G566" s="18">
        <v>270</v>
      </c>
      <c r="H566" s="21">
        <f t="shared" si="16"/>
        <v>8.6999999999999993</v>
      </c>
      <c r="I566" s="18">
        <v>12</v>
      </c>
      <c r="J566" s="27">
        <f t="shared" si="17"/>
        <v>18446.235632183911</v>
      </c>
      <c r="K566" s="8"/>
      <c r="L566" s="12" t="s">
        <v>19</v>
      </c>
      <c r="M566" s="12" t="s">
        <v>1102</v>
      </c>
    </row>
    <row r="567" spans="1:13" ht="27" customHeight="1" x14ac:dyDescent="0.15">
      <c r="A567" s="8">
        <v>562</v>
      </c>
      <c r="B567" s="12" t="s">
        <v>1617</v>
      </c>
      <c r="C567" s="36" t="s">
        <v>663</v>
      </c>
      <c r="D567" s="18">
        <v>20</v>
      </c>
      <c r="E567" s="18">
        <v>4143</v>
      </c>
      <c r="F567" s="18">
        <v>2902980</v>
      </c>
      <c r="G567" s="18">
        <v>239</v>
      </c>
      <c r="H567" s="21">
        <f t="shared" si="16"/>
        <v>17.400000000000002</v>
      </c>
      <c r="I567" s="18">
        <v>12</v>
      </c>
      <c r="J567" s="27">
        <f t="shared" si="17"/>
        <v>13903.160919540227</v>
      </c>
      <c r="K567" s="8"/>
      <c r="L567" s="12" t="s">
        <v>19</v>
      </c>
      <c r="M567" s="12" t="s">
        <v>1102</v>
      </c>
    </row>
    <row r="568" spans="1:13" ht="27" customHeight="1" x14ac:dyDescent="0.15">
      <c r="A568" s="8">
        <v>563</v>
      </c>
      <c r="B568" s="12" t="s">
        <v>1019</v>
      </c>
      <c r="C568" s="36" t="s">
        <v>1618</v>
      </c>
      <c r="D568" s="18">
        <v>10</v>
      </c>
      <c r="E568" s="18">
        <v>658</v>
      </c>
      <c r="F568" s="18">
        <v>408170</v>
      </c>
      <c r="G568" s="18">
        <v>260</v>
      </c>
      <c r="H568" s="21">
        <f t="shared" si="16"/>
        <v>2.6</v>
      </c>
      <c r="I568" s="18">
        <v>12</v>
      </c>
      <c r="J568" s="27">
        <f t="shared" si="17"/>
        <v>13082.371794871795</v>
      </c>
      <c r="K568" s="8"/>
      <c r="L568" s="12" t="s">
        <v>19</v>
      </c>
      <c r="M568" s="12" t="s">
        <v>1101</v>
      </c>
    </row>
    <row r="569" spans="1:13" ht="27" customHeight="1" x14ac:dyDescent="0.15">
      <c r="A569" s="8">
        <v>564</v>
      </c>
      <c r="B569" s="12" t="s">
        <v>488</v>
      </c>
      <c r="C569" s="36" t="s">
        <v>489</v>
      </c>
      <c r="D569" s="18">
        <v>15</v>
      </c>
      <c r="E569" s="18">
        <v>2626</v>
      </c>
      <c r="F569" s="18">
        <v>549573</v>
      </c>
      <c r="G569" s="18">
        <v>254</v>
      </c>
      <c r="H569" s="21">
        <f t="shared" si="16"/>
        <v>10.4</v>
      </c>
      <c r="I569" s="18">
        <v>12</v>
      </c>
      <c r="J569" s="27">
        <f t="shared" si="17"/>
        <v>4403.6298076923076</v>
      </c>
      <c r="K569" s="8"/>
      <c r="L569" s="12" t="s">
        <v>19</v>
      </c>
      <c r="M569" s="12" t="s">
        <v>1799</v>
      </c>
    </row>
    <row r="570" spans="1:13" ht="27" customHeight="1" x14ac:dyDescent="0.15">
      <c r="A570" s="8">
        <v>565</v>
      </c>
      <c r="B570" s="12" t="s">
        <v>654</v>
      </c>
      <c r="C570" s="36" t="s">
        <v>1619</v>
      </c>
      <c r="D570" s="18">
        <v>20</v>
      </c>
      <c r="E570" s="18">
        <v>2185</v>
      </c>
      <c r="F570" s="18">
        <v>976300</v>
      </c>
      <c r="G570" s="18">
        <v>243</v>
      </c>
      <c r="H570" s="21">
        <f t="shared" si="16"/>
        <v>9</v>
      </c>
      <c r="I570" s="18">
        <v>12</v>
      </c>
      <c r="J570" s="27">
        <f t="shared" si="17"/>
        <v>9039.8148148148157</v>
      </c>
      <c r="K570" s="8"/>
      <c r="L570" s="12" t="s">
        <v>19</v>
      </c>
      <c r="M570" s="12" t="s">
        <v>1101</v>
      </c>
    </row>
    <row r="571" spans="1:13" ht="27" customHeight="1" x14ac:dyDescent="0.15">
      <c r="A571" s="8">
        <v>566</v>
      </c>
      <c r="B571" s="12" t="s">
        <v>749</v>
      </c>
      <c r="C571" s="36" t="s">
        <v>750</v>
      </c>
      <c r="D571" s="18">
        <v>20</v>
      </c>
      <c r="E571" s="18">
        <v>3140</v>
      </c>
      <c r="F571" s="18">
        <v>2154534</v>
      </c>
      <c r="G571" s="18">
        <v>270</v>
      </c>
      <c r="H571" s="21">
        <f t="shared" si="16"/>
        <v>11.7</v>
      </c>
      <c r="I571" s="18">
        <v>12</v>
      </c>
      <c r="J571" s="27">
        <f t="shared" si="17"/>
        <v>15345.68376068376</v>
      </c>
      <c r="K571" s="8"/>
      <c r="L571" s="12" t="s">
        <v>19</v>
      </c>
      <c r="M571" s="12" t="s">
        <v>1799</v>
      </c>
    </row>
    <row r="572" spans="1:13" ht="27" customHeight="1" x14ac:dyDescent="0.15">
      <c r="A572" s="8">
        <v>567</v>
      </c>
      <c r="B572" s="12" t="s">
        <v>1620</v>
      </c>
      <c r="C572" s="36" t="s">
        <v>848</v>
      </c>
      <c r="D572" s="18">
        <v>15</v>
      </c>
      <c r="E572" s="18">
        <v>301</v>
      </c>
      <c r="F572" s="18">
        <v>152530</v>
      </c>
      <c r="G572" s="18">
        <v>240</v>
      </c>
      <c r="H572" s="21">
        <f t="shared" si="16"/>
        <v>1.3</v>
      </c>
      <c r="I572" s="18">
        <v>12</v>
      </c>
      <c r="J572" s="27">
        <f t="shared" si="17"/>
        <v>9777.5641025641016</v>
      </c>
      <c r="K572" s="8"/>
      <c r="L572" s="12" t="s">
        <v>19</v>
      </c>
      <c r="M572" s="12" t="s">
        <v>1102</v>
      </c>
    </row>
    <row r="573" spans="1:13" ht="27" customHeight="1" x14ac:dyDescent="0.15">
      <c r="A573" s="8">
        <v>568</v>
      </c>
      <c r="B573" s="12" t="s">
        <v>614</v>
      </c>
      <c r="C573" s="36" t="s">
        <v>615</v>
      </c>
      <c r="D573" s="18">
        <v>30</v>
      </c>
      <c r="E573" s="18">
        <v>6895</v>
      </c>
      <c r="F573" s="18">
        <v>4883940</v>
      </c>
      <c r="G573" s="18">
        <v>292</v>
      </c>
      <c r="H573" s="21">
        <f t="shared" si="16"/>
        <v>23.700000000000003</v>
      </c>
      <c r="I573" s="18">
        <v>12</v>
      </c>
      <c r="J573" s="27">
        <f t="shared" si="17"/>
        <v>17172.784810126581</v>
      </c>
      <c r="K573" s="8"/>
      <c r="L573" s="12" t="s">
        <v>13</v>
      </c>
      <c r="M573" s="12" t="s">
        <v>1103</v>
      </c>
    </row>
    <row r="574" spans="1:13" ht="27" customHeight="1" x14ac:dyDescent="0.15">
      <c r="A574" s="8">
        <v>569</v>
      </c>
      <c r="B574" s="12" t="s">
        <v>595</v>
      </c>
      <c r="C574" s="36" t="s">
        <v>596</v>
      </c>
      <c r="D574" s="18">
        <v>34</v>
      </c>
      <c r="E574" s="18">
        <v>5972</v>
      </c>
      <c r="F574" s="18">
        <v>4105533</v>
      </c>
      <c r="G574" s="18">
        <v>241</v>
      </c>
      <c r="H574" s="21">
        <f t="shared" si="16"/>
        <v>24.8</v>
      </c>
      <c r="I574" s="18">
        <v>12</v>
      </c>
      <c r="J574" s="27">
        <f t="shared" si="17"/>
        <v>13795.473790322581</v>
      </c>
      <c r="K574" s="8"/>
      <c r="L574" s="12" t="s">
        <v>13</v>
      </c>
      <c r="M574" s="12" t="s">
        <v>1103</v>
      </c>
    </row>
    <row r="575" spans="1:13" ht="27" customHeight="1" x14ac:dyDescent="0.15">
      <c r="A575" s="8">
        <v>570</v>
      </c>
      <c r="B575" s="12" t="s">
        <v>690</v>
      </c>
      <c r="C575" s="36" t="s">
        <v>691</v>
      </c>
      <c r="D575" s="18">
        <v>30</v>
      </c>
      <c r="E575" s="18">
        <v>8683</v>
      </c>
      <c r="F575" s="18">
        <v>6185770</v>
      </c>
      <c r="G575" s="18">
        <v>240</v>
      </c>
      <c r="H575" s="21">
        <f t="shared" si="16"/>
        <v>36.200000000000003</v>
      </c>
      <c r="I575" s="18">
        <v>12</v>
      </c>
      <c r="J575" s="27">
        <f t="shared" si="17"/>
        <v>14239.802025782687</v>
      </c>
      <c r="K575" s="8"/>
      <c r="L575" s="12" t="s">
        <v>13</v>
      </c>
      <c r="M575" s="12" t="s">
        <v>1103</v>
      </c>
    </row>
    <row r="576" spans="1:13" ht="27" customHeight="1" x14ac:dyDescent="0.15">
      <c r="A576" s="8">
        <v>571</v>
      </c>
      <c r="B576" s="12" t="s">
        <v>699</v>
      </c>
      <c r="C576" s="36" t="s">
        <v>700</v>
      </c>
      <c r="D576" s="18">
        <v>30</v>
      </c>
      <c r="E576" s="18">
        <v>6199</v>
      </c>
      <c r="F576" s="18">
        <v>9089150</v>
      </c>
      <c r="G576" s="18">
        <v>288</v>
      </c>
      <c r="H576" s="21">
        <f t="shared" si="16"/>
        <v>21.6</v>
      </c>
      <c r="I576" s="18">
        <v>12</v>
      </c>
      <c r="J576" s="27">
        <f t="shared" si="17"/>
        <v>35066.165123456791</v>
      </c>
      <c r="K576" s="8"/>
      <c r="L576" s="12" t="s">
        <v>13</v>
      </c>
      <c r="M576" s="12" t="s">
        <v>1103</v>
      </c>
    </row>
    <row r="577" spans="1:13" ht="27" customHeight="1" x14ac:dyDescent="0.15">
      <c r="A577" s="8">
        <v>572</v>
      </c>
      <c r="B577" s="12" t="s">
        <v>1621</v>
      </c>
      <c r="C577" s="36" t="s">
        <v>348</v>
      </c>
      <c r="D577" s="18">
        <v>30</v>
      </c>
      <c r="E577" s="18">
        <v>5128</v>
      </c>
      <c r="F577" s="18">
        <v>4451754</v>
      </c>
      <c r="G577" s="18">
        <v>262</v>
      </c>
      <c r="H577" s="21">
        <f t="shared" si="16"/>
        <v>19.600000000000001</v>
      </c>
      <c r="I577" s="18">
        <v>12</v>
      </c>
      <c r="J577" s="27">
        <f t="shared" si="17"/>
        <v>18927.525510204079</v>
      </c>
      <c r="K577" s="8"/>
      <c r="L577" s="12" t="s">
        <v>13</v>
      </c>
      <c r="M577" s="12" t="s">
        <v>1103</v>
      </c>
    </row>
    <row r="578" spans="1:13" ht="27" customHeight="1" x14ac:dyDescent="0.15">
      <c r="A578" s="8">
        <v>573</v>
      </c>
      <c r="B578" s="12" t="s">
        <v>1622</v>
      </c>
      <c r="C578" s="36" t="s">
        <v>1623</v>
      </c>
      <c r="D578" s="18">
        <v>30</v>
      </c>
      <c r="E578" s="18">
        <v>6949</v>
      </c>
      <c r="F578" s="18">
        <v>11657125</v>
      </c>
      <c r="G578" s="18">
        <v>252</v>
      </c>
      <c r="H578" s="21">
        <f t="shared" si="16"/>
        <v>27.6</v>
      </c>
      <c r="I578" s="18">
        <v>12</v>
      </c>
      <c r="J578" s="27">
        <f t="shared" si="17"/>
        <v>35196.633454106275</v>
      </c>
      <c r="K578" s="8"/>
      <c r="L578" s="12" t="s">
        <v>13</v>
      </c>
      <c r="M578" s="12" t="s">
        <v>1103</v>
      </c>
    </row>
    <row r="579" spans="1:13" ht="27" customHeight="1" x14ac:dyDescent="0.15">
      <c r="A579" s="8">
        <v>574</v>
      </c>
      <c r="B579" s="12" t="s">
        <v>503</v>
      </c>
      <c r="C579" s="36" t="s">
        <v>504</v>
      </c>
      <c r="D579" s="18">
        <v>10</v>
      </c>
      <c r="E579" s="18">
        <v>2288</v>
      </c>
      <c r="F579" s="18">
        <v>913870</v>
      </c>
      <c r="G579" s="18">
        <v>291</v>
      </c>
      <c r="H579" s="21">
        <f t="shared" si="16"/>
        <v>7.8999999999999995</v>
      </c>
      <c r="I579" s="18">
        <v>12</v>
      </c>
      <c r="J579" s="27">
        <f t="shared" si="17"/>
        <v>9639.9789029535877</v>
      </c>
      <c r="K579" s="8"/>
      <c r="L579" s="12" t="s">
        <v>13</v>
      </c>
      <c r="M579" s="12" t="s">
        <v>1103</v>
      </c>
    </row>
    <row r="580" spans="1:13" ht="27" customHeight="1" x14ac:dyDescent="0.15">
      <c r="A580" s="8">
        <v>575</v>
      </c>
      <c r="B580" s="12" t="s">
        <v>1624</v>
      </c>
      <c r="C580" s="36" t="s">
        <v>456</v>
      </c>
      <c r="D580" s="18">
        <v>10</v>
      </c>
      <c r="E580" s="18">
        <v>3306</v>
      </c>
      <c r="F580" s="18">
        <v>2336579</v>
      </c>
      <c r="G580" s="18">
        <v>257</v>
      </c>
      <c r="H580" s="21">
        <f t="shared" si="16"/>
        <v>12.9</v>
      </c>
      <c r="I580" s="18">
        <v>12</v>
      </c>
      <c r="J580" s="27">
        <f t="shared" si="17"/>
        <v>15094.179586563308</v>
      </c>
      <c r="K580" s="8"/>
      <c r="L580" s="12" t="s">
        <v>13</v>
      </c>
      <c r="M580" s="12" t="s">
        <v>1103</v>
      </c>
    </row>
    <row r="581" spans="1:13" ht="27" customHeight="1" x14ac:dyDescent="0.15">
      <c r="A581" s="8">
        <v>576</v>
      </c>
      <c r="B581" s="12" t="s">
        <v>703</v>
      </c>
      <c r="C581" s="36" t="s">
        <v>1625</v>
      </c>
      <c r="D581" s="18">
        <v>10</v>
      </c>
      <c r="E581" s="18">
        <v>1129</v>
      </c>
      <c r="F581" s="18">
        <v>963330</v>
      </c>
      <c r="G581" s="18">
        <v>244</v>
      </c>
      <c r="H581" s="21">
        <f t="shared" si="16"/>
        <v>4.6999999999999993</v>
      </c>
      <c r="I581" s="18">
        <v>12</v>
      </c>
      <c r="J581" s="27">
        <f t="shared" si="17"/>
        <v>17080.319148936174</v>
      </c>
      <c r="K581" s="8"/>
      <c r="L581" s="12" t="s">
        <v>13</v>
      </c>
      <c r="M581" s="12" t="s">
        <v>1103</v>
      </c>
    </row>
    <row r="582" spans="1:13" ht="27" customHeight="1" x14ac:dyDescent="0.15">
      <c r="A582" s="8">
        <v>577</v>
      </c>
      <c r="B582" s="12" t="s">
        <v>1626</v>
      </c>
      <c r="C582" s="36" t="s">
        <v>1627</v>
      </c>
      <c r="D582" s="18">
        <v>20</v>
      </c>
      <c r="E582" s="18">
        <v>234</v>
      </c>
      <c r="F582" s="18">
        <v>339885</v>
      </c>
      <c r="G582" s="18">
        <v>103</v>
      </c>
      <c r="H582" s="21">
        <f t="shared" si="16"/>
        <v>2.3000000000000003</v>
      </c>
      <c r="I582" s="18">
        <v>6</v>
      </c>
      <c r="J582" s="27">
        <f t="shared" si="17"/>
        <v>24629.347826086956</v>
      </c>
      <c r="K582" s="8" t="s">
        <v>1804</v>
      </c>
      <c r="L582" s="12" t="s">
        <v>13</v>
      </c>
      <c r="M582" s="12" t="s">
        <v>1103</v>
      </c>
    </row>
    <row r="583" spans="1:13" ht="27" customHeight="1" x14ac:dyDescent="0.15">
      <c r="A583" s="8">
        <v>578</v>
      </c>
      <c r="B583" s="12" t="s">
        <v>854</v>
      </c>
      <c r="C583" s="36" t="s">
        <v>855</v>
      </c>
      <c r="D583" s="18">
        <v>24</v>
      </c>
      <c r="E583" s="18">
        <v>5873</v>
      </c>
      <c r="F583" s="18">
        <v>4099640</v>
      </c>
      <c r="G583" s="18">
        <v>254</v>
      </c>
      <c r="H583" s="21">
        <f t="shared" ref="H583:H646" si="18">ROUNDUP(E583/G583,1)</f>
        <v>23.200000000000003</v>
      </c>
      <c r="I583" s="18">
        <v>12</v>
      </c>
      <c r="J583" s="27">
        <f t="shared" ref="J583:J646" si="19">IF(AND(F583&gt;0,H583&gt;0,I583&gt;0),F583/H583/I583,0)</f>
        <v>14725.718390804597</v>
      </c>
      <c r="K583" s="8"/>
      <c r="L583" s="12" t="s">
        <v>13</v>
      </c>
      <c r="M583" s="12" t="s">
        <v>1800</v>
      </c>
    </row>
    <row r="584" spans="1:13" ht="27" customHeight="1" x14ac:dyDescent="0.15">
      <c r="A584" s="8">
        <v>579</v>
      </c>
      <c r="B584" s="12" t="s">
        <v>245</v>
      </c>
      <c r="C584" s="36" t="s">
        <v>246</v>
      </c>
      <c r="D584" s="18">
        <v>20</v>
      </c>
      <c r="E584" s="18">
        <v>3480</v>
      </c>
      <c r="F584" s="18">
        <v>4414070</v>
      </c>
      <c r="G584" s="18">
        <v>237</v>
      </c>
      <c r="H584" s="21">
        <f t="shared" si="18"/>
        <v>14.7</v>
      </c>
      <c r="I584" s="18">
        <v>12</v>
      </c>
      <c r="J584" s="27">
        <f t="shared" si="19"/>
        <v>25023.07256235828</v>
      </c>
      <c r="K584" s="8"/>
      <c r="L584" s="12" t="s">
        <v>13</v>
      </c>
      <c r="M584" s="12" t="s">
        <v>1104</v>
      </c>
    </row>
    <row r="585" spans="1:13" ht="27" customHeight="1" x14ac:dyDescent="0.15">
      <c r="A585" s="8">
        <v>580</v>
      </c>
      <c r="B585" s="12" t="s">
        <v>1628</v>
      </c>
      <c r="C585" s="36" t="s">
        <v>576</v>
      </c>
      <c r="D585" s="18">
        <v>20</v>
      </c>
      <c r="E585" s="18">
        <v>3834</v>
      </c>
      <c r="F585" s="18">
        <v>3059450</v>
      </c>
      <c r="G585" s="18">
        <v>261</v>
      </c>
      <c r="H585" s="21">
        <f t="shared" si="18"/>
        <v>14.7</v>
      </c>
      <c r="I585" s="18">
        <v>12</v>
      </c>
      <c r="J585" s="27">
        <f t="shared" si="19"/>
        <v>17343.820861678007</v>
      </c>
      <c r="K585" s="8"/>
      <c r="L585" s="12" t="s">
        <v>13</v>
      </c>
      <c r="M585" s="12" t="s">
        <v>1104</v>
      </c>
    </row>
    <row r="586" spans="1:13" ht="27" customHeight="1" x14ac:dyDescent="0.15">
      <c r="A586" s="8">
        <v>581</v>
      </c>
      <c r="B586" s="12" t="s">
        <v>1629</v>
      </c>
      <c r="C586" s="36" t="s">
        <v>253</v>
      </c>
      <c r="D586" s="18">
        <v>20</v>
      </c>
      <c r="E586" s="18">
        <v>6151</v>
      </c>
      <c r="F586" s="18">
        <v>6561370</v>
      </c>
      <c r="G586" s="18">
        <v>277</v>
      </c>
      <c r="H586" s="21">
        <f t="shared" si="18"/>
        <v>22.3</v>
      </c>
      <c r="I586" s="18">
        <v>12</v>
      </c>
      <c r="J586" s="27">
        <f t="shared" si="19"/>
        <v>24519.319880418534</v>
      </c>
      <c r="K586" s="8"/>
      <c r="L586" s="12" t="s">
        <v>13</v>
      </c>
      <c r="M586" s="12" t="s">
        <v>1104</v>
      </c>
    </row>
    <row r="587" spans="1:13" ht="27" customHeight="1" x14ac:dyDescent="0.15">
      <c r="A587" s="8">
        <v>582</v>
      </c>
      <c r="B587" s="12" t="s">
        <v>393</v>
      </c>
      <c r="C587" s="36" t="s">
        <v>394</v>
      </c>
      <c r="D587" s="18">
        <v>20</v>
      </c>
      <c r="E587" s="18">
        <v>4352</v>
      </c>
      <c r="F587" s="18">
        <v>4286745</v>
      </c>
      <c r="G587" s="18">
        <v>270</v>
      </c>
      <c r="H587" s="21">
        <f t="shared" si="18"/>
        <v>16.200000000000003</v>
      </c>
      <c r="I587" s="18">
        <v>12</v>
      </c>
      <c r="J587" s="27">
        <f t="shared" si="19"/>
        <v>22051.157407407401</v>
      </c>
      <c r="K587" s="8"/>
      <c r="L587" s="12" t="s">
        <v>13</v>
      </c>
      <c r="M587" s="12" t="s">
        <v>1104</v>
      </c>
    </row>
    <row r="588" spans="1:13" ht="27" customHeight="1" x14ac:dyDescent="0.15">
      <c r="A588" s="8">
        <v>583</v>
      </c>
      <c r="B588" s="12" t="s">
        <v>1630</v>
      </c>
      <c r="C588" s="36" t="s">
        <v>256</v>
      </c>
      <c r="D588" s="18">
        <v>20</v>
      </c>
      <c r="E588" s="18">
        <v>3455</v>
      </c>
      <c r="F588" s="18">
        <v>3429280</v>
      </c>
      <c r="G588" s="18">
        <v>245</v>
      </c>
      <c r="H588" s="21">
        <f t="shared" si="18"/>
        <v>14.2</v>
      </c>
      <c r="I588" s="18">
        <v>12</v>
      </c>
      <c r="J588" s="27">
        <f t="shared" si="19"/>
        <v>20124.882629107982</v>
      </c>
      <c r="K588" s="8"/>
      <c r="L588" s="12" t="s">
        <v>13</v>
      </c>
      <c r="M588" s="12" t="s">
        <v>1104</v>
      </c>
    </row>
    <row r="589" spans="1:13" ht="27" customHeight="1" x14ac:dyDescent="0.15">
      <c r="A589" s="8">
        <v>584</v>
      </c>
      <c r="B589" s="12" t="s">
        <v>475</v>
      </c>
      <c r="C589" s="36" t="s">
        <v>476</v>
      </c>
      <c r="D589" s="18">
        <v>20</v>
      </c>
      <c r="E589" s="18">
        <v>3615</v>
      </c>
      <c r="F589" s="18">
        <v>3482050</v>
      </c>
      <c r="G589" s="18">
        <v>250</v>
      </c>
      <c r="H589" s="21">
        <f t="shared" si="18"/>
        <v>14.5</v>
      </c>
      <c r="I589" s="18">
        <v>12</v>
      </c>
      <c r="J589" s="27">
        <f t="shared" si="19"/>
        <v>20011.781609195405</v>
      </c>
      <c r="K589" s="8"/>
      <c r="L589" s="12" t="s">
        <v>13</v>
      </c>
      <c r="M589" s="12" t="s">
        <v>1104</v>
      </c>
    </row>
    <row r="590" spans="1:13" ht="27" customHeight="1" x14ac:dyDescent="0.15">
      <c r="A590" s="8">
        <v>585</v>
      </c>
      <c r="B590" s="12" t="s">
        <v>808</v>
      </c>
      <c r="C590" s="36" t="s">
        <v>809</v>
      </c>
      <c r="D590" s="18">
        <v>20</v>
      </c>
      <c r="E590" s="18">
        <v>3878</v>
      </c>
      <c r="F590" s="18">
        <v>6835329</v>
      </c>
      <c r="G590" s="18">
        <v>240</v>
      </c>
      <c r="H590" s="21">
        <f t="shared" si="18"/>
        <v>16.200000000000003</v>
      </c>
      <c r="I590" s="18">
        <v>12</v>
      </c>
      <c r="J590" s="27">
        <f t="shared" si="19"/>
        <v>35161.157407407401</v>
      </c>
      <c r="K590" s="8"/>
      <c r="L590" s="12" t="s">
        <v>13</v>
      </c>
      <c r="M590" s="12" t="s">
        <v>1104</v>
      </c>
    </row>
    <row r="591" spans="1:13" ht="27" customHeight="1" x14ac:dyDescent="0.15">
      <c r="A591" s="8">
        <v>586</v>
      </c>
      <c r="B591" s="12" t="s">
        <v>1631</v>
      </c>
      <c r="C591" s="36" t="s">
        <v>259</v>
      </c>
      <c r="D591" s="18">
        <v>20</v>
      </c>
      <c r="E591" s="18">
        <v>3879</v>
      </c>
      <c r="F591" s="18">
        <v>6148000</v>
      </c>
      <c r="G591" s="18">
        <v>241</v>
      </c>
      <c r="H591" s="21">
        <f t="shared" si="18"/>
        <v>16.100000000000001</v>
      </c>
      <c r="I591" s="18">
        <v>12</v>
      </c>
      <c r="J591" s="27">
        <f t="shared" si="19"/>
        <v>31821.946169772255</v>
      </c>
      <c r="K591" s="8"/>
      <c r="L591" s="12" t="s">
        <v>13</v>
      </c>
      <c r="M591" s="12" t="s">
        <v>1801</v>
      </c>
    </row>
    <row r="592" spans="1:13" ht="27" customHeight="1" x14ac:dyDescent="0.15">
      <c r="A592" s="8">
        <v>587</v>
      </c>
      <c r="B592" s="12" t="s">
        <v>573</v>
      </c>
      <c r="C592" s="36" t="s">
        <v>1632</v>
      </c>
      <c r="D592" s="18">
        <v>12</v>
      </c>
      <c r="E592" s="18">
        <v>169</v>
      </c>
      <c r="F592" s="18">
        <v>16900</v>
      </c>
      <c r="G592" s="18">
        <v>249</v>
      </c>
      <c r="H592" s="21">
        <f t="shared" si="18"/>
        <v>0.7</v>
      </c>
      <c r="I592" s="18">
        <v>12</v>
      </c>
      <c r="J592" s="27">
        <f t="shared" si="19"/>
        <v>2011.9047619047622</v>
      </c>
      <c r="K592" s="8"/>
      <c r="L592" s="12" t="s">
        <v>13</v>
      </c>
      <c r="M592" s="12" t="s">
        <v>1801</v>
      </c>
    </row>
    <row r="593" spans="1:13" ht="27" customHeight="1" x14ac:dyDescent="0.15">
      <c r="A593" s="8">
        <v>588</v>
      </c>
      <c r="B593" s="12" t="s">
        <v>92</v>
      </c>
      <c r="C593" s="36" t="s">
        <v>797</v>
      </c>
      <c r="D593" s="18">
        <v>25</v>
      </c>
      <c r="E593" s="18">
        <v>4903</v>
      </c>
      <c r="F593" s="18">
        <v>11489310</v>
      </c>
      <c r="G593" s="18">
        <v>234</v>
      </c>
      <c r="H593" s="21">
        <f t="shared" si="18"/>
        <v>21</v>
      </c>
      <c r="I593" s="18">
        <v>12</v>
      </c>
      <c r="J593" s="27">
        <f t="shared" si="19"/>
        <v>45592.5</v>
      </c>
      <c r="K593" s="8"/>
      <c r="L593" s="12" t="s">
        <v>19</v>
      </c>
      <c r="M593" s="12" t="s">
        <v>1105</v>
      </c>
    </row>
    <row r="594" spans="1:13" ht="27" customHeight="1" x14ac:dyDescent="0.15">
      <c r="A594" s="8">
        <v>589</v>
      </c>
      <c r="B594" s="12" t="s">
        <v>1633</v>
      </c>
      <c r="C594" s="36" t="s">
        <v>897</v>
      </c>
      <c r="D594" s="18">
        <v>40</v>
      </c>
      <c r="E594" s="18">
        <v>3473</v>
      </c>
      <c r="F594" s="18">
        <v>2323820</v>
      </c>
      <c r="G594" s="18">
        <v>268</v>
      </c>
      <c r="H594" s="21">
        <f t="shared" si="18"/>
        <v>13</v>
      </c>
      <c r="I594" s="18">
        <v>12</v>
      </c>
      <c r="J594" s="27">
        <f t="shared" si="19"/>
        <v>14896.282051282053</v>
      </c>
      <c r="K594" s="8"/>
      <c r="L594" s="12" t="s">
        <v>19</v>
      </c>
      <c r="M594" s="12" t="s">
        <v>1105</v>
      </c>
    </row>
    <row r="595" spans="1:13" ht="27" customHeight="1" x14ac:dyDescent="0.15">
      <c r="A595" s="8">
        <v>590</v>
      </c>
      <c r="B595" s="12" t="s">
        <v>799</v>
      </c>
      <c r="C595" s="36" t="s">
        <v>800</v>
      </c>
      <c r="D595" s="18">
        <v>17</v>
      </c>
      <c r="E595" s="18">
        <v>4093</v>
      </c>
      <c r="F595" s="18">
        <v>4214868</v>
      </c>
      <c r="G595" s="18">
        <v>263</v>
      </c>
      <c r="H595" s="21">
        <f t="shared" si="18"/>
        <v>15.6</v>
      </c>
      <c r="I595" s="18">
        <v>12</v>
      </c>
      <c r="J595" s="27">
        <f t="shared" si="19"/>
        <v>22515.320512820515</v>
      </c>
      <c r="K595" s="8"/>
      <c r="L595" s="12" t="s">
        <v>19</v>
      </c>
      <c r="M595" s="12" t="s">
        <v>1105</v>
      </c>
    </row>
    <row r="596" spans="1:13" ht="27" customHeight="1" x14ac:dyDescent="0.15">
      <c r="A596" s="8">
        <v>591</v>
      </c>
      <c r="B596" s="12" t="s">
        <v>1634</v>
      </c>
      <c r="C596" s="36" t="s">
        <v>629</v>
      </c>
      <c r="D596" s="18">
        <v>35</v>
      </c>
      <c r="E596" s="18">
        <v>4208</v>
      </c>
      <c r="F596" s="18">
        <v>6775873</v>
      </c>
      <c r="G596" s="18">
        <v>270</v>
      </c>
      <c r="H596" s="21">
        <f t="shared" si="18"/>
        <v>15.6</v>
      </c>
      <c r="I596" s="18">
        <v>12</v>
      </c>
      <c r="J596" s="27">
        <f t="shared" si="19"/>
        <v>36195.902777777781</v>
      </c>
      <c r="K596" s="8"/>
      <c r="L596" s="12" t="s">
        <v>19</v>
      </c>
      <c r="M596" s="12" t="s">
        <v>1105</v>
      </c>
    </row>
    <row r="597" spans="1:13" ht="27" customHeight="1" x14ac:dyDescent="0.15">
      <c r="A597" s="8">
        <v>592</v>
      </c>
      <c r="B597" s="12" t="s">
        <v>1635</v>
      </c>
      <c r="C597" s="36" t="s">
        <v>798</v>
      </c>
      <c r="D597" s="18">
        <v>17</v>
      </c>
      <c r="E597" s="18">
        <v>4282</v>
      </c>
      <c r="F597" s="18">
        <v>3029590</v>
      </c>
      <c r="G597" s="18">
        <v>270</v>
      </c>
      <c r="H597" s="21">
        <f t="shared" si="18"/>
        <v>15.9</v>
      </c>
      <c r="I597" s="18">
        <v>12</v>
      </c>
      <c r="J597" s="27">
        <f t="shared" si="19"/>
        <v>15878.354297693921</v>
      </c>
      <c r="K597" s="8"/>
      <c r="L597" s="12" t="s">
        <v>19</v>
      </c>
      <c r="M597" s="12" t="s">
        <v>1105</v>
      </c>
    </row>
    <row r="598" spans="1:13" ht="27" customHeight="1" x14ac:dyDescent="0.15">
      <c r="A598" s="8">
        <v>593</v>
      </c>
      <c r="B598" s="12" t="s">
        <v>794</v>
      </c>
      <c r="C598" s="36" t="s">
        <v>795</v>
      </c>
      <c r="D598" s="18">
        <v>12</v>
      </c>
      <c r="E598" s="18">
        <v>1617</v>
      </c>
      <c r="F598" s="18">
        <v>1580738</v>
      </c>
      <c r="G598" s="18">
        <v>270</v>
      </c>
      <c r="H598" s="21">
        <f t="shared" si="18"/>
        <v>6</v>
      </c>
      <c r="I598" s="18">
        <v>12</v>
      </c>
      <c r="J598" s="27">
        <f t="shared" si="19"/>
        <v>21954.694444444442</v>
      </c>
      <c r="K598" s="8"/>
      <c r="L598" s="12" t="s">
        <v>19</v>
      </c>
      <c r="M598" s="12" t="s">
        <v>1105</v>
      </c>
    </row>
    <row r="599" spans="1:13" ht="27" customHeight="1" x14ac:dyDescent="0.15">
      <c r="A599" s="8">
        <v>594</v>
      </c>
      <c r="B599" s="12" t="s">
        <v>1636</v>
      </c>
      <c r="C599" s="36" t="s">
        <v>802</v>
      </c>
      <c r="D599" s="18">
        <v>60</v>
      </c>
      <c r="E599" s="18">
        <v>5661</v>
      </c>
      <c r="F599" s="18">
        <v>5595370</v>
      </c>
      <c r="G599" s="18">
        <v>305</v>
      </c>
      <c r="H599" s="21">
        <f t="shared" si="18"/>
        <v>18.600000000000001</v>
      </c>
      <c r="I599" s="18">
        <v>12</v>
      </c>
      <c r="J599" s="27">
        <f t="shared" si="19"/>
        <v>25068.862007168456</v>
      </c>
      <c r="K599" s="8"/>
      <c r="L599" s="12" t="s">
        <v>19</v>
      </c>
      <c r="M599" s="12" t="s">
        <v>1105</v>
      </c>
    </row>
    <row r="600" spans="1:13" ht="27" customHeight="1" x14ac:dyDescent="0.15">
      <c r="A600" s="8">
        <v>595</v>
      </c>
      <c r="B600" s="12" t="s">
        <v>1637</v>
      </c>
      <c r="C600" s="36" t="s">
        <v>1638</v>
      </c>
      <c r="D600" s="18">
        <v>40</v>
      </c>
      <c r="E600" s="18">
        <v>6431</v>
      </c>
      <c r="F600" s="18">
        <v>5184166</v>
      </c>
      <c r="G600" s="18">
        <v>257</v>
      </c>
      <c r="H600" s="21">
        <f t="shared" si="18"/>
        <v>25.1</v>
      </c>
      <c r="I600" s="18">
        <v>12</v>
      </c>
      <c r="J600" s="27">
        <f t="shared" si="19"/>
        <v>17211.706507304116</v>
      </c>
      <c r="K600" s="8"/>
      <c r="L600" s="12" t="s">
        <v>19</v>
      </c>
      <c r="M600" s="12" t="s">
        <v>1105</v>
      </c>
    </row>
    <row r="601" spans="1:13" ht="27" customHeight="1" x14ac:dyDescent="0.15">
      <c r="A601" s="8">
        <v>596</v>
      </c>
      <c r="B601" s="12" t="s">
        <v>1639</v>
      </c>
      <c r="C601" s="36" t="s">
        <v>1640</v>
      </c>
      <c r="D601" s="18">
        <v>24</v>
      </c>
      <c r="E601" s="18">
        <v>4316</v>
      </c>
      <c r="F601" s="18">
        <v>2405870</v>
      </c>
      <c r="G601" s="18">
        <v>240</v>
      </c>
      <c r="H601" s="21">
        <f t="shared" si="18"/>
        <v>18</v>
      </c>
      <c r="I601" s="18">
        <v>12</v>
      </c>
      <c r="J601" s="27">
        <f t="shared" si="19"/>
        <v>11138.287037037036</v>
      </c>
      <c r="K601" s="8"/>
      <c r="L601" s="12" t="s">
        <v>19</v>
      </c>
      <c r="M601" s="12" t="s">
        <v>1105</v>
      </c>
    </row>
    <row r="602" spans="1:13" ht="27" customHeight="1" x14ac:dyDescent="0.15">
      <c r="A602" s="8">
        <v>597</v>
      </c>
      <c r="B602" s="12" t="s">
        <v>269</v>
      </c>
      <c r="C602" s="36" t="s">
        <v>270</v>
      </c>
      <c r="D602" s="18">
        <v>27</v>
      </c>
      <c r="E602" s="18">
        <v>5251</v>
      </c>
      <c r="F602" s="18">
        <v>5697400</v>
      </c>
      <c r="G602" s="18">
        <v>314</v>
      </c>
      <c r="H602" s="21">
        <f t="shared" si="18"/>
        <v>16.8</v>
      </c>
      <c r="I602" s="18">
        <v>12</v>
      </c>
      <c r="J602" s="27">
        <f t="shared" si="19"/>
        <v>28260.912698412696</v>
      </c>
      <c r="K602" s="8"/>
      <c r="L602" s="12" t="s">
        <v>19</v>
      </c>
      <c r="M602" s="12" t="s">
        <v>1105</v>
      </c>
    </row>
    <row r="603" spans="1:13" ht="27" customHeight="1" x14ac:dyDescent="0.15">
      <c r="A603" s="8">
        <v>598</v>
      </c>
      <c r="B603" s="12" t="s">
        <v>254</v>
      </c>
      <c r="C603" s="36" t="s">
        <v>255</v>
      </c>
      <c r="D603" s="18">
        <v>15</v>
      </c>
      <c r="E603" s="18">
        <v>1835</v>
      </c>
      <c r="F603" s="18">
        <v>1778120</v>
      </c>
      <c r="G603" s="18">
        <v>241</v>
      </c>
      <c r="H603" s="21">
        <f t="shared" si="18"/>
        <v>7.6999999999999993</v>
      </c>
      <c r="I603" s="18">
        <v>12</v>
      </c>
      <c r="J603" s="27">
        <f t="shared" si="19"/>
        <v>19243.722943722943</v>
      </c>
      <c r="K603" s="8"/>
      <c r="L603" s="12" t="s">
        <v>19</v>
      </c>
      <c r="M603" s="12" t="s">
        <v>1105</v>
      </c>
    </row>
    <row r="604" spans="1:13" ht="27" customHeight="1" x14ac:dyDescent="0.15">
      <c r="A604" s="8">
        <v>599</v>
      </c>
      <c r="B604" s="12" t="s">
        <v>271</v>
      </c>
      <c r="C604" s="36" t="s">
        <v>272</v>
      </c>
      <c r="D604" s="18">
        <v>20</v>
      </c>
      <c r="E604" s="18">
        <v>3691</v>
      </c>
      <c r="F604" s="18">
        <v>2235985</v>
      </c>
      <c r="G604" s="18">
        <v>250</v>
      </c>
      <c r="H604" s="21">
        <f t="shared" si="18"/>
        <v>14.799999999999999</v>
      </c>
      <c r="I604" s="18">
        <v>12</v>
      </c>
      <c r="J604" s="27">
        <f t="shared" si="19"/>
        <v>12590.005630630631</v>
      </c>
      <c r="K604" s="8"/>
      <c r="L604" s="12" t="s">
        <v>19</v>
      </c>
      <c r="M604" s="12" t="s">
        <v>1105</v>
      </c>
    </row>
    <row r="605" spans="1:13" ht="27" customHeight="1" x14ac:dyDescent="0.15">
      <c r="A605" s="8">
        <v>600</v>
      </c>
      <c r="B605" s="12" t="s">
        <v>1641</v>
      </c>
      <c r="C605" s="36" t="s">
        <v>1642</v>
      </c>
      <c r="D605" s="18">
        <v>10</v>
      </c>
      <c r="E605" s="18">
        <v>1615</v>
      </c>
      <c r="F605" s="18">
        <v>1450177</v>
      </c>
      <c r="G605" s="18">
        <v>263</v>
      </c>
      <c r="H605" s="21">
        <f t="shared" si="18"/>
        <v>6.1999999999999993</v>
      </c>
      <c r="I605" s="18">
        <v>12</v>
      </c>
      <c r="J605" s="27">
        <f t="shared" si="19"/>
        <v>19491.626344086024</v>
      </c>
      <c r="K605" s="8"/>
      <c r="L605" s="12" t="s">
        <v>19</v>
      </c>
      <c r="M605" s="12" t="s">
        <v>1105</v>
      </c>
    </row>
    <row r="606" spans="1:13" ht="27" customHeight="1" x14ac:dyDescent="0.15">
      <c r="A606" s="8">
        <v>601</v>
      </c>
      <c r="B606" s="12" t="s">
        <v>1643</v>
      </c>
      <c r="C606" s="36" t="s">
        <v>834</v>
      </c>
      <c r="D606" s="18">
        <v>40</v>
      </c>
      <c r="E606" s="18">
        <v>5486</v>
      </c>
      <c r="F606" s="18">
        <v>3329900</v>
      </c>
      <c r="G606" s="18">
        <v>270</v>
      </c>
      <c r="H606" s="21">
        <f t="shared" si="18"/>
        <v>20.400000000000002</v>
      </c>
      <c r="I606" s="18">
        <v>12</v>
      </c>
      <c r="J606" s="27">
        <f t="shared" si="19"/>
        <v>13602.532679738562</v>
      </c>
      <c r="K606" s="8"/>
      <c r="L606" s="12" t="s">
        <v>19</v>
      </c>
      <c r="M606" s="12" t="s">
        <v>1105</v>
      </c>
    </row>
    <row r="607" spans="1:13" ht="27" customHeight="1" x14ac:dyDescent="0.15">
      <c r="A607" s="8">
        <v>602</v>
      </c>
      <c r="B607" s="12" t="s">
        <v>1644</v>
      </c>
      <c r="C607" s="36" t="s">
        <v>726</v>
      </c>
      <c r="D607" s="18">
        <v>24</v>
      </c>
      <c r="E607" s="18">
        <v>5945</v>
      </c>
      <c r="F607" s="18">
        <v>5595350</v>
      </c>
      <c r="G607" s="18">
        <v>257</v>
      </c>
      <c r="H607" s="21">
        <f t="shared" si="18"/>
        <v>23.200000000000003</v>
      </c>
      <c r="I607" s="18">
        <v>12</v>
      </c>
      <c r="J607" s="27">
        <f t="shared" si="19"/>
        <v>20098.239942528733</v>
      </c>
      <c r="K607" s="8"/>
      <c r="L607" s="12" t="s">
        <v>19</v>
      </c>
      <c r="M607" s="12" t="s">
        <v>1105</v>
      </c>
    </row>
    <row r="608" spans="1:13" ht="27" customHeight="1" x14ac:dyDescent="0.15">
      <c r="A608" s="8">
        <v>603</v>
      </c>
      <c r="B608" s="12" t="s">
        <v>1645</v>
      </c>
      <c r="C608" s="36" t="s">
        <v>580</v>
      </c>
      <c r="D608" s="18">
        <v>20</v>
      </c>
      <c r="E608" s="18">
        <v>4579</v>
      </c>
      <c r="F608" s="18">
        <v>2480849</v>
      </c>
      <c r="G608" s="18">
        <v>255</v>
      </c>
      <c r="H608" s="21">
        <f t="shared" si="18"/>
        <v>18</v>
      </c>
      <c r="I608" s="18">
        <v>12</v>
      </c>
      <c r="J608" s="27">
        <f t="shared" si="19"/>
        <v>11485.412037037036</v>
      </c>
      <c r="K608" s="8"/>
      <c r="L608" s="12" t="s">
        <v>19</v>
      </c>
      <c r="M608" s="12" t="s">
        <v>1105</v>
      </c>
    </row>
    <row r="609" spans="1:13" ht="27" customHeight="1" x14ac:dyDescent="0.15">
      <c r="A609" s="8">
        <v>604</v>
      </c>
      <c r="B609" s="12" t="s">
        <v>770</v>
      </c>
      <c r="C609" s="36" t="s">
        <v>1646</v>
      </c>
      <c r="D609" s="18">
        <v>27</v>
      </c>
      <c r="E609" s="18">
        <v>7025</v>
      </c>
      <c r="F609" s="18">
        <v>14577010</v>
      </c>
      <c r="G609" s="18">
        <v>262</v>
      </c>
      <c r="H609" s="21">
        <f t="shared" si="18"/>
        <v>26.900000000000002</v>
      </c>
      <c r="I609" s="18">
        <v>12</v>
      </c>
      <c r="J609" s="27">
        <f t="shared" si="19"/>
        <v>45158.023543990079</v>
      </c>
      <c r="K609" s="8"/>
      <c r="L609" s="12" t="s">
        <v>19</v>
      </c>
      <c r="M609" s="12" t="s">
        <v>1105</v>
      </c>
    </row>
    <row r="610" spans="1:13" ht="27" customHeight="1" x14ac:dyDescent="0.15">
      <c r="A610" s="8">
        <v>605</v>
      </c>
      <c r="B610" s="12" t="s">
        <v>1647</v>
      </c>
      <c r="C610" s="36" t="s">
        <v>723</v>
      </c>
      <c r="D610" s="18">
        <v>20</v>
      </c>
      <c r="E610" s="18">
        <v>5400</v>
      </c>
      <c r="F610" s="18">
        <v>4072245</v>
      </c>
      <c r="G610" s="18">
        <v>270</v>
      </c>
      <c r="H610" s="21">
        <f t="shared" si="18"/>
        <v>20</v>
      </c>
      <c r="I610" s="18">
        <v>12</v>
      </c>
      <c r="J610" s="27">
        <f t="shared" si="19"/>
        <v>16967.6875</v>
      </c>
      <c r="K610" s="8"/>
      <c r="L610" s="12" t="s">
        <v>19</v>
      </c>
      <c r="M610" s="12" t="s">
        <v>1105</v>
      </c>
    </row>
    <row r="611" spans="1:13" ht="27" customHeight="1" x14ac:dyDescent="0.15">
      <c r="A611" s="8">
        <v>606</v>
      </c>
      <c r="B611" s="12" t="s">
        <v>1614</v>
      </c>
      <c r="C611" s="36" t="s">
        <v>858</v>
      </c>
      <c r="D611" s="18">
        <v>20</v>
      </c>
      <c r="E611" s="18">
        <v>4524</v>
      </c>
      <c r="F611" s="18">
        <v>2223578</v>
      </c>
      <c r="G611" s="18">
        <v>252</v>
      </c>
      <c r="H611" s="21">
        <f t="shared" si="18"/>
        <v>18</v>
      </c>
      <c r="I611" s="18">
        <v>12</v>
      </c>
      <c r="J611" s="27">
        <f t="shared" si="19"/>
        <v>10294.342592592593</v>
      </c>
      <c r="K611" s="8"/>
      <c r="L611" s="12" t="s">
        <v>19</v>
      </c>
      <c r="M611" s="12" t="s">
        <v>1105</v>
      </c>
    </row>
    <row r="612" spans="1:13" ht="27" customHeight="1" x14ac:dyDescent="0.15">
      <c r="A612" s="8">
        <v>607</v>
      </c>
      <c r="B612" s="12" t="s">
        <v>300</v>
      </c>
      <c r="C612" s="36" t="s">
        <v>301</v>
      </c>
      <c r="D612" s="18">
        <v>20</v>
      </c>
      <c r="E612" s="18">
        <v>3559</v>
      </c>
      <c r="F612" s="18">
        <v>1416046</v>
      </c>
      <c r="G612" s="18">
        <v>247</v>
      </c>
      <c r="H612" s="21">
        <f t="shared" si="18"/>
        <v>14.5</v>
      </c>
      <c r="I612" s="18">
        <v>12</v>
      </c>
      <c r="J612" s="27">
        <f t="shared" si="19"/>
        <v>8138.1954022988502</v>
      </c>
      <c r="K612" s="8"/>
      <c r="L612" s="12" t="s">
        <v>19</v>
      </c>
      <c r="M612" s="12" t="s">
        <v>1105</v>
      </c>
    </row>
    <row r="613" spans="1:13" ht="27" customHeight="1" x14ac:dyDescent="0.15">
      <c r="A613" s="8">
        <v>608</v>
      </c>
      <c r="B613" s="12" t="s">
        <v>1648</v>
      </c>
      <c r="C613" s="36" t="s">
        <v>669</v>
      </c>
      <c r="D613" s="18">
        <v>20</v>
      </c>
      <c r="E613" s="18">
        <v>2600</v>
      </c>
      <c r="F613" s="18">
        <v>2370320</v>
      </c>
      <c r="G613" s="18">
        <v>251</v>
      </c>
      <c r="H613" s="21">
        <f t="shared" si="18"/>
        <v>10.4</v>
      </c>
      <c r="I613" s="18">
        <v>12</v>
      </c>
      <c r="J613" s="27">
        <f t="shared" si="19"/>
        <v>18992.948717948715</v>
      </c>
      <c r="K613" s="8"/>
      <c r="L613" s="12" t="s">
        <v>19</v>
      </c>
      <c r="M613" s="12" t="s">
        <v>1105</v>
      </c>
    </row>
    <row r="614" spans="1:13" ht="27" customHeight="1" x14ac:dyDescent="0.15">
      <c r="A614" s="8">
        <v>609</v>
      </c>
      <c r="B614" s="12" t="s">
        <v>457</v>
      </c>
      <c r="C614" s="36" t="s">
        <v>459</v>
      </c>
      <c r="D614" s="18">
        <v>18</v>
      </c>
      <c r="E614" s="18">
        <v>2466</v>
      </c>
      <c r="F614" s="18">
        <v>1324500</v>
      </c>
      <c r="G614" s="18">
        <v>245</v>
      </c>
      <c r="H614" s="21">
        <f t="shared" si="18"/>
        <v>10.1</v>
      </c>
      <c r="I614" s="18">
        <v>12</v>
      </c>
      <c r="J614" s="27">
        <f t="shared" si="19"/>
        <v>10928.217821782178</v>
      </c>
      <c r="K614" s="8"/>
      <c r="L614" s="12" t="s">
        <v>19</v>
      </c>
      <c r="M614" s="12" t="s">
        <v>1105</v>
      </c>
    </row>
    <row r="615" spans="1:13" ht="27" customHeight="1" x14ac:dyDescent="0.15">
      <c r="A615" s="8">
        <v>610</v>
      </c>
      <c r="B615" s="12" t="s">
        <v>1649</v>
      </c>
      <c r="C615" s="36" t="s">
        <v>341</v>
      </c>
      <c r="D615" s="18">
        <v>14</v>
      </c>
      <c r="E615" s="18">
        <v>2555</v>
      </c>
      <c r="F615" s="18">
        <v>1439500</v>
      </c>
      <c r="G615" s="18">
        <v>260</v>
      </c>
      <c r="H615" s="21">
        <f t="shared" si="18"/>
        <v>9.9</v>
      </c>
      <c r="I615" s="18">
        <v>12</v>
      </c>
      <c r="J615" s="27">
        <f t="shared" si="19"/>
        <v>12117.003367003366</v>
      </c>
      <c r="K615" s="8"/>
      <c r="L615" s="12" t="s">
        <v>19</v>
      </c>
      <c r="M615" s="12" t="s">
        <v>1105</v>
      </c>
    </row>
    <row r="616" spans="1:13" ht="27" customHeight="1" x14ac:dyDescent="0.15">
      <c r="A616" s="8">
        <v>611</v>
      </c>
      <c r="B616" s="12" t="s">
        <v>1650</v>
      </c>
      <c r="C616" s="36" t="s">
        <v>1651</v>
      </c>
      <c r="D616" s="18">
        <v>40</v>
      </c>
      <c r="E616" s="18">
        <v>6633</v>
      </c>
      <c r="F616" s="18">
        <v>3094000</v>
      </c>
      <c r="G616" s="18">
        <v>240</v>
      </c>
      <c r="H616" s="21">
        <f t="shared" si="18"/>
        <v>27.700000000000003</v>
      </c>
      <c r="I616" s="18">
        <v>12</v>
      </c>
      <c r="J616" s="27">
        <f t="shared" si="19"/>
        <v>9308.0625752105898</v>
      </c>
      <c r="K616" s="8"/>
      <c r="L616" s="12" t="s">
        <v>19</v>
      </c>
      <c r="M616" s="12" t="s">
        <v>1105</v>
      </c>
    </row>
    <row r="617" spans="1:13" ht="27" customHeight="1" x14ac:dyDescent="0.15">
      <c r="A617" s="8">
        <v>612</v>
      </c>
      <c r="B617" s="12" t="s">
        <v>1652</v>
      </c>
      <c r="C617" s="36" t="s">
        <v>1653</v>
      </c>
      <c r="D617" s="18">
        <v>15</v>
      </c>
      <c r="E617" s="18">
        <v>3576</v>
      </c>
      <c r="F617" s="18">
        <v>2030748</v>
      </c>
      <c r="G617" s="18">
        <v>258</v>
      </c>
      <c r="H617" s="21">
        <f t="shared" si="18"/>
        <v>13.9</v>
      </c>
      <c r="I617" s="18">
        <v>12</v>
      </c>
      <c r="J617" s="27">
        <f t="shared" si="19"/>
        <v>12174.74820143885</v>
      </c>
      <c r="K617" s="8"/>
      <c r="L617" s="12" t="s">
        <v>19</v>
      </c>
      <c r="M617" s="12" t="s">
        <v>1105</v>
      </c>
    </row>
    <row r="618" spans="1:13" ht="27" customHeight="1" x14ac:dyDescent="0.15">
      <c r="A618" s="8">
        <v>613</v>
      </c>
      <c r="B618" s="12" t="s">
        <v>1620</v>
      </c>
      <c r="C618" s="36" t="s">
        <v>1654</v>
      </c>
      <c r="D618" s="18">
        <v>20</v>
      </c>
      <c r="E618" s="18">
        <v>2351</v>
      </c>
      <c r="F618" s="18">
        <v>1495750</v>
      </c>
      <c r="G618" s="18">
        <v>240</v>
      </c>
      <c r="H618" s="21">
        <f t="shared" si="18"/>
        <v>9.7999999999999989</v>
      </c>
      <c r="I618" s="18">
        <v>12</v>
      </c>
      <c r="J618" s="27">
        <f t="shared" si="19"/>
        <v>12718.962585034014</v>
      </c>
      <c r="K618" s="8"/>
      <c r="L618" s="12" t="s">
        <v>19</v>
      </c>
      <c r="M618" s="12" t="s">
        <v>1105</v>
      </c>
    </row>
    <row r="619" spans="1:13" ht="27" customHeight="1" x14ac:dyDescent="0.15">
      <c r="A619" s="8">
        <v>614</v>
      </c>
      <c r="B619" s="12" t="s">
        <v>735</v>
      </c>
      <c r="C619" s="36" t="s">
        <v>736</v>
      </c>
      <c r="D619" s="18">
        <v>15</v>
      </c>
      <c r="E619" s="18">
        <v>2884</v>
      </c>
      <c r="F619" s="18">
        <v>2768400</v>
      </c>
      <c r="G619" s="18">
        <v>252</v>
      </c>
      <c r="H619" s="21">
        <f t="shared" si="18"/>
        <v>11.5</v>
      </c>
      <c r="I619" s="18">
        <v>12</v>
      </c>
      <c r="J619" s="27">
        <f t="shared" si="19"/>
        <v>20060.869565217392</v>
      </c>
      <c r="K619" s="8"/>
      <c r="L619" s="12" t="s">
        <v>19</v>
      </c>
      <c r="M619" s="12" t="s">
        <v>1105</v>
      </c>
    </row>
    <row r="620" spans="1:13" ht="27" customHeight="1" x14ac:dyDescent="0.15">
      <c r="A620" s="8">
        <v>615</v>
      </c>
      <c r="B620" s="12" t="s">
        <v>849</v>
      </c>
      <c r="C620" s="36" t="s">
        <v>1655</v>
      </c>
      <c r="D620" s="18">
        <v>10</v>
      </c>
      <c r="E620" s="18">
        <v>1751</v>
      </c>
      <c r="F620" s="18">
        <v>1824285</v>
      </c>
      <c r="G620" s="18">
        <v>251</v>
      </c>
      <c r="H620" s="21">
        <f t="shared" si="18"/>
        <v>7</v>
      </c>
      <c r="I620" s="18">
        <v>12</v>
      </c>
      <c r="J620" s="27">
        <f t="shared" si="19"/>
        <v>21717.678571428572</v>
      </c>
      <c r="K620" s="8"/>
      <c r="L620" s="12" t="s">
        <v>19</v>
      </c>
      <c r="M620" s="12" t="s">
        <v>1105</v>
      </c>
    </row>
    <row r="621" spans="1:13" ht="27" customHeight="1" x14ac:dyDescent="0.15">
      <c r="A621" s="8">
        <v>616</v>
      </c>
      <c r="B621" s="12" t="s">
        <v>686</v>
      </c>
      <c r="C621" s="36" t="s">
        <v>687</v>
      </c>
      <c r="D621" s="18">
        <v>35</v>
      </c>
      <c r="E621" s="18">
        <v>8619</v>
      </c>
      <c r="F621" s="18">
        <v>6649100</v>
      </c>
      <c r="G621" s="18">
        <v>252</v>
      </c>
      <c r="H621" s="21">
        <f t="shared" si="18"/>
        <v>34.300000000000004</v>
      </c>
      <c r="I621" s="18">
        <v>12</v>
      </c>
      <c r="J621" s="27">
        <f t="shared" si="19"/>
        <v>16154.275996112729</v>
      </c>
      <c r="K621" s="8"/>
      <c r="L621" s="12" t="s">
        <v>19</v>
      </c>
      <c r="M621" s="12" t="s">
        <v>1105</v>
      </c>
    </row>
    <row r="622" spans="1:13" ht="27" customHeight="1" x14ac:dyDescent="0.15">
      <c r="A622" s="8">
        <v>617</v>
      </c>
      <c r="B622" s="12" t="s">
        <v>1656</v>
      </c>
      <c r="C622" s="36" t="s">
        <v>764</v>
      </c>
      <c r="D622" s="18">
        <v>20</v>
      </c>
      <c r="E622" s="18">
        <v>3974</v>
      </c>
      <c r="F622" s="18">
        <v>2366900</v>
      </c>
      <c r="G622" s="18">
        <v>229</v>
      </c>
      <c r="H622" s="21">
        <f t="shared" si="18"/>
        <v>17.400000000000002</v>
      </c>
      <c r="I622" s="18">
        <v>12</v>
      </c>
      <c r="J622" s="27">
        <f t="shared" si="19"/>
        <v>11335.727969348658</v>
      </c>
      <c r="K622" s="8"/>
      <c r="L622" s="12" t="s">
        <v>19</v>
      </c>
      <c r="M622" s="12" t="s">
        <v>1105</v>
      </c>
    </row>
    <row r="623" spans="1:13" ht="27" customHeight="1" x14ac:dyDescent="0.15">
      <c r="A623" s="8">
        <v>618</v>
      </c>
      <c r="B623" s="12" t="s">
        <v>228</v>
      </c>
      <c r="C623" s="36" t="s">
        <v>229</v>
      </c>
      <c r="D623" s="18">
        <v>10</v>
      </c>
      <c r="E623" s="18">
        <v>232</v>
      </c>
      <c r="F623" s="18">
        <v>36000</v>
      </c>
      <c r="G623" s="18">
        <v>241</v>
      </c>
      <c r="H623" s="21">
        <f t="shared" si="18"/>
        <v>1</v>
      </c>
      <c r="I623" s="18">
        <v>12</v>
      </c>
      <c r="J623" s="27">
        <f t="shared" si="19"/>
        <v>3000</v>
      </c>
      <c r="K623" s="8"/>
      <c r="L623" s="12" t="s">
        <v>19</v>
      </c>
      <c r="M623" s="12" t="s">
        <v>1105</v>
      </c>
    </row>
    <row r="624" spans="1:13" ht="27" customHeight="1" x14ac:dyDescent="0.15">
      <c r="A624" s="8">
        <v>619</v>
      </c>
      <c r="B624" s="12" t="s">
        <v>1657</v>
      </c>
      <c r="C624" s="36" t="s">
        <v>242</v>
      </c>
      <c r="D624" s="18">
        <v>10</v>
      </c>
      <c r="E624" s="18">
        <v>1631</v>
      </c>
      <c r="F624" s="18">
        <v>900218</v>
      </c>
      <c r="G624" s="18">
        <v>241</v>
      </c>
      <c r="H624" s="21">
        <f t="shared" si="18"/>
        <v>6.8</v>
      </c>
      <c r="I624" s="18">
        <v>12</v>
      </c>
      <c r="J624" s="27">
        <f t="shared" si="19"/>
        <v>11032.083333333334</v>
      </c>
      <c r="K624" s="8"/>
      <c r="L624" s="12" t="s">
        <v>19</v>
      </c>
      <c r="M624" s="12" t="s">
        <v>1105</v>
      </c>
    </row>
    <row r="625" spans="1:13" ht="27" customHeight="1" x14ac:dyDescent="0.15">
      <c r="A625" s="8">
        <v>620</v>
      </c>
      <c r="B625" s="12" t="s">
        <v>694</v>
      </c>
      <c r="C625" s="36" t="s">
        <v>695</v>
      </c>
      <c r="D625" s="18">
        <v>20</v>
      </c>
      <c r="E625" s="18">
        <v>4812</v>
      </c>
      <c r="F625" s="18">
        <v>4535980</v>
      </c>
      <c r="G625" s="18">
        <v>259</v>
      </c>
      <c r="H625" s="21">
        <f t="shared" si="18"/>
        <v>18.600000000000001</v>
      </c>
      <c r="I625" s="18">
        <v>12</v>
      </c>
      <c r="J625" s="27">
        <f t="shared" si="19"/>
        <v>20322.491039426521</v>
      </c>
      <c r="K625" s="8"/>
      <c r="L625" s="12" t="s">
        <v>19</v>
      </c>
      <c r="M625" s="12" t="s">
        <v>1105</v>
      </c>
    </row>
    <row r="626" spans="1:13" ht="27" customHeight="1" x14ac:dyDescent="0.15">
      <c r="A626" s="8">
        <v>621</v>
      </c>
      <c r="B626" s="12" t="s">
        <v>1658</v>
      </c>
      <c r="C626" s="36" t="s">
        <v>1659</v>
      </c>
      <c r="D626" s="18">
        <v>20</v>
      </c>
      <c r="E626" s="18">
        <v>2492</v>
      </c>
      <c r="F626" s="18">
        <v>2009056</v>
      </c>
      <c r="G626" s="18">
        <v>241</v>
      </c>
      <c r="H626" s="21">
        <f t="shared" si="18"/>
        <v>10.4</v>
      </c>
      <c r="I626" s="18">
        <v>12</v>
      </c>
      <c r="J626" s="27">
        <f t="shared" si="19"/>
        <v>16098.205128205127</v>
      </c>
      <c r="K626" s="8"/>
      <c r="L626" s="12" t="s">
        <v>19</v>
      </c>
      <c r="M626" s="12" t="s">
        <v>1105</v>
      </c>
    </row>
    <row r="627" spans="1:13" ht="27" customHeight="1" x14ac:dyDescent="0.15">
      <c r="A627" s="8">
        <v>622</v>
      </c>
      <c r="B627" s="12" t="s">
        <v>1660</v>
      </c>
      <c r="C627" s="36" t="s">
        <v>1661</v>
      </c>
      <c r="D627" s="18">
        <v>20</v>
      </c>
      <c r="E627" s="18">
        <v>4399</v>
      </c>
      <c r="F627" s="18">
        <v>1941875</v>
      </c>
      <c r="G627" s="18">
        <v>254</v>
      </c>
      <c r="H627" s="21">
        <f t="shared" si="18"/>
        <v>17.400000000000002</v>
      </c>
      <c r="I627" s="18">
        <v>12</v>
      </c>
      <c r="J627" s="27">
        <f t="shared" si="19"/>
        <v>9300.167624521071</v>
      </c>
      <c r="K627" s="8"/>
      <c r="L627" s="12" t="s">
        <v>19</v>
      </c>
      <c r="M627" s="12" t="s">
        <v>1105</v>
      </c>
    </row>
    <row r="628" spans="1:13" ht="27" customHeight="1" x14ac:dyDescent="0.15">
      <c r="A628" s="8">
        <v>623</v>
      </c>
      <c r="B628" s="12" t="s">
        <v>186</v>
      </c>
      <c r="C628" s="36" t="s">
        <v>187</v>
      </c>
      <c r="D628" s="18">
        <v>11</v>
      </c>
      <c r="E628" s="18">
        <v>2396</v>
      </c>
      <c r="F628" s="18">
        <v>1337600</v>
      </c>
      <c r="G628" s="18">
        <v>269</v>
      </c>
      <c r="H628" s="21">
        <f t="shared" si="18"/>
        <v>9</v>
      </c>
      <c r="I628" s="18">
        <v>12</v>
      </c>
      <c r="J628" s="27">
        <f t="shared" si="19"/>
        <v>12385.185185185184</v>
      </c>
      <c r="K628" s="8"/>
      <c r="L628" s="12" t="s">
        <v>19</v>
      </c>
      <c r="M628" s="12" t="s">
        <v>1105</v>
      </c>
    </row>
    <row r="629" spans="1:13" ht="27" customHeight="1" x14ac:dyDescent="0.15">
      <c r="A629" s="8">
        <v>624</v>
      </c>
      <c r="B629" s="12" t="s">
        <v>745</v>
      </c>
      <c r="C629" s="36" t="s">
        <v>746</v>
      </c>
      <c r="D629" s="18">
        <v>10</v>
      </c>
      <c r="E629" s="18">
        <v>1727</v>
      </c>
      <c r="F629" s="18">
        <v>2409226</v>
      </c>
      <c r="G629" s="18">
        <v>310</v>
      </c>
      <c r="H629" s="21">
        <f t="shared" si="18"/>
        <v>5.6</v>
      </c>
      <c r="I629" s="18">
        <v>12</v>
      </c>
      <c r="J629" s="27">
        <f t="shared" si="19"/>
        <v>35851.577380952382</v>
      </c>
      <c r="K629" s="8"/>
      <c r="L629" s="12" t="s">
        <v>19</v>
      </c>
      <c r="M629" s="12" t="s">
        <v>1105</v>
      </c>
    </row>
    <row r="630" spans="1:13" ht="27" customHeight="1" x14ac:dyDescent="0.15">
      <c r="A630" s="8">
        <v>625</v>
      </c>
      <c r="B630" s="12" t="s">
        <v>1662</v>
      </c>
      <c r="C630" s="36" t="s">
        <v>344</v>
      </c>
      <c r="D630" s="18">
        <v>10</v>
      </c>
      <c r="E630" s="18">
        <v>2294</v>
      </c>
      <c r="F630" s="18">
        <v>2234050</v>
      </c>
      <c r="G630" s="18">
        <v>260</v>
      </c>
      <c r="H630" s="21">
        <f t="shared" si="18"/>
        <v>8.9</v>
      </c>
      <c r="I630" s="18">
        <v>12</v>
      </c>
      <c r="J630" s="27">
        <f t="shared" si="19"/>
        <v>20918.071161048687</v>
      </c>
      <c r="K630" s="8"/>
      <c r="L630" s="12" t="s">
        <v>19</v>
      </c>
      <c r="M630" s="12" t="s">
        <v>1105</v>
      </c>
    </row>
    <row r="631" spans="1:13" ht="27" customHeight="1" x14ac:dyDescent="0.15">
      <c r="A631" s="8">
        <v>626</v>
      </c>
      <c r="B631" s="12" t="s">
        <v>688</v>
      </c>
      <c r="C631" s="36" t="s">
        <v>689</v>
      </c>
      <c r="D631" s="18">
        <v>20</v>
      </c>
      <c r="E631" s="18">
        <v>7874</v>
      </c>
      <c r="F631" s="18">
        <v>5369550</v>
      </c>
      <c r="G631" s="18">
        <v>270</v>
      </c>
      <c r="H631" s="21">
        <f t="shared" si="18"/>
        <v>29.200000000000003</v>
      </c>
      <c r="I631" s="18">
        <v>12</v>
      </c>
      <c r="J631" s="27">
        <f t="shared" si="19"/>
        <v>15324.05821917808</v>
      </c>
      <c r="K631" s="8"/>
      <c r="L631" s="12" t="s">
        <v>19</v>
      </c>
      <c r="M631" s="12" t="s">
        <v>1105</v>
      </c>
    </row>
    <row r="632" spans="1:13" ht="27" customHeight="1" x14ac:dyDescent="0.15">
      <c r="A632" s="8">
        <v>627</v>
      </c>
      <c r="B632" s="12" t="s">
        <v>1663</v>
      </c>
      <c r="C632" s="36" t="s">
        <v>801</v>
      </c>
      <c r="D632" s="18">
        <v>12</v>
      </c>
      <c r="E632" s="18">
        <v>2706</v>
      </c>
      <c r="F632" s="18">
        <v>2266952</v>
      </c>
      <c r="G632" s="18">
        <v>263</v>
      </c>
      <c r="H632" s="21">
        <f t="shared" si="18"/>
        <v>10.299999999999999</v>
      </c>
      <c r="I632" s="18">
        <v>12</v>
      </c>
      <c r="J632" s="27">
        <f t="shared" si="19"/>
        <v>18341.035598705505</v>
      </c>
      <c r="K632" s="8"/>
      <c r="L632" s="12" t="s">
        <v>19</v>
      </c>
      <c r="M632" s="12" t="s">
        <v>1105</v>
      </c>
    </row>
    <row r="633" spans="1:13" ht="27" customHeight="1" x14ac:dyDescent="0.15">
      <c r="A633" s="8">
        <v>628</v>
      </c>
      <c r="B633" s="12" t="s">
        <v>730</v>
      </c>
      <c r="C633" s="36" t="s">
        <v>731</v>
      </c>
      <c r="D633" s="18">
        <v>16</v>
      </c>
      <c r="E633" s="18">
        <v>961</v>
      </c>
      <c r="F633" s="18">
        <v>530785</v>
      </c>
      <c r="G633" s="18">
        <v>238</v>
      </c>
      <c r="H633" s="21">
        <f t="shared" si="18"/>
        <v>4.0999999999999996</v>
      </c>
      <c r="I633" s="18">
        <v>12</v>
      </c>
      <c r="J633" s="27">
        <f t="shared" si="19"/>
        <v>10788.313008130082</v>
      </c>
      <c r="K633" s="8"/>
      <c r="L633" s="12" t="s">
        <v>19</v>
      </c>
      <c r="M633" s="12" t="s">
        <v>1105</v>
      </c>
    </row>
    <row r="634" spans="1:13" ht="27" customHeight="1" x14ac:dyDescent="0.15">
      <c r="A634" s="8">
        <v>629</v>
      </c>
      <c r="B634" s="12" t="s">
        <v>1664</v>
      </c>
      <c r="C634" s="36" t="s">
        <v>1665</v>
      </c>
      <c r="D634" s="18">
        <v>20</v>
      </c>
      <c r="E634" s="18">
        <v>4215</v>
      </c>
      <c r="F634" s="18">
        <v>4287661</v>
      </c>
      <c r="G634" s="18">
        <v>270</v>
      </c>
      <c r="H634" s="21">
        <f t="shared" si="18"/>
        <v>15.7</v>
      </c>
      <c r="I634" s="18">
        <v>12</v>
      </c>
      <c r="J634" s="27">
        <f t="shared" si="19"/>
        <v>22758.285562632696</v>
      </c>
      <c r="K634" s="8"/>
      <c r="L634" s="12" t="s">
        <v>19</v>
      </c>
      <c r="M634" s="12" t="s">
        <v>1105</v>
      </c>
    </row>
    <row r="635" spans="1:13" ht="27" customHeight="1" x14ac:dyDescent="0.15">
      <c r="A635" s="8">
        <v>630</v>
      </c>
      <c r="B635" s="12" t="s">
        <v>1666</v>
      </c>
      <c r="C635" s="36" t="s">
        <v>890</v>
      </c>
      <c r="D635" s="18">
        <v>10</v>
      </c>
      <c r="E635" s="18">
        <v>1002</v>
      </c>
      <c r="F635" s="18">
        <v>935970</v>
      </c>
      <c r="G635" s="18">
        <v>239</v>
      </c>
      <c r="H635" s="21">
        <f t="shared" si="18"/>
        <v>4.1999999999999993</v>
      </c>
      <c r="I635" s="18">
        <v>12</v>
      </c>
      <c r="J635" s="27">
        <f t="shared" si="19"/>
        <v>18570.833333333336</v>
      </c>
      <c r="K635" s="8"/>
      <c r="L635" s="12" t="s">
        <v>19</v>
      </c>
      <c r="M635" s="12" t="s">
        <v>1105</v>
      </c>
    </row>
    <row r="636" spans="1:13" ht="27" customHeight="1" x14ac:dyDescent="0.15">
      <c r="A636" s="8">
        <v>631</v>
      </c>
      <c r="B636" s="12" t="s">
        <v>743</v>
      </c>
      <c r="C636" s="36" t="s">
        <v>744</v>
      </c>
      <c r="D636" s="18">
        <v>20</v>
      </c>
      <c r="E636" s="18">
        <v>2305</v>
      </c>
      <c r="F636" s="18">
        <v>1164400</v>
      </c>
      <c r="G636" s="18">
        <v>269</v>
      </c>
      <c r="H636" s="21">
        <f t="shared" si="18"/>
        <v>8.6</v>
      </c>
      <c r="I636" s="18">
        <v>12</v>
      </c>
      <c r="J636" s="27">
        <f t="shared" si="19"/>
        <v>11282.945736434109</v>
      </c>
      <c r="K636" s="8"/>
      <c r="L636" s="12" t="s">
        <v>19</v>
      </c>
      <c r="M636" s="12" t="s">
        <v>1105</v>
      </c>
    </row>
    <row r="637" spans="1:13" ht="27" customHeight="1" x14ac:dyDescent="0.15">
      <c r="A637" s="8">
        <v>632</v>
      </c>
      <c r="B637" s="12" t="s">
        <v>1667</v>
      </c>
      <c r="C637" s="36" t="s">
        <v>499</v>
      </c>
      <c r="D637" s="18">
        <v>17</v>
      </c>
      <c r="E637" s="18">
        <v>3361</v>
      </c>
      <c r="F637" s="18">
        <v>1126564</v>
      </c>
      <c r="G637" s="18">
        <v>246</v>
      </c>
      <c r="H637" s="21">
        <f t="shared" si="18"/>
        <v>13.7</v>
      </c>
      <c r="I637" s="18">
        <v>12</v>
      </c>
      <c r="J637" s="27">
        <f t="shared" si="19"/>
        <v>6852.5790754257905</v>
      </c>
      <c r="K637" s="8"/>
      <c r="L637" s="12" t="s">
        <v>19</v>
      </c>
      <c r="M637" s="12" t="s">
        <v>1105</v>
      </c>
    </row>
    <row r="638" spans="1:13" ht="27" customHeight="1" x14ac:dyDescent="0.15">
      <c r="A638" s="8">
        <v>633</v>
      </c>
      <c r="B638" s="12" t="s">
        <v>1668</v>
      </c>
      <c r="C638" s="36" t="s">
        <v>884</v>
      </c>
      <c r="D638" s="18">
        <v>40</v>
      </c>
      <c r="E638" s="18">
        <v>8302</v>
      </c>
      <c r="F638" s="18">
        <v>8668570</v>
      </c>
      <c r="G638" s="18">
        <v>233</v>
      </c>
      <c r="H638" s="21">
        <f t="shared" si="18"/>
        <v>35.700000000000003</v>
      </c>
      <c r="I638" s="18">
        <v>12</v>
      </c>
      <c r="J638" s="27">
        <f t="shared" si="19"/>
        <v>20234.757236227822</v>
      </c>
      <c r="K638" s="8"/>
      <c r="L638" s="12" t="s">
        <v>19</v>
      </c>
      <c r="M638" s="12" t="s">
        <v>1105</v>
      </c>
    </row>
    <row r="639" spans="1:13" ht="27" customHeight="1" x14ac:dyDescent="0.15">
      <c r="A639" s="8">
        <v>634</v>
      </c>
      <c r="B639" s="12" t="s">
        <v>469</v>
      </c>
      <c r="C639" s="36" t="s">
        <v>470</v>
      </c>
      <c r="D639" s="18">
        <v>15</v>
      </c>
      <c r="E639" s="18">
        <v>2174</v>
      </c>
      <c r="F639" s="18">
        <v>1638230</v>
      </c>
      <c r="G639" s="18">
        <v>248</v>
      </c>
      <c r="H639" s="21">
        <f t="shared" si="18"/>
        <v>8.7999999999999989</v>
      </c>
      <c r="I639" s="18">
        <v>12</v>
      </c>
      <c r="J639" s="27">
        <f t="shared" si="19"/>
        <v>15513.54166666667</v>
      </c>
      <c r="K639" s="8"/>
      <c r="L639" s="12" t="s">
        <v>19</v>
      </c>
      <c r="M639" s="12" t="s">
        <v>1105</v>
      </c>
    </row>
    <row r="640" spans="1:13" ht="27" customHeight="1" x14ac:dyDescent="0.15">
      <c r="A640" s="8">
        <v>635</v>
      </c>
      <c r="B640" s="12" t="s">
        <v>1669</v>
      </c>
      <c r="C640" s="36" t="s">
        <v>343</v>
      </c>
      <c r="D640" s="18">
        <v>20</v>
      </c>
      <c r="E640" s="18">
        <v>3124</v>
      </c>
      <c r="F640" s="18">
        <v>4797500</v>
      </c>
      <c r="G640" s="18">
        <v>260</v>
      </c>
      <c r="H640" s="21">
        <f t="shared" si="18"/>
        <v>12.1</v>
      </c>
      <c r="I640" s="18">
        <v>12</v>
      </c>
      <c r="J640" s="27">
        <f t="shared" si="19"/>
        <v>33040.633608815428</v>
      </c>
      <c r="K640" s="8"/>
      <c r="L640" s="12" t="s">
        <v>19</v>
      </c>
      <c r="M640" s="12" t="s">
        <v>1105</v>
      </c>
    </row>
    <row r="641" spans="1:13" ht="26.25" customHeight="1" x14ac:dyDescent="0.15">
      <c r="A641" s="8">
        <v>636</v>
      </c>
      <c r="B641" s="12" t="s">
        <v>1669</v>
      </c>
      <c r="C641" s="36" t="s">
        <v>342</v>
      </c>
      <c r="D641" s="18">
        <v>20</v>
      </c>
      <c r="E641" s="18">
        <v>4421</v>
      </c>
      <c r="F641" s="18">
        <v>4690300</v>
      </c>
      <c r="G641" s="18">
        <v>260</v>
      </c>
      <c r="H641" s="21">
        <f t="shared" si="18"/>
        <v>17.100000000000001</v>
      </c>
      <c r="I641" s="18">
        <v>12</v>
      </c>
      <c r="J641" s="27">
        <f t="shared" si="19"/>
        <v>22857.212475633525</v>
      </c>
      <c r="K641" s="8"/>
      <c r="L641" s="12" t="s">
        <v>19</v>
      </c>
      <c r="M641" s="12" t="s">
        <v>1105</v>
      </c>
    </row>
    <row r="642" spans="1:13" ht="27" customHeight="1" x14ac:dyDescent="0.15">
      <c r="A642" s="8">
        <v>637</v>
      </c>
      <c r="B642" s="12" t="s">
        <v>1670</v>
      </c>
      <c r="C642" s="36" t="s">
        <v>577</v>
      </c>
      <c r="D642" s="18">
        <v>20</v>
      </c>
      <c r="E642" s="18">
        <v>3982</v>
      </c>
      <c r="F642" s="18">
        <v>2128095</v>
      </c>
      <c r="G642" s="18">
        <v>271</v>
      </c>
      <c r="H642" s="21">
        <f t="shared" si="18"/>
        <v>14.7</v>
      </c>
      <c r="I642" s="18">
        <v>12</v>
      </c>
      <c r="J642" s="27">
        <f t="shared" si="19"/>
        <v>12064.030612244898</v>
      </c>
      <c r="K642" s="8"/>
      <c r="L642" s="12" t="s">
        <v>19</v>
      </c>
      <c r="M642" s="12" t="s">
        <v>1105</v>
      </c>
    </row>
    <row r="643" spans="1:13" ht="27" customHeight="1" x14ac:dyDescent="0.15">
      <c r="A643" s="8">
        <v>638</v>
      </c>
      <c r="B643" s="12" t="s">
        <v>1671</v>
      </c>
      <c r="C643" s="36" t="s">
        <v>1672</v>
      </c>
      <c r="D643" s="18">
        <v>20</v>
      </c>
      <c r="E643" s="18">
        <v>0</v>
      </c>
      <c r="F643" s="18">
        <v>0</v>
      </c>
      <c r="G643" s="18">
        <v>0</v>
      </c>
      <c r="H643" s="21"/>
      <c r="I643" s="18">
        <v>12</v>
      </c>
      <c r="J643" s="27">
        <f t="shared" si="19"/>
        <v>0</v>
      </c>
      <c r="K643" s="8"/>
      <c r="L643" s="12" t="s">
        <v>19</v>
      </c>
      <c r="M643" s="12" t="s">
        <v>1105</v>
      </c>
    </row>
    <row r="644" spans="1:13" ht="27" customHeight="1" x14ac:dyDescent="0.15">
      <c r="A644" s="8">
        <v>639</v>
      </c>
      <c r="B644" s="12" t="s">
        <v>277</v>
      </c>
      <c r="C644" s="36" t="s">
        <v>1673</v>
      </c>
      <c r="D644" s="18">
        <v>10</v>
      </c>
      <c r="E644" s="18">
        <v>974</v>
      </c>
      <c r="F644" s="18">
        <v>967950</v>
      </c>
      <c r="G644" s="18">
        <v>256</v>
      </c>
      <c r="H644" s="21">
        <f t="shared" si="18"/>
        <v>3.9</v>
      </c>
      <c r="I644" s="18">
        <v>12</v>
      </c>
      <c r="J644" s="27">
        <f t="shared" si="19"/>
        <v>20682.692307692309</v>
      </c>
      <c r="K644" s="8"/>
      <c r="L644" s="12" t="s">
        <v>19</v>
      </c>
      <c r="M644" s="12" t="s">
        <v>1105</v>
      </c>
    </row>
    <row r="645" spans="1:13" ht="27" customHeight="1" x14ac:dyDescent="0.15">
      <c r="A645" s="8">
        <v>640</v>
      </c>
      <c r="B645" s="12" t="s">
        <v>763</v>
      </c>
      <c r="C645" s="36" t="s">
        <v>857</v>
      </c>
      <c r="D645" s="18">
        <v>7</v>
      </c>
      <c r="E645" s="18">
        <v>1683</v>
      </c>
      <c r="F645" s="18">
        <v>2334200</v>
      </c>
      <c r="G645" s="18">
        <v>258</v>
      </c>
      <c r="H645" s="21">
        <f t="shared" si="18"/>
        <v>6.6</v>
      </c>
      <c r="I645" s="18">
        <v>12</v>
      </c>
      <c r="J645" s="27">
        <f t="shared" si="19"/>
        <v>29472.222222222223</v>
      </c>
      <c r="K645" s="8"/>
      <c r="L645" s="12" t="s">
        <v>19</v>
      </c>
      <c r="M645" s="12" t="s">
        <v>1105</v>
      </c>
    </row>
    <row r="646" spans="1:13" ht="27" customHeight="1" x14ac:dyDescent="0.15">
      <c r="A646" s="8">
        <v>641</v>
      </c>
      <c r="B646" s="12" t="s">
        <v>1674</v>
      </c>
      <c r="C646" s="36" t="s">
        <v>349</v>
      </c>
      <c r="D646" s="18">
        <v>40</v>
      </c>
      <c r="E646" s="18">
        <v>7326</v>
      </c>
      <c r="F646" s="18">
        <v>4771841</v>
      </c>
      <c r="G646" s="18">
        <v>359</v>
      </c>
      <c r="H646" s="21">
        <f t="shared" si="18"/>
        <v>20.5</v>
      </c>
      <c r="I646" s="18">
        <v>12</v>
      </c>
      <c r="J646" s="27">
        <f t="shared" si="19"/>
        <v>19397.727642276423</v>
      </c>
      <c r="K646" s="8"/>
      <c r="L646" s="12" t="s">
        <v>19</v>
      </c>
      <c r="M646" s="12" t="s">
        <v>1105</v>
      </c>
    </row>
    <row r="647" spans="1:13" ht="27" customHeight="1" x14ac:dyDescent="0.15">
      <c r="A647" s="8">
        <v>642</v>
      </c>
      <c r="B647" s="12" t="s">
        <v>1035</v>
      </c>
      <c r="C647" s="36" t="s">
        <v>1675</v>
      </c>
      <c r="D647" s="18">
        <v>20</v>
      </c>
      <c r="E647" s="18">
        <v>4806</v>
      </c>
      <c r="F647" s="18">
        <v>5396800</v>
      </c>
      <c r="G647" s="18">
        <v>270</v>
      </c>
      <c r="H647" s="21">
        <f t="shared" ref="H647:H710" si="20">ROUNDUP(E647/G647,1)</f>
        <v>17.8</v>
      </c>
      <c r="I647" s="18">
        <v>12</v>
      </c>
      <c r="J647" s="27">
        <f t="shared" ref="J647:J710" si="21">IF(AND(F647&gt;0,H647&gt;0,I647&gt;0),F647/H647/I647,0)</f>
        <v>25265.917602996255</v>
      </c>
      <c r="K647" s="8"/>
      <c r="L647" s="12" t="s">
        <v>19</v>
      </c>
      <c r="M647" s="12" t="s">
        <v>1105</v>
      </c>
    </row>
    <row r="648" spans="1:13" ht="27" customHeight="1" x14ac:dyDescent="0.15">
      <c r="A648" s="8">
        <v>643</v>
      </c>
      <c r="B648" s="12" t="s">
        <v>1676</v>
      </c>
      <c r="C648" s="36" t="s">
        <v>889</v>
      </c>
      <c r="D648" s="18">
        <v>15</v>
      </c>
      <c r="E648" s="18">
        <v>2278</v>
      </c>
      <c r="F648" s="18">
        <v>2025150</v>
      </c>
      <c r="G648" s="18">
        <v>243</v>
      </c>
      <c r="H648" s="21">
        <f t="shared" si="20"/>
        <v>9.4</v>
      </c>
      <c r="I648" s="18">
        <v>12</v>
      </c>
      <c r="J648" s="27">
        <f t="shared" si="21"/>
        <v>17953.457446808508</v>
      </c>
      <c r="K648" s="8"/>
      <c r="L648" s="12" t="s">
        <v>19</v>
      </c>
      <c r="M648" s="12" t="s">
        <v>1105</v>
      </c>
    </row>
    <row r="649" spans="1:13" ht="27" customHeight="1" x14ac:dyDescent="0.15">
      <c r="A649" s="8">
        <v>644</v>
      </c>
      <c r="B649" s="12" t="s">
        <v>1677</v>
      </c>
      <c r="C649" s="36" t="s">
        <v>389</v>
      </c>
      <c r="D649" s="18">
        <v>10</v>
      </c>
      <c r="E649" s="18">
        <v>1259</v>
      </c>
      <c r="F649" s="18">
        <v>896800</v>
      </c>
      <c r="G649" s="18">
        <v>242</v>
      </c>
      <c r="H649" s="21">
        <f t="shared" si="20"/>
        <v>5.3</v>
      </c>
      <c r="I649" s="18">
        <v>12</v>
      </c>
      <c r="J649" s="27">
        <f t="shared" si="21"/>
        <v>14100.628930817611</v>
      </c>
      <c r="K649" s="8"/>
      <c r="L649" s="12" t="s">
        <v>19</v>
      </c>
      <c r="M649" s="12" t="s">
        <v>1105</v>
      </c>
    </row>
    <row r="650" spans="1:13" ht="27" customHeight="1" x14ac:dyDescent="0.15">
      <c r="A650" s="8">
        <v>645</v>
      </c>
      <c r="B650" s="12" t="s">
        <v>251</v>
      </c>
      <c r="C650" s="36" t="s">
        <v>1678</v>
      </c>
      <c r="D650" s="18">
        <v>15</v>
      </c>
      <c r="E650" s="18">
        <v>1389</v>
      </c>
      <c r="F650" s="18">
        <v>1106238</v>
      </c>
      <c r="G650" s="18">
        <v>265</v>
      </c>
      <c r="H650" s="21">
        <f t="shared" si="20"/>
        <v>5.3</v>
      </c>
      <c r="I650" s="18">
        <v>12</v>
      </c>
      <c r="J650" s="27">
        <f t="shared" si="21"/>
        <v>17393.67924528302</v>
      </c>
      <c r="K650" s="8"/>
      <c r="L650" s="12" t="s">
        <v>19</v>
      </c>
      <c r="M650" s="12" t="s">
        <v>1105</v>
      </c>
    </row>
    <row r="651" spans="1:13" ht="27" customHeight="1" x14ac:dyDescent="0.15">
      <c r="A651" s="8">
        <v>646</v>
      </c>
      <c r="B651" s="12" t="s">
        <v>1039</v>
      </c>
      <c r="C651" s="36" t="s">
        <v>554</v>
      </c>
      <c r="D651" s="18">
        <v>10</v>
      </c>
      <c r="E651" s="18">
        <v>2095</v>
      </c>
      <c r="F651" s="18">
        <v>3493985</v>
      </c>
      <c r="G651" s="18">
        <v>309</v>
      </c>
      <c r="H651" s="21">
        <f t="shared" si="20"/>
        <v>6.8</v>
      </c>
      <c r="I651" s="18">
        <v>12</v>
      </c>
      <c r="J651" s="27">
        <f t="shared" si="21"/>
        <v>42818.443627450986</v>
      </c>
      <c r="K651" s="8"/>
      <c r="L651" s="12" t="s">
        <v>19</v>
      </c>
      <c r="M651" s="12" t="s">
        <v>1105</v>
      </c>
    </row>
    <row r="652" spans="1:13" ht="27" customHeight="1" x14ac:dyDescent="0.15">
      <c r="A652" s="8">
        <v>647</v>
      </c>
      <c r="B652" s="12" t="s">
        <v>1037</v>
      </c>
      <c r="C652" s="36" t="s">
        <v>1679</v>
      </c>
      <c r="D652" s="18">
        <v>14</v>
      </c>
      <c r="E652" s="18">
        <v>1825</v>
      </c>
      <c r="F652" s="18">
        <v>2075410</v>
      </c>
      <c r="G652" s="18">
        <v>253</v>
      </c>
      <c r="H652" s="21">
        <f t="shared" si="20"/>
        <v>7.3</v>
      </c>
      <c r="I652" s="18">
        <v>12</v>
      </c>
      <c r="J652" s="27">
        <f t="shared" si="21"/>
        <v>23691.894977168951</v>
      </c>
      <c r="K652" s="8"/>
      <c r="L652" s="12" t="s">
        <v>19</v>
      </c>
      <c r="M652" s="12" t="s">
        <v>1105</v>
      </c>
    </row>
    <row r="653" spans="1:13" ht="27" customHeight="1" x14ac:dyDescent="0.15">
      <c r="A653" s="8">
        <v>648</v>
      </c>
      <c r="B653" s="12" t="s">
        <v>1680</v>
      </c>
      <c r="C653" s="36" t="s">
        <v>651</v>
      </c>
      <c r="D653" s="18">
        <v>20</v>
      </c>
      <c r="E653" s="18">
        <v>2702</v>
      </c>
      <c r="F653" s="18">
        <v>2161600</v>
      </c>
      <c r="G653" s="18">
        <v>282</v>
      </c>
      <c r="H653" s="21">
        <f t="shared" si="20"/>
        <v>9.6</v>
      </c>
      <c r="I653" s="18">
        <v>12</v>
      </c>
      <c r="J653" s="27">
        <f t="shared" si="21"/>
        <v>18763.888888888891</v>
      </c>
      <c r="K653" s="8"/>
      <c r="L653" s="12" t="s">
        <v>19</v>
      </c>
      <c r="M653" s="12" t="s">
        <v>1105</v>
      </c>
    </row>
    <row r="654" spans="1:13" ht="27" customHeight="1" x14ac:dyDescent="0.15">
      <c r="A654" s="8">
        <v>649</v>
      </c>
      <c r="B654" s="12" t="s">
        <v>1681</v>
      </c>
      <c r="C654" s="36" t="s">
        <v>530</v>
      </c>
      <c r="D654" s="18">
        <v>20</v>
      </c>
      <c r="E654" s="18">
        <v>1390</v>
      </c>
      <c r="F654" s="18">
        <v>995400</v>
      </c>
      <c r="G654" s="18">
        <v>270</v>
      </c>
      <c r="H654" s="21">
        <f t="shared" si="20"/>
        <v>5.1999999999999993</v>
      </c>
      <c r="I654" s="18">
        <v>12</v>
      </c>
      <c r="J654" s="27">
        <f t="shared" si="21"/>
        <v>15951.923076923078</v>
      </c>
      <c r="K654" s="8"/>
      <c r="L654" s="12" t="s">
        <v>19</v>
      </c>
      <c r="M654" s="12" t="s">
        <v>1105</v>
      </c>
    </row>
    <row r="655" spans="1:13" ht="27" customHeight="1" x14ac:dyDescent="0.15">
      <c r="A655" s="8">
        <v>650</v>
      </c>
      <c r="B655" s="12" t="s">
        <v>1682</v>
      </c>
      <c r="C655" s="36" t="s">
        <v>1683</v>
      </c>
      <c r="D655" s="18">
        <v>14</v>
      </c>
      <c r="E655" s="18">
        <v>2220</v>
      </c>
      <c r="F655" s="18">
        <v>795150</v>
      </c>
      <c r="G655" s="18">
        <v>289</v>
      </c>
      <c r="H655" s="21">
        <f t="shared" si="20"/>
        <v>7.6999999999999993</v>
      </c>
      <c r="I655" s="18">
        <v>12</v>
      </c>
      <c r="J655" s="27">
        <f t="shared" si="21"/>
        <v>8605.5194805194824</v>
      </c>
      <c r="K655" s="8"/>
      <c r="L655" s="12" t="s">
        <v>19</v>
      </c>
      <c r="M655" s="12" t="s">
        <v>1105</v>
      </c>
    </row>
    <row r="656" spans="1:13" ht="27" customHeight="1" x14ac:dyDescent="0.15">
      <c r="A656" s="8">
        <v>651</v>
      </c>
      <c r="B656" s="12" t="s">
        <v>1684</v>
      </c>
      <c r="C656" s="36" t="s">
        <v>1685</v>
      </c>
      <c r="D656" s="18">
        <v>20</v>
      </c>
      <c r="E656" s="18">
        <v>1352</v>
      </c>
      <c r="F656" s="18">
        <v>1347500</v>
      </c>
      <c r="G656" s="18">
        <v>190</v>
      </c>
      <c r="H656" s="21">
        <f t="shared" si="20"/>
        <v>7.1999999999999993</v>
      </c>
      <c r="I656" s="18">
        <v>10</v>
      </c>
      <c r="J656" s="27">
        <f t="shared" si="21"/>
        <v>18715.277777777781</v>
      </c>
      <c r="K656" s="8" t="s">
        <v>1804</v>
      </c>
      <c r="L656" s="12" t="s">
        <v>19</v>
      </c>
      <c r="M656" s="12" t="s">
        <v>1105</v>
      </c>
    </row>
    <row r="657" spans="1:13" ht="27" customHeight="1" x14ac:dyDescent="0.15">
      <c r="A657" s="8">
        <v>652</v>
      </c>
      <c r="B657" s="12" t="s">
        <v>1686</v>
      </c>
      <c r="C657" s="36" t="s">
        <v>1687</v>
      </c>
      <c r="D657" s="18">
        <v>20</v>
      </c>
      <c r="E657" s="18">
        <v>422</v>
      </c>
      <c r="F657" s="18">
        <v>274300</v>
      </c>
      <c r="G657" s="18">
        <v>135</v>
      </c>
      <c r="H657" s="21">
        <f t="shared" si="20"/>
        <v>3.2</v>
      </c>
      <c r="I657" s="18">
        <v>6</v>
      </c>
      <c r="J657" s="27">
        <f t="shared" si="21"/>
        <v>14286.458333333334</v>
      </c>
      <c r="K657" s="8" t="s">
        <v>1804</v>
      </c>
      <c r="L657" s="12" t="s">
        <v>19</v>
      </c>
      <c r="M657" s="12" t="s">
        <v>1105</v>
      </c>
    </row>
    <row r="658" spans="1:13" ht="27" customHeight="1" x14ac:dyDescent="0.15">
      <c r="A658" s="8">
        <v>653</v>
      </c>
      <c r="B658" s="12" t="s">
        <v>1688</v>
      </c>
      <c r="C658" s="36" t="s">
        <v>1689</v>
      </c>
      <c r="D658" s="18">
        <v>20</v>
      </c>
      <c r="E658" s="18">
        <v>1061</v>
      </c>
      <c r="F658" s="18">
        <v>372000</v>
      </c>
      <c r="G658" s="18">
        <v>141</v>
      </c>
      <c r="H658" s="21">
        <f t="shared" si="20"/>
        <v>7.6</v>
      </c>
      <c r="I658" s="18">
        <v>7</v>
      </c>
      <c r="J658" s="27">
        <f t="shared" si="21"/>
        <v>6992.4812030075191</v>
      </c>
      <c r="K658" s="8" t="s">
        <v>1804</v>
      </c>
      <c r="L658" s="12" t="s">
        <v>19</v>
      </c>
      <c r="M658" s="12" t="s">
        <v>1105</v>
      </c>
    </row>
    <row r="659" spans="1:13" ht="27" customHeight="1" x14ac:dyDescent="0.15">
      <c r="A659" s="8">
        <v>654</v>
      </c>
      <c r="B659" s="12" t="s">
        <v>1690</v>
      </c>
      <c r="C659" s="36" t="s">
        <v>1691</v>
      </c>
      <c r="D659" s="18">
        <v>10</v>
      </c>
      <c r="E659" s="18">
        <v>0</v>
      </c>
      <c r="F659" s="18">
        <v>0</v>
      </c>
      <c r="G659" s="18">
        <v>117</v>
      </c>
      <c r="H659" s="21">
        <f t="shared" si="20"/>
        <v>0</v>
      </c>
      <c r="I659" s="18">
        <v>6</v>
      </c>
      <c r="J659" s="27">
        <f t="shared" si="21"/>
        <v>0</v>
      </c>
      <c r="K659" s="8" t="s">
        <v>1804</v>
      </c>
      <c r="L659" s="12" t="s">
        <v>19</v>
      </c>
      <c r="M659" s="12" t="s">
        <v>1105</v>
      </c>
    </row>
    <row r="660" spans="1:13" ht="27" customHeight="1" x14ac:dyDescent="0.15">
      <c r="A660" s="8">
        <v>655</v>
      </c>
      <c r="B660" s="12" t="s">
        <v>1692</v>
      </c>
      <c r="C660" s="36" t="s">
        <v>1692</v>
      </c>
      <c r="D660" s="18">
        <v>20</v>
      </c>
      <c r="E660" s="18">
        <v>0</v>
      </c>
      <c r="F660" s="18">
        <v>0</v>
      </c>
      <c r="G660" s="18">
        <v>56</v>
      </c>
      <c r="H660" s="21">
        <f t="shared" si="20"/>
        <v>0</v>
      </c>
      <c r="I660" s="18">
        <v>3</v>
      </c>
      <c r="J660" s="27">
        <f t="shared" si="21"/>
        <v>0</v>
      </c>
      <c r="K660" s="8" t="s">
        <v>1804</v>
      </c>
      <c r="L660" s="12" t="s">
        <v>19</v>
      </c>
      <c r="M660" s="12" t="s">
        <v>1105</v>
      </c>
    </row>
    <row r="661" spans="1:13" ht="27" customHeight="1" x14ac:dyDescent="0.15">
      <c r="A661" s="8">
        <v>656</v>
      </c>
      <c r="B661" s="12" t="s">
        <v>1693</v>
      </c>
      <c r="C661" s="36" t="s">
        <v>1694</v>
      </c>
      <c r="D661" s="18">
        <v>10</v>
      </c>
      <c r="E661" s="18">
        <v>0</v>
      </c>
      <c r="F661" s="18">
        <v>0</v>
      </c>
      <c r="G661" s="18">
        <v>0</v>
      </c>
      <c r="H661" s="21"/>
      <c r="I661" s="18">
        <v>4</v>
      </c>
      <c r="J661" s="27">
        <f t="shared" si="21"/>
        <v>0</v>
      </c>
      <c r="K661" s="8" t="s">
        <v>1804</v>
      </c>
      <c r="L661" s="12" t="s">
        <v>19</v>
      </c>
      <c r="M661" s="12" t="s">
        <v>1105</v>
      </c>
    </row>
    <row r="662" spans="1:13" ht="27" customHeight="1" x14ac:dyDescent="0.15">
      <c r="A662" s="8">
        <v>657</v>
      </c>
      <c r="B662" s="12" t="s">
        <v>670</v>
      </c>
      <c r="C662" s="36" t="s">
        <v>670</v>
      </c>
      <c r="D662" s="18">
        <v>20</v>
      </c>
      <c r="E662" s="18">
        <v>5845</v>
      </c>
      <c r="F662" s="18">
        <v>6112700</v>
      </c>
      <c r="G662" s="18">
        <v>236</v>
      </c>
      <c r="H662" s="21">
        <f t="shared" si="20"/>
        <v>24.8</v>
      </c>
      <c r="I662" s="18">
        <v>12</v>
      </c>
      <c r="J662" s="27">
        <f t="shared" si="21"/>
        <v>20539.986559139787</v>
      </c>
      <c r="K662" s="8"/>
      <c r="L662" s="12" t="s">
        <v>13</v>
      </c>
      <c r="M662" s="12" t="s">
        <v>1106</v>
      </c>
    </row>
    <row r="663" spans="1:13" ht="27" customHeight="1" x14ac:dyDescent="0.15">
      <c r="A663" s="8">
        <v>658</v>
      </c>
      <c r="B663" s="12" t="s">
        <v>581</v>
      </c>
      <c r="C663" s="36" t="s">
        <v>1695</v>
      </c>
      <c r="D663" s="18">
        <v>15</v>
      </c>
      <c r="E663" s="18">
        <v>1741</v>
      </c>
      <c r="F663" s="18">
        <v>2112091</v>
      </c>
      <c r="G663" s="18">
        <v>270</v>
      </c>
      <c r="H663" s="21">
        <f t="shared" si="20"/>
        <v>6.5</v>
      </c>
      <c r="I663" s="18">
        <v>12</v>
      </c>
      <c r="J663" s="27">
        <f t="shared" si="21"/>
        <v>27078.089743589746</v>
      </c>
      <c r="K663" s="8"/>
      <c r="L663" s="12" t="s">
        <v>13</v>
      </c>
      <c r="M663" s="12" t="s">
        <v>1106</v>
      </c>
    </row>
    <row r="664" spans="1:13" ht="27" customHeight="1" x14ac:dyDescent="0.15">
      <c r="A664" s="8">
        <v>659</v>
      </c>
      <c r="B664" s="12" t="s">
        <v>1696</v>
      </c>
      <c r="C664" s="36" t="s">
        <v>1697</v>
      </c>
      <c r="D664" s="18">
        <v>18</v>
      </c>
      <c r="E664" s="18">
        <v>1537</v>
      </c>
      <c r="F664" s="18">
        <v>1434590</v>
      </c>
      <c r="G664" s="18">
        <v>273</v>
      </c>
      <c r="H664" s="21">
        <f t="shared" si="20"/>
        <v>5.6999999999999993</v>
      </c>
      <c r="I664" s="18">
        <v>12</v>
      </c>
      <c r="J664" s="27">
        <f t="shared" si="21"/>
        <v>20973.53801169591</v>
      </c>
      <c r="K664" s="8"/>
      <c r="L664" s="12" t="s">
        <v>13</v>
      </c>
      <c r="M664" s="12" t="s">
        <v>1106</v>
      </c>
    </row>
    <row r="665" spans="1:13" ht="27" customHeight="1" x14ac:dyDescent="0.15">
      <c r="A665" s="8">
        <v>660</v>
      </c>
      <c r="B665" s="12" t="s">
        <v>1698</v>
      </c>
      <c r="C665" s="36" t="s">
        <v>1699</v>
      </c>
      <c r="D665" s="18">
        <v>20</v>
      </c>
      <c r="E665" s="18">
        <v>2160</v>
      </c>
      <c r="F665" s="18">
        <v>1533000</v>
      </c>
      <c r="G665" s="18">
        <v>241</v>
      </c>
      <c r="H665" s="21">
        <f t="shared" si="20"/>
        <v>9</v>
      </c>
      <c r="I665" s="18">
        <v>12</v>
      </c>
      <c r="J665" s="27">
        <f t="shared" si="21"/>
        <v>14194.444444444445</v>
      </c>
      <c r="K665" s="8"/>
      <c r="L665" s="12" t="s">
        <v>13</v>
      </c>
      <c r="M665" s="12" t="s">
        <v>1106</v>
      </c>
    </row>
    <row r="666" spans="1:13" ht="27" customHeight="1" x14ac:dyDescent="0.15">
      <c r="A666" s="8">
        <v>661</v>
      </c>
      <c r="B666" s="12" t="s">
        <v>1700</v>
      </c>
      <c r="C666" s="36" t="s">
        <v>660</v>
      </c>
      <c r="D666" s="18">
        <v>17</v>
      </c>
      <c r="E666" s="18">
        <v>2660</v>
      </c>
      <c r="F666" s="18">
        <v>4473506</v>
      </c>
      <c r="G666" s="18">
        <v>241</v>
      </c>
      <c r="H666" s="21">
        <f t="shared" si="20"/>
        <v>11.1</v>
      </c>
      <c r="I666" s="18">
        <v>12</v>
      </c>
      <c r="J666" s="27">
        <f t="shared" si="21"/>
        <v>33584.879879879882</v>
      </c>
      <c r="K666" s="8"/>
      <c r="L666" s="12" t="s">
        <v>13</v>
      </c>
      <c r="M666" s="12" t="s">
        <v>1107</v>
      </c>
    </row>
    <row r="667" spans="1:13" ht="27" customHeight="1" x14ac:dyDescent="0.15">
      <c r="A667" s="8">
        <v>662</v>
      </c>
      <c r="B667" s="12" t="s">
        <v>1046</v>
      </c>
      <c r="C667" s="36" t="s">
        <v>1701</v>
      </c>
      <c r="D667" s="18">
        <v>30</v>
      </c>
      <c r="E667" s="18">
        <v>7325</v>
      </c>
      <c r="F667" s="18">
        <v>7685540</v>
      </c>
      <c r="G667" s="18">
        <v>246</v>
      </c>
      <c r="H667" s="21">
        <f t="shared" si="20"/>
        <v>29.8</v>
      </c>
      <c r="I667" s="18">
        <v>12</v>
      </c>
      <c r="J667" s="27">
        <f t="shared" si="21"/>
        <v>21492.002237136465</v>
      </c>
      <c r="K667" s="8"/>
      <c r="L667" s="12" t="s">
        <v>13</v>
      </c>
      <c r="M667" s="12" t="s">
        <v>1107</v>
      </c>
    </row>
    <row r="668" spans="1:13" ht="27" customHeight="1" x14ac:dyDescent="0.15">
      <c r="A668" s="8">
        <v>663</v>
      </c>
      <c r="B668" s="12" t="s">
        <v>692</v>
      </c>
      <c r="C668" s="36" t="s">
        <v>693</v>
      </c>
      <c r="D668" s="18">
        <v>20</v>
      </c>
      <c r="E668" s="18">
        <v>3686</v>
      </c>
      <c r="F668" s="18">
        <v>3348410</v>
      </c>
      <c r="G668" s="18">
        <v>240</v>
      </c>
      <c r="H668" s="21">
        <f t="shared" si="20"/>
        <v>15.4</v>
      </c>
      <c r="I668" s="18">
        <v>12</v>
      </c>
      <c r="J668" s="27">
        <f t="shared" si="21"/>
        <v>18119.101731601731</v>
      </c>
      <c r="K668" s="8"/>
      <c r="L668" s="12" t="s">
        <v>13</v>
      </c>
      <c r="M668" s="12" t="s">
        <v>1107</v>
      </c>
    </row>
    <row r="669" spans="1:13" ht="27" customHeight="1" x14ac:dyDescent="0.15">
      <c r="A669" s="8">
        <v>664</v>
      </c>
      <c r="B669" s="12" t="s">
        <v>1119</v>
      </c>
      <c r="C669" s="36" t="s">
        <v>1702</v>
      </c>
      <c r="D669" s="18">
        <v>20</v>
      </c>
      <c r="E669" s="18">
        <v>1770</v>
      </c>
      <c r="F669" s="18">
        <v>1968233</v>
      </c>
      <c r="G669" s="18">
        <v>240</v>
      </c>
      <c r="H669" s="21">
        <f t="shared" si="20"/>
        <v>7.3999999999999995</v>
      </c>
      <c r="I669" s="18">
        <v>12</v>
      </c>
      <c r="J669" s="27">
        <f t="shared" si="21"/>
        <v>22164.786036036036</v>
      </c>
      <c r="K669" s="8"/>
      <c r="L669" s="12" t="s">
        <v>13</v>
      </c>
      <c r="M669" s="12" t="s">
        <v>1107</v>
      </c>
    </row>
    <row r="670" spans="1:13" ht="44.25" customHeight="1" x14ac:dyDescent="0.15">
      <c r="A670" s="8">
        <v>665</v>
      </c>
      <c r="B670" s="12" t="s">
        <v>631</v>
      </c>
      <c r="C670" s="37" t="s">
        <v>1703</v>
      </c>
      <c r="D670" s="18">
        <v>40</v>
      </c>
      <c r="E670" s="18">
        <v>10230</v>
      </c>
      <c r="F670" s="18">
        <v>8381238</v>
      </c>
      <c r="G670" s="18">
        <v>264</v>
      </c>
      <c r="H670" s="21">
        <f t="shared" si="20"/>
        <v>38.800000000000004</v>
      </c>
      <c r="I670" s="18">
        <v>12</v>
      </c>
      <c r="J670" s="27">
        <f t="shared" si="21"/>
        <v>18000.940721649484</v>
      </c>
      <c r="K670" s="8"/>
      <c r="L670" s="12" t="s">
        <v>13</v>
      </c>
      <c r="M670" s="12" t="s">
        <v>1108</v>
      </c>
    </row>
    <row r="671" spans="1:13" ht="27" customHeight="1" x14ac:dyDescent="0.15">
      <c r="A671" s="8">
        <v>666</v>
      </c>
      <c r="B671" s="12" t="s">
        <v>88</v>
      </c>
      <c r="C671" s="36" t="s">
        <v>659</v>
      </c>
      <c r="D671" s="18">
        <v>30</v>
      </c>
      <c r="E671" s="18">
        <v>5889</v>
      </c>
      <c r="F671" s="18">
        <v>5525496</v>
      </c>
      <c r="G671" s="18">
        <v>238</v>
      </c>
      <c r="H671" s="21">
        <f t="shared" si="20"/>
        <v>24.8</v>
      </c>
      <c r="I671" s="18">
        <v>12</v>
      </c>
      <c r="J671" s="27">
        <f t="shared" si="21"/>
        <v>18566.854838709678</v>
      </c>
      <c r="K671" s="8"/>
      <c r="L671" s="12" t="s">
        <v>13</v>
      </c>
      <c r="M671" s="12" t="s">
        <v>1108</v>
      </c>
    </row>
    <row r="672" spans="1:13" ht="27" customHeight="1" x14ac:dyDescent="0.15">
      <c r="A672" s="8">
        <v>667</v>
      </c>
      <c r="B672" s="12" t="s">
        <v>1704</v>
      </c>
      <c r="C672" s="36" t="s">
        <v>647</v>
      </c>
      <c r="D672" s="18">
        <v>18</v>
      </c>
      <c r="E672" s="18">
        <v>3016</v>
      </c>
      <c r="F672" s="18">
        <v>2206156</v>
      </c>
      <c r="G672" s="18">
        <v>242</v>
      </c>
      <c r="H672" s="21">
        <f t="shared" si="20"/>
        <v>12.5</v>
      </c>
      <c r="I672" s="18">
        <v>12</v>
      </c>
      <c r="J672" s="27">
        <f t="shared" si="21"/>
        <v>14707.706666666667</v>
      </c>
      <c r="K672" s="8"/>
      <c r="L672" s="12" t="s">
        <v>13</v>
      </c>
      <c r="M672" s="12" t="s">
        <v>1108</v>
      </c>
    </row>
    <row r="673" spans="1:13" ht="27" customHeight="1" x14ac:dyDescent="0.15">
      <c r="A673" s="8">
        <v>668</v>
      </c>
      <c r="B673" s="12" t="s">
        <v>1705</v>
      </c>
      <c r="C673" s="36" t="s">
        <v>257</v>
      </c>
      <c r="D673" s="18">
        <v>20</v>
      </c>
      <c r="E673" s="18">
        <v>2673</v>
      </c>
      <c r="F673" s="18">
        <v>2669350</v>
      </c>
      <c r="G673" s="18">
        <v>310</v>
      </c>
      <c r="H673" s="21">
        <f t="shared" si="20"/>
        <v>8.6999999999999993</v>
      </c>
      <c r="I673" s="18">
        <v>12</v>
      </c>
      <c r="J673" s="27">
        <f t="shared" si="21"/>
        <v>25568.486590038316</v>
      </c>
      <c r="K673" s="8"/>
      <c r="L673" s="12" t="s">
        <v>13</v>
      </c>
      <c r="M673" s="12" t="s">
        <v>1108</v>
      </c>
    </row>
    <row r="674" spans="1:13" ht="27" customHeight="1" x14ac:dyDescent="0.15">
      <c r="A674" s="8">
        <v>669</v>
      </c>
      <c r="B674" s="12" t="s">
        <v>751</v>
      </c>
      <c r="C674" s="36" t="s">
        <v>752</v>
      </c>
      <c r="D674" s="18">
        <v>20</v>
      </c>
      <c r="E674" s="18">
        <v>3466</v>
      </c>
      <c r="F674" s="18">
        <v>4297495</v>
      </c>
      <c r="G674" s="18">
        <v>238</v>
      </c>
      <c r="H674" s="21">
        <f t="shared" si="20"/>
        <v>14.6</v>
      </c>
      <c r="I674" s="18">
        <v>12</v>
      </c>
      <c r="J674" s="27">
        <f t="shared" si="21"/>
        <v>24529.081050228313</v>
      </c>
      <c r="K674" s="8"/>
      <c r="L674" s="12" t="s">
        <v>13</v>
      </c>
      <c r="M674" s="12" t="s">
        <v>1108</v>
      </c>
    </row>
    <row r="675" spans="1:13" ht="27" customHeight="1" x14ac:dyDescent="0.15">
      <c r="A675" s="8">
        <v>670</v>
      </c>
      <c r="B675" s="12" t="s">
        <v>1706</v>
      </c>
      <c r="C675" s="36" t="s">
        <v>523</v>
      </c>
      <c r="D675" s="18">
        <v>20</v>
      </c>
      <c r="E675" s="18">
        <v>5442</v>
      </c>
      <c r="F675" s="18">
        <v>5971600</v>
      </c>
      <c r="G675" s="18">
        <v>244</v>
      </c>
      <c r="H675" s="21">
        <f t="shared" si="20"/>
        <v>22.400000000000002</v>
      </c>
      <c r="I675" s="18">
        <v>12</v>
      </c>
      <c r="J675" s="27">
        <f t="shared" si="21"/>
        <v>22215.773809523806</v>
      </c>
      <c r="K675" s="8"/>
      <c r="L675" s="12" t="s">
        <v>13</v>
      </c>
      <c r="M675" s="12" t="s">
        <v>1108</v>
      </c>
    </row>
    <row r="676" spans="1:13" ht="27" customHeight="1" x14ac:dyDescent="0.15">
      <c r="A676" s="8">
        <v>671</v>
      </c>
      <c r="B676" s="12" t="s">
        <v>1707</v>
      </c>
      <c r="C676" s="36" t="s">
        <v>1708</v>
      </c>
      <c r="D676" s="18">
        <v>10</v>
      </c>
      <c r="E676" s="18">
        <v>1103</v>
      </c>
      <c r="F676" s="18">
        <v>271100</v>
      </c>
      <c r="G676" s="18">
        <v>248</v>
      </c>
      <c r="H676" s="21">
        <f t="shared" si="20"/>
        <v>4.5</v>
      </c>
      <c r="I676" s="18">
        <v>12</v>
      </c>
      <c r="J676" s="27">
        <f t="shared" si="21"/>
        <v>5020.3703703703704</v>
      </c>
      <c r="K676" s="8"/>
      <c r="L676" s="12" t="s">
        <v>13</v>
      </c>
      <c r="M676" s="12" t="s">
        <v>1108</v>
      </c>
    </row>
    <row r="677" spans="1:13" ht="27" customHeight="1" x14ac:dyDescent="0.15">
      <c r="A677" s="8">
        <v>672</v>
      </c>
      <c r="B677" s="12" t="s">
        <v>315</v>
      </c>
      <c r="C677" s="36" t="s">
        <v>599</v>
      </c>
      <c r="D677" s="18">
        <v>18</v>
      </c>
      <c r="E677" s="18">
        <v>3781</v>
      </c>
      <c r="F677" s="18">
        <v>6206563</v>
      </c>
      <c r="G677" s="18">
        <v>265</v>
      </c>
      <c r="H677" s="21">
        <f t="shared" si="20"/>
        <v>14.299999999999999</v>
      </c>
      <c r="I677" s="18">
        <v>12</v>
      </c>
      <c r="J677" s="27">
        <f t="shared" si="21"/>
        <v>36168.782051282054</v>
      </c>
      <c r="K677" s="8"/>
      <c r="L677" s="12" t="s">
        <v>34</v>
      </c>
      <c r="M677" s="12" t="s">
        <v>1109</v>
      </c>
    </row>
    <row r="678" spans="1:13" ht="27" customHeight="1" x14ac:dyDescent="0.15">
      <c r="A678" s="8">
        <v>673</v>
      </c>
      <c r="B678" s="12" t="s">
        <v>1709</v>
      </c>
      <c r="C678" s="36" t="s">
        <v>788</v>
      </c>
      <c r="D678" s="18">
        <v>13</v>
      </c>
      <c r="E678" s="18">
        <v>3737</v>
      </c>
      <c r="F678" s="18">
        <v>4654692</v>
      </c>
      <c r="G678" s="18">
        <v>261</v>
      </c>
      <c r="H678" s="21">
        <f t="shared" si="20"/>
        <v>14.4</v>
      </c>
      <c r="I678" s="18">
        <v>12</v>
      </c>
      <c r="J678" s="27">
        <f t="shared" si="21"/>
        <v>26936.875</v>
      </c>
      <c r="K678" s="8"/>
      <c r="L678" s="12" t="s">
        <v>34</v>
      </c>
      <c r="M678" s="12" t="s">
        <v>1109</v>
      </c>
    </row>
    <row r="679" spans="1:13" ht="27" customHeight="1" x14ac:dyDescent="0.15">
      <c r="A679" s="8">
        <v>674</v>
      </c>
      <c r="B679" s="12" t="s">
        <v>127</v>
      </c>
      <c r="C679" s="36" t="s">
        <v>1710</v>
      </c>
      <c r="D679" s="18">
        <v>20</v>
      </c>
      <c r="E679" s="18">
        <v>2849</v>
      </c>
      <c r="F679" s="18">
        <v>2613785</v>
      </c>
      <c r="G679" s="18">
        <v>236</v>
      </c>
      <c r="H679" s="21">
        <f t="shared" si="20"/>
        <v>12.1</v>
      </c>
      <c r="I679" s="18">
        <v>12</v>
      </c>
      <c r="J679" s="27">
        <f t="shared" si="21"/>
        <v>18001.274104683198</v>
      </c>
      <c r="K679" s="8"/>
      <c r="L679" s="12" t="s">
        <v>34</v>
      </c>
      <c r="M679" s="12" t="s">
        <v>1109</v>
      </c>
    </row>
    <row r="680" spans="1:13" ht="27" customHeight="1" x14ac:dyDescent="0.15">
      <c r="A680" s="8">
        <v>675</v>
      </c>
      <c r="B680" s="12" t="s">
        <v>457</v>
      </c>
      <c r="C680" s="36" t="s">
        <v>458</v>
      </c>
      <c r="D680" s="18">
        <v>19</v>
      </c>
      <c r="E680" s="18">
        <v>3162</v>
      </c>
      <c r="F680" s="18">
        <v>3630270</v>
      </c>
      <c r="G680" s="18">
        <v>250</v>
      </c>
      <c r="H680" s="21">
        <f t="shared" si="20"/>
        <v>12.7</v>
      </c>
      <c r="I680" s="18">
        <v>12</v>
      </c>
      <c r="J680" s="27">
        <f t="shared" si="21"/>
        <v>23820.669291338581</v>
      </c>
      <c r="K680" s="8"/>
      <c r="L680" s="12" t="s">
        <v>34</v>
      </c>
      <c r="M680" s="12" t="s">
        <v>1109</v>
      </c>
    </row>
    <row r="681" spans="1:13" ht="27" customHeight="1" x14ac:dyDescent="0.15">
      <c r="A681" s="8">
        <v>676</v>
      </c>
      <c r="B681" s="12" t="s">
        <v>106</v>
      </c>
      <c r="C681" s="36" t="s">
        <v>1711</v>
      </c>
      <c r="D681" s="18">
        <v>20</v>
      </c>
      <c r="E681" s="18">
        <v>2863</v>
      </c>
      <c r="F681" s="18">
        <v>5421657</v>
      </c>
      <c r="G681" s="18">
        <v>264</v>
      </c>
      <c r="H681" s="21">
        <f t="shared" si="20"/>
        <v>10.9</v>
      </c>
      <c r="I681" s="18">
        <v>12</v>
      </c>
      <c r="J681" s="27">
        <f t="shared" si="21"/>
        <v>41449.977064220184</v>
      </c>
      <c r="K681" s="8"/>
      <c r="L681" s="12" t="s">
        <v>34</v>
      </c>
      <c r="M681" s="12" t="s">
        <v>1109</v>
      </c>
    </row>
    <row r="682" spans="1:13" ht="27" customHeight="1" x14ac:dyDescent="0.15">
      <c r="A682" s="8">
        <v>677</v>
      </c>
      <c r="B682" s="12" t="s">
        <v>574</v>
      </c>
      <c r="C682" s="36" t="s">
        <v>575</v>
      </c>
      <c r="D682" s="18">
        <v>14</v>
      </c>
      <c r="E682" s="18">
        <v>3026</v>
      </c>
      <c r="F682" s="18">
        <v>3984900</v>
      </c>
      <c r="G682" s="18">
        <v>258</v>
      </c>
      <c r="H682" s="21">
        <f t="shared" si="20"/>
        <v>11.799999999999999</v>
      </c>
      <c r="I682" s="18">
        <v>12</v>
      </c>
      <c r="J682" s="27">
        <f t="shared" si="21"/>
        <v>28141.949152542376</v>
      </c>
      <c r="K682" s="8"/>
      <c r="L682" s="12" t="s">
        <v>34</v>
      </c>
      <c r="M682" s="12" t="s">
        <v>1109</v>
      </c>
    </row>
    <row r="683" spans="1:13" ht="27" customHeight="1" x14ac:dyDescent="0.15">
      <c r="A683" s="8">
        <v>678</v>
      </c>
      <c r="B683" s="12" t="s">
        <v>302</v>
      </c>
      <c r="C683" s="36" t="s">
        <v>303</v>
      </c>
      <c r="D683" s="18">
        <v>20</v>
      </c>
      <c r="E683" s="18">
        <v>3838</v>
      </c>
      <c r="F683" s="18">
        <v>4777769</v>
      </c>
      <c r="G683" s="18">
        <v>245</v>
      </c>
      <c r="H683" s="21">
        <f t="shared" si="20"/>
        <v>15.7</v>
      </c>
      <c r="I683" s="18">
        <v>12</v>
      </c>
      <c r="J683" s="27">
        <f t="shared" si="21"/>
        <v>25359.708067940552</v>
      </c>
      <c r="K683" s="8"/>
      <c r="L683" s="12" t="s">
        <v>34</v>
      </c>
      <c r="M683" s="12" t="s">
        <v>1109</v>
      </c>
    </row>
    <row r="684" spans="1:13" ht="27" customHeight="1" x14ac:dyDescent="0.15">
      <c r="A684" s="8">
        <v>679</v>
      </c>
      <c r="B684" s="12" t="s">
        <v>353</v>
      </c>
      <c r="C684" s="36" t="s">
        <v>354</v>
      </c>
      <c r="D684" s="18">
        <v>14</v>
      </c>
      <c r="E684" s="18">
        <v>3101</v>
      </c>
      <c r="F684" s="18">
        <v>1451750</v>
      </c>
      <c r="G684" s="18">
        <v>243</v>
      </c>
      <c r="H684" s="21">
        <f t="shared" si="20"/>
        <v>12.799999999999999</v>
      </c>
      <c r="I684" s="18">
        <v>12</v>
      </c>
      <c r="J684" s="27">
        <f t="shared" si="21"/>
        <v>9451.4973958333339</v>
      </c>
      <c r="K684" s="8"/>
      <c r="L684" s="12" t="s">
        <v>34</v>
      </c>
      <c r="M684" s="12" t="s">
        <v>1109</v>
      </c>
    </row>
    <row r="685" spans="1:13" ht="27" customHeight="1" x14ac:dyDescent="0.15">
      <c r="A685" s="8">
        <v>680</v>
      </c>
      <c r="B685" s="12" t="s">
        <v>631</v>
      </c>
      <c r="C685" s="36" t="s">
        <v>1712</v>
      </c>
      <c r="D685" s="18">
        <v>30</v>
      </c>
      <c r="E685" s="18">
        <v>6304</v>
      </c>
      <c r="F685" s="18">
        <v>8505000</v>
      </c>
      <c r="G685" s="18">
        <v>366</v>
      </c>
      <c r="H685" s="21">
        <f t="shared" si="20"/>
        <v>17.3</v>
      </c>
      <c r="I685" s="18">
        <v>12</v>
      </c>
      <c r="J685" s="27">
        <f t="shared" si="21"/>
        <v>40968.208092485547</v>
      </c>
      <c r="K685" s="8"/>
      <c r="L685" s="12" t="s">
        <v>34</v>
      </c>
      <c r="M685" s="12" t="s">
        <v>1109</v>
      </c>
    </row>
    <row r="686" spans="1:13" ht="27" customHeight="1" x14ac:dyDescent="0.15">
      <c r="A686" s="8">
        <v>681</v>
      </c>
      <c r="B686" s="12" t="s">
        <v>1713</v>
      </c>
      <c r="C686" s="36" t="s">
        <v>235</v>
      </c>
      <c r="D686" s="18">
        <v>20</v>
      </c>
      <c r="E686" s="18">
        <v>4386</v>
      </c>
      <c r="F686" s="18">
        <v>4411600</v>
      </c>
      <c r="G686" s="18">
        <v>253</v>
      </c>
      <c r="H686" s="21">
        <f t="shared" si="20"/>
        <v>17.400000000000002</v>
      </c>
      <c r="I686" s="18">
        <v>12</v>
      </c>
      <c r="J686" s="27">
        <f t="shared" si="21"/>
        <v>21128.352490421454</v>
      </c>
      <c r="K686" s="8"/>
      <c r="L686" s="12" t="s">
        <v>34</v>
      </c>
      <c r="M686" s="12" t="s">
        <v>1109</v>
      </c>
    </row>
    <row r="687" spans="1:13" ht="27" customHeight="1" x14ac:dyDescent="0.15">
      <c r="A687" s="8">
        <v>682</v>
      </c>
      <c r="B687" s="12" t="s">
        <v>127</v>
      </c>
      <c r="C687" s="36" t="s">
        <v>1714</v>
      </c>
      <c r="D687" s="18">
        <v>30</v>
      </c>
      <c r="E687" s="18">
        <v>6056</v>
      </c>
      <c r="F687" s="18">
        <v>9194230</v>
      </c>
      <c r="G687" s="18">
        <v>239</v>
      </c>
      <c r="H687" s="21">
        <f t="shared" si="20"/>
        <v>25.400000000000002</v>
      </c>
      <c r="I687" s="18">
        <v>12</v>
      </c>
      <c r="J687" s="27">
        <f t="shared" si="21"/>
        <v>30164.796587926507</v>
      </c>
      <c r="K687" s="8"/>
      <c r="L687" s="12" t="s">
        <v>34</v>
      </c>
      <c r="M687" s="12" t="s">
        <v>1109</v>
      </c>
    </row>
    <row r="688" spans="1:13" ht="27" customHeight="1" x14ac:dyDescent="0.15">
      <c r="A688" s="8">
        <v>683</v>
      </c>
      <c r="B688" s="12" t="s">
        <v>732</v>
      </c>
      <c r="C688" s="36" t="s">
        <v>733</v>
      </c>
      <c r="D688" s="18">
        <v>20</v>
      </c>
      <c r="E688" s="18">
        <v>3355</v>
      </c>
      <c r="F688" s="18">
        <v>4098826</v>
      </c>
      <c r="G688" s="18">
        <v>258</v>
      </c>
      <c r="H688" s="21">
        <f t="shared" si="20"/>
        <v>13.1</v>
      </c>
      <c r="I688" s="18">
        <v>12</v>
      </c>
      <c r="J688" s="27">
        <f t="shared" si="21"/>
        <v>26073.956743002545</v>
      </c>
      <c r="K688" s="8"/>
      <c r="L688" s="12" t="s">
        <v>34</v>
      </c>
      <c r="M688" s="12" t="s">
        <v>1109</v>
      </c>
    </row>
    <row r="689" spans="1:13" ht="27" customHeight="1" x14ac:dyDescent="0.15">
      <c r="A689" s="8">
        <v>684</v>
      </c>
      <c r="B689" s="12" t="s">
        <v>715</v>
      </c>
      <c r="C689" s="36" t="s">
        <v>1715</v>
      </c>
      <c r="D689" s="18">
        <v>20</v>
      </c>
      <c r="E689" s="18">
        <v>3995</v>
      </c>
      <c r="F689" s="18">
        <v>2353739</v>
      </c>
      <c r="G689" s="18">
        <v>254</v>
      </c>
      <c r="H689" s="21">
        <f t="shared" si="20"/>
        <v>15.799999999999999</v>
      </c>
      <c r="I689" s="18">
        <v>12</v>
      </c>
      <c r="J689" s="27">
        <f t="shared" si="21"/>
        <v>12414.235232067511</v>
      </c>
      <c r="K689" s="8"/>
      <c r="L689" s="12" t="s">
        <v>34</v>
      </c>
      <c r="M689" s="12" t="s">
        <v>1109</v>
      </c>
    </row>
    <row r="690" spans="1:13" ht="27" customHeight="1" x14ac:dyDescent="0.15">
      <c r="A690" s="8">
        <v>685</v>
      </c>
      <c r="B690" s="12" t="s">
        <v>1716</v>
      </c>
      <c r="C690" s="36" t="s">
        <v>485</v>
      </c>
      <c r="D690" s="18">
        <v>20</v>
      </c>
      <c r="E690" s="18">
        <v>4194</v>
      </c>
      <c r="F690" s="18">
        <v>5731175</v>
      </c>
      <c r="G690" s="18">
        <v>264</v>
      </c>
      <c r="H690" s="21">
        <f t="shared" si="20"/>
        <v>15.9</v>
      </c>
      <c r="I690" s="18">
        <v>12</v>
      </c>
      <c r="J690" s="27">
        <f t="shared" si="21"/>
        <v>30037.604821802935</v>
      </c>
      <c r="K690" s="8"/>
      <c r="L690" s="12" t="s">
        <v>34</v>
      </c>
      <c r="M690" s="12" t="s">
        <v>1109</v>
      </c>
    </row>
    <row r="691" spans="1:13" ht="27" customHeight="1" x14ac:dyDescent="0.15">
      <c r="A691" s="8">
        <v>686</v>
      </c>
      <c r="B691" s="12" t="s">
        <v>816</v>
      </c>
      <c r="C691" s="36" t="s">
        <v>817</v>
      </c>
      <c r="D691" s="18">
        <v>12</v>
      </c>
      <c r="E691" s="18">
        <v>2191</v>
      </c>
      <c r="F691" s="18">
        <v>4905850</v>
      </c>
      <c r="G691" s="18">
        <v>290</v>
      </c>
      <c r="H691" s="21">
        <f t="shared" si="20"/>
        <v>7.6</v>
      </c>
      <c r="I691" s="18">
        <v>12</v>
      </c>
      <c r="J691" s="27">
        <f t="shared" si="21"/>
        <v>53792.214912280702</v>
      </c>
      <c r="K691" s="8"/>
      <c r="L691" s="12" t="s">
        <v>34</v>
      </c>
      <c r="M691" s="12" t="s">
        <v>1109</v>
      </c>
    </row>
    <row r="692" spans="1:13" ht="27" customHeight="1" x14ac:dyDescent="0.15">
      <c r="A692" s="8">
        <v>687</v>
      </c>
      <c r="B692" s="12" t="s">
        <v>315</v>
      </c>
      <c r="C692" s="36" t="s">
        <v>314</v>
      </c>
      <c r="D692" s="18">
        <v>20</v>
      </c>
      <c r="E692" s="18">
        <v>3195</v>
      </c>
      <c r="F692" s="18">
        <v>2279281</v>
      </c>
      <c r="G692" s="18">
        <v>263</v>
      </c>
      <c r="H692" s="21">
        <f t="shared" si="20"/>
        <v>12.2</v>
      </c>
      <c r="I692" s="18">
        <v>12</v>
      </c>
      <c r="J692" s="27">
        <f t="shared" si="21"/>
        <v>15568.859289617487</v>
      </c>
      <c r="K692" s="8"/>
      <c r="L692" s="12" t="s">
        <v>34</v>
      </c>
      <c r="M692" s="12" t="s">
        <v>1109</v>
      </c>
    </row>
    <row r="693" spans="1:13" ht="27" customHeight="1" x14ac:dyDescent="0.15">
      <c r="A693" s="8">
        <v>688</v>
      </c>
      <c r="B693" s="12" t="s">
        <v>1717</v>
      </c>
      <c r="C693" s="36" t="s">
        <v>295</v>
      </c>
      <c r="D693" s="18">
        <v>20</v>
      </c>
      <c r="E693" s="18">
        <v>5040</v>
      </c>
      <c r="F693" s="18">
        <v>5499878</v>
      </c>
      <c r="G693" s="18">
        <v>288</v>
      </c>
      <c r="H693" s="21">
        <f t="shared" si="20"/>
        <v>17.5</v>
      </c>
      <c r="I693" s="18">
        <v>12</v>
      </c>
      <c r="J693" s="27">
        <f t="shared" si="21"/>
        <v>26189.89523809524</v>
      </c>
      <c r="K693" s="8"/>
      <c r="L693" s="12" t="s">
        <v>34</v>
      </c>
      <c r="M693" s="12" t="s">
        <v>1109</v>
      </c>
    </row>
    <row r="694" spans="1:13" ht="27" customHeight="1" x14ac:dyDescent="0.15">
      <c r="A694" s="8">
        <v>689</v>
      </c>
      <c r="B694" s="12" t="s">
        <v>557</v>
      </c>
      <c r="C694" s="36" t="s">
        <v>1718</v>
      </c>
      <c r="D694" s="18">
        <v>10</v>
      </c>
      <c r="E694" s="18">
        <v>475</v>
      </c>
      <c r="F694" s="18">
        <v>842423</v>
      </c>
      <c r="G694" s="18">
        <v>240</v>
      </c>
      <c r="H694" s="21">
        <f t="shared" si="20"/>
        <v>2</v>
      </c>
      <c r="I694" s="18">
        <v>12</v>
      </c>
      <c r="J694" s="27">
        <f t="shared" si="21"/>
        <v>35100.958333333336</v>
      </c>
      <c r="K694" s="8"/>
      <c r="L694" s="12" t="s">
        <v>34</v>
      </c>
      <c r="M694" s="12" t="s">
        <v>1109</v>
      </c>
    </row>
    <row r="695" spans="1:13" ht="27" customHeight="1" x14ac:dyDescent="0.15">
      <c r="A695" s="8">
        <v>690</v>
      </c>
      <c r="B695" s="12" t="s">
        <v>315</v>
      </c>
      <c r="C695" s="36" t="s">
        <v>316</v>
      </c>
      <c r="D695" s="18">
        <v>18</v>
      </c>
      <c r="E695" s="18">
        <v>4295</v>
      </c>
      <c r="F695" s="18">
        <v>4262654</v>
      </c>
      <c r="G695" s="18">
        <v>265</v>
      </c>
      <c r="H695" s="21">
        <f t="shared" si="20"/>
        <v>16.3</v>
      </c>
      <c r="I695" s="18">
        <v>12</v>
      </c>
      <c r="J695" s="27">
        <f t="shared" si="21"/>
        <v>21792.709611451941</v>
      </c>
      <c r="K695" s="8"/>
      <c r="L695" s="12" t="s">
        <v>34</v>
      </c>
      <c r="M695" s="12" t="s">
        <v>1109</v>
      </c>
    </row>
    <row r="696" spans="1:13" ht="27" customHeight="1" x14ac:dyDescent="0.15">
      <c r="A696" s="8">
        <v>691</v>
      </c>
      <c r="B696" s="12" t="s">
        <v>631</v>
      </c>
      <c r="C696" s="36" t="s">
        <v>1719</v>
      </c>
      <c r="D696" s="18">
        <v>20</v>
      </c>
      <c r="E696" s="18">
        <v>4523</v>
      </c>
      <c r="F696" s="18">
        <v>3086800</v>
      </c>
      <c r="G696" s="18">
        <v>251</v>
      </c>
      <c r="H696" s="21">
        <f t="shared" si="20"/>
        <v>18.100000000000001</v>
      </c>
      <c r="I696" s="18">
        <v>12</v>
      </c>
      <c r="J696" s="27">
        <f t="shared" si="21"/>
        <v>14211.786372007366</v>
      </c>
      <c r="K696" s="8"/>
      <c r="L696" s="12" t="s">
        <v>34</v>
      </c>
      <c r="M696" s="12" t="s">
        <v>1802</v>
      </c>
    </row>
    <row r="697" spans="1:13" ht="27" customHeight="1" x14ac:dyDescent="0.15">
      <c r="A697" s="8">
        <v>692</v>
      </c>
      <c r="B697" s="12" t="s">
        <v>1720</v>
      </c>
      <c r="C697" s="36" t="s">
        <v>398</v>
      </c>
      <c r="D697" s="18">
        <v>20</v>
      </c>
      <c r="E697" s="18">
        <v>3319</v>
      </c>
      <c r="F697" s="18">
        <v>2780663</v>
      </c>
      <c r="G697" s="18">
        <v>266</v>
      </c>
      <c r="H697" s="21">
        <f t="shared" si="20"/>
        <v>12.5</v>
      </c>
      <c r="I697" s="18">
        <v>12</v>
      </c>
      <c r="J697" s="27">
        <f t="shared" si="21"/>
        <v>18537.753333333334</v>
      </c>
      <c r="K697" s="8"/>
      <c r="L697" s="12" t="s">
        <v>34</v>
      </c>
      <c r="M697" s="12" t="s">
        <v>1803</v>
      </c>
    </row>
    <row r="698" spans="1:13" ht="27" customHeight="1" x14ac:dyDescent="0.15">
      <c r="A698" s="8">
        <v>693</v>
      </c>
      <c r="B698" s="12" t="s">
        <v>1721</v>
      </c>
      <c r="C698" s="36" t="s">
        <v>1722</v>
      </c>
      <c r="D698" s="18">
        <v>15</v>
      </c>
      <c r="E698" s="18">
        <v>2399</v>
      </c>
      <c r="F698" s="18">
        <v>874082</v>
      </c>
      <c r="G698" s="18">
        <v>251</v>
      </c>
      <c r="H698" s="21">
        <f t="shared" si="20"/>
        <v>9.6</v>
      </c>
      <c r="I698" s="18">
        <v>12</v>
      </c>
      <c r="J698" s="27">
        <f t="shared" si="21"/>
        <v>7587.5173611111122</v>
      </c>
      <c r="K698" s="8"/>
      <c r="L698" s="12" t="s">
        <v>34</v>
      </c>
      <c r="M698" s="12" t="s">
        <v>1803</v>
      </c>
    </row>
    <row r="699" spans="1:13" ht="27" customHeight="1" x14ac:dyDescent="0.15">
      <c r="A699" s="8">
        <v>694</v>
      </c>
      <c r="B699" s="12" t="s">
        <v>1723</v>
      </c>
      <c r="C699" s="36" t="s">
        <v>168</v>
      </c>
      <c r="D699" s="18">
        <v>15</v>
      </c>
      <c r="E699" s="18">
        <v>4088</v>
      </c>
      <c r="F699" s="18">
        <v>3830629</v>
      </c>
      <c r="G699" s="18">
        <v>265</v>
      </c>
      <c r="H699" s="21">
        <f t="shared" si="20"/>
        <v>15.5</v>
      </c>
      <c r="I699" s="18">
        <v>12</v>
      </c>
      <c r="J699" s="27">
        <f t="shared" si="21"/>
        <v>20594.779569892471</v>
      </c>
      <c r="K699" s="8"/>
      <c r="L699" s="12" t="s">
        <v>34</v>
      </c>
      <c r="M699" s="12" t="s">
        <v>1803</v>
      </c>
    </row>
    <row r="700" spans="1:13" ht="27" customHeight="1" x14ac:dyDescent="0.15">
      <c r="A700" s="8">
        <v>695</v>
      </c>
      <c r="B700" s="12" t="s">
        <v>587</v>
      </c>
      <c r="C700" s="36" t="s">
        <v>588</v>
      </c>
      <c r="D700" s="18">
        <v>55</v>
      </c>
      <c r="E700" s="18">
        <v>12799</v>
      </c>
      <c r="F700" s="18">
        <v>14809915</v>
      </c>
      <c r="G700" s="18">
        <v>260</v>
      </c>
      <c r="H700" s="21">
        <f t="shared" si="20"/>
        <v>49.300000000000004</v>
      </c>
      <c r="I700" s="18">
        <v>12</v>
      </c>
      <c r="J700" s="27">
        <f t="shared" si="21"/>
        <v>25033.662947937792</v>
      </c>
      <c r="K700" s="8"/>
      <c r="L700" s="12" t="s">
        <v>34</v>
      </c>
      <c r="M700" s="12" t="s">
        <v>1110</v>
      </c>
    </row>
    <row r="701" spans="1:13" ht="27" customHeight="1" x14ac:dyDescent="0.15">
      <c r="A701" s="8">
        <v>696</v>
      </c>
      <c r="B701" s="12" t="s">
        <v>587</v>
      </c>
      <c r="C701" s="36" t="s">
        <v>589</v>
      </c>
      <c r="D701" s="18">
        <v>14</v>
      </c>
      <c r="E701" s="18">
        <v>3151</v>
      </c>
      <c r="F701" s="18">
        <v>2285165</v>
      </c>
      <c r="G701" s="18">
        <v>260</v>
      </c>
      <c r="H701" s="21">
        <f t="shared" si="20"/>
        <v>12.2</v>
      </c>
      <c r="I701" s="18">
        <v>12</v>
      </c>
      <c r="J701" s="27">
        <f t="shared" si="21"/>
        <v>15609.050546448088</v>
      </c>
      <c r="K701" s="8"/>
      <c r="L701" s="12" t="s">
        <v>34</v>
      </c>
      <c r="M701" s="12" t="s">
        <v>1110</v>
      </c>
    </row>
    <row r="702" spans="1:13" ht="27" customHeight="1" x14ac:dyDescent="0.15">
      <c r="A702" s="8">
        <v>697</v>
      </c>
      <c r="B702" s="12" t="s">
        <v>1724</v>
      </c>
      <c r="C702" s="36" t="s">
        <v>594</v>
      </c>
      <c r="D702" s="18">
        <v>30</v>
      </c>
      <c r="E702" s="18">
        <v>7021</v>
      </c>
      <c r="F702" s="18">
        <v>7442368</v>
      </c>
      <c r="G702" s="18">
        <v>252</v>
      </c>
      <c r="H702" s="21">
        <f t="shared" si="20"/>
        <v>27.900000000000002</v>
      </c>
      <c r="I702" s="18">
        <v>12</v>
      </c>
      <c r="J702" s="27">
        <f t="shared" si="21"/>
        <v>22229.295101553162</v>
      </c>
      <c r="K702" s="8"/>
      <c r="L702" s="12" t="s">
        <v>34</v>
      </c>
      <c r="M702" s="12" t="s">
        <v>1110</v>
      </c>
    </row>
    <row r="703" spans="1:13" ht="27" customHeight="1" x14ac:dyDescent="0.15">
      <c r="A703" s="8">
        <v>698</v>
      </c>
      <c r="B703" s="12" t="s">
        <v>1155</v>
      </c>
      <c r="C703" s="36" t="s">
        <v>656</v>
      </c>
      <c r="D703" s="18">
        <v>40</v>
      </c>
      <c r="E703" s="18">
        <v>7231</v>
      </c>
      <c r="F703" s="18">
        <v>8943073</v>
      </c>
      <c r="G703" s="18">
        <v>283</v>
      </c>
      <c r="H703" s="21">
        <f t="shared" si="20"/>
        <v>25.6</v>
      </c>
      <c r="I703" s="18">
        <v>12</v>
      </c>
      <c r="J703" s="27">
        <f t="shared" si="21"/>
        <v>29111.565755208332</v>
      </c>
      <c r="K703" s="8"/>
      <c r="L703" s="12" t="s">
        <v>34</v>
      </c>
      <c r="M703" s="12" t="s">
        <v>1111</v>
      </c>
    </row>
    <row r="704" spans="1:13" ht="27" customHeight="1" x14ac:dyDescent="0.15">
      <c r="A704" s="8">
        <v>699</v>
      </c>
      <c r="B704" s="12" t="s">
        <v>1725</v>
      </c>
      <c r="C704" s="36" t="s">
        <v>1726</v>
      </c>
      <c r="D704" s="18">
        <v>45</v>
      </c>
      <c r="E704" s="18">
        <v>6604</v>
      </c>
      <c r="F704" s="18">
        <v>5257865</v>
      </c>
      <c r="G704" s="18">
        <v>243</v>
      </c>
      <c r="H704" s="21">
        <f t="shared" si="20"/>
        <v>27.200000000000003</v>
      </c>
      <c r="I704" s="18">
        <v>12</v>
      </c>
      <c r="J704" s="27">
        <f t="shared" si="21"/>
        <v>16108.655024509802</v>
      </c>
      <c r="K704" s="8"/>
      <c r="L704" s="12" t="s">
        <v>34</v>
      </c>
      <c r="M704" s="12" t="s">
        <v>1111</v>
      </c>
    </row>
    <row r="705" spans="1:13" ht="27" customHeight="1" x14ac:dyDescent="0.15">
      <c r="A705" s="8">
        <v>700</v>
      </c>
      <c r="B705" s="12" t="s">
        <v>732</v>
      </c>
      <c r="C705" s="36" t="s">
        <v>1727</v>
      </c>
      <c r="D705" s="18">
        <v>10</v>
      </c>
      <c r="E705" s="18">
        <v>1471</v>
      </c>
      <c r="F705" s="18">
        <v>1754620</v>
      </c>
      <c r="G705" s="18">
        <v>257</v>
      </c>
      <c r="H705" s="21">
        <f t="shared" si="20"/>
        <v>5.8</v>
      </c>
      <c r="I705" s="18">
        <v>12</v>
      </c>
      <c r="J705" s="27">
        <f t="shared" si="21"/>
        <v>25210.057471264368</v>
      </c>
      <c r="K705" s="8"/>
      <c r="L705" s="12" t="s">
        <v>34</v>
      </c>
      <c r="M705" s="12" t="s">
        <v>1110</v>
      </c>
    </row>
    <row r="706" spans="1:13" ht="27" customHeight="1" x14ac:dyDescent="0.15">
      <c r="A706" s="8">
        <v>701</v>
      </c>
      <c r="B706" s="12" t="s">
        <v>1137</v>
      </c>
      <c r="C706" s="36" t="s">
        <v>578</v>
      </c>
      <c r="D706" s="18">
        <v>10</v>
      </c>
      <c r="E706" s="18">
        <v>1498</v>
      </c>
      <c r="F706" s="18">
        <v>365313</v>
      </c>
      <c r="G706" s="18">
        <v>246</v>
      </c>
      <c r="H706" s="21">
        <f t="shared" si="20"/>
        <v>6.1</v>
      </c>
      <c r="I706" s="18">
        <v>12</v>
      </c>
      <c r="J706" s="27">
        <f t="shared" si="21"/>
        <v>4990.6147540983611</v>
      </c>
      <c r="K706" s="8"/>
      <c r="L706" s="12" t="s">
        <v>1077</v>
      </c>
      <c r="M706" s="12" t="s">
        <v>1079</v>
      </c>
    </row>
    <row r="707" spans="1:13" ht="27" customHeight="1" x14ac:dyDescent="0.15">
      <c r="A707" s="8">
        <v>702</v>
      </c>
      <c r="B707" s="12" t="s">
        <v>803</v>
      </c>
      <c r="C707" s="36" t="s">
        <v>804</v>
      </c>
      <c r="D707" s="18">
        <v>10</v>
      </c>
      <c r="E707" s="18">
        <v>2180</v>
      </c>
      <c r="F707" s="18">
        <v>688900</v>
      </c>
      <c r="G707" s="18">
        <v>238</v>
      </c>
      <c r="H707" s="21">
        <f t="shared" si="20"/>
        <v>9.1999999999999993</v>
      </c>
      <c r="I707" s="18">
        <v>12</v>
      </c>
      <c r="J707" s="27">
        <f t="shared" si="21"/>
        <v>6240.0362318840589</v>
      </c>
      <c r="K707" s="8"/>
      <c r="L707" s="12" t="s">
        <v>1077</v>
      </c>
      <c r="M707" s="12" t="s">
        <v>1079</v>
      </c>
    </row>
    <row r="708" spans="1:13" ht="27" customHeight="1" x14ac:dyDescent="0.15">
      <c r="A708" s="8">
        <v>703</v>
      </c>
      <c r="B708" s="12" t="s">
        <v>1728</v>
      </c>
      <c r="C708" s="36" t="s">
        <v>632</v>
      </c>
      <c r="D708" s="18">
        <v>45</v>
      </c>
      <c r="E708" s="18">
        <v>8728</v>
      </c>
      <c r="F708" s="18">
        <v>13363325</v>
      </c>
      <c r="G708" s="18">
        <v>259</v>
      </c>
      <c r="H708" s="21">
        <f t="shared" si="20"/>
        <v>33.700000000000003</v>
      </c>
      <c r="I708" s="18">
        <v>12</v>
      </c>
      <c r="J708" s="27">
        <f t="shared" si="21"/>
        <v>33044.819485657761</v>
      </c>
      <c r="K708" s="8"/>
      <c r="L708" s="12" t="s">
        <v>1077</v>
      </c>
      <c r="M708" s="12" t="s">
        <v>1079</v>
      </c>
    </row>
    <row r="709" spans="1:13" ht="27" customHeight="1" x14ac:dyDescent="0.15">
      <c r="A709" s="8">
        <v>704</v>
      </c>
      <c r="B709" s="12" t="s">
        <v>584</v>
      </c>
      <c r="C709" s="36" t="s">
        <v>1729</v>
      </c>
      <c r="D709" s="18">
        <v>30</v>
      </c>
      <c r="E709" s="18">
        <v>4320</v>
      </c>
      <c r="F709" s="18">
        <v>2607409</v>
      </c>
      <c r="G709" s="18">
        <v>247</v>
      </c>
      <c r="H709" s="21">
        <f t="shared" si="20"/>
        <v>17.5</v>
      </c>
      <c r="I709" s="18">
        <v>12</v>
      </c>
      <c r="J709" s="27">
        <f t="shared" si="21"/>
        <v>12416.233333333332</v>
      </c>
      <c r="K709" s="8"/>
      <c r="L709" s="12" t="s">
        <v>1077</v>
      </c>
      <c r="M709" s="12" t="s">
        <v>1079</v>
      </c>
    </row>
    <row r="710" spans="1:13" ht="27" customHeight="1" x14ac:dyDescent="0.15">
      <c r="A710" s="8">
        <v>705</v>
      </c>
      <c r="B710" s="12" t="s">
        <v>1730</v>
      </c>
      <c r="C710" s="36" t="s">
        <v>831</v>
      </c>
      <c r="D710" s="18">
        <v>40</v>
      </c>
      <c r="E710" s="18">
        <v>2365</v>
      </c>
      <c r="F710" s="18">
        <v>902551</v>
      </c>
      <c r="G710" s="18">
        <v>270</v>
      </c>
      <c r="H710" s="21">
        <f t="shared" si="20"/>
        <v>8.7999999999999989</v>
      </c>
      <c r="I710" s="18">
        <v>12</v>
      </c>
      <c r="J710" s="27">
        <f t="shared" si="21"/>
        <v>8546.88446969697</v>
      </c>
      <c r="K710" s="8"/>
      <c r="L710" s="12" t="s">
        <v>1077</v>
      </c>
      <c r="M710" s="12" t="s">
        <v>1079</v>
      </c>
    </row>
    <row r="711" spans="1:13" ht="27" customHeight="1" x14ac:dyDescent="0.15">
      <c r="A711" s="8">
        <v>706</v>
      </c>
      <c r="B711" s="12" t="s">
        <v>1731</v>
      </c>
      <c r="C711" s="36" t="s">
        <v>875</v>
      </c>
      <c r="D711" s="18">
        <v>30</v>
      </c>
      <c r="E711" s="18">
        <v>5777</v>
      </c>
      <c r="F711" s="18">
        <v>5345613</v>
      </c>
      <c r="G711" s="18">
        <v>238</v>
      </c>
      <c r="H711" s="21">
        <f t="shared" ref="H711:H774" si="22">ROUNDUP(E711/G711,1)</f>
        <v>24.3</v>
      </c>
      <c r="I711" s="18">
        <v>12</v>
      </c>
      <c r="J711" s="27">
        <f t="shared" ref="J711:J774" si="23">IF(AND(F711&gt;0,H711&gt;0,I711&gt;0),F711/H711/I711,0)</f>
        <v>18332.006172839505</v>
      </c>
      <c r="K711" s="8"/>
      <c r="L711" s="12" t="s">
        <v>1077</v>
      </c>
      <c r="M711" s="12" t="s">
        <v>1079</v>
      </c>
    </row>
    <row r="712" spans="1:13" ht="27" customHeight="1" x14ac:dyDescent="0.15">
      <c r="A712" s="8">
        <v>707</v>
      </c>
      <c r="B712" s="12" t="s">
        <v>724</v>
      </c>
      <c r="C712" s="36" t="s">
        <v>725</v>
      </c>
      <c r="D712" s="18">
        <v>40</v>
      </c>
      <c r="E712" s="18">
        <v>9008</v>
      </c>
      <c r="F712" s="18">
        <v>5899200</v>
      </c>
      <c r="G712" s="18">
        <v>258</v>
      </c>
      <c r="H712" s="21">
        <f t="shared" si="22"/>
        <v>35</v>
      </c>
      <c r="I712" s="18">
        <v>12</v>
      </c>
      <c r="J712" s="27">
        <f t="shared" si="23"/>
        <v>14045.714285714284</v>
      </c>
      <c r="K712" s="8"/>
      <c r="L712" s="12" t="s">
        <v>1077</v>
      </c>
      <c r="M712" s="12" t="s">
        <v>1079</v>
      </c>
    </row>
    <row r="713" spans="1:13" ht="27" customHeight="1" x14ac:dyDescent="0.15">
      <c r="A713" s="8">
        <v>708</v>
      </c>
      <c r="B713" s="12" t="s">
        <v>338</v>
      </c>
      <c r="C713" s="36" t="s">
        <v>876</v>
      </c>
      <c r="D713" s="18">
        <v>20</v>
      </c>
      <c r="E713" s="18">
        <v>3314</v>
      </c>
      <c r="F713" s="18">
        <v>3359600</v>
      </c>
      <c r="G713" s="18">
        <v>240</v>
      </c>
      <c r="H713" s="21">
        <f t="shared" si="22"/>
        <v>13.9</v>
      </c>
      <c r="I713" s="18">
        <v>12</v>
      </c>
      <c r="J713" s="27">
        <f t="shared" si="23"/>
        <v>20141.48681055156</v>
      </c>
      <c r="K713" s="8"/>
      <c r="L713" s="12" t="s">
        <v>1077</v>
      </c>
      <c r="M713" s="12" t="s">
        <v>1079</v>
      </c>
    </row>
    <row r="714" spans="1:13" ht="27" customHeight="1" x14ac:dyDescent="0.15">
      <c r="A714" s="8">
        <v>709</v>
      </c>
      <c r="B714" s="12" t="s">
        <v>1732</v>
      </c>
      <c r="C714" s="36" t="s">
        <v>585</v>
      </c>
      <c r="D714" s="18">
        <v>20</v>
      </c>
      <c r="E714" s="18">
        <v>3025</v>
      </c>
      <c r="F714" s="18">
        <v>1568190</v>
      </c>
      <c r="G714" s="18">
        <v>264</v>
      </c>
      <c r="H714" s="21">
        <f t="shared" si="22"/>
        <v>11.5</v>
      </c>
      <c r="I714" s="18">
        <v>12</v>
      </c>
      <c r="J714" s="27">
        <f t="shared" si="23"/>
        <v>11363.695652173912</v>
      </c>
      <c r="K714" s="8"/>
      <c r="L714" s="12" t="s">
        <v>1077</v>
      </c>
      <c r="M714" s="12" t="s">
        <v>1079</v>
      </c>
    </row>
    <row r="715" spans="1:13" ht="27" customHeight="1" x14ac:dyDescent="0.15">
      <c r="A715" s="8">
        <v>710</v>
      </c>
      <c r="B715" s="12" t="s">
        <v>843</v>
      </c>
      <c r="C715" s="36" t="s">
        <v>844</v>
      </c>
      <c r="D715" s="18">
        <v>20</v>
      </c>
      <c r="E715" s="18">
        <v>5653</v>
      </c>
      <c r="F715" s="18">
        <v>6049190</v>
      </c>
      <c r="G715" s="18">
        <v>306</v>
      </c>
      <c r="H715" s="21">
        <f t="shared" si="22"/>
        <v>18.5</v>
      </c>
      <c r="I715" s="18">
        <v>12</v>
      </c>
      <c r="J715" s="27">
        <f t="shared" si="23"/>
        <v>27248.603603603606</v>
      </c>
      <c r="K715" s="8"/>
      <c r="L715" s="12" t="s">
        <v>1077</v>
      </c>
      <c r="M715" s="12" t="s">
        <v>1079</v>
      </c>
    </row>
    <row r="716" spans="1:13" ht="27" customHeight="1" x14ac:dyDescent="0.15">
      <c r="A716" s="8">
        <v>711</v>
      </c>
      <c r="B716" s="12" t="s">
        <v>338</v>
      </c>
      <c r="C716" s="36" t="s">
        <v>339</v>
      </c>
      <c r="D716" s="18">
        <v>30</v>
      </c>
      <c r="E716" s="18">
        <v>6953</v>
      </c>
      <c r="F716" s="18">
        <v>6998000</v>
      </c>
      <c r="G716" s="18">
        <v>239</v>
      </c>
      <c r="H716" s="21">
        <f t="shared" si="22"/>
        <v>29.1</v>
      </c>
      <c r="I716" s="18">
        <v>12</v>
      </c>
      <c r="J716" s="27">
        <f t="shared" si="23"/>
        <v>20040.091638029782</v>
      </c>
      <c r="K716" s="8"/>
      <c r="L716" s="12" t="s">
        <v>1077</v>
      </c>
      <c r="M716" s="12" t="s">
        <v>1079</v>
      </c>
    </row>
    <row r="717" spans="1:13" ht="27" customHeight="1" x14ac:dyDescent="0.15">
      <c r="A717" s="8">
        <v>712</v>
      </c>
      <c r="B717" s="12" t="s">
        <v>1730</v>
      </c>
      <c r="C717" s="36" t="s">
        <v>832</v>
      </c>
      <c r="D717" s="18">
        <v>20</v>
      </c>
      <c r="E717" s="18">
        <v>1829</v>
      </c>
      <c r="F717" s="18">
        <v>571661</v>
      </c>
      <c r="G717" s="18">
        <v>270</v>
      </c>
      <c r="H717" s="21">
        <f t="shared" si="22"/>
        <v>6.8</v>
      </c>
      <c r="I717" s="18">
        <v>12</v>
      </c>
      <c r="J717" s="27">
        <f t="shared" si="23"/>
        <v>7005.6495098039222</v>
      </c>
      <c r="K717" s="8"/>
      <c r="L717" s="12" t="s">
        <v>1077</v>
      </c>
      <c r="M717" s="12" t="s">
        <v>1079</v>
      </c>
    </row>
    <row r="718" spans="1:13" ht="27" customHeight="1" x14ac:dyDescent="0.15">
      <c r="A718" s="8">
        <v>713</v>
      </c>
      <c r="B718" s="12" t="s">
        <v>1733</v>
      </c>
      <c r="C718" s="36" t="s">
        <v>878</v>
      </c>
      <c r="D718" s="18">
        <v>24</v>
      </c>
      <c r="E718" s="18">
        <v>6812</v>
      </c>
      <c r="F718" s="18">
        <v>4364552</v>
      </c>
      <c r="G718" s="18">
        <v>268</v>
      </c>
      <c r="H718" s="21">
        <f t="shared" si="22"/>
        <v>25.5</v>
      </c>
      <c r="I718" s="18">
        <v>12</v>
      </c>
      <c r="J718" s="27">
        <f t="shared" si="23"/>
        <v>14263.241830065359</v>
      </c>
      <c r="K718" s="8"/>
      <c r="L718" s="12" t="s">
        <v>1077</v>
      </c>
      <c r="M718" s="12" t="s">
        <v>1079</v>
      </c>
    </row>
    <row r="719" spans="1:13" ht="27" customHeight="1" x14ac:dyDescent="0.15">
      <c r="A719" s="8">
        <v>714</v>
      </c>
      <c r="B719" s="12" t="s">
        <v>410</v>
      </c>
      <c r="C719" s="36" t="s">
        <v>412</v>
      </c>
      <c r="D719" s="18">
        <v>20</v>
      </c>
      <c r="E719" s="18">
        <v>3389</v>
      </c>
      <c r="F719" s="18">
        <v>3990840</v>
      </c>
      <c r="G719" s="18">
        <v>256</v>
      </c>
      <c r="H719" s="21">
        <f t="shared" si="22"/>
        <v>13.299999999999999</v>
      </c>
      <c r="I719" s="18">
        <v>12</v>
      </c>
      <c r="J719" s="27">
        <f t="shared" si="23"/>
        <v>25005.263157894737</v>
      </c>
      <c r="K719" s="8"/>
      <c r="L719" s="12" t="s">
        <v>1077</v>
      </c>
      <c r="M719" s="12" t="s">
        <v>1079</v>
      </c>
    </row>
    <row r="720" spans="1:13" ht="27" customHeight="1" x14ac:dyDescent="0.15">
      <c r="A720" s="8">
        <v>715</v>
      </c>
      <c r="B720" s="12" t="s">
        <v>843</v>
      </c>
      <c r="C720" s="36" t="s">
        <v>1734</v>
      </c>
      <c r="D720" s="18">
        <v>20</v>
      </c>
      <c r="E720" s="18">
        <v>5208</v>
      </c>
      <c r="F720" s="18">
        <v>5744160</v>
      </c>
      <c r="G720" s="18">
        <v>305</v>
      </c>
      <c r="H720" s="21">
        <f t="shared" si="22"/>
        <v>17.100000000000001</v>
      </c>
      <c r="I720" s="18">
        <v>12</v>
      </c>
      <c r="J720" s="27">
        <f t="shared" si="23"/>
        <v>27992.982456140347</v>
      </c>
      <c r="K720" s="8"/>
      <c r="L720" s="12" t="s">
        <v>1077</v>
      </c>
      <c r="M720" s="12" t="s">
        <v>1079</v>
      </c>
    </row>
    <row r="721" spans="1:13" ht="27" customHeight="1" x14ac:dyDescent="0.15">
      <c r="A721" s="8">
        <v>716</v>
      </c>
      <c r="B721" s="12" t="s">
        <v>891</v>
      </c>
      <c r="C721" s="36" t="s">
        <v>892</v>
      </c>
      <c r="D721" s="18">
        <v>28</v>
      </c>
      <c r="E721" s="18">
        <v>5263</v>
      </c>
      <c r="F721" s="18">
        <v>2237640</v>
      </c>
      <c r="G721" s="18">
        <v>244</v>
      </c>
      <c r="H721" s="21">
        <f t="shared" si="22"/>
        <v>21.6</v>
      </c>
      <c r="I721" s="18">
        <v>12</v>
      </c>
      <c r="J721" s="27">
        <f t="shared" si="23"/>
        <v>8632.8703703703704</v>
      </c>
      <c r="K721" s="8"/>
      <c r="L721" s="12" t="s">
        <v>1077</v>
      </c>
      <c r="M721" s="12" t="s">
        <v>1079</v>
      </c>
    </row>
    <row r="722" spans="1:13" ht="27" customHeight="1" x14ac:dyDescent="0.15">
      <c r="A722" s="8">
        <v>717</v>
      </c>
      <c r="B722" s="12" t="s">
        <v>174</v>
      </c>
      <c r="C722" s="36" t="s">
        <v>175</v>
      </c>
      <c r="D722" s="18">
        <v>8</v>
      </c>
      <c r="E722" s="18">
        <v>2355</v>
      </c>
      <c r="F722" s="18">
        <v>1005000</v>
      </c>
      <c r="G722" s="18">
        <v>269</v>
      </c>
      <c r="H722" s="21">
        <f t="shared" si="22"/>
        <v>8.7999999999999989</v>
      </c>
      <c r="I722" s="18">
        <v>12</v>
      </c>
      <c r="J722" s="27">
        <f t="shared" si="23"/>
        <v>9517.0454545454559</v>
      </c>
      <c r="K722" s="8"/>
      <c r="L722" s="12" t="s">
        <v>1077</v>
      </c>
      <c r="M722" s="12" t="s">
        <v>1079</v>
      </c>
    </row>
    <row r="723" spans="1:13" ht="27" customHeight="1" x14ac:dyDescent="0.15">
      <c r="A723" s="8">
        <v>718</v>
      </c>
      <c r="B723" s="12" t="s">
        <v>1735</v>
      </c>
      <c r="C723" s="36" t="s">
        <v>289</v>
      </c>
      <c r="D723" s="18">
        <v>20</v>
      </c>
      <c r="E723" s="18">
        <v>3296</v>
      </c>
      <c r="F723" s="18">
        <v>2901920</v>
      </c>
      <c r="G723" s="18">
        <v>275</v>
      </c>
      <c r="H723" s="21">
        <f t="shared" si="22"/>
        <v>12</v>
      </c>
      <c r="I723" s="18">
        <v>12</v>
      </c>
      <c r="J723" s="27">
        <f t="shared" si="23"/>
        <v>20152.222222222223</v>
      </c>
      <c r="K723" s="8"/>
      <c r="L723" s="12" t="s">
        <v>1077</v>
      </c>
      <c r="M723" s="12" t="s">
        <v>1079</v>
      </c>
    </row>
    <row r="724" spans="1:13" ht="27" customHeight="1" x14ac:dyDescent="0.15">
      <c r="A724" s="8">
        <v>719</v>
      </c>
      <c r="B724" s="12" t="s">
        <v>1736</v>
      </c>
      <c r="C724" s="36" t="s">
        <v>1737</v>
      </c>
      <c r="D724" s="18">
        <v>31</v>
      </c>
      <c r="E724" s="18">
        <v>1899</v>
      </c>
      <c r="F724" s="18">
        <v>1271360</v>
      </c>
      <c r="G724" s="18">
        <v>242</v>
      </c>
      <c r="H724" s="21">
        <f t="shared" si="22"/>
        <v>7.8999999999999995</v>
      </c>
      <c r="I724" s="18">
        <v>12</v>
      </c>
      <c r="J724" s="27">
        <f t="shared" si="23"/>
        <v>13410.970464135024</v>
      </c>
      <c r="K724" s="8"/>
      <c r="L724" s="12" t="s">
        <v>1077</v>
      </c>
      <c r="M724" s="12" t="s">
        <v>1079</v>
      </c>
    </row>
    <row r="725" spans="1:13" ht="27" customHeight="1" x14ac:dyDescent="0.15">
      <c r="A725" s="8">
        <v>720</v>
      </c>
      <c r="B725" s="12" t="s">
        <v>437</v>
      </c>
      <c r="C725" s="36" t="s">
        <v>438</v>
      </c>
      <c r="D725" s="18">
        <v>20</v>
      </c>
      <c r="E725" s="18">
        <v>1885</v>
      </c>
      <c r="F725" s="18">
        <v>791050</v>
      </c>
      <c r="G725" s="18">
        <v>261</v>
      </c>
      <c r="H725" s="21">
        <f t="shared" si="22"/>
        <v>7.3</v>
      </c>
      <c r="I725" s="18">
        <v>12</v>
      </c>
      <c r="J725" s="27">
        <f t="shared" si="23"/>
        <v>9030.2511415525114</v>
      </c>
      <c r="K725" s="8"/>
      <c r="L725" s="12" t="s">
        <v>1077</v>
      </c>
      <c r="M725" s="12" t="s">
        <v>1079</v>
      </c>
    </row>
    <row r="726" spans="1:13" ht="27" customHeight="1" x14ac:dyDescent="0.15">
      <c r="A726" s="8">
        <v>721</v>
      </c>
      <c r="B726" s="12" t="s">
        <v>428</v>
      </c>
      <c r="C726" s="36" t="s">
        <v>429</v>
      </c>
      <c r="D726" s="18">
        <v>20</v>
      </c>
      <c r="E726" s="18">
        <v>2896</v>
      </c>
      <c r="F726" s="18">
        <v>1227775</v>
      </c>
      <c r="G726" s="18">
        <v>242</v>
      </c>
      <c r="H726" s="21">
        <f t="shared" si="22"/>
        <v>12</v>
      </c>
      <c r="I726" s="18">
        <v>12</v>
      </c>
      <c r="J726" s="27">
        <f t="shared" si="23"/>
        <v>8526.2152777777774</v>
      </c>
      <c r="K726" s="8"/>
      <c r="L726" s="12" t="s">
        <v>1077</v>
      </c>
      <c r="M726" s="12" t="s">
        <v>1079</v>
      </c>
    </row>
    <row r="727" spans="1:13" ht="27" customHeight="1" x14ac:dyDescent="0.15">
      <c r="A727" s="8">
        <v>722</v>
      </c>
      <c r="B727" s="12" t="s">
        <v>865</v>
      </c>
      <c r="C727" s="36" t="s">
        <v>1738</v>
      </c>
      <c r="D727" s="18">
        <v>20</v>
      </c>
      <c r="E727" s="18">
        <v>785</v>
      </c>
      <c r="F727" s="18">
        <v>146188</v>
      </c>
      <c r="G727" s="18">
        <v>257</v>
      </c>
      <c r="H727" s="21">
        <f t="shared" si="22"/>
        <v>3.1</v>
      </c>
      <c r="I727" s="18">
        <v>12</v>
      </c>
      <c r="J727" s="27">
        <f t="shared" si="23"/>
        <v>3929.7849462365589</v>
      </c>
      <c r="K727" s="8"/>
      <c r="L727" s="12" t="s">
        <v>1077</v>
      </c>
      <c r="M727" s="12" t="s">
        <v>1079</v>
      </c>
    </row>
    <row r="728" spans="1:13" ht="27" customHeight="1" x14ac:dyDescent="0.15">
      <c r="A728" s="8">
        <v>723</v>
      </c>
      <c r="B728" s="12" t="s">
        <v>1739</v>
      </c>
      <c r="C728" s="36" t="s">
        <v>1740</v>
      </c>
      <c r="D728" s="18">
        <v>20</v>
      </c>
      <c r="E728" s="18">
        <v>2490</v>
      </c>
      <c r="F728" s="18">
        <v>842700</v>
      </c>
      <c r="G728" s="18">
        <v>241</v>
      </c>
      <c r="H728" s="21">
        <f t="shared" si="22"/>
        <v>10.4</v>
      </c>
      <c r="I728" s="18">
        <v>12</v>
      </c>
      <c r="J728" s="27">
        <f t="shared" si="23"/>
        <v>6752.4038461538466</v>
      </c>
      <c r="K728" s="8"/>
      <c r="L728" s="12" t="s">
        <v>1077</v>
      </c>
      <c r="M728" s="12" t="s">
        <v>1079</v>
      </c>
    </row>
    <row r="729" spans="1:13" ht="27" customHeight="1" x14ac:dyDescent="0.15">
      <c r="A729" s="8">
        <v>724</v>
      </c>
      <c r="B729" s="12" t="s">
        <v>1741</v>
      </c>
      <c r="C729" s="36" t="s">
        <v>1742</v>
      </c>
      <c r="D729" s="18">
        <v>20</v>
      </c>
      <c r="E729" s="18">
        <v>837</v>
      </c>
      <c r="F729" s="18">
        <v>854609</v>
      </c>
      <c r="G729" s="18">
        <v>187</v>
      </c>
      <c r="H729" s="21">
        <f t="shared" si="22"/>
        <v>4.5</v>
      </c>
      <c r="I729" s="18">
        <v>9</v>
      </c>
      <c r="J729" s="27">
        <f t="shared" si="23"/>
        <v>21101.456790123459</v>
      </c>
      <c r="K729" s="8" t="s">
        <v>1804</v>
      </c>
      <c r="L729" s="12" t="s">
        <v>1077</v>
      </c>
      <c r="M729" s="12" t="s">
        <v>1079</v>
      </c>
    </row>
    <row r="730" spans="1:13" ht="27" customHeight="1" x14ac:dyDescent="0.15">
      <c r="A730" s="8">
        <v>725</v>
      </c>
      <c r="B730" s="12" t="s">
        <v>582</v>
      </c>
      <c r="C730" s="36" t="s">
        <v>583</v>
      </c>
      <c r="D730" s="18">
        <v>10</v>
      </c>
      <c r="E730" s="18">
        <v>1529</v>
      </c>
      <c r="F730" s="18">
        <v>1286700</v>
      </c>
      <c r="G730" s="18">
        <v>230</v>
      </c>
      <c r="H730" s="21">
        <f t="shared" si="22"/>
        <v>6.6999999999999993</v>
      </c>
      <c r="I730" s="18">
        <v>12</v>
      </c>
      <c r="J730" s="27">
        <f t="shared" si="23"/>
        <v>16003.731343283585</v>
      </c>
      <c r="K730" s="8"/>
      <c r="L730" s="12" t="s">
        <v>1077</v>
      </c>
      <c r="M730" s="12" t="s">
        <v>1079</v>
      </c>
    </row>
    <row r="731" spans="1:13" ht="27" customHeight="1" x14ac:dyDescent="0.15">
      <c r="A731" s="8">
        <v>726</v>
      </c>
      <c r="B731" s="12" t="s">
        <v>1743</v>
      </c>
      <c r="C731" s="36" t="s">
        <v>779</v>
      </c>
      <c r="D731" s="18">
        <v>20</v>
      </c>
      <c r="E731" s="18">
        <v>3299</v>
      </c>
      <c r="F731" s="18">
        <v>1650350</v>
      </c>
      <c r="G731" s="18">
        <v>270</v>
      </c>
      <c r="H731" s="21">
        <f t="shared" si="22"/>
        <v>12.299999999999999</v>
      </c>
      <c r="I731" s="18">
        <v>12</v>
      </c>
      <c r="J731" s="27">
        <f t="shared" si="23"/>
        <v>11181.233062330624</v>
      </c>
      <c r="K731" s="8"/>
      <c r="L731" s="12" t="s">
        <v>1077</v>
      </c>
      <c r="M731" s="12" t="s">
        <v>1079</v>
      </c>
    </row>
    <row r="732" spans="1:13" ht="27" customHeight="1" x14ac:dyDescent="0.15">
      <c r="A732" s="8">
        <v>727</v>
      </c>
      <c r="B732" s="12" t="s">
        <v>771</v>
      </c>
      <c r="C732" s="36" t="s">
        <v>772</v>
      </c>
      <c r="D732" s="18">
        <v>20</v>
      </c>
      <c r="E732" s="18">
        <v>1578</v>
      </c>
      <c r="F732" s="18">
        <v>4327377</v>
      </c>
      <c r="G732" s="18">
        <v>361</v>
      </c>
      <c r="H732" s="21">
        <f t="shared" si="22"/>
        <v>4.3999999999999995</v>
      </c>
      <c r="I732" s="18">
        <v>12</v>
      </c>
      <c r="J732" s="27">
        <f t="shared" si="23"/>
        <v>81957.897727272735</v>
      </c>
      <c r="K732" s="8"/>
      <c r="L732" s="12" t="s">
        <v>1077</v>
      </c>
      <c r="M732" s="12" t="s">
        <v>1079</v>
      </c>
    </row>
    <row r="733" spans="1:13" ht="27" customHeight="1" x14ac:dyDescent="0.15">
      <c r="A733" s="8">
        <v>728</v>
      </c>
      <c r="B733" s="12" t="s">
        <v>1744</v>
      </c>
      <c r="C733" s="36" t="s">
        <v>813</v>
      </c>
      <c r="D733" s="18">
        <v>20</v>
      </c>
      <c r="E733" s="18">
        <v>2188</v>
      </c>
      <c r="F733" s="18">
        <v>1063708</v>
      </c>
      <c r="G733" s="18">
        <v>260</v>
      </c>
      <c r="H733" s="21">
        <f t="shared" si="22"/>
        <v>8.5</v>
      </c>
      <c r="I733" s="18">
        <v>12</v>
      </c>
      <c r="J733" s="27">
        <f t="shared" si="23"/>
        <v>10428.509803921568</v>
      </c>
      <c r="K733" s="8"/>
      <c r="L733" s="12" t="s">
        <v>1077</v>
      </c>
      <c r="M733" s="12" t="s">
        <v>1079</v>
      </c>
    </row>
    <row r="734" spans="1:13" ht="27" customHeight="1" x14ac:dyDescent="0.15">
      <c r="A734" s="8">
        <v>729</v>
      </c>
      <c r="B734" s="12" t="s">
        <v>267</v>
      </c>
      <c r="C734" s="36" t="s">
        <v>268</v>
      </c>
      <c r="D734" s="18">
        <v>20</v>
      </c>
      <c r="E734" s="18">
        <v>8025</v>
      </c>
      <c r="F734" s="18">
        <v>5390825</v>
      </c>
      <c r="G734" s="18">
        <v>361</v>
      </c>
      <c r="H734" s="21">
        <f t="shared" si="22"/>
        <v>22.3</v>
      </c>
      <c r="I734" s="18">
        <v>12</v>
      </c>
      <c r="J734" s="27">
        <f t="shared" si="23"/>
        <v>20145.085949177876</v>
      </c>
      <c r="K734" s="8"/>
      <c r="L734" s="12" t="s">
        <v>1077</v>
      </c>
      <c r="M734" s="12" t="s">
        <v>1079</v>
      </c>
    </row>
    <row r="735" spans="1:13" ht="27" customHeight="1" x14ac:dyDescent="0.15">
      <c r="A735" s="8">
        <v>730</v>
      </c>
      <c r="B735" s="12" t="s">
        <v>1745</v>
      </c>
      <c r="C735" s="36" t="s">
        <v>1746</v>
      </c>
      <c r="D735" s="18">
        <v>20</v>
      </c>
      <c r="E735" s="18">
        <v>3043</v>
      </c>
      <c r="F735" s="18">
        <v>1522132</v>
      </c>
      <c r="G735" s="18">
        <v>269</v>
      </c>
      <c r="H735" s="21">
        <f t="shared" si="22"/>
        <v>11.4</v>
      </c>
      <c r="I735" s="18">
        <v>12</v>
      </c>
      <c r="J735" s="27">
        <f t="shared" si="23"/>
        <v>11126.695906432748</v>
      </c>
      <c r="K735" s="8"/>
      <c r="L735" s="12" t="s">
        <v>1077</v>
      </c>
      <c r="M735" s="12" t="s">
        <v>1079</v>
      </c>
    </row>
    <row r="736" spans="1:13" ht="27" customHeight="1" x14ac:dyDescent="0.15">
      <c r="A736" s="8">
        <v>731</v>
      </c>
      <c r="B736" s="12" t="s">
        <v>1747</v>
      </c>
      <c r="C736" s="36" t="s">
        <v>1748</v>
      </c>
      <c r="D736" s="18">
        <v>20</v>
      </c>
      <c r="E736" s="18">
        <v>592</v>
      </c>
      <c r="F736" s="18">
        <v>361251</v>
      </c>
      <c r="G736" s="18">
        <v>268</v>
      </c>
      <c r="H736" s="21">
        <f t="shared" si="22"/>
        <v>2.3000000000000003</v>
      </c>
      <c r="I736" s="18">
        <v>12</v>
      </c>
      <c r="J736" s="27">
        <f t="shared" si="23"/>
        <v>13088.804347826086</v>
      </c>
      <c r="K736" s="8"/>
      <c r="L736" s="12" t="s">
        <v>1077</v>
      </c>
      <c r="M736" s="12" t="s">
        <v>1079</v>
      </c>
    </row>
    <row r="737" spans="1:13" ht="27" customHeight="1" x14ac:dyDescent="0.15">
      <c r="A737" s="8">
        <v>732</v>
      </c>
      <c r="B737" s="12" t="s">
        <v>1749</v>
      </c>
      <c r="C737" s="36" t="s">
        <v>230</v>
      </c>
      <c r="D737" s="18">
        <v>20</v>
      </c>
      <c r="E737" s="18">
        <v>3738</v>
      </c>
      <c r="F737" s="18">
        <v>1692677</v>
      </c>
      <c r="G737" s="18">
        <v>281</v>
      </c>
      <c r="H737" s="21">
        <f t="shared" si="22"/>
        <v>13.4</v>
      </c>
      <c r="I737" s="18">
        <v>12</v>
      </c>
      <c r="J737" s="27">
        <f t="shared" si="23"/>
        <v>10526.598258706466</v>
      </c>
      <c r="K737" s="8"/>
      <c r="L737" s="12" t="s">
        <v>1077</v>
      </c>
      <c r="M737" s="12" t="s">
        <v>1079</v>
      </c>
    </row>
    <row r="738" spans="1:13" ht="27" customHeight="1" x14ac:dyDescent="0.15">
      <c r="A738" s="8">
        <v>733</v>
      </c>
      <c r="B738" s="12" t="s">
        <v>495</v>
      </c>
      <c r="C738" s="36" t="s">
        <v>1750</v>
      </c>
      <c r="D738" s="18">
        <v>20</v>
      </c>
      <c r="E738" s="18">
        <v>2246</v>
      </c>
      <c r="F738" s="18">
        <v>1122880</v>
      </c>
      <c r="G738" s="18">
        <v>256</v>
      </c>
      <c r="H738" s="21">
        <f t="shared" si="22"/>
        <v>8.7999999999999989</v>
      </c>
      <c r="I738" s="18">
        <v>12</v>
      </c>
      <c r="J738" s="27">
        <f t="shared" si="23"/>
        <v>10633.333333333334</v>
      </c>
      <c r="K738" s="8"/>
      <c r="L738" s="12" t="s">
        <v>1077</v>
      </c>
      <c r="M738" s="12" t="s">
        <v>1079</v>
      </c>
    </row>
    <row r="739" spans="1:13" ht="27" customHeight="1" x14ac:dyDescent="0.15">
      <c r="A739" s="8">
        <v>734</v>
      </c>
      <c r="B739" s="12" t="s">
        <v>401</v>
      </c>
      <c r="C739" s="36" t="s">
        <v>402</v>
      </c>
      <c r="D739" s="18">
        <v>20</v>
      </c>
      <c r="E739" s="18">
        <v>9300</v>
      </c>
      <c r="F739" s="18">
        <v>6972806</v>
      </c>
      <c r="G739" s="18">
        <v>270</v>
      </c>
      <c r="H739" s="21">
        <f t="shared" si="22"/>
        <v>34.5</v>
      </c>
      <c r="I739" s="18">
        <v>12</v>
      </c>
      <c r="J739" s="27">
        <f t="shared" si="23"/>
        <v>16842.526570048311</v>
      </c>
      <c r="K739" s="8"/>
      <c r="L739" s="12" t="s">
        <v>1077</v>
      </c>
      <c r="M739" s="12" t="s">
        <v>1079</v>
      </c>
    </row>
    <row r="740" spans="1:13" ht="27" customHeight="1" x14ac:dyDescent="0.15">
      <c r="A740" s="8">
        <v>735</v>
      </c>
      <c r="B740" s="12" t="s">
        <v>1751</v>
      </c>
      <c r="C740" s="36" t="s">
        <v>1752</v>
      </c>
      <c r="D740" s="18">
        <v>34</v>
      </c>
      <c r="E740" s="18">
        <v>7707</v>
      </c>
      <c r="F740" s="18">
        <v>4780227</v>
      </c>
      <c r="G740" s="18">
        <v>265</v>
      </c>
      <c r="H740" s="21">
        <f t="shared" si="22"/>
        <v>29.1</v>
      </c>
      <c r="I740" s="18">
        <v>12</v>
      </c>
      <c r="J740" s="27">
        <f t="shared" si="23"/>
        <v>13689.080756013745</v>
      </c>
      <c r="K740" s="8"/>
      <c r="L740" s="12" t="s">
        <v>1077</v>
      </c>
      <c r="M740" s="12" t="s">
        <v>1079</v>
      </c>
    </row>
    <row r="741" spans="1:13" ht="27" customHeight="1" x14ac:dyDescent="0.15">
      <c r="A741" s="8">
        <v>736</v>
      </c>
      <c r="B741" s="12" t="s">
        <v>1753</v>
      </c>
      <c r="C741" s="36" t="s">
        <v>1754</v>
      </c>
      <c r="D741" s="18">
        <v>20</v>
      </c>
      <c r="E741" s="18">
        <v>7558</v>
      </c>
      <c r="F741" s="18">
        <v>5714450</v>
      </c>
      <c r="G741" s="18">
        <v>327</v>
      </c>
      <c r="H741" s="21">
        <f t="shared" si="22"/>
        <v>23.200000000000003</v>
      </c>
      <c r="I741" s="18">
        <v>12</v>
      </c>
      <c r="J741" s="27">
        <f t="shared" si="23"/>
        <v>20526.041666666664</v>
      </c>
      <c r="K741" s="8"/>
      <c r="L741" s="12" t="s">
        <v>1077</v>
      </c>
      <c r="M741" s="12" t="s">
        <v>1079</v>
      </c>
    </row>
    <row r="742" spans="1:13" ht="27" customHeight="1" x14ac:dyDescent="0.15">
      <c r="A742" s="8">
        <v>737</v>
      </c>
      <c r="B742" s="12" t="s">
        <v>285</v>
      </c>
      <c r="C742" s="36" t="s">
        <v>286</v>
      </c>
      <c r="D742" s="18">
        <v>20</v>
      </c>
      <c r="E742" s="18">
        <v>5124</v>
      </c>
      <c r="F742" s="18">
        <v>2959200</v>
      </c>
      <c r="G742" s="18">
        <v>287</v>
      </c>
      <c r="H742" s="21">
        <f t="shared" si="22"/>
        <v>17.900000000000002</v>
      </c>
      <c r="I742" s="18">
        <v>12</v>
      </c>
      <c r="J742" s="27">
        <f t="shared" si="23"/>
        <v>13776.536312849161</v>
      </c>
      <c r="K742" s="8"/>
      <c r="L742" s="12" t="s">
        <v>1077</v>
      </c>
      <c r="M742" s="12" t="s">
        <v>1079</v>
      </c>
    </row>
    <row r="743" spans="1:13" ht="27" customHeight="1" x14ac:dyDescent="0.15">
      <c r="A743" s="8">
        <v>738</v>
      </c>
      <c r="B743" s="12" t="s">
        <v>309</v>
      </c>
      <c r="C743" s="36" t="s">
        <v>1755</v>
      </c>
      <c r="D743" s="18">
        <v>20</v>
      </c>
      <c r="E743" s="18">
        <v>2786</v>
      </c>
      <c r="F743" s="18">
        <v>1291775</v>
      </c>
      <c r="G743" s="18">
        <v>270</v>
      </c>
      <c r="H743" s="21">
        <f t="shared" si="22"/>
        <v>10.4</v>
      </c>
      <c r="I743" s="18">
        <v>12</v>
      </c>
      <c r="J743" s="27">
        <f t="shared" si="23"/>
        <v>10350.761217948717</v>
      </c>
      <c r="K743" s="8"/>
      <c r="L743" s="12" t="s">
        <v>1077</v>
      </c>
      <c r="M743" s="12" t="s">
        <v>1079</v>
      </c>
    </row>
    <row r="744" spans="1:13" ht="27" customHeight="1" x14ac:dyDescent="0.15">
      <c r="A744" s="8">
        <v>739</v>
      </c>
      <c r="B744" s="12" t="s">
        <v>1756</v>
      </c>
      <c r="C744" s="36" t="s">
        <v>1757</v>
      </c>
      <c r="D744" s="18">
        <v>20</v>
      </c>
      <c r="E744" s="18">
        <v>2040</v>
      </c>
      <c r="F744" s="18">
        <v>2968440</v>
      </c>
      <c r="G744" s="18">
        <v>225</v>
      </c>
      <c r="H744" s="21">
        <f t="shared" si="22"/>
        <v>9.1</v>
      </c>
      <c r="I744" s="18">
        <v>10</v>
      </c>
      <c r="J744" s="27">
        <f t="shared" si="23"/>
        <v>32620.219780219784</v>
      </c>
      <c r="K744" s="8" t="s">
        <v>1804</v>
      </c>
      <c r="L744" s="12" t="s">
        <v>1077</v>
      </c>
      <c r="M744" s="12" t="s">
        <v>1079</v>
      </c>
    </row>
    <row r="745" spans="1:13" ht="27" customHeight="1" x14ac:dyDescent="0.15">
      <c r="A745" s="8">
        <v>740</v>
      </c>
      <c r="B745" s="12" t="s">
        <v>1758</v>
      </c>
      <c r="C745" s="36" t="s">
        <v>1759</v>
      </c>
      <c r="D745" s="18">
        <v>20</v>
      </c>
      <c r="E745" s="18">
        <v>290</v>
      </c>
      <c r="F745" s="18">
        <v>366500</v>
      </c>
      <c r="G745" s="18">
        <v>139</v>
      </c>
      <c r="H745" s="21">
        <f t="shared" si="22"/>
        <v>2.1</v>
      </c>
      <c r="I745" s="18">
        <v>7</v>
      </c>
      <c r="J745" s="27">
        <f t="shared" si="23"/>
        <v>24931.972789115647</v>
      </c>
      <c r="K745" s="8" t="s">
        <v>1804</v>
      </c>
      <c r="L745" s="12" t="s">
        <v>1077</v>
      </c>
      <c r="M745" s="12" t="s">
        <v>1079</v>
      </c>
    </row>
    <row r="746" spans="1:13" ht="27" customHeight="1" x14ac:dyDescent="0.15">
      <c r="A746" s="8">
        <v>741</v>
      </c>
      <c r="B746" s="12" t="s">
        <v>1760</v>
      </c>
      <c r="C746" s="36" t="s">
        <v>1761</v>
      </c>
      <c r="D746" s="18">
        <v>20</v>
      </c>
      <c r="E746" s="18">
        <v>323</v>
      </c>
      <c r="F746" s="18">
        <v>416210</v>
      </c>
      <c r="G746" s="18">
        <v>137</v>
      </c>
      <c r="H746" s="21">
        <f t="shared" si="22"/>
        <v>2.4</v>
      </c>
      <c r="I746" s="18">
        <v>7</v>
      </c>
      <c r="J746" s="27">
        <f t="shared" si="23"/>
        <v>24774.404761904763</v>
      </c>
      <c r="K746" s="8" t="s">
        <v>1804</v>
      </c>
      <c r="L746" s="12" t="s">
        <v>1077</v>
      </c>
      <c r="M746" s="12" t="s">
        <v>1079</v>
      </c>
    </row>
    <row r="747" spans="1:13" ht="27" customHeight="1" x14ac:dyDescent="0.15">
      <c r="A747" s="8">
        <v>742</v>
      </c>
      <c r="B747" s="12" t="s">
        <v>1762</v>
      </c>
      <c r="C747" s="36" t="s">
        <v>1763</v>
      </c>
      <c r="D747" s="18">
        <v>20</v>
      </c>
      <c r="E747" s="18">
        <v>1593</v>
      </c>
      <c r="F747" s="18">
        <v>2015646</v>
      </c>
      <c r="G747" s="18">
        <v>67</v>
      </c>
      <c r="H747" s="21">
        <f t="shared" si="22"/>
        <v>23.8</v>
      </c>
      <c r="I747" s="18">
        <v>6</v>
      </c>
      <c r="J747" s="27">
        <f t="shared" si="23"/>
        <v>14115.16806722689</v>
      </c>
      <c r="K747" s="8" t="s">
        <v>1804</v>
      </c>
      <c r="L747" s="12" t="s">
        <v>1077</v>
      </c>
      <c r="M747" s="12" t="s">
        <v>1079</v>
      </c>
    </row>
    <row r="748" spans="1:13" ht="27" customHeight="1" x14ac:dyDescent="0.15">
      <c r="A748" s="8">
        <v>743</v>
      </c>
      <c r="B748" s="12" t="s">
        <v>616</v>
      </c>
      <c r="C748" s="36" t="s">
        <v>1764</v>
      </c>
      <c r="D748" s="18">
        <v>40</v>
      </c>
      <c r="E748" s="18">
        <v>7107</v>
      </c>
      <c r="F748" s="18">
        <v>3086870</v>
      </c>
      <c r="G748" s="18">
        <v>245</v>
      </c>
      <c r="H748" s="21">
        <f t="shared" si="22"/>
        <v>29.1</v>
      </c>
      <c r="I748" s="18">
        <v>12</v>
      </c>
      <c r="J748" s="27">
        <f t="shared" si="23"/>
        <v>8839.8339060710186</v>
      </c>
      <c r="K748" s="8"/>
      <c r="L748" s="12" t="s">
        <v>1077</v>
      </c>
      <c r="M748" s="12" t="s">
        <v>1079</v>
      </c>
    </row>
    <row r="749" spans="1:13" ht="27" customHeight="1" x14ac:dyDescent="0.15">
      <c r="A749" s="8">
        <v>744</v>
      </c>
      <c r="B749" s="12" t="s">
        <v>1765</v>
      </c>
      <c r="C749" s="36" t="s">
        <v>1766</v>
      </c>
      <c r="D749" s="18">
        <v>20</v>
      </c>
      <c r="E749" s="18">
        <v>4335</v>
      </c>
      <c r="F749" s="18">
        <v>1747080</v>
      </c>
      <c r="G749" s="18">
        <v>255</v>
      </c>
      <c r="H749" s="21">
        <f t="shared" si="22"/>
        <v>17</v>
      </c>
      <c r="I749" s="18">
        <v>12</v>
      </c>
      <c r="J749" s="27">
        <f t="shared" si="23"/>
        <v>8564.1176470588234</v>
      </c>
      <c r="K749" s="8"/>
      <c r="L749" s="12" t="s">
        <v>1077</v>
      </c>
      <c r="M749" s="12" t="s">
        <v>1079</v>
      </c>
    </row>
    <row r="750" spans="1:13" ht="27" customHeight="1" x14ac:dyDescent="0.15">
      <c r="A750" s="8">
        <v>745</v>
      </c>
      <c r="B750" s="12" t="s">
        <v>584</v>
      </c>
      <c r="C750" s="36" t="s">
        <v>287</v>
      </c>
      <c r="D750" s="18">
        <v>40</v>
      </c>
      <c r="E750" s="18">
        <v>9776</v>
      </c>
      <c r="F750" s="18">
        <v>15663824</v>
      </c>
      <c r="G750" s="18">
        <v>356</v>
      </c>
      <c r="H750" s="21">
        <f t="shared" si="22"/>
        <v>27.5</v>
      </c>
      <c r="I750" s="18">
        <v>12</v>
      </c>
      <c r="J750" s="27">
        <f t="shared" si="23"/>
        <v>47466.133333333331</v>
      </c>
      <c r="K750" s="8"/>
      <c r="L750" s="12" t="s">
        <v>1077</v>
      </c>
      <c r="M750" s="12" t="s">
        <v>1079</v>
      </c>
    </row>
    <row r="751" spans="1:13" ht="27" customHeight="1" x14ac:dyDescent="0.15">
      <c r="A751" s="8">
        <v>746</v>
      </c>
      <c r="B751" s="12" t="s">
        <v>1767</v>
      </c>
      <c r="C751" s="36" t="s">
        <v>579</v>
      </c>
      <c r="D751" s="18">
        <v>25</v>
      </c>
      <c r="E751" s="18">
        <v>5806</v>
      </c>
      <c r="F751" s="18">
        <v>3895747</v>
      </c>
      <c r="G751" s="18">
        <v>270</v>
      </c>
      <c r="H751" s="21">
        <f t="shared" si="22"/>
        <v>21.6</v>
      </c>
      <c r="I751" s="18">
        <v>12</v>
      </c>
      <c r="J751" s="27">
        <f t="shared" si="23"/>
        <v>15029.888117283948</v>
      </c>
      <c r="K751" s="8"/>
      <c r="L751" s="12" t="s">
        <v>1077</v>
      </c>
      <c r="M751" s="12" t="s">
        <v>1079</v>
      </c>
    </row>
    <row r="752" spans="1:13" ht="27" customHeight="1" x14ac:dyDescent="0.15">
      <c r="A752" s="8">
        <v>747</v>
      </c>
      <c r="B752" s="12" t="s">
        <v>584</v>
      </c>
      <c r="C752" s="36" t="s">
        <v>586</v>
      </c>
      <c r="D752" s="18">
        <v>40</v>
      </c>
      <c r="E752" s="18">
        <v>7572</v>
      </c>
      <c r="F752" s="18">
        <v>3472321</v>
      </c>
      <c r="G752" s="18">
        <v>297</v>
      </c>
      <c r="H752" s="21">
        <f t="shared" si="22"/>
        <v>25.5</v>
      </c>
      <c r="I752" s="18">
        <v>12</v>
      </c>
      <c r="J752" s="27">
        <f t="shared" si="23"/>
        <v>11347.454248366013</v>
      </c>
      <c r="K752" s="8"/>
      <c r="L752" s="12" t="s">
        <v>1077</v>
      </c>
      <c r="M752" s="12" t="s">
        <v>1079</v>
      </c>
    </row>
    <row r="753" spans="1:13" ht="34.5" customHeight="1" x14ac:dyDescent="0.15">
      <c r="A753" s="8">
        <v>748</v>
      </c>
      <c r="B753" s="12" t="s">
        <v>814</v>
      </c>
      <c r="C753" s="37" t="s">
        <v>882</v>
      </c>
      <c r="D753" s="18">
        <v>45</v>
      </c>
      <c r="E753" s="18">
        <v>9567</v>
      </c>
      <c r="F753" s="18">
        <v>14631670</v>
      </c>
      <c r="G753" s="18">
        <v>243</v>
      </c>
      <c r="H753" s="21">
        <f t="shared" si="22"/>
        <v>39.4</v>
      </c>
      <c r="I753" s="18">
        <v>12</v>
      </c>
      <c r="J753" s="27">
        <f t="shared" si="23"/>
        <v>30946.848561759733</v>
      </c>
      <c r="K753" s="8"/>
      <c r="L753" s="12" t="s">
        <v>1077</v>
      </c>
      <c r="M753" s="12" t="s">
        <v>1079</v>
      </c>
    </row>
    <row r="754" spans="1:13" ht="27" customHeight="1" x14ac:dyDescent="0.15">
      <c r="A754" s="8">
        <v>749</v>
      </c>
      <c r="B754" s="12" t="s">
        <v>1768</v>
      </c>
      <c r="C754" s="36" t="s">
        <v>1769</v>
      </c>
      <c r="D754" s="18">
        <v>20</v>
      </c>
      <c r="E754" s="18">
        <v>4457</v>
      </c>
      <c r="F754" s="18">
        <v>4453450</v>
      </c>
      <c r="G754" s="18">
        <v>258</v>
      </c>
      <c r="H754" s="21">
        <f t="shared" si="22"/>
        <v>17.3</v>
      </c>
      <c r="I754" s="18">
        <v>12</v>
      </c>
      <c r="J754" s="27">
        <f t="shared" si="23"/>
        <v>21452.071290944124</v>
      </c>
      <c r="K754" s="8"/>
      <c r="L754" s="12" t="s">
        <v>1077</v>
      </c>
      <c r="M754" s="12" t="s">
        <v>1079</v>
      </c>
    </row>
    <row r="755" spans="1:13" ht="27" customHeight="1" x14ac:dyDescent="0.15">
      <c r="A755" s="8">
        <v>750</v>
      </c>
      <c r="B755" s="12" t="s">
        <v>117</v>
      </c>
      <c r="C755" s="36" t="s">
        <v>1770</v>
      </c>
      <c r="D755" s="18">
        <v>30</v>
      </c>
      <c r="E755" s="18">
        <v>5541</v>
      </c>
      <c r="F755" s="18">
        <v>9137279</v>
      </c>
      <c r="G755" s="18">
        <v>266</v>
      </c>
      <c r="H755" s="21">
        <f t="shared" si="22"/>
        <v>20.900000000000002</v>
      </c>
      <c r="I755" s="18">
        <v>12</v>
      </c>
      <c r="J755" s="27">
        <f t="shared" si="23"/>
        <v>36432.53189792663</v>
      </c>
      <c r="K755" s="8"/>
      <c r="L755" s="12" t="s">
        <v>1077</v>
      </c>
      <c r="M755" s="12" t="s">
        <v>1079</v>
      </c>
    </row>
    <row r="756" spans="1:13" ht="27" customHeight="1" x14ac:dyDescent="0.15">
      <c r="A756" s="8">
        <v>751</v>
      </c>
      <c r="B756" s="12" t="s">
        <v>680</v>
      </c>
      <c r="C756" s="36" t="s">
        <v>681</v>
      </c>
      <c r="D756" s="18">
        <v>40</v>
      </c>
      <c r="E756" s="18">
        <v>9723</v>
      </c>
      <c r="F756" s="18">
        <v>8287253</v>
      </c>
      <c r="G756" s="18">
        <v>308</v>
      </c>
      <c r="H756" s="21">
        <f t="shared" si="22"/>
        <v>31.6</v>
      </c>
      <c r="I756" s="18">
        <v>12</v>
      </c>
      <c r="J756" s="27">
        <f t="shared" si="23"/>
        <v>21854.570147679322</v>
      </c>
      <c r="K756" s="8"/>
      <c r="L756" s="12" t="s">
        <v>1077</v>
      </c>
      <c r="M756" s="12" t="s">
        <v>1079</v>
      </c>
    </row>
    <row r="757" spans="1:13" ht="27" customHeight="1" x14ac:dyDescent="0.15">
      <c r="A757" s="8">
        <v>752</v>
      </c>
      <c r="B757" s="12" t="s">
        <v>463</v>
      </c>
      <c r="C757" s="36" t="s">
        <v>464</v>
      </c>
      <c r="D757" s="18">
        <v>10</v>
      </c>
      <c r="E757" s="18">
        <v>1800</v>
      </c>
      <c r="F757" s="18">
        <v>1400500</v>
      </c>
      <c r="G757" s="18">
        <v>245</v>
      </c>
      <c r="H757" s="21">
        <f t="shared" si="22"/>
        <v>7.3999999999999995</v>
      </c>
      <c r="I757" s="18">
        <v>12</v>
      </c>
      <c r="J757" s="27">
        <f t="shared" si="23"/>
        <v>15771.396396396398</v>
      </c>
      <c r="K757" s="8"/>
      <c r="L757" s="12" t="s">
        <v>1077</v>
      </c>
      <c r="M757" s="12" t="s">
        <v>1079</v>
      </c>
    </row>
    <row r="758" spans="1:13" ht="27" customHeight="1" x14ac:dyDescent="0.15">
      <c r="A758" s="8">
        <v>753</v>
      </c>
      <c r="B758" s="12" t="s">
        <v>546</v>
      </c>
      <c r="C758" s="36" t="s">
        <v>547</v>
      </c>
      <c r="D758" s="18">
        <v>20</v>
      </c>
      <c r="E758" s="18">
        <v>9948</v>
      </c>
      <c r="F758" s="18">
        <v>5666300</v>
      </c>
      <c r="G758" s="18">
        <v>270</v>
      </c>
      <c r="H758" s="21">
        <f t="shared" si="22"/>
        <v>36.9</v>
      </c>
      <c r="I758" s="18">
        <v>12</v>
      </c>
      <c r="J758" s="27">
        <f t="shared" si="23"/>
        <v>12796.522131887985</v>
      </c>
      <c r="K758" s="8"/>
      <c r="L758" s="12" t="s">
        <v>1077</v>
      </c>
      <c r="M758" s="12" t="s">
        <v>1079</v>
      </c>
    </row>
    <row r="759" spans="1:13" ht="27" customHeight="1" x14ac:dyDescent="0.15">
      <c r="A759" s="8">
        <v>754</v>
      </c>
      <c r="B759" s="12" t="s">
        <v>718</v>
      </c>
      <c r="C759" s="36" t="s">
        <v>1771</v>
      </c>
      <c r="D759" s="18">
        <v>20</v>
      </c>
      <c r="E759" s="18">
        <v>2413</v>
      </c>
      <c r="F759" s="18">
        <v>1727745</v>
      </c>
      <c r="G759" s="18">
        <v>297</v>
      </c>
      <c r="H759" s="21">
        <f t="shared" si="22"/>
        <v>8.1999999999999993</v>
      </c>
      <c r="I759" s="18">
        <v>12</v>
      </c>
      <c r="J759" s="27">
        <f t="shared" si="23"/>
        <v>17558.384146341465</v>
      </c>
      <c r="K759" s="8"/>
      <c r="L759" s="12" t="s">
        <v>1077</v>
      </c>
      <c r="M759" s="12" t="s">
        <v>1079</v>
      </c>
    </row>
    <row r="760" spans="1:13" ht="27" customHeight="1" x14ac:dyDescent="0.15">
      <c r="A760" s="8">
        <v>755</v>
      </c>
      <c r="B760" s="12" t="s">
        <v>540</v>
      </c>
      <c r="C760" s="36" t="s">
        <v>541</v>
      </c>
      <c r="D760" s="18">
        <v>20</v>
      </c>
      <c r="E760" s="18">
        <v>10431</v>
      </c>
      <c r="F760" s="18">
        <v>5571100</v>
      </c>
      <c r="G760" s="18">
        <v>270</v>
      </c>
      <c r="H760" s="21">
        <f t="shared" si="22"/>
        <v>38.700000000000003</v>
      </c>
      <c r="I760" s="18">
        <v>12</v>
      </c>
      <c r="J760" s="27">
        <f t="shared" si="23"/>
        <v>11996.339362618432</v>
      </c>
      <c r="K760" s="8"/>
      <c r="L760" s="12" t="s">
        <v>1077</v>
      </c>
      <c r="M760" s="12" t="s">
        <v>1079</v>
      </c>
    </row>
    <row r="761" spans="1:13" ht="27" customHeight="1" x14ac:dyDescent="0.15">
      <c r="A761" s="8">
        <v>756</v>
      </c>
      <c r="B761" s="12" t="s">
        <v>176</v>
      </c>
      <c r="C761" s="36" t="s">
        <v>1772</v>
      </c>
      <c r="D761" s="18">
        <v>20</v>
      </c>
      <c r="E761" s="18">
        <v>3785</v>
      </c>
      <c r="F761" s="18">
        <v>3284575</v>
      </c>
      <c r="G761" s="18">
        <v>269</v>
      </c>
      <c r="H761" s="21">
        <f t="shared" si="22"/>
        <v>14.1</v>
      </c>
      <c r="I761" s="18">
        <v>12</v>
      </c>
      <c r="J761" s="27">
        <f t="shared" si="23"/>
        <v>19412.381796690308</v>
      </c>
      <c r="K761" s="8"/>
      <c r="L761" s="12" t="s">
        <v>1077</v>
      </c>
      <c r="M761" s="12" t="s">
        <v>1079</v>
      </c>
    </row>
    <row r="762" spans="1:13" ht="27" customHeight="1" x14ac:dyDescent="0.15">
      <c r="A762" s="8">
        <v>757</v>
      </c>
      <c r="B762" s="12" t="s">
        <v>516</v>
      </c>
      <c r="C762" s="36" t="s">
        <v>517</v>
      </c>
      <c r="D762" s="18">
        <v>20</v>
      </c>
      <c r="E762" s="18">
        <v>7881</v>
      </c>
      <c r="F762" s="18">
        <v>6399440</v>
      </c>
      <c r="G762" s="18">
        <v>270</v>
      </c>
      <c r="H762" s="21">
        <f t="shared" si="22"/>
        <v>29.200000000000003</v>
      </c>
      <c r="I762" s="18">
        <v>12</v>
      </c>
      <c r="J762" s="27">
        <f t="shared" si="23"/>
        <v>18263.24200913242</v>
      </c>
      <c r="K762" s="8"/>
      <c r="L762" s="12" t="s">
        <v>1077</v>
      </c>
      <c r="M762" s="12" t="s">
        <v>1079</v>
      </c>
    </row>
    <row r="763" spans="1:13" ht="27" customHeight="1" x14ac:dyDescent="0.15">
      <c r="A763" s="8">
        <v>758</v>
      </c>
      <c r="B763" s="12" t="s">
        <v>182</v>
      </c>
      <c r="C763" s="36" t="s">
        <v>1773</v>
      </c>
      <c r="D763" s="18">
        <v>20</v>
      </c>
      <c r="E763" s="18">
        <v>3325</v>
      </c>
      <c r="F763" s="18">
        <v>2357055</v>
      </c>
      <c r="G763" s="18">
        <v>263</v>
      </c>
      <c r="H763" s="21">
        <f t="shared" si="22"/>
        <v>12.7</v>
      </c>
      <c r="I763" s="18">
        <v>12</v>
      </c>
      <c r="J763" s="27">
        <f t="shared" si="23"/>
        <v>15466.240157480315</v>
      </c>
      <c r="K763" s="8"/>
      <c r="L763" s="12" t="s">
        <v>1077</v>
      </c>
      <c r="M763" s="12" t="s">
        <v>1079</v>
      </c>
    </row>
    <row r="764" spans="1:13" ht="27" customHeight="1" x14ac:dyDescent="0.15">
      <c r="A764" s="8">
        <v>759</v>
      </c>
      <c r="B764" s="12" t="s">
        <v>1774</v>
      </c>
      <c r="C764" s="36" t="s">
        <v>531</v>
      </c>
      <c r="D764" s="18">
        <v>20</v>
      </c>
      <c r="E764" s="18">
        <v>9740</v>
      </c>
      <c r="F764" s="18">
        <v>7824231</v>
      </c>
      <c r="G764" s="18">
        <v>270</v>
      </c>
      <c r="H764" s="21">
        <f t="shared" si="22"/>
        <v>36.1</v>
      </c>
      <c r="I764" s="18">
        <v>12</v>
      </c>
      <c r="J764" s="27">
        <f t="shared" si="23"/>
        <v>18061.475069252079</v>
      </c>
      <c r="K764" s="8"/>
      <c r="L764" s="12" t="s">
        <v>1077</v>
      </c>
      <c r="M764" s="12" t="s">
        <v>1079</v>
      </c>
    </row>
    <row r="765" spans="1:13" ht="27" customHeight="1" x14ac:dyDescent="0.15">
      <c r="A765" s="8">
        <v>760</v>
      </c>
      <c r="B765" s="12" t="s">
        <v>1775</v>
      </c>
      <c r="C765" s="36" t="s">
        <v>1776</v>
      </c>
      <c r="D765" s="18">
        <v>14</v>
      </c>
      <c r="E765" s="18">
        <v>2884</v>
      </c>
      <c r="F765" s="18">
        <v>8683322</v>
      </c>
      <c r="G765" s="18">
        <v>308</v>
      </c>
      <c r="H765" s="21">
        <f t="shared" si="22"/>
        <v>9.4</v>
      </c>
      <c r="I765" s="18">
        <v>12</v>
      </c>
      <c r="J765" s="27">
        <f t="shared" si="23"/>
        <v>76979.804964538998</v>
      </c>
      <c r="K765" s="8"/>
      <c r="L765" s="12" t="s">
        <v>1077</v>
      </c>
      <c r="M765" s="12" t="s">
        <v>1079</v>
      </c>
    </row>
    <row r="766" spans="1:13" ht="27" customHeight="1" x14ac:dyDescent="0.15">
      <c r="A766" s="8">
        <v>761</v>
      </c>
      <c r="B766" s="12" t="s">
        <v>1777</v>
      </c>
      <c r="C766" s="36" t="s">
        <v>220</v>
      </c>
      <c r="D766" s="18">
        <v>20</v>
      </c>
      <c r="E766" s="18">
        <v>1300</v>
      </c>
      <c r="F766" s="18">
        <v>766935</v>
      </c>
      <c r="G766" s="18">
        <v>269</v>
      </c>
      <c r="H766" s="21">
        <f t="shared" si="22"/>
        <v>4.8999999999999995</v>
      </c>
      <c r="I766" s="18">
        <v>12</v>
      </c>
      <c r="J766" s="27">
        <f t="shared" si="23"/>
        <v>13043.11224489796</v>
      </c>
      <c r="K766" s="8"/>
      <c r="L766" s="12" t="s">
        <v>1077</v>
      </c>
      <c r="M766" s="12" t="s">
        <v>1079</v>
      </c>
    </row>
    <row r="767" spans="1:13" ht="27" customHeight="1" x14ac:dyDescent="0.15">
      <c r="A767" s="8">
        <v>762</v>
      </c>
      <c r="B767" s="12" t="s">
        <v>1778</v>
      </c>
      <c r="C767" s="36" t="s">
        <v>775</v>
      </c>
      <c r="D767" s="18">
        <v>20</v>
      </c>
      <c r="E767" s="18">
        <v>4064</v>
      </c>
      <c r="F767" s="18">
        <v>3846485</v>
      </c>
      <c r="G767" s="18">
        <v>262</v>
      </c>
      <c r="H767" s="21">
        <f t="shared" si="22"/>
        <v>15.6</v>
      </c>
      <c r="I767" s="18">
        <v>12</v>
      </c>
      <c r="J767" s="27">
        <f t="shared" si="23"/>
        <v>20547.462606837606</v>
      </c>
      <c r="K767" s="8"/>
      <c r="L767" s="12" t="s">
        <v>1077</v>
      </c>
      <c r="M767" s="12" t="s">
        <v>1079</v>
      </c>
    </row>
    <row r="768" spans="1:13" ht="27" customHeight="1" x14ac:dyDescent="0.15">
      <c r="A768" s="8">
        <v>763</v>
      </c>
      <c r="B768" s="12" t="s">
        <v>560</v>
      </c>
      <c r="C768" s="36" t="s">
        <v>561</v>
      </c>
      <c r="D768" s="18">
        <v>20</v>
      </c>
      <c r="E768" s="18">
        <v>8654</v>
      </c>
      <c r="F768" s="18">
        <v>4547300</v>
      </c>
      <c r="G768" s="18">
        <v>270</v>
      </c>
      <c r="H768" s="21">
        <f t="shared" si="22"/>
        <v>32.1</v>
      </c>
      <c r="I768" s="18">
        <v>12</v>
      </c>
      <c r="J768" s="27">
        <f t="shared" si="23"/>
        <v>11805.03634475597</v>
      </c>
      <c r="K768" s="8"/>
      <c r="L768" s="12" t="s">
        <v>1077</v>
      </c>
      <c r="M768" s="12" t="s">
        <v>1079</v>
      </c>
    </row>
    <row r="769" spans="1:13" ht="27" customHeight="1" x14ac:dyDescent="0.15">
      <c r="A769" s="8">
        <v>764</v>
      </c>
      <c r="B769" s="12" t="s">
        <v>564</v>
      </c>
      <c r="C769" s="36" t="s">
        <v>565</v>
      </c>
      <c r="D769" s="18">
        <v>20</v>
      </c>
      <c r="E769" s="18">
        <v>7951</v>
      </c>
      <c r="F769" s="18">
        <v>4664650</v>
      </c>
      <c r="G769" s="18">
        <v>270</v>
      </c>
      <c r="H769" s="21">
        <f t="shared" si="22"/>
        <v>29.5</v>
      </c>
      <c r="I769" s="18">
        <v>12</v>
      </c>
      <c r="J769" s="27">
        <f t="shared" si="23"/>
        <v>13176.977401129943</v>
      </c>
      <c r="K769" s="8"/>
      <c r="L769" s="12" t="s">
        <v>1077</v>
      </c>
      <c r="M769" s="12" t="s">
        <v>1079</v>
      </c>
    </row>
    <row r="770" spans="1:13" ht="27" customHeight="1" x14ac:dyDescent="0.15">
      <c r="A770" s="8">
        <v>765</v>
      </c>
      <c r="B770" s="12" t="s">
        <v>1779</v>
      </c>
      <c r="C770" s="36" t="s">
        <v>1780</v>
      </c>
      <c r="D770" s="18">
        <v>20</v>
      </c>
      <c r="E770" s="18">
        <v>1968</v>
      </c>
      <c r="F770" s="18">
        <v>1179500</v>
      </c>
      <c r="G770" s="18">
        <v>274</v>
      </c>
      <c r="H770" s="21">
        <f t="shared" si="22"/>
        <v>7.1999999999999993</v>
      </c>
      <c r="I770" s="18">
        <v>12</v>
      </c>
      <c r="J770" s="27">
        <f t="shared" si="23"/>
        <v>13651.620370370372</v>
      </c>
      <c r="K770" s="8"/>
      <c r="L770" s="12" t="s">
        <v>1077</v>
      </c>
      <c r="M770" s="12" t="s">
        <v>1079</v>
      </c>
    </row>
    <row r="771" spans="1:13" ht="27" customHeight="1" x14ac:dyDescent="0.15">
      <c r="A771" s="8">
        <v>766</v>
      </c>
      <c r="B771" s="12" t="s">
        <v>535</v>
      </c>
      <c r="C771" s="36" t="s">
        <v>536</v>
      </c>
      <c r="D771" s="18">
        <v>20</v>
      </c>
      <c r="E771" s="18">
        <v>1651</v>
      </c>
      <c r="F771" s="18">
        <v>969930</v>
      </c>
      <c r="G771" s="18">
        <v>270</v>
      </c>
      <c r="H771" s="21">
        <f t="shared" si="22"/>
        <v>6.1999999999999993</v>
      </c>
      <c r="I771" s="18">
        <v>12</v>
      </c>
      <c r="J771" s="27">
        <f t="shared" si="23"/>
        <v>13036.693548387098</v>
      </c>
      <c r="K771" s="8"/>
      <c r="L771" s="12" t="s">
        <v>1077</v>
      </c>
      <c r="M771" s="12" t="s">
        <v>1079</v>
      </c>
    </row>
    <row r="772" spans="1:13" ht="27" customHeight="1" x14ac:dyDescent="0.15">
      <c r="A772" s="8">
        <v>767</v>
      </c>
      <c r="B772" s="12" t="s">
        <v>1781</v>
      </c>
      <c r="C772" s="36" t="s">
        <v>375</v>
      </c>
      <c r="D772" s="18">
        <v>20</v>
      </c>
      <c r="E772" s="18">
        <v>3928</v>
      </c>
      <c r="F772" s="18">
        <v>3121040</v>
      </c>
      <c r="G772" s="18">
        <v>281</v>
      </c>
      <c r="H772" s="21">
        <f t="shared" si="22"/>
        <v>14</v>
      </c>
      <c r="I772" s="18">
        <v>12</v>
      </c>
      <c r="J772" s="27">
        <f t="shared" si="23"/>
        <v>18577.61904761905</v>
      </c>
      <c r="K772" s="8"/>
      <c r="L772" s="12" t="s">
        <v>1077</v>
      </c>
      <c r="M772" s="12" t="s">
        <v>1079</v>
      </c>
    </row>
    <row r="773" spans="1:13" ht="27" customHeight="1" x14ac:dyDescent="0.15">
      <c r="A773" s="8">
        <v>768</v>
      </c>
      <c r="B773" s="12" t="s">
        <v>451</v>
      </c>
      <c r="C773" s="36" t="s">
        <v>1782</v>
      </c>
      <c r="D773" s="18">
        <v>20</v>
      </c>
      <c r="E773" s="18">
        <v>1455</v>
      </c>
      <c r="F773" s="18">
        <v>1471000</v>
      </c>
      <c r="G773" s="18">
        <v>255</v>
      </c>
      <c r="H773" s="21">
        <f t="shared" si="22"/>
        <v>5.8</v>
      </c>
      <c r="I773" s="18">
        <v>12</v>
      </c>
      <c r="J773" s="27">
        <f t="shared" si="23"/>
        <v>21135.057471264368</v>
      </c>
      <c r="K773" s="8"/>
      <c r="L773" s="12" t="s">
        <v>1077</v>
      </c>
      <c r="M773" s="12" t="s">
        <v>1079</v>
      </c>
    </row>
    <row r="774" spans="1:13" ht="27" customHeight="1" x14ac:dyDescent="0.15">
      <c r="A774" s="8">
        <v>769</v>
      </c>
      <c r="B774" s="12" t="s">
        <v>1783</v>
      </c>
      <c r="C774" s="36" t="s">
        <v>1784</v>
      </c>
      <c r="D774" s="18">
        <v>10</v>
      </c>
      <c r="E774" s="18">
        <v>1363</v>
      </c>
      <c r="F774" s="18">
        <v>916400</v>
      </c>
      <c r="G774" s="18">
        <v>242</v>
      </c>
      <c r="H774" s="21">
        <f t="shared" si="22"/>
        <v>5.6999999999999993</v>
      </c>
      <c r="I774" s="18">
        <v>12</v>
      </c>
      <c r="J774" s="27">
        <f t="shared" si="23"/>
        <v>13397.660818713453</v>
      </c>
      <c r="K774" s="8"/>
      <c r="L774" s="12" t="s">
        <v>1077</v>
      </c>
      <c r="M774" s="12" t="s">
        <v>1079</v>
      </c>
    </row>
    <row r="775" spans="1:13" ht="27" customHeight="1" x14ac:dyDescent="0.15">
      <c r="A775" s="8">
        <v>770</v>
      </c>
      <c r="B775" s="12" t="s">
        <v>548</v>
      </c>
      <c r="C775" s="36" t="s">
        <v>549</v>
      </c>
      <c r="D775" s="18">
        <v>20</v>
      </c>
      <c r="E775" s="18">
        <v>9347</v>
      </c>
      <c r="F775" s="18">
        <v>7324350</v>
      </c>
      <c r="G775" s="18">
        <v>270</v>
      </c>
      <c r="H775" s="21">
        <f t="shared" ref="H775:H798" si="24">ROUNDUP(E775/G775,1)</f>
        <v>34.700000000000003</v>
      </c>
      <c r="I775" s="18">
        <v>12</v>
      </c>
      <c r="J775" s="27">
        <f t="shared" ref="J775:J798" si="25">IF(AND(F775&gt;0,H775&gt;0,I775&gt;0),F775/H775/I775,0)</f>
        <v>17589.697406340056</v>
      </c>
      <c r="K775" s="8"/>
      <c r="L775" s="12" t="s">
        <v>1077</v>
      </c>
      <c r="M775" s="12" t="s">
        <v>1079</v>
      </c>
    </row>
    <row r="776" spans="1:13" ht="27" customHeight="1" x14ac:dyDescent="0.15">
      <c r="A776" s="8">
        <v>771</v>
      </c>
      <c r="B776" s="12" t="s">
        <v>850</v>
      </c>
      <c r="C776" s="36" t="s">
        <v>851</v>
      </c>
      <c r="D776" s="18">
        <v>20</v>
      </c>
      <c r="E776" s="18">
        <v>2299</v>
      </c>
      <c r="F776" s="18">
        <v>1884900</v>
      </c>
      <c r="G776" s="18">
        <v>242</v>
      </c>
      <c r="H776" s="21">
        <f t="shared" si="24"/>
        <v>9.5</v>
      </c>
      <c r="I776" s="18">
        <v>12</v>
      </c>
      <c r="J776" s="27">
        <f t="shared" si="25"/>
        <v>16534.21052631579</v>
      </c>
      <c r="K776" s="8"/>
      <c r="L776" s="12" t="s">
        <v>1077</v>
      </c>
      <c r="M776" s="12" t="s">
        <v>1079</v>
      </c>
    </row>
    <row r="777" spans="1:13" ht="27" customHeight="1" x14ac:dyDescent="0.15">
      <c r="A777" s="8">
        <v>772</v>
      </c>
      <c r="B777" s="12" t="s">
        <v>468</v>
      </c>
      <c r="C777" s="36" t="s">
        <v>1785</v>
      </c>
      <c r="D777" s="18">
        <v>20</v>
      </c>
      <c r="E777" s="18">
        <v>7857</v>
      </c>
      <c r="F777" s="18">
        <v>8093996</v>
      </c>
      <c r="G777" s="18">
        <v>267</v>
      </c>
      <c r="H777" s="21">
        <f t="shared" si="24"/>
        <v>29.5</v>
      </c>
      <c r="I777" s="18">
        <v>12</v>
      </c>
      <c r="J777" s="27">
        <f t="shared" si="25"/>
        <v>22864.395480225987</v>
      </c>
      <c r="K777" s="8"/>
      <c r="L777" s="12" t="s">
        <v>1077</v>
      </c>
      <c r="M777" s="12" t="s">
        <v>1079</v>
      </c>
    </row>
    <row r="778" spans="1:13" ht="27" customHeight="1" x14ac:dyDescent="0.15">
      <c r="A778" s="8">
        <v>773</v>
      </c>
      <c r="B778" s="12" t="s">
        <v>550</v>
      </c>
      <c r="C778" s="36" t="s">
        <v>551</v>
      </c>
      <c r="D778" s="18">
        <v>20</v>
      </c>
      <c r="E778" s="18">
        <v>8833</v>
      </c>
      <c r="F778" s="18">
        <v>5093050</v>
      </c>
      <c r="G778" s="18">
        <v>270</v>
      </c>
      <c r="H778" s="21">
        <f t="shared" si="24"/>
        <v>32.800000000000004</v>
      </c>
      <c r="I778" s="18">
        <v>12</v>
      </c>
      <c r="J778" s="27">
        <f t="shared" si="25"/>
        <v>12939.659552845527</v>
      </c>
      <c r="K778" s="8"/>
      <c r="L778" s="12" t="s">
        <v>1077</v>
      </c>
      <c r="M778" s="12" t="s">
        <v>1079</v>
      </c>
    </row>
    <row r="779" spans="1:13" ht="27" customHeight="1" x14ac:dyDescent="0.15">
      <c r="A779" s="8">
        <v>774</v>
      </c>
      <c r="B779" s="12" t="s">
        <v>1774</v>
      </c>
      <c r="C779" s="36" t="s">
        <v>532</v>
      </c>
      <c r="D779" s="18">
        <v>20</v>
      </c>
      <c r="E779" s="18">
        <v>4469</v>
      </c>
      <c r="F779" s="18">
        <v>3226200</v>
      </c>
      <c r="G779" s="18">
        <v>270</v>
      </c>
      <c r="H779" s="21">
        <f t="shared" si="24"/>
        <v>16.600000000000001</v>
      </c>
      <c r="I779" s="18">
        <v>12</v>
      </c>
      <c r="J779" s="27">
        <f t="shared" si="25"/>
        <v>16195.783132530118</v>
      </c>
      <c r="K779" s="8"/>
      <c r="L779" s="12" t="s">
        <v>1077</v>
      </c>
      <c r="M779" s="12" t="s">
        <v>1079</v>
      </c>
    </row>
    <row r="780" spans="1:13" ht="27" customHeight="1" x14ac:dyDescent="0.15">
      <c r="A780" s="8">
        <v>775</v>
      </c>
      <c r="B780" s="12" t="s">
        <v>1786</v>
      </c>
      <c r="C780" s="36" t="s">
        <v>388</v>
      </c>
      <c r="D780" s="18">
        <v>20</v>
      </c>
      <c r="E780" s="18">
        <v>3131</v>
      </c>
      <c r="F780" s="18">
        <v>6300000</v>
      </c>
      <c r="G780" s="18">
        <v>270</v>
      </c>
      <c r="H780" s="21">
        <f t="shared" si="24"/>
        <v>11.6</v>
      </c>
      <c r="I780" s="18">
        <v>12</v>
      </c>
      <c r="J780" s="27">
        <f t="shared" si="25"/>
        <v>45258.620689655167</v>
      </c>
      <c r="K780" s="8"/>
      <c r="L780" s="12" t="s">
        <v>1077</v>
      </c>
      <c r="M780" s="12" t="s">
        <v>1079</v>
      </c>
    </row>
    <row r="781" spans="1:13" ht="27" customHeight="1" x14ac:dyDescent="0.15">
      <c r="A781" s="8">
        <v>776</v>
      </c>
      <c r="B781" s="12" t="s">
        <v>355</v>
      </c>
      <c r="C781" s="36" t="s">
        <v>1787</v>
      </c>
      <c r="D781" s="18">
        <v>20</v>
      </c>
      <c r="E781" s="18">
        <v>2481</v>
      </c>
      <c r="F781" s="18">
        <v>2422450</v>
      </c>
      <c r="G781" s="18">
        <v>223</v>
      </c>
      <c r="H781" s="21">
        <f t="shared" si="24"/>
        <v>11.2</v>
      </c>
      <c r="I781" s="18">
        <v>12</v>
      </c>
      <c r="J781" s="27">
        <f t="shared" si="25"/>
        <v>18024.18154761905</v>
      </c>
      <c r="K781" s="8" t="s">
        <v>1804</v>
      </c>
      <c r="L781" s="12" t="s">
        <v>1077</v>
      </c>
      <c r="M781" s="12" t="s">
        <v>1079</v>
      </c>
    </row>
    <row r="782" spans="1:13" ht="27" customHeight="1" x14ac:dyDescent="0.15">
      <c r="A782" s="8">
        <v>777</v>
      </c>
      <c r="B782" s="12" t="s">
        <v>881</v>
      </c>
      <c r="C782" s="36" t="s">
        <v>1788</v>
      </c>
      <c r="D782" s="18">
        <v>20</v>
      </c>
      <c r="E782" s="18">
        <v>378</v>
      </c>
      <c r="F782" s="18">
        <v>248425</v>
      </c>
      <c r="G782" s="18">
        <v>109</v>
      </c>
      <c r="H782" s="21">
        <f t="shared" si="24"/>
        <v>3.5</v>
      </c>
      <c r="I782" s="18">
        <v>5</v>
      </c>
      <c r="J782" s="27">
        <f t="shared" si="25"/>
        <v>14195.714285714286</v>
      </c>
      <c r="K782" s="8" t="s">
        <v>1804</v>
      </c>
      <c r="L782" s="12" t="s">
        <v>1077</v>
      </c>
      <c r="M782" s="12" t="s">
        <v>1079</v>
      </c>
    </row>
    <row r="783" spans="1:13" ht="27" customHeight="1" x14ac:dyDescent="0.15">
      <c r="A783" s="8">
        <v>778</v>
      </c>
      <c r="B783" s="12" t="s">
        <v>1789</v>
      </c>
      <c r="C783" s="36" t="s">
        <v>1790</v>
      </c>
      <c r="D783" s="18">
        <v>20</v>
      </c>
      <c r="E783" s="18">
        <v>1844</v>
      </c>
      <c r="F783" s="18">
        <v>1093000</v>
      </c>
      <c r="G783" s="18">
        <v>90</v>
      </c>
      <c r="H783" s="21">
        <f t="shared" si="24"/>
        <v>20.5</v>
      </c>
      <c r="I783" s="18">
        <v>4</v>
      </c>
      <c r="J783" s="27">
        <f t="shared" si="25"/>
        <v>13329.268292682927</v>
      </c>
      <c r="K783" s="8" t="s">
        <v>1804</v>
      </c>
      <c r="L783" s="12" t="s">
        <v>1077</v>
      </c>
      <c r="M783" s="12" t="s">
        <v>1079</v>
      </c>
    </row>
    <row r="784" spans="1:13" ht="27" customHeight="1" x14ac:dyDescent="0.15">
      <c r="A784" s="8">
        <v>779</v>
      </c>
      <c r="B784" s="12" t="s">
        <v>1791</v>
      </c>
      <c r="C784" s="36" t="s">
        <v>1792</v>
      </c>
      <c r="D784" s="18">
        <v>20</v>
      </c>
      <c r="E784" s="18">
        <v>910</v>
      </c>
      <c r="F784" s="18">
        <v>366400</v>
      </c>
      <c r="G784" s="18">
        <v>67</v>
      </c>
      <c r="H784" s="21">
        <f t="shared" si="24"/>
        <v>13.6</v>
      </c>
      <c r="I784" s="18">
        <v>3</v>
      </c>
      <c r="J784" s="27">
        <f t="shared" si="25"/>
        <v>8980.3921568627447</v>
      </c>
      <c r="K784" s="8" t="s">
        <v>1804</v>
      </c>
      <c r="L784" s="12" t="s">
        <v>1077</v>
      </c>
      <c r="M784" s="12" t="s">
        <v>1079</v>
      </c>
    </row>
    <row r="785" spans="1:13" ht="27" customHeight="1" x14ac:dyDescent="0.15">
      <c r="A785" s="8">
        <v>780</v>
      </c>
      <c r="B785" s="12" t="s">
        <v>1793</v>
      </c>
      <c r="C785" s="36" t="s">
        <v>1794</v>
      </c>
      <c r="D785" s="18">
        <v>20</v>
      </c>
      <c r="E785" s="18">
        <v>58</v>
      </c>
      <c r="F785" s="18">
        <v>58000</v>
      </c>
      <c r="G785" s="18">
        <v>44</v>
      </c>
      <c r="H785" s="21">
        <f t="shared" si="24"/>
        <v>1.4000000000000001</v>
      </c>
      <c r="I785" s="18">
        <v>2</v>
      </c>
      <c r="J785" s="27">
        <f t="shared" si="25"/>
        <v>20714.285714285714</v>
      </c>
      <c r="K785" s="8" t="s">
        <v>1804</v>
      </c>
      <c r="L785" s="12" t="s">
        <v>1077</v>
      </c>
      <c r="M785" s="12" t="s">
        <v>1079</v>
      </c>
    </row>
    <row r="786" spans="1:13" ht="27" customHeight="1" x14ac:dyDescent="0.15">
      <c r="A786" s="8">
        <v>781</v>
      </c>
      <c r="B786" s="12" t="s">
        <v>1814</v>
      </c>
      <c r="C786" s="8" t="s">
        <v>1815</v>
      </c>
      <c r="D786" s="43">
        <v>20</v>
      </c>
      <c r="E786" s="43">
        <v>4102</v>
      </c>
      <c r="F786" s="43">
        <v>3309570</v>
      </c>
      <c r="G786" s="43">
        <v>241</v>
      </c>
      <c r="H786" s="21">
        <f t="shared" si="24"/>
        <v>17.100000000000001</v>
      </c>
      <c r="I786" s="43">
        <v>12</v>
      </c>
      <c r="J786" s="21">
        <f t="shared" si="25"/>
        <v>16128.508771929823</v>
      </c>
      <c r="K786" s="8"/>
      <c r="L786" s="12" t="s">
        <v>1839</v>
      </c>
      <c r="M786" s="12" t="s">
        <v>1079</v>
      </c>
    </row>
    <row r="787" spans="1:13" ht="27" customHeight="1" x14ac:dyDescent="0.15">
      <c r="A787" s="8">
        <v>782</v>
      </c>
      <c r="B787" s="12" t="s">
        <v>1816</v>
      </c>
      <c r="C787" s="8" t="s">
        <v>1817</v>
      </c>
      <c r="D787" s="43">
        <v>20</v>
      </c>
      <c r="E787" s="43">
        <v>2950</v>
      </c>
      <c r="F787" s="43">
        <v>2223640</v>
      </c>
      <c r="G787" s="43">
        <v>241</v>
      </c>
      <c r="H787" s="21">
        <f t="shared" si="24"/>
        <v>12.299999999999999</v>
      </c>
      <c r="I787" s="43">
        <v>12</v>
      </c>
      <c r="J787" s="21">
        <f t="shared" si="25"/>
        <v>15065.311653116534</v>
      </c>
      <c r="K787" s="8"/>
      <c r="L787" s="12" t="s">
        <v>1839</v>
      </c>
      <c r="M787" s="12" t="s">
        <v>1079</v>
      </c>
    </row>
    <row r="788" spans="1:13" ht="27" customHeight="1" x14ac:dyDescent="0.15">
      <c r="A788" s="8">
        <v>783</v>
      </c>
      <c r="B788" s="12" t="s">
        <v>1818</v>
      </c>
      <c r="C788" s="8" t="s">
        <v>1819</v>
      </c>
      <c r="D788" s="43">
        <v>20</v>
      </c>
      <c r="E788" s="43">
        <v>3172</v>
      </c>
      <c r="F788" s="43">
        <v>775813</v>
      </c>
      <c r="G788" s="43">
        <v>257</v>
      </c>
      <c r="H788" s="21">
        <f t="shared" si="24"/>
        <v>12.4</v>
      </c>
      <c r="I788" s="18">
        <v>12</v>
      </c>
      <c r="J788" s="21">
        <f t="shared" si="25"/>
        <v>5213.7970430107525</v>
      </c>
      <c r="K788" s="8"/>
      <c r="L788" s="12" t="s">
        <v>1839</v>
      </c>
      <c r="M788" s="12" t="s">
        <v>1079</v>
      </c>
    </row>
    <row r="789" spans="1:13" ht="27" customHeight="1" x14ac:dyDescent="0.15">
      <c r="A789" s="8">
        <v>784</v>
      </c>
      <c r="B789" s="12" t="s">
        <v>1820</v>
      </c>
      <c r="C789" s="8" t="s">
        <v>1821</v>
      </c>
      <c r="D789" s="43">
        <v>30</v>
      </c>
      <c r="E789" s="43">
        <v>9433</v>
      </c>
      <c r="F789" s="43">
        <v>5300350</v>
      </c>
      <c r="G789" s="43">
        <v>248</v>
      </c>
      <c r="H789" s="21">
        <f t="shared" si="24"/>
        <v>38.1</v>
      </c>
      <c r="I789" s="18">
        <v>12</v>
      </c>
      <c r="J789" s="21">
        <f t="shared" si="25"/>
        <v>11593.066491688538</v>
      </c>
      <c r="K789" s="8" t="s">
        <v>1078</v>
      </c>
      <c r="L789" s="12" t="s">
        <v>1839</v>
      </c>
      <c r="M789" s="12" t="s">
        <v>1079</v>
      </c>
    </row>
    <row r="790" spans="1:13" ht="27" customHeight="1" x14ac:dyDescent="0.15">
      <c r="A790" s="8">
        <v>785</v>
      </c>
      <c r="B790" s="12" t="s">
        <v>1822</v>
      </c>
      <c r="C790" s="8" t="s">
        <v>1823</v>
      </c>
      <c r="D790" s="43">
        <v>20</v>
      </c>
      <c r="E790" s="43">
        <v>2075</v>
      </c>
      <c r="F790" s="43">
        <v>1113803</v>
      </c>
      <c r="G790" s="43">
        <v>241</v>
      </c>
      <c r="H790" s="21">
        <f t="shared" si="24"/>
        <v>8.6999999999999993</v>
      </c>
      <c r="I790" s="18">
        <v>12</v>
      </c>
      <c r="J790" s="21">
        <f t="shared" si="25"/>
        <v>10668.611111111111</v>
      </c>
      <c r="K790" s="8"/>
      <c r="L790" s="12" t="s">
        <v>17</v>
      </c>
      <c r="M790" s="12" t="s">
        <v>1840</v>
      </c>
    </row>
    <row r="791" spans="1:13" ht="27" customHeight="1" x14ac:dyDescent="0.15">
      <c r="A791" s="8">
        <v>786</v>
      </c>
      <c r="B791" s="41" t="s">
        <v>1824</v>
      </c>
      <c r="C791" s="42" t="s">
        <v>1825</v>
      </c>
      <c r="D791" s="43">
        <v>10</v>
      </c>
      <c r="E791" s="43">
        <v>1295</v>
      </c>
      <c r="F791" s="43">
        <v>1256394</v>
      </c>
      <c r="G791" s="43">
        <v>244</v>
      </c>
      <c r="H791" s="21">
        <f t="shared" si="24"/>
        <v>5.3999999999999995</v>
      </c>
      <c r="I791" s="18">
        <v>12</v>
      </c>
      <c r="J791" s="21">
        <f t="shared" si="25"/>
        <v>19388.796296296299</v>
      </c>
      <c r="K791" s="42"/>
      <c r="L791" s="41" t="s">
        <v>21</v>
      </c>
      <c r="M791" s="41" t="s">
        <v>1841</v>
      </c>
    </row>
    <row r="792" spans="1:13" ht="27" customHeight="1" x14ac:dyDescent="0.15">
      <c r="A792" s="8">
        <v>787</v>
      </c>
      <c r="B792" s="12" t="s">
        <v>1826</v>
      </c>
      <c r="C792" s="8" t="s">
        <v>1827</v>
      </c>
      <c r="D792" s="43">
        <v>20</v>
      </c>
      <c r="E792" s="43">
        <v>1520</v>
      </c>
      <c r="F792" s="43">
        <v>882690</v>
      </c>
      <c r="G792" s="43">
        <v>260</v>
      </c>
      <c r="H792" s="21">
        <f t="shared" si="24"/>
        <v>5.8999999999999995</v>
      </c>
      <c r="I792" s="18">
        <v>12</v>
      </c>
      <c r="J792" s="21">
        <f t="shared" si="25"/>
        <v>12467.372881355934</v>
      </c>
      <c r="K792" s="8"/>
      <c r="L792" s="12" t="s">
        <v>11</v>
      </c>
      <c r="M792" s="12" t="s">
        <v>1842</v>
      </c>
    </row>
    <row r="793" spans="1:13" ht="27" customHeight="1" x14ac:dyDescent="0.15">
      <c r="A793" s="8">
        <v>788</v>
      </c>
      <c r="B793" s="12" t="s">
        <v>1828</v>
      </c>
      <c r="C793" s="8" t="s">
        <v>1829</v>
      </c>
      <c r="D793" s="43">
        <v>40</v>
      </c>
      <c r="E793" s="43">
        <v>3736</v>
      </c>
      <c r="F793" s="43">
        <v>7426900</v>
      </c>
      <c r="G793" s="43">
        <v>120</v>
      </c>
      <c r="H793" s="21">
        <f t="shared" si="24"/>
        <v>31.200000000000003</v>
      </c>
      <c r="I793" s="18">
        <v>6</v>
      </c>
      <c r="J793" s="21">
        <f t="shared" si="25"/>
        <v>39673.611111111109</v>
      </c>
      <c r="K793" s="8" t="s">
        <v>1078</v>
      </c>
      <c r="L793" s="12" t="s">
        <v>1843</v>
      </c>
      <c r="M793" s="12" t="s">
        <v>1098</v>
      </c>
    </row>
    <row r="794" spans="1:13" ht="27" customHeight="1" x14ac:dyDescent="0.15">
      <c r="A794" s="8">
        <v>789</v>
      </c>
      <c r="B794" s="12" t="s">
        <v>1830</v>
      </c>
      <c r="C794" s="8" t="s">
        <v>1831</v>
      </c>
      <c r="D794" s="43">
        <v>14</v>
      </c>
      <c r="E794" s="43">
        <v>3032</v>
      </c>
      <c r="F794" s="43">
        <v>2582700</v>
      </c>
      <c r="G794" s="43">
        <v>240</v>
      </c>
      <c r="H794" s="21">
        <f t="shared" si="24"/>
        <v>12.7</v>
      </c>
      <c r="I794" s="18">
        <v>12</v>
      </c>
      <c r="J794" s="21">
        <f t="shared" si="25"/>
        <v>16946.850393700788</v>
      </c>
      <c r="K794" s="8"/>
      <c r="L794" s="12" t="s">
        <v>1844</v>
      </c>
      <c r="M794" s="12" t="s">
        <v>1801</v>
      </c>
    </row>
    <row r="795" spans="1:13" ht="27" customHeight="1" x14ac:dyDescent="0.15">
      <c r="A795" s="8">
        <v>790</v>
      </c>
      <c r="B795" s="12" t="s">
        <v>1832</v>
      </c>
      <c r="C795" s="8" t="s">
        <v>1833</v>
      </c>
      <c r="D795" s="43">
        <v>15</v>
      </c>
      <c r="E795" s="43">
        <v>1108</v>
      </c>
      <c r="F795" s="43">
        <v>848700</v>
      </c>
      <c r="G795" s="43">
        <v>269</v>
      </c>
      <c r="H795" s="21">
        <f t="shared" si="24"/>
        <v>4.1999999999999993</v>
      </c>
      <c r="I795" s="18">
        <v>12</v>
      </c>
      <c r="J795" s="21">
        <f t="shared" si="25"/>
        <v>16839.285714285717</v>
      </c>
      <c r="K795" s="8"/>
      <c r="L795" s="12" t="s">
        <v>1844</v>
      </c>
      <c r="M795" s="12" t="s">
        <v>1105</v>
      </c>
    </row>
    <row r="796" spans="1:13" ht="27" customHeight="1" x14ac:dyDescent="0.15">
      <c r="A796" s="8">
        <v>791</v>
      </c>
      <c r="B796" s="12" t="s">
        <v>1834</v>
      </c>
      <c r="C796" s="8" t="s">
        <v>1835</v>
      </c>
      <c r="D796" s="43">
        <v>30</v>
      </c>
      <c r="E796" s="43">
        <v>5084</v>
      </c>
      <c r="F796" s="43">
        <v>2764039</v>
      </c>
      <c r="G796" s="43">
        <v>243</v>
      </c>
      <c r="H796" s="21">
        <f t="shared" si="24"/>
        <v>21</v>
      </c>
      <c r="I796" s="18">
        <v>12</v>
      </c>
      <c r="J796" s="21">
        <f t="shared" si="25"/>
        <v>10968.40873015873</v>
      </c>
      <c r="K796" s="8"/>
      <c r="L796" s="12" t="s">
        <v>1844</v>
      </c>
      <c r="M796" s="12" t="s">
        <v>1108</v>
      </c>
    </row>
    <row r="797" spans="1:13" ht="27" customHeight="1" x14ac:dyDescent="0.15">
      <c r="A797" s="8">
        <v>792</v>
      </c>
      <c r="B797" s="12" t="s">
        <v>1816</v>
      </c>
      <c r="C797" s="8" t="s">
        <v>1836</v>
      </c>
      <c r="D797" s="43">
        <v>20</v>
      </c>
      <c r="E797" s="43">
        <v>4172</v>
      </c>
      <c r="F797" s="43">
        <v>3429080</v>
      </c>
      <c r="G797" s="43">
        <v>241</v>
      </c>
      <c r="H797" s="21">
        <f t="shared" si="24"/>
        <v>17.400000000000002</v>
      </c>
      <c r="I797" s="18">
        <v>12</v>
      </c>
      <c r="J797" s="21">
        <f t="shared" si="25"/>
        <v>16422.796934865899</v>
      </c>
      <c r="K797" s="8"/>
      <c r="L797" s="12" t="s">
        <v>1839</v>
      </c>
      <c r="M797" s="12" t="s">
        <v>1079</v>
      </c>
    </row>
    <row r="798" spans="1:13" ht="27" customHeight="1" x14ac:dyDescent="0.15">
      <c r="A798" s="8">
        <v>793</v>
      </c>
      <c r="B798" s="12" t="s">
        <v>1837</v>
      </c>
      <c r="C798" s="8" t="s">
        <v>1838</v>
      </c>
      <c r="D798" s="43">
        <v>7</v>
      </c>
      <c r="E798" s="43">
        <v>1823</v>
      </c>
      <c r="F798" s="43">
        <v>709215</v>
      </c>
      <c r="G798" s="43">
        <v>260</v>
      </c>
      <c r="H798" s="21">
        <f t="shared" si="24"/>
        <v>7.1</v>
      </c>
      <c r="I798" s="18">
        <v>12</v>
      </c>
      <c r="J798" s="21">
        <f t="shared" si="25"/>
        <v>8324.1197183098593</v>
      </c>
      <c r="K798" s="8"/>
      <c r="L798" s="12" t="s">
        <v>1845</v>
      </c>
      <c r="M798" s="12" t="s">
        <v>1080</v>
      </c>
    </row>
    <row r="799" spans="1:13" ht="15" customHeight="1" x14ac:dyDescent="0.15">
      <c r="A799" s="1"/>
      <c r="C799" s="4"/>
      <c r="D799" s="20"/>
      <c r="E799" s="20">
        <f>SUM(E6:E798)</f>
        <v>2953273</v>
      </c>
      <c r="F799" s="20">
        <f>SUM(F6:F798)</f>
        <v>2617534198.5</v>
      </c>
      <c r="G799" s="20">
        <f>AVERAGEIF(G6:G798,"&gt;0")</f>
        <v>250.45754119138149</v>
      </c>
      <c r="H799" s="22">
        <f>ROUNDUP(E799/G800,1)</f>
        <v>11789.6</v>
      </c>
      <c r="I799" s="20">
        <f>AVERAGEIF(I6:I798,"&gt;0")</f>
        <v>11.566204287515763</v>
      </c>
      <c r="J799" s="28">
        <f>IF(AND(F799&gt;0,H799&gt;0,I800&gt;0),F799/H799/I800,0)</f>
        <v>19139.707867161706</v>
      </c>
    </row>
    <row r="800" spans="1:13" ht="15" customHeight="1" x14ac:dyDescent="0.15">
      <c r="A800" s="1"/>
      <c r="C800" s="4"/>
      <c r="D800" s="20"/>
      <c r="E800" s="20"/>
      <c r="F800" s="20"/>
      <c r="G800" s="22">
        <f>ROUND(G799,1)</f>
        <v>250.5</v>
      </c>
      <c r="H800" s="22"/>
      <c r="I800" s="46">
        <f>ROUND(I799,1)</f>
        <v>11.6</v>
      </c>
      <c r="J800" s="28"/>
    </row>
  </sheetData>
  <autoFilter ref="A5:K799" xr:uid="{201A8F84-6117-4536-9B0B-9743FAB3C111}"/>
  <mergeCells count="9">
    <mergeCell ref="K4:K5"/>
    <mergeCell ref="L4:L5"/>
    <mergeCell ref="M4:M5"/>
    <mergeCell ref="A1:C1"/>
    <mergeCell ref="A3:C3"/>
    <mergeCell ref="A4:A5"/>
    <mergeCell ref="B4:B5"/>
    <mergeCell ref="C4:C5"/>
    <mergeCell ref="D4:D5"/>
  </mergeCells>
  <phoneticPr fontId="6"/>
  <dataValidations count="1">
    <dataValidation imeMode="on" allowBlank="1" showInputMessage="1" showErrorMessage="1" sqref="C6:C798" xr:uid="{DC0D6334-B920-4C73-B23D-FA5F9C47203E}"/>
  </dataValidations>
  <printOptions horizontalCentered="1"/>
  <pageMargins left="0.19685039370078741" right="0.19685039370078741" top="0.59055118110236227" bottom="0.19685039370078741" header="0.31496062992125984" footer="0.51181102362204722"/>
  <pageSetup paperSize="9" scale="5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R5就労Ａ型 </vt:lpstr>
      <vt:lpstr>R5就労A型（非雇用型）</vt:lpstr>
      <vt:lpstr>R5就労B型 </vt:lpstr>
      <vt:lpstr>'R5就労B型 '!Print_Area</vt:lpstr>
      <vt:lpstr>'R5就労Ａ型 '!Print_Titles</vt:lpstr>
      <vt:lpstr>'R5就労A型（非雇用型）'!Print_Titles</vt:lpstr>
      <vt:lpstr>'R5就労B型 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末吉　龍介</cp:lastModifiedBy>
  <cp:lastPrinted>2025-03-05T09:08:43Z</cp:lastPrinted>
  <dcterms:created xsi:type="dcterms:W3CDTF">2006-12-11T05:48:40Z</dcterms:created>
  <dcterms:modified xsi:type="dcterms:W3CDTF">2025-03-05T09:08:45Z</dcterms:modified>
</cp:coreProperties>
</file>