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<sst xmlns="http://schemas.openxmlformats.org/spreadsheetml/2006/main" count="864" uniqueCount="864">
  <si>
    <t>Q1_1_byouinmei</t>
  </si>
  <si>
    <t>赤穂市民病院</t>
  </si>
  <si>
    <t>〒678-0232　赤穂市中広1090</t>
  </si>
  <si>
    <t>病棟の建築時期と構造</t>
  </si>
  <si>
    <t>建物情報＼病棟名</t>
  </si>
  <si>
    <t>5</t>
  </si>
  <si>
    <t>6N</t>
  </si>
  <si>
    <t>6S</t>
  </si>
  <si>
    <t>7N</t>
  </si>
  <si>
    <t>7S</t>
  </si>
  <si>
    <t>HCU</t>
  </si>
  <si>
    <t>様式１病院病棟票(1)</t>
  </si>
  <si>
    <t>建築時期</t>
  </si>
  <si>
    <t>-</t>
  </si>
  <si>
    <t>構造</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</si>
  <si>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</si>
  <si>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</si>
  <si>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</si>
  <si>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</si>
  <si>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</si>
  <si>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</si>
  <si>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</si>
  <si>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</si>
  <si>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</si>
  <si>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</si>
  <si>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</si>
  <si>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</si>
  <si>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</si>
  <si>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</si>
  <si>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</si>
  <si>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</si>
  <si>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</si>
  <si>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</si>
  <si>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</si>
  <si>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</si>
  <si>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</si>
  <si>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</si>
  <si>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</si>
  <si>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</si>
  <si>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</si>
  <si>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</si>
  <si>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</si>
  <si>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</si>
  <si>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</si>
  <si>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</si>
  <si>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</si>
  <si>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</si>
  <si>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</si>
  <si>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</si>
  <si>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</si>
  <si>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</si>
  <si>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</si>
  <si>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</si>
  <si>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</si>
  <si>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</si>
  <si>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</si>
  <si>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</si>
  <si>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</si>
  <si>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</si>
  <si>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</si>
  <si>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</si>
  <si>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</si>
  <si>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</si>
  <si>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</si>
  <si>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</si>
  <si>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</si>
  <si>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</si>
  <si>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</si>
  <si>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</si>
  <si>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</si>
  <si>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</si>
  <si>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</si>
  <si>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</si>
  <si>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</si>
  <si>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</si>
  <si>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</si>
  <si>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</si>
  <si>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</si>
  <si>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</si>
  <si>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</si>
  <si>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</si>
  <si>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</si>
  <si>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</si>
  <si>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</si>
  <si>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</si>
  <si>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</si>
  <si>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</si>
  <si>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</si>
  <si>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</si>
  <si>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</si>
  <si>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</si>
  <si>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</si>
  <si>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</si>
  <si>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</si>
  <si>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</si>
  <si>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</si>
  <si>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</si>
  <si>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</si>
  <si>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</si>
  <si>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</si>
  <si>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</si>
  <si>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令和5年６月より５S病棟・５N病棟を統合し、5階病棟とした。現在は、5S部分を急性期機能12床、5N部分を高度急性期機能48床で稼働。令和5年5月以前のデータについては合算して算定している。</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</si>
  <si>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</si>
  <si>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</si>
  <si>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</si>
  <si>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</si>
  <si>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</si>
  <si>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</si>
  <si>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</si>
  <si>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</si>
  <si>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</si>
  <si>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外科</t>
  </si>
  <si>
    <t>消化器内科（胃腸内科）</t>
  </si>
  <si>
    <t>心臓血管外科</t>
  </si>
  <si>
    <t>様式１病院施設票(43)-2</t>
  </si>
  <si>
    <t>内科</t>
  </si>
  <si>
    <t>呼吸器外科</t>
  </si>
  <si>
    <t>様式１病院施設票(43)-3</t>
  </si>
  <si>
    <t>呼吸器内科</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</si>
  <si>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</si>
  <si>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</si>
  <si>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</si>
  <si>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</si>
  <si>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</si>
  <si>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</si>
  <si>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地域包括ケア病棟入院料３</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</si>
  <si>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</si>
  <si>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</si>
  <si>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</si>
  <si>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</si>
  <si>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</si>
  <si>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</si>
  <si>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</si>
  <si>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</si>
  <si>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</si>
  <si>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</si>
  <si>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</si>
  <si>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</si>
  <si>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</si>
  <si>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</si>
  <si>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</si>
  <si>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</si>
  <si>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</si>
  <si>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</si>
  <si>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</si>
  <si>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</si>
  <si>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</si>
  <si>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</si>
  <si>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</si>
  <si>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</si>
  <si>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</si>
  <si>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</si>
  <si>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</si>
  <si>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</si>
  <si>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</si>
  <si>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</si>
  <si>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</si>
  <si>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</si>
  <si>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</si>
  <si>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</si>
  <si>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</si>
  <si>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</si>
  <si>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</si>
  <si>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</si>
  <si>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</si>
  <si>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</si>
  <si>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</si>
  <si>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</si>
  <si>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</si>
  <si>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</si>
  <si>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</si>
  <si>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</si>
  <si>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</si>
  <si>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</si>
  <si>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</si>
  <si>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</si>
  <si>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</si>
  <si>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</si>
  <si>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</si>
  <si>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</si>
  <si>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</si>
  <si>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</si>
  <si>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</si>
  <si>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</si>
  <si>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</si>
  <si>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</si>
  <si>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</si>
  <si>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</si>
  <si>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</si>
  <si>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</si>
  <si>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</si>
  <si>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</si>
  <si>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</si>
  <si>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</si>
  <si>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</si>
  <si>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</si>
  <si>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</si>
  <si>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</si>
  <si>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</si>
  <si>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</si>
  <si>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</si>
  <si>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</si>
  <si>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</si>
  <si>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</si>
  <si>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</si>
  <si>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</si>
  <si>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</si>
  <si>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</si>
  <si>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</si>
  <si>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</si>
  <si>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</si>
  <si>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</si>
  <si>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</si>
  <si>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</si>
  <si>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</si>
  <si>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</si>
  <si>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</si>
  <si>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</si>
  <si>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</si>
  <si>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</si>
  <si>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</si>
  <si>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</si>
  <si>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</si>
  <si>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</si>
  <si>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</si>
  <si>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</si>
  <si>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</si>
  <si>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</si>
  <si>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</si>
  <si>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</si>
  <si>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</si>
  <si>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</si>
  <si>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</si>
  <si>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</si>
  <si>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</si>
  <si>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</si>
  <si>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</si>
  <si>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</si>
  <si>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</si>
  <si>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</si>
  <si>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</si>
  <si>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</si>
  <si>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</si>
  <si>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</si>
  <si>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</si>
  <si>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</si>
  <si>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</si>
  <si>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</si>
  <si>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</si>
  <si>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</si>
  <si>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</si>
  <si>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</si>
  <si>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</si>
  <si>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</si>
  <si>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</si>
  <si>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</si>
  <si>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</si>
  <si>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</si>
  <si>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</si>
  <si>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</si>
  <si>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</si>
  <si>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</si>
  <si>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</si>
  <si>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</si>
  <si>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</si>
  <si>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</si>
  <si>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</si>
  <si>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</si>
  <si>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</si>
  <si>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</si>
  <si>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</si>
  <si>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</si>
  <si>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</si>
  <si>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</si>
  <si>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</si>
  <si>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</si>
  <si>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</si>
  <si>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</si>
  <si>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</si>
  <si>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</si>
  <si>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</si>
  <si>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</si>
  <si>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</si>
  <si>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</si>
  <si>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</si>
  <si>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</si>
  <si>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</si>
  <si>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</si>
  <si>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</si>
  <si>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</si>
  <si>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</si>
  <si>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</si>
  <si>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</si>
  <si>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</si>
  <si>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</si>
  <si>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</si>
  <si>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</si>
  <si>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</si>
  <si>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</si>
  <si>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</si>
  <si>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</si>
  <si>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</si>
  <si>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</si>
  <si>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</si>
  <si>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</si>
  <si>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</si>
  <si>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</si>
  <si>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</si>
  <si>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</si>
  <si>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</si>
  <si>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</si>
  <si>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</si>
  <si>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</si>
  <si>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</si>
  <si>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</si>
  <si>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</si>
  <si>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</si>
  <si>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</si>
  <si>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</si>
  <si>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</si>
  <si>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</si>
  <si>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</si>
  <si>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</si>
  <si>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</si>
  <si>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</si>
  <si>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</si>
  <si>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</si>
  <si>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</si>
  <si>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</si>
  <si>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</si>
  <si>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</si>
  <si>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</si>
  <si>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</si>
  <si>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</si>
  <si>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</si>
  <si>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</si>
  <si>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</si>
  <si>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</si>
  <si>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</si>
  <si>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</si>
  <si>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</si>
  <si>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</si>
  <si>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</si>
  <si>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</si>
  <si>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</si>
  <si>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</si>
  <si>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</si>
  <si>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</si>
  <si>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</si>
  <si>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</si>
  <si>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</si>
  <si>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</si>
  <si>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</si>
  <si>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</si>
  <si>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</si>
  <si>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</si>
  <si>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</si>
  <si>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</si>
  <si>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</si>
  <si>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</si>
  <si>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</si>
  <si>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</si>
  <si>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</si>
  <si>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</si>
  <si>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</si>
  <si>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</si>
  <si>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</si>
  <si>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</si>
  <si>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</si>
  <si>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</si>
  <si>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</si>
  <si>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5(令和4年度5N)</t>
  </si>
  <si>
    <t>令和5年6月からNo.2と統合(令和4年度5S)</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</si>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</sst>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11</v>
      </c>
      <c r="B10" s="13"/>
      <c r="C10" s="15"/>
      <c r="D10" s="15"/>
      <c r="E10" s="15"/>
      <c r="F10" s="15"/>
      <c r="G10" s="15"/>
      <c r="H10" s="16"/>
      <c r="I10" s="411" t="s">
        <v>12</v>
      </c>
      <c r="J10" s="411"/>
      <c r="K10" s="411"/>
      <c r="L10" s="20" t="s">
        <v>13</v>
      </c>
      <c r="M10" s="20" t="s">
        <v>13</v>
      </c>
      <c r="N10" s="20" t="s">
        <v>13</v>
      </c>
      <c r="O10" s="20" t="s">
        <v>13</v>
      </c>
      <c r="P10" s="20" t="s">
        <v>13</v>
      </c>
      <c r="Q10" s="284" t="s">
        <v>13</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11</v>
      </c>
      <c r="B11" s="19"/>
      <c r="C11" s="15"/>
      <c r="D11" s="15"/>
      <c r="E11" s="15"/>
      <c r="F11" s="15"/>
      <c r="G11" s="15"/>
      <c r="H11" s="16"/>
      <c r="I11" s="411" t="s">
        <v>14</v>
      </c>
      <c r="J11" s="411"/>
      <c r="K11" s="411"/>
      <c r="L11" s="20" t="s">
        <v>13</v>
      </c>
      <c r="M11" s="20" t="s">
        <v>13</v>
      </c>
      <c r="N11" s="20" t="s">
        <v>13</v>
      </c>
      <c r="O11" s="20" t="s">
        <v>13</v>
      </c>
      <c r="P11" s="20" t="s">
        <v>13</v>
      </c>
      <c r="Q11" s="20" t="s">
        <v>13</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11</v>
      </c>
      <c r="B17" s="13"/>
      <c r="C17" s="15"/>
      <c r="D17" s="15"/>
      <c r="E17" s="15"/>
      <c r="F17" s="15"/>
      <c r="G17" s="15"/>
      <c r="H17" s="16"/>
      <c r="I17" s="411" t="s">
        <v>17</v>
      </c>
      <c r="J17" s="411"/>
      <c r="K17" s="411"/>
      <c r="L17" s="20" t="s">
        <v>18</v>
      </c>
      <c r="M17" s="20"/>
      <c r="N17" s="20"/>
      <c r="O17" s="20"/>
      <c r="P17" s="20"/>
      <c r="Q17" s="20" t="s">
        <v>18</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11</v>
      </c>
      <c r="B18" s="19"/>
      <c r="C18" s="15"/>
      <c r="D18" s="15"/>
      <c r="E18" s="15"/>
      <c r="F18" s="15"/>
      <c r="G18" s="15"/>
      <c r="H18" s="16"/>
      <c r="I18" s="411" t="s">
        <v>19</v>
      </c>
      <c r="J18" s="411"/>
      <c r="K18" s="411"/>
      <c r="L18" s="20"/>
      <c r="M18" s="20"/>
      <c r="N18" s="20" t="s">
        <v>18</v>
      </c>
      <c r="O18" s="20" t="s">
        <v>18</v>
      </c>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11</v>
      </c>
      <c r="B19" s="19"/>
      <c r="C19" s="15"/>
      <c r="D19" s="15"/>
      <c r="E19" s="15"/>
      <c r="F19" s="15"/>
      <c r="G19" s="15"/>
      <c r="H19" s="16"/>
      <c r="I19" s="411" t="s">
        <v>20</v>
      </c>
      <c r="J19" s="411"/>
      <c r="K19" s="411"/>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11</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11</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11</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t="s">
        <v>18</v>
      </c>
      <c r="M28" s="20"/>
      <c r="N28" s="20"/>
      <c r="O28" s="20"/>
      <c r="P28" s="20"/>
      <c r="Q28" s="20" t="s">
        <v>18</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19</v>
      </c>
      <c r="J29" s="345"/>
      <c r="K29" s="346"/>
      <c r="L29" s="20"/>
      <c r="M29" s="20"/>
      <c r="N29" s="20" t="s">
        <v>18</v>
      </c>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18</v>
      </c>
      <c r="M57" s="21" t="s">
        <v>18</v>
      </c>
      <c r="N57" s="21" t="s">
        <v>18</v>
      </c>
      <c r="O57" s="21" t="s">
        <v>18</v>
      </c>
      <c r="P57" s="21" t="s">
        <v>18</v>
      </c>
      <c r="Q57" s="21" t="s">
        <v>18</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13</v>
      </c>
      <c r="M58" s="21" t="s">
        <v>13</v>
      </c>
      <c r="N58" s="21" t="s">
        <v>13</v>
      </c>
      <c r="O58" s="21" t="s">
        <v>13</v>
      </c>
      <c r="P58" s="21" t="s">
        <v>13</v>
      </c>
      <c r="Q58" s="21" t="s">
        <v>13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20</v>
      </c>
      <c r="N95" s="242" t="s">
        <v>19</v>
      </c>
      <c r="O95" s="242" t="s">
        <v>19</v>
      </c>
      <c r="P95" s="242" t="s">
        <v>19</v>
      </c>
      <c r="Q95" s="242" t="s">
        <v>17</v>
      </c>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60</v>
      </c>
      <c r="M104" s="241">
        <v>59</v>
      </c>
      <c r="N104" s="190">
        <v>59</v>
      </c>
      <c r="O104" s="190">
        <v>59</v>
      </c>
      <c r="P104" s="190">
        <v>59</v>
      </c>
      <c r="Q104" s="190">
        <v>8</v>
      </c>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60</v>
      </c>
      <c r="M106" s="190">
        <v>56</v>
      </c>
      <c r="N106" s="190">
        <v>57</v>
      </c>
      <c r="O106" s="190">
        <v>59</v>
      </c>
      <c r="P106" s="190">
        <v>59</v>
      </c>
      <c r="Q106" s="190">
        <v>8</v>
      </c>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60</v>
      </c>
      <c r="M107" s="190">
        <v>59</v>
      </c>
      <c r="N107" s="190">
        <v>59</v>
      </c>
      <c r="O107" s="190">
        <v>59</v>
      </c>
      <c r="P107" s="190">
        <v>59</v>
      </c>
      <c r="Q107" s="190">
        <v>8</v>
      </c>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v>0</v>
      </c>
      <c r="Q109" s="190">
        <v>0</v>
      </c>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v>0</v>
      </c>
      <c r="Q110" s="190">
        <v>0</v>
      </c>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v>0</v>
      </c>
      <c r="Q111" s="190">
        <v>0</v>
      </c>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v>0</v>
      </c>
      <c r="Q112" s="190">
        <v>0</v>
      </c>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v>0</v>
      </c>
      <c r="Q113" s="190">
        <v>0</v>
      </c>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v>0</v>
      </c>
      <c r="Q114" s="190">
        <v>0</v>
      </c>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v>0</v>
      </c>
      <c r="Q115" s="190">
        <v>0</v>
      </c>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v>0</v>
      </c>
      <c r="Q116" s="190">
        <v>0</v>
      </c>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101</v>
      </c>
      <c r="M117" s="189" t="s">
        <v>13</v>
      </c>
      <c r="N117" s="189" t="s">
        <v>13</v>
      </c>
      <c r="O117" s="189" t="s">
        <v>13</v>
      </c>
      <c r="P117" s="189" t="s">
        <v>13</v>
      </c>
      <c r="Q117" s="189" t="s">
        <v>13</v>
      </c>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t="s">
        <v>106</v>
      </c>
      <c r="Q125" s="245" t="s">
        <v>106</v>
      </c>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110</v>
      </c>
      <c r="N126" s="245" t="s">
        <v>110</v>
      </c>
      <c r="O126" s="245" t="s">
        <v>111</v>
      </c>
      <c r="P126" s="245" t="s">
        <v>112</v>
      </c>
      <c r="Q126" s="245" t="s">
        <v>113</v>
      </c>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115</v>
      </c>
      <c r="M127" s="245" t="s">
        <v>115</v>
      </c>
      <c r="N127" s="245" t="s">
        <v>115</v>
      </c>
      <c r="O127" s="245" t="s">
        <v>116</v>
      </c>
      <c r="P127" s="245" t="s">
        <v>115</v>
      </c>
      <c r="Q127" s="245" t="s">
        <v>111</v>
      </c>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117</v>
      </c>
      <c r="B128" s="1"/>
      <c r="C128" s="212"/>
      <c r="D128" s="213"/>
      <c r="E128" s="392"/>
      <c r="F128" s="396"/>
      <c r="G128" s="396"/>
      <c r="H128" s="393"/>
      <c r="I128" s="343"/>
      <c r="J128" s="83"/>
      <c r="K128" s="84"/>
      <c r="L128" s="245" t="s">
        <v>113</v>
      </c>
      <c r="M128" s="245" t="s">
        <v>118</v>
      </c>
      <c r="N128" s="245" t="s">
        <v>119</v>
      </c>
      <c r="O128" s="245" t="s">
        <v>109</v>
      </c>
      <c r="P128" s="245" t="s">
        <v>118</v>
      </c>
      <c r="Q128" s="245" t="s">
        <v>116</v>
      </c>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121</v>
      </c>
      <c r="B136" s="1"/>
      <c r="C136" s="317" t="s">
        <v>122</v>
      </c>
      <c r="D136" s="318"/>
      <c r="E136" s="318"/>
      <c r="F136" s="318"/>
      <c r="G136" s="318"/>
      <c r="H136" s="319"/>
      <c r="I136" s="326" t="s">
        <v>123</v>
      </c>
      <c r="J136" s="87"/>
      <c r="K136" s="79"/>
      <c r="L136" s="80" t="s">
        <v>124</v>
      </c>
      <c r="M136" s="245" t="s">
        <v>125</v>
      </c>
      <c r="N136" s="245" t="s">
        <v>124</v>
      </c>
      <c r="O136" s="245" t="s">
        <v>124</v>
      </c>
      <c r="P136" s="245" t="s">
        <v>124</v>
      </c>
      <c r="Q136" s="245" t="s">
        <v>126</v>
      </c>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121</v>
      </c>
      <c r="B137" s="68"/>
      <c r="C137" s="217"/>
      <c r="D137" s="218"/>
      <c r="E137" s="304" t="s">
        <v>127</v>
      </c>
      <c r="F137" s="305"/>
      <c r="G137" s="305"/>
      <c r="H137" s="306"/>
      <c r="I137" s="326"/>
      <c r="J137" s="81"/>
      <c r="K137" s="82"/>
      <c r="L137" s="80">
        <v>60</v>
      </c>
      <c r="M137" s="245">
        <v>59</v>
      </c>
      <c r="N137" s="245">
        <v>59</v>
      </c>
      <c r="O137" s="245">
        <v>59</v>
      </c>
      <c r="P137" s="245">
        <v>59</v>
      </c>
      <c r="Q137" s="245">
        <v>8</v>
      </c>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128</v>
      </c>
      <c r="B138" s="68"/>
      <c r="C138" s="317" t="s">
        <v>129</v>
      </c>
      <c r="D138" s="318"/>
      <c r="E138" s="318"/>
      <c r="F138" s="318"/>
      <c r="G138" s="318"/>
      <c r="H138" s="319"/>
      <c r="I138" s="326"/>
      <c r="J138" s="81"/>
      <c r="K138" s="82"/>
      <c r="L138" s="80" t="s">
        <v>13</v>
      </c>
      <c r="M138" s="245" t="s">
        <v>13</v>
      </c>
      <c r="N138" s="245" t="s">
        <v>13</v>
      </c>
      <c r="O138" s="245" t="s">
        <v>13</v>
      </c>
      <c r="P138" s="245" t="s">
        <v>13</v>
      </c>
      <c r="Q138" s="245" t="s">
        <v>13</v>
      </c>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128</v>
      </c>
      <c r="B139" s="68"/>
      <c r="C139" s="88"/>
      <c r="D139" s="89"/>
      <c r="E139" s="304" t="s">
        <v>127</v>
      </c>
      <c r="F139" s="305"/>
      <c r="G139" s="305"/>
      <c r="H139" s="306"/>
      <c r="I139" s="326"/>
      <c r="J139" s="81"/>
      <c r="K139" s="82"/>
      <c r="L139" s="80">
        <v>0</v>
      </c>
      <c r="M139" s="245">
        <v>0</v>
      </c>
      <c r="N139" s="245">
        <v>0</v>
      </c>
      <c r="O139" s="245">
        <v>0</v>
      </c>
      <c r="P139" s="245">
        <v>0</v>
      </c>
      <c r="Q139" s="245">
        <v>0</v>
      </c>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130</v>
      </c>
      <c r="B140" s="68"/>
      <c r="C140" s="317" t="s">
        <v>129</v>
      </c>
      <c r="D140" s="318"/>
      <c r="E140" s="318"/>
      <c r="F140" s="318"/>
      <c r="G140" s="318"/>
      <c r="H140" s="319"/>
      <c r="I140" s="326"/>
      <c r="J140" s="81"/>
      <c r="K140" s="82"/>
      <c r="L140" s="80" t="s">
        <v>13</v>
      </c>
      <c r="M140" s="245" t="s">
        <v>13</v>
      </c>
      <c r="N140" s="245" t="s">
        <v>13</v>
      </c>
      <c r="O140" s="245" t="s">
        <v>13</v>
      </c>
      <c r="P140" s="245" t="s">
        <v>13</v>
      </c>
      <c r="Q140" s="245" t="s">
        <v>13</v>
      </c>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130</v>
      </c>
      <c r="B141" s="68"/>
      <c r="C141" s="90"/>
      <c r="D141" s="91"/>
      <c r="E141" s="304" t="s">
        <v>127</v>
      </c>
      <c r="F141" s="305"/>
      <c r="G141" s="305"/>
      <c r="H141" s="306"/>
      <c r="I141" s="326"/>
      <c r="J141" s="81"/>
      <c r="K141" s="82"/>
      <c r="L141" s="80">
        <v>0</v>
      </c>
      <c r="M141" s="245">
        <v>0</v>
      </c>
      <c r="N141" s="245">
        <v>0</v>
      </c>
      <c r="O141" s="245">
        <v>0</v>
      </c>
      <c r="P141" s="245">
        <v>0</v>
      </c>
      <c r="Q141" s="245">
        <v>0</v>
      </c>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131</v>
      </c>
      <c r="B142" s="68"/>
      <c r="C142" s="296" t="s">
        <v>132</v>
      </c>
      <c r="D142" s="297"/>
      <c r="E142" s="297"/>
      <c r="F142" s="297"/>
      <c r="G142" s="297"/>
      <c r="H142" s="298"/>
      <c r="I142" s="326"/>
      <c r="J142" s="83"/>
      <c r="K142" s="84"/>
      <c r="L142" s="80">
        <v>0</v>
      </c>
      <c r="M142" s="245">
        <v>0</v>
      </c>
      <c r="N142" s="245">
        <v>0</v>
      </c>
      <c r="O142" s="245">
        <v>0</v>
      </c>
      <c r="P142" s="245">
        <v>0</v>
      </c>
      <c r="Q142" s="245">
        <v>0</v>
      </c>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134</v>
      </c>
      <c r="B150" s="1"/>
      <c r="C150" s="304" t="s">
        <v>133</v>
      </c>
      <c r="D150" s="305"/>
      <c r="E150" s="305"/>
      <c r="F150" s="305"/>
      <c r="G150" s="305"/>
      <c r="H150" s="306"/>
      <c r="I150" s="98" t="s">
        <v>135</v>
      </c>
      <c r="J150" s="259" t="s">
        <v>136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138</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139</v>
      </c>
      <c r="B158" s="96"/>
      <c r="C158" s="304" t="s">
        <v>140</v>
      </c>
      <c r="D158" s="305"/>
      <c r="E158" s="305"/>
      <c r="F158" s="305"/>
      <c r="G158" s="305"/>
      <c r="H158" s="306"/>
      <c r="I158" s="400" t="s">
        <v>141</v>
      </c>
      <c r="J158" s="191" t="s">
        <v>142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143</v>
      </c>
      <c r="B159" s="96"/>
      <c r="C159" s="304" t="s">
        <v>144</v>
      </c>
      <c r="D159" s="305"/>
      <c r="E159" s="305"/>
      <c r="F159" s="305"/>
      <c r="G159" s="305"/>
      <c r="H159" s="306"/>
      <c r="I159" s="401"/>
      <c r="J159" s="191" t="s">
        <v>142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145</v>
      </c>
      <c r="B160" s="96"/>
      <c r="C160" s="304" t="s">
        <v>146</v>
      </c>
      <c r="D160" s="305"/>
      <c r="E160" s="305"/>
      <c r="F160" s="305"/>
      <c r="G160" s="305"/>
      <c r="H160" s="306"/>
      <c r="I160" s="402"/>
      <c r="J160" s="191" t="s">
        <v>147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149</v>
      </c>
      <c r="B168" s="96"/>
      <c r="C168" s="304" t="s">
        <v>150</v>
      </c>
      <c r="D168" s="305"/>
      <c r="E168" s="305"/>
      <c r="F168" s="305"/>
      <c r="G168" s="305"/>
      <c r="H168" s="306"/>
      <c r="I168" s="209" t="s">
        <v>151</v>
      </c>
      <c r="J168" s="191" t="s">
        <v>147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152</v>
      </c>
      <c r="B169" s="96"/>
      <c r="C169" s="304" t="s">
        <v>153</v>
      </c>
      <c r="D169" s="305"/>
      <c r="E169" s="305"/>
      <c r="F169" s="305"/>
      <c r="G169" s="305"/>
      <c r="H169" s="306"/>
      <c r="I169" s="100" t="s">
        <v>154</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156</v>
      </c>
      <c r="B177" s="96"/>
      <c r="C177" s="304" t="s">
        <v>157</v>
      </c>
      <c r="D177" s="305"/>
      <c r="E177" s="305"/>
      <c r="F177" s="305"/>
      <c r="G177" s="305"/>
      <c r="H177" s="306"/>
      <c r="I177" s="103" t="s">
        <v>158</v>
      </c>
      <c r="J177" s="191" t="s">
        <v>159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160</v>
      </c>
      <c r="D178" s="297"/>
      <c r="E178" s="297"/>
      <c r="F178" s="297"/>
      <c r="G178" s="297"/>
      <c r="H178" s="298"/>
      <c r="I178" s="103" t="s">
        <v>161</v>
      </c>
      <c r="J178" s="191" t="s">
        <v>147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162</v>
      </c>
      <c r="D179" s="297"/>
      <c r="E179" s="297"/>
      <c r="F179" s="297"/>
      <c r="G179" s="297"/>
      <c r="H179" s="298"/>
      <c r="I179" s="103" t="s">
        <v>163</v>
      </c>
      <c r="J179" s="191" t="s">
        <v>147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164</v>
      </c>
      <c r="B180" s="96"/>
      <c r="C180" s="304" t="s">
        <v>165</v>
      </c>
      <c r="D180" s="305"/>
      <c r="E180" s="305"/>
      <c r="F180" s="305"/>
      <c r="G180" s="305"/>
      <c r="H180" s="306"/>
      <c r="I180" s="103" t="s">
        <v>166</v>
      </c>
      <c r="J180" s="191" t="s">
        <v>147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167</v>
      </c>
      <c r="B181" s="96"/>
      <c r="C181" s="304" t="s">
        <v>168</v>
      </c>
      <c r="D181" s="305"/>
      <c r="E181" s="305"/>
      <c r="F181" s="305"/>
      <c r="G181" s="305"/>
      <c r="H181" s="306"/>
      <c r="I181" s="103" t="s">
        <v>169</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171</v>
      </c>
      <c r="B189" s="68"/>
      <c r="C189" s="374" t="s">
        <v>172</v>
      </c>
      <c r="D189" s="399"/>
      <c r="E189" s="399"/>
      <c r="F189" s="399"/>
      <c r="G189" s="374" t="s">
        <v>173</v>
      </c>
      <c r="H189" s="374"/>
      <c r="I189" s="293" t="s">
        <v>174</v>
      </c>
      <c r="J189" s="196">
        <v>56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171</v>
      </c>
      <c r="B190" s="68"/>
      <c r="C190" s="399"/>
      <c r="D190" s="399"/>
      <c r="E190" s="399"/>
      <c r="F190" s="399"/>
      <c r="G190" s="374" t="s">
        <v>175</v>
      </c>
      <c r="H190" s="374"/>
      <c r="I190" s="294"/>
      <c r="J190" s="197">
        <v>2.4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176</v>
      </c>
      <c r="B191" s="68"/>
      <c r="C191" s="374" t="s">
        <v>177</v>
      </c>
      <c r="D191" s="399"/>
      <c r="E191" s="399"/>
      <c r="F191" s="399"/>
      <c r="G191" s="374" t="s">
        <v>173</v>
      </c>
      <c r="H191" s="374"/>
      <c r="I191" s="294"/>
      <c r="J191" s="196">
        <v>2</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176</v>
      </c>
      <c r="B192" s="68"/>
      <c r="C192" s="399"/>
      <c r="D192" s="399"/>
      <c r="E192" s="399"/>
      <c r="F192" s="399"/>
      <c r="G192" s="374" t="s">
        <v>175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178</v>
      </c>
      <c r="B193" s="97"/>
      <c r="C193" s="374" t="s">
        <v>179</v>
      </c>
      <c r="D193" s="374"/>
      <c r="E193" s="374"/>
      <c r="F193" s="374"/>
      <c r="G193" s="374" t="s">
        <v>173</v>
      </c>
      <c r="H193" s="374"/>
      <c r="I193" s="294"/>
      <c r="J193" s="196">
        <f ref="J193:J208" t="shared" si="31">IF(SUM(L193:BS193)=0,IF(COUNTIF(L193:BS193,"未確認")&gt;0,"未確認",IF(COUNTIF(L193:BS193,"~*")&gt;0,"*",SUM(L193:BS193))),SUM(L193:BS193))</f>
        <v>0</v>
      </c>
      <c r="K193" s="194" t="str">
        <f t="shared" si="30"/>
      </c>
      <c r="L193" s="108">
        <v>27</v>
      </c>
      <c r="M193" s="247">
        <v>18</v>
      </c>
      <c r="N193" s="247">
        <v>26</v>
      </c>
      <c r="O193" s="247">
        <v>27</v>
      </c>
      <c r="P193" s="247">
        <v>28</v>
      </c>
      <c r="Q193" s="247">
        <v>16</v>
      </c>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178</v>
      </c>
      <c r="B194" s="97"/>
      <c r="C194" s="374"/>
      <c r="D194" s="374"/>
      <c r="E194" s="374"/>
      <c r="F194" s="374"/>
      <c r="G194" s="374" t="s">
        <v>175</v>
      </c>
      <c r="H194" s="374"/>
      <c r="I194" s="294"/>
      <c r="J194" s="197">
        <f t="shared" si="31"/>
        <v>0</v>
      </c>
      <c r="K194" s="194" t="str">
        <f t="shared" si="30"/>
      </c>
      <c r="L194" s="109">
        <v>1.8</v>
      </c>
      <c r="M194" s="246">
        <v>0.7</v>
      </c>
      <c r="N194" s="246">
        <v>3.1</v>
      </c>
      <c r="O194" s="246">
        <v>0</v>
      </c>
      <c r="P194" s="246">
        <v>1.7</v>
      </c>
      <c r="Q194" s="246">
        <v>0.6</v>
      </c>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180</v>
      </c>
      <c r="B195" s="97"/>
      <c r="C195" s="374" t="s">
        <v>181</v>
      </c>
      <c r="D195" s="375"/>
      <c r="E195" s="375"/>
      <c r="F195" s="375"/>
      <c r="G195" s="374" t="s">
        <v>173</v>
      </c>
      <c r="H195" s="374"/>
      <c r="I195" s="294"/>
      <c r="J195" s="196">
        <f t="shared" si="31"/>
        <v>0</v>
      </c>
      <c r="K195" s="194" t="str">
        <f t="shared" si="30"/>
      </c>
      <c r="L195" s="108">
        <v>0</v>
      </c>
      <c r="M195" s="247">
        <v>0</v>
      </c>
      <c r="N195" s="247">
        <v>0</v>
      </c>
      <c r="O195" s="247">
        <v>0</v>
      </c>
      <c r="P195" s="247">
        <v>0</v>
      </c>
      <c r="Q195" s="247">
        <v>0</v>
      </c>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180</v>
      </c>
      <c r="B196" s="97"/>
      <c r="C196" s="375"/>
      <c r="D196" s="375"/>
      <c r="E196" s="375"/>
      <c r="F196" s="375"/>
      <c r="G196" s="374" t="s">
        <v>175</v>
      </c>
      <c r="H196" s="374"/>
      <c r="I196" s="294"/>
      <c r="J196" s="197">
        <f t="shared" si="31"/>
        <v>0</v>
      </c>
      <c r="K196" s="194" t="str">
        <f t="shared" si="30"/>
      </c>
      <c r="L196" s="109">
        <v>0</v>
      </c>
      <c r="M196" s="246">
        <v>0.5</v>
      </c>
      <c r="N196" s="246">
        <v>0</v>
      </c>
      <c r="O196" s="246">
        <v>0</v>
      </c>
      <c r="P196" s="246">
        <v>0</v>
      </c>
      <c r="Q196" s="246">
        <v>0.7</v>
      </c>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182</v>
      </c>
      <c r="B197" s="97"/>
      <c r="C197" s="374" t="s">
        <v>183</v>
      </c>
      <c r="D197" s="375"/>
      <c r="E197" s="375"/>
      <c r="F197" s="375"/>
      <c r="G197" s="374" t="s">
        <v>173</v>
      </c>
      <c r="H197" s="374"/>
      <c r="I197" s="294"/>
      <c r="J197" s="196">
        <f t="shared" si="31"/>
        <v>0</v>
      </c>
      <c r="K197" s="194" t="str">
        <f t="shared" si="30"/>
      </c>
      <c r="L197" s="108">
        <v>1</v>
      </c>
      <c r="M197" s="247">
        <v>3</v>
      </c>
      <c r="N197" s="247">
        <v>3</v>
      </c>
      <c r="O197" s="247">
        <v>3</v>
      </c>
      <c r="P197" s="247">
        <v>2</v>
      </c>
      <c r="Q197" s="247">
        <v>0</v>
      </c>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182</v>
      </c>
      <c r="B198" s="97"/>
      <c r="C198" s="375"/>
      <c r="D198" s="375"/>
      <c r="E198" s="375"/>
      <c r="F198" s="375"/>
      <c r="G198" s="374" t="s">
        <v>175</v>
      </c>
      <c r="H198" s="374"/>
      <c r="I198" s="294"/>
      <c r="J198" s="197">
        <f t="shared" si="31"/>
        <v>0</v>
      </c>
      <c r="K198" s="194" t="str">
        <f t="shared" si="30"/>
      </c>
      <c r="L198" s="109">
        <v>0.7</v>
      </c>
      <c r="M198" s="246">
        <v>0</v>
      </c>
      <c r="N198" s="246">
        <v>0</v>
      </c>
      <c r="O198" s="246">
        <v>0</v>
      </c>
      <c r="P198" s="246">
        <v>0</v>
      </c>
      <c r="Q198" s="246">
        <v>0</v>
      </c>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184</v>
      </c>
      <c r="B199" s="97"/>
      <c r="C199" s="374" t="s">
        <v>185</v>
      </c>
      <c r="D199" s="375"/>
      <c r="E199" s="375"/>
      <c r="F199" s="375"/>
      <c r="G199" s="374" t="s">
        <v>173</v>
      </c>
      <c r="H199" s="374"/>
      <c r="I199" s="294"/>
      <c r="J199" s="196">
        <f t="shared" si="31"/>
        <v>0</v>
      </c>
      <c r="K199" s="194" t="str">
        <f t="shared" si="30"/>
      </c>
      <c r="L199" s="108">
        <v>0</v>
      </c>
      <c r="M199" s="247">
        <v>0</v>
      </c>
      <c r="N199" s="247">
        <v>0</v>
      </c>
      <c r="O199" s="247">
        <v>0</v>
      </c>
      <c r="P199" s="247">
        <v>0</v>
      </c>
      <c r="Q199" s="247">
        <v>0</v>
      </c>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184</v>
      </c>
      <c r="B200" s="68"/>
      <c r="C200" s="375"/>
      <c r="D200" s="375"/>
      <c r="E200" s="375"/>
      <c r="F200" s="375"/>
      <c r="G200" s="374" t="s">
        <v>175</v>
      </c>
      <c r="H200" s="374"/>
      <c r="I200" s="294"/>
      <c r="J200" s="197">
        <f t="shared" si="31"/>
        <v>0</v>
      </c>
      <c r="K200" s="194" t="str">
        <f t="shared" si="30"/>
      </c>
      <c r="L200" s="109">
        <v>0</v>
      </c>
      <c r="M200" s="246">
        <v>0</v>
      </c>
      <c r="N200" s="246">
        <v>0</v>
      </c>
      <c r="O200" s="246">
        <v>0</v>
      </c>
      <c r="P200" s="246">
        <v>0</v>
      </c>
      <c r="Q200" s="246">
        <v>0</v>
      </c>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186</v>
      </c>
      <c r="B201" s="68"/>
      <c r="C201" s="374" t="s">
        <v>187</v>
      </c>
      <c r="D201" s="375"/>
      <c r="E201" s="375"/>
      <c r="F201" s="375"/>
      <c r="G201" s="374" t="s">
        <v>173</v>
      </c>
      <c r="H201" s="374"/>
      <c r="I201" s="294"/>
      <c r="J201" s="196">
        <f t="shared" si="31"/>
        <v>0</v>
      </c>
      <c r="K201" s="194" t="str">
        <f t="shared" si="30"/>
      </c>
      <c r="L201" s="108">
        <v>0</v>
      </c>
      <c r="M201" s="247">
        <v>0</v>
      </c>
      <c r="N201" s="247">
        <v>0</v>
      </c>
      <c r="O201" s="247">
        <v>0</v>
      </c>
      <c r="P201" s="247">
        <v>0</v>
      </c>
      <c r="Q201" s="247">
        <v>0</v>
      </c>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186</v>
      </c>
      <c r="B202" s="68"/>
      <c r="C202" s="375"/>
      <c r="D202" s="375"/>
      <c r="E202" s="375"/>
      <c r="F202" s="375"/>
      <c r="G202" s="374" t="s">
        <v>175</v>
      </c>
      <c r="H202" s="374"/>
      <c r="I202" s="294"/>
      <c r="J202" s="197">
        <f t="shared" si="31"/>
        <v>0</v>
      </c>
      <c r="K202" s="194" t="str">
        <f t="shared" si="30"/>
      </c>
      <c r="L202" s="109">
        <v>0</v>
      </c>
      <c r="M202" s="246">
        <v>0</v>
      </c>
      <c r="N202" s="246">
        <v>0</v>
      </c>
      <c r="O202" s="246">
        <v>0</v>
      </c>
      <c r="P202" s="246">
        <v>0</v>
      </c>
      <c r="Q202" s="246">
        <v>0</v>
      </c>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188</v>
      </c>
      <c r="B203" s="68"/>
      <c r="C203" s="374" t="s">
        <v>189</v>
      </c>
      <c r="D203" s="375"/>
      <c r="E203" s="375"/>
      <c r="F203" s="375"/>
      <c r="G203" s="374" t="s">
        <v>173</v>
      </c>
      <c r="H203" s="374"/>
      <c r="I203" s="294"/>
      <c r="J203" s="196">
        <f t="shared" si="31"/>
        <v>0</v>
      </c>
      <c r="K203" s="194" t="str">
        <f t="shared" si="30"/>
      </c>
      <c r="L203" s="108">
        <v>0</v>
      </c>
      <c r="M203" s="247">
        <v>0</v>
      </c>
      <c r="N203" s="247">
        <v>0</v>
      </c>
      <c r="O203" s="247">
        <v>0</v>
      </c>
      <c r="P203" s="247">
        <v>0</v>
      </c>
      <c r="Q203" s="247">
        <v>0</v>
      </c>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188</v>
      </c>
      <c r="B204" s="68"/>
      <c r="C204" s="375"/>
      <c r="D204" s="375"/>
      <c r="E204" s="375"/>
      <c r="F204" s="375"/>
      <c r="G204" s="374" t="s">
        <v>175</v>
      </c>
      <c r="H204" s="374"/>
      <c r="I204" s="294"/>
      <c r="J204" s="197">
        <f t="shared" si="31"/>
        <v>0</v>
      </c>
      <c r="K204" s="194" t="str">
        <f t="shared" si="30"/>
      </c>
      <c r="L204" s="109">
        <v>0</v>
      </c>
      <c r="M204" s="246">
        <v>0</v>
      </c>
      <c r="N204" s="246">
        <v>0</v>
      </c>
      <c r="O204" s="246">
        <v>0</v>
      </c>
      <c r="P204" s="246">
        <v>0</v>
      </c>
      <c r="Q204" s="246">
        <v>0</v>
      </c>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190</v>
      </c>
      <c r="B205" s="68"/>
      <c r="C205" s="374" t="s">
        <v>191</v>
      </c>
      <c r="D205" s="375"/>
      <c r="E205" s="375"/>
      <c r="F205" s="375"/>
      <c r="G205" s="374" t="s">
        <v>173</v>
      </c>
      <c r="H205" s="374"/>
      <c r="I205" s="294"/>
      <c r="J205" s="196">
        <f t="shared" si="31"/>
        <v>0</v>
      </c>
      <c r="K205" s="194" t="str">
        <f t="shared" si="30"/>
      </c>
      <c r="L205" s="108">
        <v>0</v>
      </c>
      <c r="M205" s="247">
        <v>0</v>
      </c>
      <c r="N205" s="247">
        <v>0</v>
      </c>
      <c r="O205" s="247">
        <v>0</v>
      </c>
      <c r="P205" s="247">
        <v>0</v>
      </c>
      <c r="Q205" s="247">
        <v>0</v>
      </c>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190</v>
      </c>
      <c r="B206" s="68"/>
      <c r="C206" s="375"/>
      <c r="D206" s="375"/>
      <c r="E206" s="375"/>
      <c r="F206" s="375"/>
      <c r="G206" s="374" t="s">
        <v>175</v>
      </c>
      <c r="H206" s="374"/>
      <c r="I206" s="294"/>
      <c r="J206" s="197">
        <f t="shared" si="31"/>
        <v>0</v>
      </c>
      <c r="K206" s="194" t="str">
        <f t="shared" si="30"/>
      </c>
      <c r="L206" s="109">
        <v>0</v>
      </c>
      <c r="M206" s="246">
        <v>0</v>
      </c>
      <c r="N206" s="246">
        <v>0</v>
      </c>
      <c r="O206" s="246">
        <v>0</v>
      </c>
      <c r="P206" s="246">
        <v>0</v>
      </c>
      <c r="Q206" s="246">
        <v>0</v>
      </c>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192</v>
      </c>
      <c r="B207" s="68"/>
      <c r="C207" s="374" t="s">
        <v>193</v>
      </c>
      <c r="D207" s="375"/>
      <c r="E207" s="375"/>
      <c r="F207" s="375"/>
      <c r="G207" s="374" t="s">
        <v>173</v>
      </c>
      <c r="H207" s="374"/>
      <c r="I207" s="294"/>
      <c r="J207" s="196">
        <f t="shared" si="31"/>
        <v>0</v>
      </c>
      <c r="K207" s="194" t="str">
        <f t="shared" si="30"/>
      </c>
      <c r="L207" s="108">
        <v>0</v>
      </c>
      <c r="M207" s="247">
        <v>0</v>
      </c>
      <c r="N207" s="247">
        <v>0</v>
      </c>
      <c r="O207" s="247">
        <v>0</v>
      </c>
      <c r="P207" s="247">
        <v>0</v>
      </c>
      <c r="Q207" s="247">
        <v>0</v>
      </c>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192</v>
      </c>
      <c r="B208" s="68"/>
      <c r="C208" s="375"/>
      <c r="D208" s="375"/>
      <c r="E208" s="375"/>
      <c r="F208" s="375"/>
      <c r="G208" s="374" t="s">
        <v>175</v>
      </c>
      <c r="H208" s="374"/>
      <c r="I208" s="294"/>
      <c r="J208" s="197">
        <f t="shared" si="31"/>
        <v>0</v>
      </c>
      <c r="K208" s="194" t="str">
        <f t="shared" si="30"/>
      </c>
      <c r="L208" s="109">
        <v>0</v>
      </c>
      <c r="M208" s="246">
        <v>0</v>
      </c>
      <c r="N208" s="246">
        <v>0</v>
      </c>
      <c r="O208" s="246">
        <v>0</v>
      </c>
      <c r="P208" s="246">
        <v>0</v>
      </c>
      <c r="Q208" s="246">
        <v>0</v>
      </c>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194</v>
      </c>
      <c r="B209" s="68"/>
      <c r="C209" s="374" t="s">
        <v>195</v>
      </c>
      <c r="D209" s="399"/>
      <c r="E209" s="399"/>
      <c r="F209" s="399"/>
      <c r="G209" s="374" t="s">
        <v>173</v>
      </c>
      <c r="H209" s="374"/>
      <c r="I209" s="294"/>
      <c r="J209" s="196">
        <v>14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194</v>
      </c>
      <c r="B210" s="68"/>
      <c r="C210" s="399"/>
      <c r="D210" s="399"/>
      <c r="E210" s="399"/>
      <c r="F210" s="399"/>
      <c r="G210" s="374" t="s">
        <v>175</v>
      </c>
      <c r="H210" s="374"/>
      <c r="I210" s="294"/>
      <c r="J210" s="197">
        <v>1.3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196</v>
      </c>
      <c r="B211" s="68"/>
      <c r="C211" s="374" t="s">
        <v>197</v>
      </c>
      <c r="D211" s="399"/>
      <c r="E211" s="399"/>
      <c r="F211" s="399"/>
      <c r="G211" s="374" t="s">
        <v>173</v>
      </c>
      <c r="H211" s="374"/>
      <c r="I211" s="294"/>
      <c r="J211" s="196">
        <v>23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196</v>
      </c>
      <c r="B212" s="68"/>
      <c r="C212" s="399"/>
      <c r="D212" s="399"/>
      <c r="E212" s="399"/>
      <c r="F212" s="399"/>
      <c r="G212" s="374" t="s">
        <v>175</v>
      </c>
      <c r="H212" s="374"/>
      <c r="I212" s="294"/>
      <c r="J212" s="197">
        <v>1.2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198</v>
      </c>
      <c r="B213" s="68"/>
      <c r="C213" s="374" t="s">
        <v>199</v>
      </c>
      <c r="D213" s="375"/>
      <c r="E213" s="375"/>
      <c r="F213" s="375"/>
      <c r="G213" s="374" t="s">
        <v>173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198</v>
      </c>
      <c r="B214" s="68"/>
      <c r="C214" s="375"/>
      <c r="D214" s="375"/>
      <c r="E214" s="375"/>
      <c r="F214" s="375"/>
      <c r="G214" s="374" t="s">
        <v>175</v>
      </c>
      <c r="H214" s="374"/>
      <c r="I214" s="294"/>
      <c r="J214" s="197">
        <f t="shared" si="32"/>
        <v>0</v>
      </c>
      <c r="K214" s="194" t="str">
        <f t="shared" si="30"/>
      </c>
      <c r="L214" s="273">
        <v>0</v>
      </c>
      <c r="M214" s="246">
        <v>0</v>
      </c>
      <c r="N214" s="246">
        <v>0</v>
      </c>
      <c r="O214" s="246">
        <v>0</v>
      </c>
      <c r="P214" s="246">
        <v>0</v>
      </c>
      <c r="Q214" s="246">
        <v>0</v>
      </c>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200</v>
      </c>
      <c r="B215" s="68"/>
      <c r="C215" s="374" t="s">
        <v>201</v>
      </c>
      <c r="D215" s="399"/>
      <c r="E215" s="399"/>
      <c r="F215" s="399"/>
      <c r="G215" s="374" t="s">
        <v>173</v>
      </c>
      <c r="H215" s="374"/>
      <c r="I215" s="294"/>
      <c r="J215" s="196">
        <f t="shared" si="32"/>
        <v>0</v>
      </c>
      <c r="K215" s="194" t="str">
        <f t="shared" si="30"/>
      </c>
      <c r="L215" s="272">
        <v>0</v>
      </c>
      <c r="M215" s="247">
        <v>0</v>
      </c>
      <c r="N215" s="247">
        <v>0</v>
      </c>
      <c r="O215" s="247">
        <v>0</v>
      </c>
      <c r="P215" s="247">
        <v>0</v>
      </c>
      <c r="Q215" s="247">
        <v>0</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200</v>
      </c>
      <c r="B216" s="68"/>
      <c r="C216" s="399"/>
      <c r="D216" s="399"/>
      <c r="E216" s="399"/>
      <c r="F216" s="399"/>
      <c r="G216" s="374" t="s">
        <v>175</v>
      </c>
      <c r="H216" s="374"/>
      <c r="I216" s="294"/>
      <c r="J216" s="197">
        <f t="shared" si="32"/>
        <v>0</v>
      </c>
      <c r="K216" s="194" t="str">
        <f t="shared" si="30"/>
      </c>
      <c r="L216" s="273">
        <v>0</v>
      </c>
      <c r="M216" s="246">
        <v>0</v>
      </c>
      <c r="N216" s="246">
        <v>0</v>
      </c>
      <c r="O216" s="246">
        <v>0</v>
      </c>
      <c r="P216" s="246">
        <v>0</v>
      </c>
      <c r="Q216" s="246">
        <v>0</v>
      </c>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202</v>
      </c>
      <c r="D217" s="300"/>
      <c r="E217" s="300"/>
      <c r="F217" s="300"/>
      <c r="G217" s="299" t="s">
        <v>173</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175</v>
      </c>
      <c r="H218" s="299"/>
      <c r="I218" s="295"/>
      <c r="J218" s="197">
        <f t="shared" si="32"/>
        <v>0</v>
      </c>
      <c r="K218" s="194" t="str">
        <f t="shared" si="33"/>
      </c>
      <c r="L218" s="273">
        <v>0</v>
      </c>
      <c r="M218" s="283">
        <v>0</v>
      </c>
      <c r="N218" s="283">
        <v>0</v>
      </c>
      <c r="O218" s="283">
        <v>0</v>
      </c>
      <c r="P218" s="283">
        <v>0</v>
      </c>
      <c r="Q218" s="283">
        <v>0</v>
      </c>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203</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204</v>
      </c>
      <c r="M222" s="207" t="s">
        <v>205</v>
      </c>
      <c r="N222" s="207" t="s">
        <v>206</v>
      </c>
      <c r="O222" s="104"/>
      <c r="P222" s="104"/>
      <c r="Q222" s="104"/>
      <c r="R222" s="104"/>
      <c r="S222" s="104"/>
      <c r="T222" s="104"/>
      <c r="U222" s="104"/>
      <c r="V222" s="8"/>
    </row>
    <row r="223" ht="34.5" customHeight="1" s="67" customFormat="1">
      <c r="A223" s="181" t="s">
        <v>207</v>
      </c>
      <c r="B223" s="97"/>
      <c r="C223" s="374" t="s">
        <v>179</v>
      </c>
      <c r="D223" s="374"/>
      <c r="E223" s="374"/>
      <c r="F223" s="374"/>
      <c r="G223" s="304" t="s">
        <v>173</v>
      </c>
      <c r="H223" s="306"/>
      <c r="I223" s="293" t="s">
        <v>208</v>
      </c>
      <c r="J223" s="262"/>
      <c r="K223" s="113"/>
      <c r="L223" s="272">
        <v>10</v>
      </c>
      <c r="M223" s="272">
        <v>38</v>
      </c>
      <c r="N223" s="272">
        <v>47</v>
      </c>
      <c r="O223" s="104"/>
      <c r="P223" s="104"/>
      <c r="Q223" s="104"/>
      <c r="R223" s="104"/>
      <c r="S223" s="104"/>
      <c r="T223" s="104"/>
      <c r="U223" s="104"/>
    </row>
    <row r="224" ht="34.5" customHeight="1" s="67" customFormat="1">
      <c r="A224" s="181" t="s">
        <v>207</v>
      </c>
      <c r="B224" s="97"/>
      <c r="C224" s="374"/>
      <c r="D224" s="374"/>
      <c r="E224" s="374"/>
      <c r="F224" s="374"/>
      <c r="G224" s="304" t="s">
        <v>175</v>
      </c>
      <c r="H224" s="306"/>
      <c r="I224" s="294"/>
      <c r="J224" s="262"/>
      <c r="K224" s="114"/>
      <c r="L224" s="273">
        <v>1</v>
      </c>
      <c r="M224" s="273">
        <v>11.3</v>
      </c>
      <c r="N224" s="273">
        <v>7.9</v>
      </c>
      <c r="O224" s="104"/>
      <c r="P224" s="104"/>
      <c r="Q224" s="104"/>
      <c r="R224" s="104"/>
      <c r="S224" s="104"/>
      <c r="T224" s="104"/>
      <c r="U224" s="104"/>
    </row>
    <row r="225" ht="34.5" customHeight="1" s="67" customFormat="1">
      <c r="A225" s="181" t="s">
        <v>209</v>
      </c>
      <c r="B225" s="97"/>
      <c r="C225" s="374" t="s">
        <v>181</v>
      </c>
      <c r="D225" s="375"/>
      <c r="E225" s="375"/>
      <c r="F225" s="375"/>
      <c r="G225" s="304" t="s">
        <v>173</v>
      </c>
      <c r="H225" s="306"/>
      <c r="I225" s="294"/>
      <c r="J225" s="262"/>
      <c r="K225" s="113"/>
      <c r="L225" s="272">
        <v>0</v>
      </c>
      <c r="M225" s="272">
        <v>4</v>
      </c>
      <c r="N225" s="272">
        <v>0</v>
      </c>
      <c r="O225" s="104"/>
      <c r="P225" s="104"/>
      <c r="Q225" s="104"/>
      <c r="R225" s="104"/>
      <c r="S225" s="104"/>
      <c r="T225" s="104"/>
      <c r="U225" s="104"/>
    </row>
    <row r="226" ht="34.5" customHeight="1" s="67" customFormat="1">
      <c r="A226" s="181" t="s">
        <v>209</v>
      </c>
      <c r="B226" s="97"/>
      <c r="C226" s="375"/>
      <c r="D226" s="375"/>
      <c r="E226" s="375"/>
      <c r="F226" s="375"/>
      <c r="G226" s="304" t="s">
        <v>175</v>
      </c>
      <c r="H226" s="306"/>
      <c r="I226" s="294"/>
      <c r="J226" s="262"/>
      <c r="K226" s="114"/>
      <c r="L226" s="273">
        <v>0</v>
      </c>
      <c r="M226" s="273">
        <v>0.5</v>
      </c>
      <c r="N226" s="273">
        <v>1.2</v>
      </c>
      <c r="O226" s="104"/>
      <c r="P226" s="104"/>
      <c r="Q226" s="104"/>
      <c r="R226" s="104"/>
      <c r="S226" s="104"/>
      <c r="T226" s="104"/>
      <c r="U226" s="104"/>
    </row>
    <row r="227" ht="34.5" customHeight="1" s="67" customFormat="1">
      <c r="A227" s="181" t="s">
        <v>210</v>
      </c>
      <c r="B227" s="97"/>
      <c r="C227" s="374" t="s">
        <v>183</v>
      </c>
      <c r="D227" s="375"/>
      <c r="E227" s="375"/>
      <c r="F227" s="375"/>
      <c r="G227" s="304" t="s">
        <v>173</v>
      </c>
      <c r="H227" s="306"/>
      <c r="I227" s="294"/>
      <c r="J227" s="262"/>
      <c r="K227" s="113"/>
      <c r="L227" s="272">
        <v>0</v>
      </c>
      <c r="M227" s="272">
        <v>0</v>
      </c>
      <c r="N227" s="272">
        <v>0</v>
      </c>
      <c r="O227" s="104"/>
      <c r="P227" s="104"/>
      <c r="Q227" s="104"/>
      <c r="R227" s="104"/>
      <c r="S227" s="104"/>
      <c r="T227" s="104"/>
      <c r="U227" s="104"/>
    </row>
    <row r="228" ht="34.5" customHeight="1" s="67" customFormat="1">
      <c r="A228" s="181" t="s">
        <v>210</v>
      </c>
      <c r="B228" s="97"/>
      <c r="C228" s="375"/>
      <c r="D228" s="375"/>
      <c r="E228" s="375"/>
      <c r="F228" s="375"/>
      <c r="G228" s="304" t="s">
        <v>175</v>
      </c>
      <c r="H228" s="306"/>
      <c r="I228" s="294"/>
      <c r="J228" s="262"/>
      <c r="K228" s="114"/>
      <c r="L228" s="273">
        <v>0</v>
      </c>
      <c r="M228" s="273">
        <v>0</v>
      </c>
      <c r="N228" s="273">
        <v>0</v>
      </c>
      <c r="O228" s="104"/>
      <c r="P228" s="104"/>
      <c r="Q228" s="104"/>
      <c r="R228" s="104"/>
      <c r="S228" s="104"/>
      <c r="T228" s="104"/>
      <c r="U228" s="104"/>
    </row>
    <row r="229" ht="34.5" customHeight="1" s="67" customFormat="1">
      <c r="A229" s="181" t="s">
        <v>211</v>
      </c>
      <c r="B229" s="97"/>
      <c r="C229" s="374" t="s">
        <v>185</v>
      </c>
      <c r="D229" s="375"/>
      <c r="E229" s="375"/>
      <c r="F229" s="375"/>
      <c r="G229" s="304" t="s">
        <v>173</v>
      </c>
      <c r="H229" s="306"/>
      <c r="I229" s="294"/>
      <c r="J229" s="262"/>
      <c r="K229" s="113"/>
      <c r="L229" s="272">
        <v>0</v>
      </c>
      <c r="M229" s="272">
        <v>0</v>
      </c>
      <c r="N229" s="272">
        <v>0</v>
      </c>
      <c r="O229" s="104"/>
      <c r="P229" s="104"/>
      <c r="Q229" s="104"/>
      <c r="R229" s="104"/>
      <c r="S229" s="104"/>
      <c r="T229" s="104"/>
      <c r="U229" s="104"/>
    </row>
    <row r="230" ht="34.5" customHeight="1" s="67" customFormat="1">
      <c r="A230" s="181" t="s">
        <v>211</v>
      </c>
      <c r="B230" s="68"/>
      <c r="C230" s="375"/>
      <c r="D230" s="375"/>
      <c r="E230" s="375"/>
      <c r="F230" s="375"/>
      <c r="G230" s="304" t="s">
        <v>175</v>
      </c>
      <c r="H230" s="306"/>
      <c r="I230" s="294"/>
      <c r="J230" s="262"/>
      <c r="K230" s="114"/>
      <c r="L230" s="273">
        <v>0</v>
      </c>
      <c r="M230" s="273">
        <v>0</v>
      </c>
      <c r="N230" s="273">
        <v>0</v>
      </c>
      <c r="O230" s="104"/>
      <c r="P230" s="104"/>
      <c r="Q230" s="104"/>
      <c r="R230" s="104"/>
      <c r="S230" s="104"/>
      <c r="T230" s="104"/>
      <c r="U230" s="104"/>
    </row>
    <row r="231" ht="34.5" customHeight="1" s="67" customFormat="1">
      <c r="A231" s="181" t="s">
        <v>212</v>
      </c>
      <c r="B231" s="68"/>
      <c r="C231" s="374" t="s">
        <v>187</v>
      </c>
      <c r="D231" s="375"/>
      <c r="E231" s="375"/>
      <c r="F231" s="375"/>
      <c r="G231" s="304" t="s">
        <v>173</v>
      </c>
      <c r="H231" s="306"/>
      <c r="I231" s="294"/>
      <c r="J231" s="262"/>
      <c r="K231" s="113"/>
      <c r="L231" s="272">
        <v>0</v>
      </c>
      <c r="M231" s="272">
        <v>0</v>
      </c>
      <c r="N231" s="272">
        <v>11</v>
      </c>
      <c r="O231" s="104"/>
      <c r="P231" s="104"/>
      <c r="Q231" s="104"/>
      <c r="R231" s="104"/>
      <c r="S231" s="104"/>
      <c r="T231" s="104"/>
      <c r="U231" s="104"/>
    </row>
    <row r="232" ht="34.5" customHeight="1" s="67" customFormat="1">
      <c r="A232" s="181" t="s">
        <v>212</v>
      </c>
      <c r="B232" s="68"/>
      <c r="C232" s="375"/>
      <c r="D232" s="375"/>
      <c r="E232" s="375"/>
      <c r="F232" s="375"/>
      <c r="G232" s="304" t="s">
        <v>175</v>
      </c>
      <c r="H232" s="306"/>
      <c r="I232" s="294"/>
      <c r="J232" s="262"/>
      <c r="K232" s="114"/>
      <c r="L232" s="273">
        <v>0</v>
      </c>
      <c r="M232" s="273">
        <v>0</v>
      </c>
      <c r="N232" s="273">
        <v>0.2</v>
      </c>
      <c r="O232" s="104"/>
      <c r="P232" s="104"/>
      <c r="Q232" s="104"/>
      <c r="R232" s="104"/>
      <c r="S232" s="104"/>
      <c r="T232" s="104"/>
      <c r="U232" s="104"/>
    </row>
    <row r="233" ht="34.5" customHeight="1" s="67" customFormat="1">
      <c r="A233" s="181" t="s">
        <v>213</v>
      </c>
      <c r="B233" s="68"/>
      <c r="C233" s="374" t="s">
        <v>189</v>
      </c>
      <c r="D233" s="375"/>
      <c r="E233" s="375"/>
      <c r="F233" s="375"/>
      <c r="G233" s="304" t="s">
        <v>173</v>
      </c>
      <c r="H233" s="306"/>
      <c r="I233" s="294"/>
      <c r="J233" s="262"/>
      <c r="K233" s="113"/>
      <c r="L233" s="272">
        <v>0</v>
      </c>
      <c r="M233" s="272">
        <v>0</v>
      </c>
      <c r="N233" s="272">
        <v>5</v>
      </c>
      <c r="O233" s="104"/>
      <c r="P233" s="104"/>
      <c r="Q233" s="104"/>
      <c r="R233" s="104"/>
      <c r="S233" s="104"/>
      <c r="T233" s="104"/>
      <c r="U233" s="104"/>
    </row>
    <row r="234" ht="34.5" customHeight="1" s="67" customFormat="1">
      <c r="A234" s="181" t="s">
        <v>213</v>
      </c>
      <c r="B234" s="68"/>
      <c r="C234" s="375"/>
      <c r="D234" s="375"/>
      <c r="E234" s="375"/>
      <c r="F234" s="375"/>
      <c r="G234" s="304" t="s">
        <v>175</v>
      </c>
      <c r="H234" s="306"/>
      <c r="I234" s="294"/>
      <c r="J234" s="262"/>
      <c r="K234" s="114"/>
      <c r="L234" s="273">
        <v>0</v>
      </c>
      <c r="M234" s="273">
        <v>0</v>
      </c>
      <c r="N234" s="273">
        <v>0</v>
      </c>
      <c r="O234" s="104"/>
      <c r="P234" s="104"/>
      <c r="Q234" s="104"/>
      <c r="R234" s="104"/>
      <c r="S234" s="104"/>
      <c r="T234" s="104"/>
      <c r="U234" s="104"/>
    </row>
    <row r="235" ht="34.5" customHeight="1" s="67" customFormat="1">
      <c r="A235" s="181" t="s">
        <v>214</v>
      </c>
      <c r="B235" s="68"/>
      <c r="C235" s="374" t="s">
        <v>191</v>
      </c>
      <c r="D235" s="375"/>
      <c r="E235" s="375"/>
      <c r="F235" s="375"/>
      <c r="G235" s="304" t="s">
        <v>173</v>
      </c>
      <c r="H235" s="306"/>
      <c r="I235" s="294"/>
      <c r="J235" s="262"/>
      <c r="K235" s="113"/>
      <c r="L235" s="272">
        <v>0</v>
      </c>
      <c r="M235" s="272">
        <v>0</v>
      </c>
      <c r="N235" s="272">
        <v>2</v>
      </c>
      <c r="O235" s="104"/>
      <c r="P235" s="104"/>
      <c r="Q235" s="104"/>
      <c r="R235" s="104"/>
      <c r="S235" s="104"/>
      <c r="T235" s="104"/>
      <c r="U235" s="104"/>
    </row>
    <row r="236" ht="34.5" customHeight="1" s="67" customFormat="1">
      <c r="A236" s="181" t="s">
        <v>214</v>
      </c>
      <c r="B236" s="68"/>
      <c r="C236" s="375"/>
      <c r="D236" s="375"/>
      <c r="E236" s="375"/>
      <c r="F236" s="375"/>
      <c r="G236" s="304" t="s">
        <v>175</v>
      </c>
      <c r="H236" s="306"/>
      <c r="I236" s="294"/>
      <c r="J236" s="262"/>
      <c r="K236" s="114"/>
      <c r="L236" s="273">
        <v>0</v>
      </c>
      <c r="M236" s="273">
        <v>0</v>
      </c>
      <c r="N236" s="273">
        <v>0</v>
      </c>
      <c r="O236" s="104"/>
      <c r="P236" s="104"/>
      <c r="Q236" s="104"/>
      <c r="R236" s="104"/>
      <c r="S236" s="104"/>
      <c r="T236" s="104"/>
      <c r="U236" s="104"/>
    </row>
    <row r="237" ht="34.5" customHeight="1" s="67" customFormat="1">
      <c r="A237" s="181" t="s">
        <v>215</v>
      </c>
      <c r="B237" s="68"/>
      <c r="C237" s="374" t="s">
        <v>193</v>
      </c>
      <c r="D237" s="375"/>
      <c r="E237" s="375"/>
      <c r="F237" s="375"/>
      <c r="G237" s="304" t="s">
        <v>173</v>
      </c>
      <c r="H237" s="306"/>
      <c r="I237" s="294"/>
      <c r="J237" s="262"/>
      <c r="K237" s="113"/>
      <c r="L237" s="272">
        <v>0</v>
      </c>
      <c r="M237" s="272">
        <v>0</v>
      </c>
      <c r="N237" s="272">
        <v>14</v>
      </c>
      <c r="O237" s="104"/>
      <c r="P237" s="104"/>
      <c r="Q237" s="104"/>
      <c r="R237" s="104"/>
      <c r="S237" s="104"/>
      <c r="T237" s="104"/>
      <c r="U237" s="104"/>
    </row>
    <row r="238" ht="34.5" customHeight="1" s="67" customFormat="1">
      <c r="A238" s="181" t="s">
        <v>215</v>
      </c>
      <c r="B238" s="68"/>
      <c r="C238" s="375"/>
      <c r="D238" s="375"/>
      <c r="E238" s="375"/>
      <c r="F238" s="375"/>
      <c r="G238" s="304" t="s">
        <v>175</v>
      </c>
      <c r="H238" s="306"/>
      <c r="I238" s="294"/>
      <c r="J238" s="262"/>
      <c r="K238" s="114"/>
      <c r="L238" s="273">
        <v>0</v>
      </c>
      <c r="M238" s="273">
        <v>0</v>
      </c>
      <c r="N238" s="273">
        <v>0</v>
      </c>
      <c r="O238" s="104"/>
      <c r="P238" s="104"/>
      <c r="Q238" s="104"/>
      <c r="R238" s="104"/>
      <c r="S238" s="104"/>
      <c r="T238" s="104"/>
      <c r="U238" s="104"/>
    </row>
    <row r="239" ht="34.5" customHeight="1" s="67" customFormat="1">
      <c r="A239" s="181" t="s">
        <v>216</v>
      </c>
      <c r="B239" s="68"/>
      <c r="C239" s="374" t="s">
        <v>199</v>
      </c>
      <c r="D239" s="375"/>
      <c r="E239" s="375"/>
      <c r="F239" s="375"/>
      <c r="G239" s="304" t="s">
        <v>173</v>
      </c>
      <c r="H239" s="306"/>
      <c r="I239" s="294"/>
      <c r="J239" s="262"/>
      <c r="K239" s="113"/>
      <c r="L239" s="272">
        <v>0</v>
      </c>
      <c r="M239" s="272">
        <v>0</v>
      </c>
      <c r="N239" s="272">
        <v>11</v>
      </c>
      <c r="O239" s="104"/>
      <c r="P239" s="104"/>
      <c r="Q239" s="104"/>
      <c r="R239" s="104"/>
      <c r="S239" s="104"/>
      <c r="T239" s="104"/>
      <c r="U239" s="104"/>
    </row>
    <row r="240" ht="34.5" customHeight="1" s="67" customFormat="1">
      <c r="A240" s="181" t="s">
        <v>216</v>
      </c>
      <c r="B240" s="68"/>
      <c r="C240" s="375"/>
      <c r="D240" s="375"/>
      <c r="E240" s="375"/>
      <c r="F240" s="375"/>
      <c r="G240" s="304" t="s">
        <v>175</v>
      </c>
      <c r="H240" s="306"/>
      <c r="I240" s="294"/>
      <c r="J240" s="262"/>
      <c r="K240" s="114"/>
      <c r="L240" s="273">
        <v>0</v>
      </c>
      <c r="M240" s="273">
        <v>0</v>
      </c>
      <c r="N240" s="273">
        <v>0</v>
      </c>
      <c r="O240" s="104"/>
      <c r="P240" s="104"/>
      <c r="Q240" s="104"/>
      <c r="R240" s="104"/>
      <c r="S240" s="104"/>
      <c r="T240" s="104"/>
      <c r="U240" s="104"/>
    </row>
    <row r="241" ht="34.5" customHeight="1" s="67" customFormat="1">
      <c r="A241" s="181" t="s">
        <v>217</v>
      </c>
      <c r="B241" s="68"/>
      <c r="C241" s="374" t="s">
        <v>201</v>
      </c>
      <c r="D241" s="399"/>
      <c r="E241" s="399"/>
      <c r="F241" s="399"/>
      <c r="G241" s="304" t="s">
        <v>173</v>
      </c>
      <c r="H241" s="306"/>
      <c r="I241" s="294"/>
      <c r="J241" s="262"/>
      <c r="K241" s="115"/>
      <c r="L241" s="272">
        <v>0</v>
      </c>
      <c r="M241" s="272">
        <v>0</v>
      </c>
      <c r="N241" s="272">
        <v>5</v>
      </c>
      <c r="O241" s="104"/>
      <c r="P241" s="104"/>
      <c r="Q241" s="104"/>
      <c r="R241" s="104"/>
      <c r="S241" s="104"/>
      <c r="T241" s="104"/>
      <c r="U241" s="104"/>
    </row>
    <row r="242" ht="34.5" customHeight="1" s="67" customFormat="1">
      <c r="A242" s="181" t="s">
        <v>217</v>
      </c>
      <c r="B242" s="68"/>
      <c r="C242" s="399"/>
      <c r="D242" s="399"/>
      <c r="E242" s="399"/>
      <c r="F242" s="399"/>
      <c r="G242" s="304" t="s">
        <v>175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202</v>
      </c>
      <c r="D243" s="300"/>
      <c r="E243" s="300"/>
      <c r="F243" s="300"/>
      <c r="G243" s="299" t="s">
        <v>173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219</v>
      </c>
      <c r="B252" s="1"/>
      <c r="C252" s="304" t="s">
        <v>220</v>
      </c>
      <c r="D252" s="305"/>
      <c r="E252" s="305"/>
      <c r="F252" s="305"/>
      <c r="G252" s="305"/>
      <c r="H252" s="306"/>
      <c r="I252" s="341" t="s">
        <v>221</v>
      </c>
      <c r="J252" s="191" t="s">
        <v>142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222</v>
      </c>
      <c r="B253" s="118"/>
      <c r="C253" s="373" t="s">
        <v>223</v>
      </c>
      <c r="D253" s="373"/>
      <c r="E253" s="373"/>
      <c r="F253" s="316"/>
      <c r="G253" s="374" t="s">
        <v>172</v>
      </c>
      <c r="H253" s="211" t="s">
        <v>224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222</v>
      </c>
      <c r="B254" s="118"/>
      <c r="C254" s="374"/>
      <c r="D254" s="374"/>
      <c r="E254" s="374"/>
      <c r="F254" s="375"/>
      <c r="G254" s="374"/>
      <c r="H254" s="211" t="s">
        <v>225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226</v>
      </c>
      <c r="B255" s="118"/>
      <c r="C255" s="374"/>
      <c r="D255" s="374"/>
      <c r="E255" s="374"/>
      <c r="F255" s="375"/>
      <c r="G255" s="374" t="s">
        <v>227</v>
      </c>
      <c r="H255" s="211" t="s">
        <v>224</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226</v>
      </c>
      <c r="B256" s="118"/>
      <c r="C256" s="374"/>
      <c r="D256" s="374"/>
      <c r="E256" s="374"/>
      <c r="F256" s="375"/>
      <c r="G256" s="375"/>
      <c r="H256" s="211" t="s">
        <v>225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228</v>
      </c>
      <c r="B257" s="118"/>
      <c r="C257" s="374"/>
      <c r="D257" s="374"/>
      <c r="E257" s="374"/>
      <c r="F257" s="375"/>
      <c r="G257" s="374" t="s">
        <v>229</v>
      </c>
      <c r="H257" s="211" t="s">
        <v>224</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228</v>
      </c>
      <c r="B258" s="118"/>
      <c r="C258" s="374"/>
      <c r="D258" s="374"/>
      <c r="E258" s="374"/>
      <c r="F258" s="375"/>
      <c r="G258" s="375"/>
      <c r="H258" s="211" t="s">
        <v>225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230</v>
      </c>
      <c r="B259" s="118"/>
      <c r="C259" s="374"/>
      <c r="D259" s="374"/>
      <c r="E259" s="374"/>
      <c r="F259" s="375"/>
      <c r="G259" s="374" t="s">
        <v>231</v>
      </c>
      <c r="H259" s="211" t="s">
        <v>224</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230</v>
      </c>
      <c r="B260" s="118"/>
      <c r="C260" s="374"/>
      <c r="D260" s="374"/>
      <c r="E260" s="374"/>
      <c r="F260" s="375"/>
      <c r="G260" s="384"/>
      <c r="H260" s="211" t="s">
        <v>225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232</v>
      </c>
      <c r="B261" s="118"/>
      <c r="C261" s="374"/>
      <c r="D261" s="374"/>
      <c r="E261" s="374"/>
      <c r="F261" s="375"/>
      <c r="G261" s="374" t="s">
        <v>233</v>
      </c>
      <c r="H261" s="211" t="s">
        <v>224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232</v>
      </c>
      <c r="B262" s="118"/>
      <c r="C262" s="374"/>
      <c r="D262" s="374"/>
      <c r="E262" s="374"/>
      <c r="F262" s="375"/>
      <c r="G262" s="375"/>
      <c r="H262" s="211" t="s">
        <v>225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234</v>
      </c>
      <c r="B263" s="118"/>
      <c r="C263" s="374"/>
      <c r="D263" s="374"/>
      <c r="E263" s="374"/>
      <c r="F263" s="375"/>
      <c r="G263" s="374" t="s">
        <v>206</v>
      </c>
      <c r="H263" s="211" t="s">
        <v>224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234</v>
      </c>
      <c r="B264" s="118"/>
      <c r="C264" s="374"/>
      <c r="D264" s="374"/>
      <c r="E264" s="374"/>
      <c r="F264" s="375"/>
      <c r="G264" s="375"/>
      <c r="H264" s="211" t="s">
        <v>225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236</v>
      </c>
      <c r="B272" s="1"/>
      <c r="C272" s="317" t="s">
        <v>237</v>
      </c>
      <c r="D272" s="319"/>
      <c r="E272" s="397" t="s">
        <v>238</v>
      </c>
      <c r="F272" s="398"/>
      <c r="G272" s="304" t="s">
        <v>239</v>
      </c>
      <c r="H272" s="306"/>
      <c r="I272" s="341" t="s">
        <v>240</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241</v>
      </c>
      <c r="B273" s="118"/>
      <c r="C273" s="390"/>
      <c r="D273" s="391"/>
      <c r="E273" s="398"/>
      <c r="F273" s="398"/>
      <c r="G273" s="304" t="s">
        <v>242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243</v>
      </c>
      <c r="B274" s="118"/>
      <c r="C274" s="390"/>
      <c r="D274" s="391"/>
      <c r="E274" s="398"/>
      <c r="F274" s="398"/>
      <c r="G274" s="304" t="s">
        <v>244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245</v>
      </c>
      <c r="B275" s="118"/>
      <c r="C275" s="392"/>
      <c r="D275" s="393"/>
      <c r="E275" s="304" t="s">
        <v>206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246</v>
      </c>
      <c r="B276" s="118"/>
      <c r="C276" s="317" t="s">
        <v>247</v>
      </c>
      <c r="D276" s="376"/>
      <c r="E276" s="304" t="s">
        <v>248</v>
      </c>
      <c r="F276" s="305"/>
      <c r="G276" s="305"/>
      <c r="H276" s="306"/>
      <c r="I276" s="341" t="s">
        <v>249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250</v>
      </c>
      <c r="B277" s="118"/>
      <c r="C277" s="377"/>
      <c r="D277" s="378"/>
      <c r="E277" s="304" t="s">
        <v>251</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252</v>
      </c>
      <c r="B278" s="118"/>
      <c r="C278" s="379"/>
      <c r="D278" s="380"/>
      <c r="E278" s="304" t="s">
        <v>253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254</v>
      </c>
      <c r="B279" s="118"/>
      <c r="C279" s="317" t="s">
        <v>206</v>
      </c>
      <c r="D279" s="376"/>
      <c r="E279" s="304" t="s">
        <v>255</v>
      </c>
      <c r="F279" s="305"/>
      <c r="G279" s="305"/>
      <c r="H279" s="306"/>
      <c r="I279" s="98" t="s">
        <v>256</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257</v>
      </c>
      <c r="B280" s="118"/>
      <c r="C280" s="377"/>
      <c r="D280" s="378"/>
      <c r="E280" s="304" t="s">
        <v>258</v>
      </c>
      <c r="F280" s="305"/>
      <c r="G280" s="305"/>
      <c r="H280" s="306"/>
      <c r="I280" s="264" t="s">
        <v>259</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260</v>
      </c>
      <c r="F281" s="297"/>
      <c r="G281" s="297"/>
      <c r="H281" s="298"/>
      <c r="I281" s="280" t="s">
        <v>261</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262</v>
      </c>
      <c r="B282" s="118"/>
      <c r="C282" s="377"/>
      <c r="D282" s="378"/>
      <c r="E282" s="304" t="s">
        <v>263</v>
      </c>
      <c r="F282" s="305"/>
      <c r="G282" s="305"/>
      <c r="H282" s="306"/>
      <c r="I282" s="279" t="s">
        <v>264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265</v>
      </c>
      <c r="B283" s="118"/>
      <c r="C283" s="377"/>
      <c r="D283" s="378"/>
      <c r="E283" s="304" t="s">
        <v>266</v>
      </c>
      <c r="F283" s="305"/>
      <c r="G283" s="305"/>
      <c r="H283" s="306"/>
      <c r="I283" s="98" t="s">
        <v>267</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268</v>
      </c>
      <c r="B284" s="118"/>
      <c r="C284" s="377"/>
      <c r="D284" s="378"/>
      <c r="E284" s="304" t="s">
        <v>269</v>
      </c>
      <c r="F284" s="305"/>
      <c r="G284" s="305"/>
      <c r="H284" s="306"/>
      <c r="I284" s="98" t="s">
        <v>270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271</v>
      </c>
      <c r="B285" s="118"/>
      <c r="C285" s="377"/>
      <c r="D285" s="378"/>
      <c r="E285" s="304" t="s">
        <v>272</v>
      </c>
      <c r="F285" s="305"/>
      <c r="G285" s="305"/>
      <c r="H285" s="306"/>
      <c r="I285" s="98" t="s">
        <v>273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274</v>
      </c>
      <c r="B286" s="118"/>
      <c r="C286" s="377"/>
      <c r="D286" s="378"/>
      <c r="E286" s="304" t="s">
        <v>275</v>
      </c>
      <c r="F286" s="305"/>
      <c r="G286" s="305"/>
      <c r="H286" s="306"/>
      <c r="I286" s="98" t="s">
        <v>276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277</v>
      </c>
      <c r="B287" s="118"/>
      <c r="C287" s="377"/>
      <c r="D287" s="378"/>
      <c r="E287" s="296" t="s">
        <v>278</v>
      </c>
      <c r="F287" s="297"/>
      <c r="G287" s="297"/>
      <c r="H287" s="298"/>
      <c r="I287" s="103" t="s">
        <v>279</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280</v>
      </c>
      <c r="B288" s="118"/>
      <c r="C288" s="377"/>
      <c r="D288" s="378"/>
      <c r="E288" s="304" t="s">
        <v>281</v>
      </c>
      <c r="F288" s="305"/>
      <c r="G288" s="305"/>
      <c r="H288" s="306"/>
      <c r="I288" s="103" t="s">
        <v>282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283</v>
      </c>
      <c r="B289" s="118"/>
      <c r="C289" s="379"/>
      <c r="D289" s="380"/>
      <c r="E289" s="296" t="s">
        <v>284</v>
      </c>
      <c r="F289" s="297"/>
      <c r="G289" s="297"/>
      <c r="H289" s="298"/>
      <c r="I289" s="103" t="s">
        <v>285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286</v>
      </c>
      <c r="D298" s="335"/>
      <c r="E298" s="335"/>
      <c r="F298" s="335"/>
      <c r="G298" s="335"/>
      <c r="H298" s="336"/>
      <c r="I298" s="326" t="s">
        <v>287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288</v>
      </c>
      <c r="B300" s="125"/>
      <c r="C300" s="385"/>
      <c r="D300" s="339"/>
      <c r="E300" s="339"/>
      <c r="F300" s="339"/>
      <c r="G300" s="339"/>
      <c r="H300" s="386"/>
      <c r="I300" s="326"/>
      <c r="J300" s="126"/>
      <c r="K300" s="82"/>
      <c r="L300" s="128" t="s">
        <v>13</v>
      </c>
      <c r="M300" s="249" t="s">
        <v>13</v>
      </c>
      <c r="N300" s="249" t="s">
        <v>13</v>
      </c>
      <c r="O300" s="249" t="s">
        <v>13</v>
      </c>
      <c r="P300" s="249" t="s">
        <v>13</v>
      </c>
      <c r="Q300" s="249" t="s">
        <v>13</v>
      </c>
      <c r="R300" s="249" t="str">
        <f ref="R300:AQ300" t="shared" si="44">IF(ISBLANK(R298),"-","～")</f>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290</v>
      </c>
      <c r="C316" s="132"/>
      <c r="D316" s="132"/>
      <c r="E316" s="47"/>
      <c r="F316" s="47"/>
      <c r="G316" s="47"/>
      <c r="H316" s="48"/>
      <c r="I316" s="48"/>
      <c r="J316" s="50"/>
      <c r="K316" s="49"/>
      <c r="L316" s="133"/>
      <c r="M316" s="133"/>
      <c r="N316" s="133"/>
      <c r="O316" s="133"/>
      <c r="P316" s="133"/>
      <c r="Q316" s="133"/>
    </row>
    <row r="317" s="74" customFormat="1">
      <c r="A317" s="176"/>
      <c r="B317" s="36" t="s">
        <v>291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138</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292</v>
      </c>
      <c r="B321" s="68"/>
      <c r="C321" s="371" t="s">
        <v>293</v>
      </c>
      <c r="D321" s="317" t="s">
        <v>294</v>
      </c>
      <c r="E321" s="318"/>
      <c r="F321" s="318"/>
      <c r="G321" s="318"/>
      <c r="H321" s="319"/>
      <c r="I321" s="327" t="s">
        <v>295</v>
      </c>
      <c r="J321" s="105">
        <f ref="J321:J326" t="shared" si="48">IF(SUM(L321:BS321)=0,IF(COUNTIF(L321:BS321,"未確認")&gt;0,"未確認",IF(COUNTIF(L321:BS321,"~*")&gt;0,"*",SUM(L321:BS321))),SUM(L321:BS321))</f>
        <v>0</v>
      </c>
      <c r="K321" s="66" t="str">
        <f ref="K321:K326" t="shared" si="49">IF(OR(COUNTIF(L321:BS321,"未確認")&gt;0,COUNTIF(L321:BS321,"~*")&gt;0),"※","")</f>
      </c>
      <c r="L321" s="108">
        <v>1456</v>
      </c>
      <c r="M321" s="247">
        <v>819</v>
      </c>
      <c r="N321" s="247">
        <v>766</v>
      </c>
      <c r="O321" s="247">
        <v>1255</v>
      </c>
      <c r="P321" s="247">
        <v>1364</v>
      </c>
      <c r="Q321" s="247">
        <v>529</v>
      </c>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296</v>
      </c>
      <c r="B322" s="68"/>
      <c r="C322" s="372"/>
      <c r="D322" s="381"/>
      <c r="E322" s="304" t="s">
        <v>297</v>
      </c>
      <c r="F322" s="305"/>
      <c r="G322" s="305"/>
      <c r="H322" s="306"/>
      <c r="I322" s="328"/>
      <c r="J322" s="105">
        <f t="shared" si="48"/>
        <v>0</v>
      </c>
      <c r="K322" s="66" t="str">
        <f t="shared" si="49"/>
      </c>
      <c r="L322" s="108">
        <v>707</v>
      </c>
      <c r="M322" s="247">
        <v>796</v>
      </c>
      <c r="N322" s="247">
        <v>231</v>
      </c>
      <c r="O322" s="247">
        <v>825</v>
      </c>
      <c r="P322" s="247">
        <v>737</v>
      </c>
      <c r="Q322" s="247">
        <v>316</v>
      </c>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298</v>
      </c>
      <c r="B323" s="68"/>
      <c r="C323" s="372"/>
      <c r="D323" s="382"/>
      <c r="E323" s="304" t="s">
        <v>299</v>
      </c>
      <c r="F323" s="305"/>
      <c r="G323" s="305"/>
      <c r="H323" s="306"/>
      <c r="I323" s="328"/>
      <c r="J323" s="105">
        <f t="shared" si="48"/>
        <v>0</v>
      </c>
      <c r="K323" s="66" t="str">
        <f t="shared" si="49"/>
      </c>
      <c r="L323" s="108">
        <v>83</v>
      </c>
      <c r="M323" s="247">
        <v>11</v>
      </c>
      <c r="N323" s="247">
        <v>118</v>
      </c>
      <c r="O323" s="247">
        <v>70</v>
      </c>
      <c r="P323" s="247">
        <v>102</v>
      </c>
      <c r="Q323" s="247">
        <v>7</v>
      </c>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300</v>
      </c>
      <c r="B324" s="68"/>
      <c r="C324" s="372"/>
      <c r="D324" s="383"/>
      <c r="E324" s="304" t="s">
        <v>301</v>
      </c>
      <c r="F324" s="305"/>
      <c r="G324" s="305"/>
      <c r="H324" s="306"/>
      <c r="I324" s="328"/>
      <c r="J324" s="105">
        <f t="shared" si="48"/>
        <v>0</v>
      </c>
      <c r="K324" s="66" t="str">
        <f t="shared" si="49"/>
      </c>
      <c r="L324" s="108">
        <v>666</v>
      </c>
      <c r="M324" s="247">
        <v>12</v>
      </c>
      <c r="N324" s="247">
        <v>417</v>
      </c>
      <c r="O324" s="247">
        <v>360</v>
      </c>
      <c r="P324" s="247">
        <v>525</v>
      </c>
      <c r="Q324" s="247">
        <v>206</v>
      </c>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302</v>
      </c>
      <c r="B325" s="1"/>
      <c r="C325" s="372"/>
      <c r="D325" s="304" t="s">
        <v>303</v>
      </c>
      <c r="E325" s="305"/>
      <c r="F325" s="305"/>
      <c r="G325" s="305"/>
      <c r="H325" s="306"/>
      <c r="I325" s="328"/>
      <c r="J325" s="105">
        <f t="shared" si="48"/>
        <v>0</v>
      </c>
      <c r="K325" s="66" t="str">
        <f t="shared" si="49"/>
      </c>
      <c r="L325" s="108">
        <v>19371</v>
      </c>
      <c r="M325" s="247">
        <v>16275</v>
      </c>
      <c r="N325" s="247">
        <v>16031</v>
      </c>
      <c r="O325" s="247">
        <v>17124</v>
      </c>
      <c r="P325" s="247">
        <v>16282</v>
      </c>
      <c r="Q325" s="247">
        <v>1303</v>
      </c>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304</v>
      </c>
      <c r="B326" s="96"/>
      <c r="C326" s="372"/>
      <c r="D326" s="304" t="s">
        <v>305</v>
      </c>
      <c r="E326" s="305"/>
      <c r="F326" s="305"/>
      <c r="G326" s="305"/>
      <c r="H326" s="306"/>
      <c r="I326" s="329"/>
      <c r="J326" s="105">
        <f t="shared" si="48"/>
        <v>0</v>
      </c>
      <c r="K326" s="66" t="str">
        <f t="shared" si="49"/>
      </c>
      <c r="L326" s="108">
        <v>1449</v>
      </c>
      <c r="M326" s="247">
        <v>816</v>
      </c>
      <c r="N326" s="247">
        <v>774</v>
      </c>
      <c r="O326" s="247">
        <v>1270</v>
      </c>
      <c r="P326" s="247">
        <v>1369</v>
      </c>
      <c r="Q326" s="247">
        <v>530</v>
      </c>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307</v>
      </c>
      <c r="B334" s="96"/>
      <c r="C334" s="371" t="s">
        <v>293</v>
      </c>
      <c r="D334" s="304" t="s">
        <v>294</v>
      </c>
      <c r="E334" s="305"/>
      <c r="F334" s="305"/>
      <c r="G334" s="305"/>
      <c r="H334" s="306"/>
      <c r="I334" s="327" t="s">
        <v>308</v>
      </c>
      <c r="J334" s="105">
        <f>IF(SUM(L334:BS334)=0,IF(COUNTIF(L334:BS334,"未確認")&gt;0,"未確認",IF(COUNTIF(L334:BS334,"~*")&gt;0,"*",SUM(L334:BS334))),SUM(L334:BS334))</f>
        <v>0</v>
      </c>
      <c r="K334" s="66" t="str">
        <f>IF(OR(COUNTIF(L334:BS334,"未確認")&gt;0,COUNTIF(L334:BS334,"~*")&gt;0),"※","")</f>
      </c>
      <c r="L334" s="108">
        <v>1456</v>
      </c>
      <c r="M334" s="247">
        <v>819</v>
      </c>
      <c r="N334" s="247">
        <v>766</v>
      </c>
      <c r="O334" s="247">
        <v>1255</v>
      </c>
      <c r="P334" s="247">
        <v>1364</v>
      </c>
      <c r="Q334" s="247">
        <v>529</v>
      </c>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309</v>
      </c>
      <c r="B335" s="96"/>
      <c r="C335" s="371"/>
      <c r="D335" s="394" t="s">
        <v>310</v>
      </c>
      <c r="E335" s="392" t="s">
        <v>311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177</v>
      </c>
      <c r="M335" s="247">
        <v>415</v>
      </c>
      <c r="N335" s="247">
        <v>51</v>
      </c>
      <c r="O335" s="247">
        <v>105</v>
      </c>
      <c r="P335" s="247">
        <v>66</v>
      </c>
      <c r="Q335" s="247">
        <v>316</v>
      </c>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312</v>
      </c>
      <c r="B336" s="96"/>
      <c r="C336" s="371"/>
      <c r="D336" s="371"/>
      <c r="E336" s="304" t="s">
        <v>313</v>
      </c>
      <c r="F336" s="305"/>
      <c r="G336" s="305"/>
      <c r="H336" s="306"/>
      <c r="I336" s="366"/>
      <c r="J336" s="105">
        <f t="shared" si="52"/>
        <v>0</v>
      </c>
      <c r="K336" s="66" t="str">
        <f t="shared" si="53"/>
      </c>
      <c r="L336" s="108">
        <v>1183</v>
      </c>
      <c r="M336" s="247">
        <v>394</v>
      </c>
      <c r="N336" s="247">
        <v>669</v>
      </c>
      <c r="O336" s="247">
        <v>1109</v>
      </c>
      <c r="P336" s="247">
        <v>1236</v>
      </c>
      <c r="Q336" s="247">
        <v>191</v>
      </c>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314</v>
      </c>
      <c r="B337" s="96"/>
      <c r="C337" s="371"/>
      <c r="D337" s="371"/>
      <c r="E337" s="304" t="s">
        <v>315</v>
      </c>
      <c r="F337" s="305"/>
      <c r="G337" s="305"/>
      <c r="H337" s="306"/>
      <c r="I337" s="366"/>
      <c r="J337" s="105">
        <f t="shared" si="52"/>
        <v>0</v>
      </c>
      <c r="K337" s="66" t="str">
        <f t="shared" si="53"/>
      </c>
      <c r="L337" s="108">
        <v>23</v>
      </c>
      <c r="M337" s="247">
        <v>10</v>
      </c>
      <c r="N337" s="247">
        <v>11</v>
      </c>
      <c r="O337" s="247">
        <v>15</v>
      </c>
      <c r="P337" s="247">
        <v>22</v>
      </c>
      <c r="Q337" s="247">
        <v>9</v>
      </c>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316</v>
      </c>
      <c r="B338" s="96"/>
      <c r="C338" s="371"/>
      <c r="D338" s="371"/>
      <c r="E338" s="296" t="s">
        <v>317</v>
      </c>
      <c r="F338" s="297"/>
      <c r="G338" s="297"/>
      <c r="H338" s="298"/>
      <c r="I338" s="366"/>
      <c r="J338" s="105">
        <f t="shared" si="52"/>
        <v>0</v>
      </c>
      <c r="K338" s="66" t="str">
        <f t="shared" si="53"/>
      </c>
      <c r="L338" s="108">
        <v>73</v>
      </c>
      <c r="M338" s="247">
        <v>0</v>
      </c>
      <c r="N338" s="247">
        <v>35</v>
      </c>
      <c r="O338" s="247">
        <v>26</v>
      </c>
      <c r="P338" s="247">
        <v>40</v>
      </c>
      <c r="Q338" s="247">
        <v>13</v>
      </c>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318</v>
      </c>
      <c r="B339" s="96"/>
      <c r="C339" s="371"/>
      <c r="D339" s="371"/>
      <c r="E339" s="296" t="s">
        <v>319</v>
      </c>
      <c r="F339" s="297"/>
      <c r="G339" s="297"/>
      <c r="H339" s="298"/>
      <c r="I339" s="366"/>
      <c r="J339" s="105">
        <f t="shared" si="52"/>
        <v>0</v>
      </c>
      <c r="K339" s="66" t="str">
        <f t="shared" si="53"/>
      </c>
      <c r="L339" s="108">
        <v>0</v>
      </c>
      <c r="M339" s="247">
        <v>0</v>
      </c>
      <c r="N339" s="247">
        <v>0</v>
      </c>
      <c r="O339" s="247">
        <v>0</v>
      </c>
      <c r="P339" s="247">
        <v>0</v>
      </c>
      <c r="Q339" s="247">
        <v>0</v>
      </c>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320</v>
      </c>
      <c r="B340" s="96"/>
      <c r="C340" s="371"/>
      <c r="D340" s="371"/>
      <c r="E340" s="304" t="s">
        <v>321</v>
      </c>
      <c r="F340" s="305"/>
      <c r="G340" s="305"/>
      <c r="H340" s="306"/>
      <c r="I340" s="366"/>
      <c r="J340" s="105">
        <f t="shared" si="52"/>
        <v>0</v>
      </c>
      <c r="K340" s="66" t="str">
        <f t="shared" si="53"/>
      </c>
      <c r="L340" s="108">
        <v>0</v>
      </c>
      <c r="M340" s="247">
        <v>0</v>
      </c>
      <c r="N340" s="247">
        <v>0</v>
      </c>
      <c r="O340" s="247">
        <v>0</v>
      </c>
      <c r="P340" s="247">
        <v>0</v>
      </c>
      <c r="Q340" s="247">
        <v>0</v>
      </c>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322</v>
      </c>
      <c r="B341" s="96"/>
      <c r="C341" s="371"/>
      <c r="D341" s="395"/>
      <c r="E341" s="317" t="s">
        <v>206</v>
      </c>
      <c r="F341" s="318"/>
      <c r="G341" s="318"/>
      <c r="H341" s="319"/>
      <c r="I341" s="366"/>
      <c r="J341" s="105">
        <f t="shared" si="52"/>
        <v>0</v>
      </c>
      <c r="K341" s="66" t="str">
        <f t="shared" si="53"/>
      </c>
      <c r="L341" s="108">
        <v>0</v>
      </c>
      <c r="M341" s="247">
        <v>0</v>
      </c>
      <c r="N341" s="247">
        <v>0</v>
      </c>
      <c r="O341" s="247">
        <v>0</v>
      </c>
      <c r="P341" s="247">
        <v>0</v>
      </c>
      <c r="Q341" s="247">
        <v>0</v>
      </c>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323</v>
      </c>
      <c r="B342" s="96"/>
      <c r="C342" s="371"/>
      <c r="D342" s="304" t="s">
        <v>305</v>
      </c>
      <c r="E342" s="305"/>
      <c r="F342" s="305"/>
      <c r="G342" s="305"/>
      <c r="H342" s="306"/>
      <c r="I342" s="366"/>
      <c r="J342" s="105">
        <f t="shared" si="52"/>
        <v>0</v>
      </c>
      <c r="K342" s="66" t="str">
        <f t="shared" si="53"/>
      </c>
      <c r="L342" s="108">
        <v>1449</v>
      </c>
      <c r="M342" s="247">
        <v>816</v>
      </c>
      <c r="N342" s="247">
        <v>774</v>
      </c>
      <c r="O342" s="247">
        <v>1270</v>
      </c>
      <c r="P342" s="247">
        <v>1369</v>
      </c>
      <c r="Q342" s="247">
        <v>530</v>
      </c>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324</v>
      </c>
      <c r="B343" s="96"/>
      <c r="C343" s="371"/>
      <c r="D343" s="394" t="s">
        <v>325</v>
      </c>
      <c r="E343" s="392" t="s">
        <v>326</v>
      </c>
      <c r="F343" s="396"/>
      <c r="G343" s="396"/>
      <c r="H343" s="393"/>
      <c r="I343" s="366"/>
      <c r="J343" s="105">
        <f t="shared" si="52"/>
        <v>0</v>
      </c>
      <c r="K343" s="66" t="str">
        <f t="shared" si="53"/>
      </c>
      <c r="L343" s="108">
        <v>239</v>
      </c>
      <c r="M343" s="247">
        <v>14</v>
      </c>
      <c r="N343" s="247">
        <v>284</v>
      </c>
      <c r="O343" s="247">
        <v>251</v>
      </c>
      <c r="P343" s="247">
        <v>150</v>
      </c>
      <c r="Q343" s="247">
        <v>503</v>
      </c>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327</v>
      </c>
      <c r="B344" s="96"/>
      <c r="C344" s="371"/>
      <c r="D344" s="371"/>
      <c r="E344" s="304" t="s">
        <v>328</v>
      </c>
      <c r="F344" s="305"/>
      <c r="G344" s="305"/>
      <c r="H344" s="306"/>
      <c r="I344" s="366"/>
      <c r="J344" s="105">
        <f t="shared" si="52"/>
        <v>0</v>
      </c>
      <c r="K344" s="66" t="str">
        <f t="shared" si="53"/>
      </c>
      <c r="L344" s="108">
        <v>1050</v>
      </c>
      <c r="M344" s="247">
        <v>632</v>
      </c>
      <c r="N344" s="247">
        <v>415</v>
      </c>
      <c r="O344" s="247">
        <v>921</v>
      </c>
      <c r="P344" s="247">
        <v>1096</v>
      </c>
      <c r="Q344" s="247">
        <v>7</v>
      </c>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329</v>
      </c>
      <c r="B345" s="96"/>
      <c r="C345" s="371"/>
      <c r="D345" s="371"/>
      <c r="E345" s="304" t="s">
        <v>330</v>
      </c>
      <c r="F345" s="305"/>
      <c r="G345" s="305"/>
      <c r="H345" s="306"/>
      <c r="I345" s="366"/>
      <c r="J345" s="105">
        <f t="shared" si="52"/>
        <v>0</v>
      </c>
      <c r="K345" s="66" t="str">
        <f t="shared" si="53"/>
      </c>
      <c r="L345" s="108">
        <v>57</v>
      </c>
      <c r="M345" s="247">
        <v>80</v>
      </c>
      <c r="N345" s="247">
        <v>21</v>
      </c>
      <c r="O345" s="247">
        <v>15</v>
      </c>
      <c r="P345" s="247">
        <v>23</v>
      </c>
      <c r="Q345" s="247">
        <v>5</v>
      </c>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331</v>
      </c>
      <c r="B346" s="96"/>
      <c r="C346" s="371"/>
      <c r="D346" s="371"/>
      <c r="E346" s="304" t="s">
        <v>332</v>
      </c>
      <c r="F346" s="305"/>
      <c r="G346" s="305"/>
      <c r="H346" s="306"/>
      <c r="I346" s="366"/>
      <c r="J346" s="105">
        <f t="shared" si="52"/>
        <v>0</v>
      </c>
      <c r="K346" s="66" t="str">
        <f t="shared" si="53"/>
      </c>
      <c r="L346" s="108">
        <v>7</v>
      </c>
      <c r="M346" s="247">
        <v>51</v>
      </c>
      <c r="N346" s="247">
        <v>9</v>
      </c>
      <c r="O346" s="247">
        <v>4</v>
      </c>
      <c r="P346" s="247">
        <v>7</v>
      </c>
      <c r="Q346" s="247">
        <v>0</v>
      </c>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333</v>
      </c>
      <c r="B347" s="96"/>
      <c r="C347" s="371"/>
      <c r="D347" s="371"/>
      <c r="E347" s="304" t="s">
        <v>334</v>
      </c>
      <c r="F347" s="305"/>
      <c r="G347" s="305"/>
      <c r="H347" s="306"/>
      <c r="I347" s="366"/>
      <c r="J347" s="105">
        <f t="shared" si="52"/>
        <v>0</v>
      </c>
      <c r="K347" s="66" t="str">
        <f t="shared" si="53"/>
      </c>
      <c r="L347" s="108">
        <v>20</v>
      </c>
      <c r="M347" s="247">
        <v>11</v>
      </c>
      <c r="N347" s="247">
        <v>8</v>
      </c>
      <c r="O347" s="247">
        <v>5</v>
      </c>
      <c r="P347" s="247">
        <v>9</v>
      </c>
      <c r="Q347" s="247">
        <v>0</v>
      </c>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335</v>
      </c>
      <c r="B348" s="96"/>
      <c r="C348" s="371"/>
      <c r="D348" s="371"/>
      <c r="E348" s="296" t="s">
        <v>336</v>
      </c>
      <c r="F348" s="297"/>
      <c r="G348" s="297"/>
      <c r="H348" s="298"/>
      <c r="I348" s="366"/>
      <c r="J348" s="105">
        <f t="shared" si="52"/>
        <v>0</v>
      </c>
      <c r="K348" s="66" t="str">
        <f t="shared" si="53"/>
      </c>
      <c r="L348" s="108">
        <v>0</v>
      </c>
      <c r="M348" s="247">
        <v>0</v>
      </c>
      <c r="N348" s="247">
        <v>0</v>
      </c>
      <c r="O348" s="247">
        <v>0</v>
      </c>
      <c r="P348" s="247">
        <v>0</v>
      </c>
      <c r="Q348" s="247">
        <v>0</v>
      </c>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337</v>
      </c>
      <c r="B349" s="96"/>
      <c r="C349" s="371"/>
      <c r="D349" s="371"/>
      <c r="E349" s="304" t="s">
        <v>338</v>
      </c>
      <c r="F349" s="305"/>
      <c r="G349" s="305"/>
      <c r="H349" s="306"/>
      <c r="I349" s="366"/>
      <c r="J349" s="105">
        <f t="shared" si="52"/>
        <v>0</v>
      </c>
      <c r="K349" s="66" t="str">
        <f t="shared" si="53"/>
      </c>
      <c r="L349" s="108">
        <v>21</v>
      </c>
      <c r="M349" s="247">
        <v>19</v>
      </c>
      <c r="N349" s="247">
        <v>14</v>
      </c>
      <c r="O349" s="247">
        <v>17</v>
      </c>
      <c r="P349" s="247">
        <v>24</v>
      </c>
      <c r="Q349" s="247">
        <v>0</v>
      </c>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339</v>
      </c>
      <c r="B350" s="96"/>
      <c r="C350" s="371"/>
      <c r="D350" s="371"/>
      <c r="E350" s="304" t="s">
        <v>340</v>
      </c>
      <c r="F350" s="305"/>
      <c r="G350" s="305"/>
      <c r="H350" s="306"/>
      <c r="I350" s="366"/>
      <c r="J350" s="105">
        <f t="shared" si="52"/>
        <v>0</v>
      </c>
      <c r="K350" s="66" t="str">
        <f t="shared" si="53"/>
      </c>
      <c r="L350" s="108">
        <v>54</v>
      </c>
      <c r="M350" s="247">
        <v>9</v>
      </c>
      <c r="N350" s="247">
        <v>22</v>
      </c>
      <c r="O350" s="247">
        <v>57</v>
      </c>
      <c r="P350" s="247">
        <v>60</v>
      </c>
      <c r="Q350" s="247">
        <v>15</v>
      </c>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341</v>
      </c>
      <c r="B351" s="96"/>
      <c r="C351" s="371"/>
      <c r="D351" s="371"/>
      <c r="E351" s="304" t="s">
        <v>206</v>
      </c>
      <c r="F351" s="305"/>
      <c r="G351" s="305"/>
      <c r="H351" s="306"/>
      <c r="I351" s="367"/>
      <c r="J351" s="105">
        <f t="shared" si="52"/>
        <v>0</v>
      </c>
      <c r="K351" s="66" t="str">
        <f t="shared" si="53"/>
      </c>
      <c r="L351" s="108">
        <v>1</v>
      </c>
      <c r="M351" s="247">
        <v>0</v>
      </c>
      <c r="N351" s="247">
        <v>1</v>
      </c>
      <c r="O351" s="247">
        <v>0</v>
      </c>
      <c r="P351" s="247">
        <v>0</v>
      </c>
      <c r="Q351" s="247">
        <v>0</v>
      </c>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138</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343</v>
      </c>
      <c r="B359" s="96"/>
      <c r="C359" s="317" t="s">
        <v>344</v>
      </c>
      <c r="D359" s="318"/>
      <c r="E359" s="318"/>
      <c r="F359" s="318"/>
      <c r="G359" s="318"/>
      <c r="H359" s="319"/>
      <c r="I359" s="327" t="s">
        <v>345</v>
      </c>
      <c r="J359" s="142">
        <f>IF(SUM(L359:BS359)=0,IF(COUNTIF(L359:BS359,"未確認")&gt;0,"未確認",IF(COUNTIF(L359:BS359,"~*")&gt;0,"*",SUM(L359:BS359))),SUM(L359:BS359))</f>
        <v>0</v>
      </c>
      <c r="K359" s="143" t="str">
        <f>IF(OR(COUNTIF(L359:BS359,"未確認")&gt;0,COUNTIF(L359:BS359,"~*")&gt;0),"※","")</f>
      </c>
      <c r="L359" s="108">
        <v>1210</v>
      </c>
      <c r="M359" s="247">
        <v>802</v>
      </c>
      <c r="N359" s="247">
        <v>490</v>
      </c>
      <c r="O359" s="247">
        <v>1019</v>
      </c>
      <c r="P359" s="247">
        <v>1219</v>
      </c>
      <c r="Q359" s="247">
        <v>27</v>
      </c>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346</v>
      </c>
      <c r="B360" s="96"/>
      <c r="C360" s="138"/>
      <c r="D360" s="139"/>
      <c r="E360" s="323" t="s">
        <v>347</v>
      </c>
      <c r="F360" s="324"/>
      <c r="G360" s="324"/>
      <c r="H360" s="325"/>
      <c r="I360" s="366"/>
      <c r="J360" s="142">
        <f>IF(SUM(L360:BS360)=0,IF(COUNTIF(L360:BS360,"未確認")&gt;0,"未確認",IF(COUNTIF(L360:BS360,"~*")&gt;0,"*",SUM(L360:BS360))),SUM(L360:BS360))</f>
        <v>0</v>
      </c>
      <c r="K360" s="143" t="str">
        <f>IF(OR(COUNTIF(L360:BS360,"未確認")&gt;0,COUNTIF(L360:BS360,"~*")&gt;0),"※","")</f>
      </c>
      <c r="L360" s="108">
        <v>1135</v>
      </c>
      <c r="M360" s="247">
        <v>743</v>
      </c>
      <c r="N360" s="247">
        <v>465</v>
      </c>
      <c r="O360" s="247">
        <v>963</v>
      </c>
      <c r="P360" s="247">
        <v>1144</v>
      </c>
      <c r="Q360" s="247">
        <v>27</v>
      </c>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348</v>
      </c>
      <c r="B361" s="96"/>
      <c r="C361" s="138"/>
      <c r="D361" s="139"/>
      <c r="E361" s="323" t="s">
        <v>349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4</v>
      </c>
      <c r="N361" s="247">
        <v>1</v>
      </c>
      <c r="O361" s="247">
        <v>1</v>
      </c>
      <c r="P361" s="247">
        <v>3</v>
      </c>
      <c r="Q361" s="247">
        <v>0</v>
      </c>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350</v>
      </c>
      <c r="B362" s="96"/>
      <c r="C362" s="138"/>
      <c r="D362" s="139"/>
      <c r="E362" s="323" t="s">
        <v>351</v>
      </c>
      <c r="F362" s="324"/>
      <c r="G362" s="324"/>
      <c r="H362" s="325"/>
      <c r="I362" s="366"/>
      <c r="J362" s="142">
        <f>IF(SUM(L362:BS362)=0,IF(COUNTIF(L362:BS362,"未確認")&gt;0,"未確認",IF(COUNTIF(L362:BS362,"~*")&gt;0,"*",SUM(L362:BS362))),SUM(L362:BS362))</f>
        <v>0</v>
      </c>
      <c r="K362" s="143" t="str">
        <f>IF(OR(COUNTIF(L362:BS362,"未確認")&gt;0,COUNTIF(L362:BS362,"~*")&gt;0),"※","")</f>
      </c>
      <c r="L362" s="108">
        <v>75</v>
      </c>
      <c r="M362" s="247">
        <v>54</v>
      </c>
      <c r="N362" s="247">
        <v>24</v>
      </c>
      <c r="O362" s="247">
        <v>55</v>
      </c>
      <c r="P362" s="247">
        <v>72</v>
      </c>
      <c r="Q362" s="247">
        <v>0</v>
      </c>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352</v>
      </c>
      <c r="B363" s="1"/>
      <c r="C363" s="140"/>
      <c r="D363" s="141"/>
      <c r="E363" s="368" t="s">
        <v>353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v>0</v>
      </c>
      <c r="O363" s="247">
        <v>0</v>
      </c>
      <c r="P363" s="247">
        <v>0</v>
      </c>
      <c r="Q363" s="247">
        <v>0</v>
      </c>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354</v>
      </c>
      <c r="C367" s="85"/>
      <c r="D367" s="85"/>
      <c r="E367" s="85"/>
      <c r="F367" s="85"/>
      <c r="G367" s="85"/>
      <c r="H367" s="10"/>
      <c r="I367" s="10"/>
      <c r="J367" s="51"/>
      <c r="K367" s="24"/>
      <c r="L367" s="86"/>
      <c r="M367" s="86"/>
      <c r="N367" s="86"/>
      <c r="O367" s="86"/>
      <c r="P367" s="86"/>
      <c r="Q367" s="86"/>
    </row>
    <row r="368" s="74" customFormat="1">
      <c r="A368" s="176"/>
      <c r="B368" s="96" t="s">
        <v>355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356</v>
      </c>
      <c r="B372" s="96"/>
      <c r="C372" s="320" t="s">
        <v>357</v>
      </c>
      <c r="D372" s="321"/>
      <c r="E372" s="321"/>
      <c r="F372" s="321"/>
      <c r="G372" s="321"/>
      <c r="H372" s="322"/>
      <c r="I372" s="327" t="s">
        <v>358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359</v>
      </c>
      <c r="B373" s="96"/>
      <c r="C373" s="138"/>
      <c r="D373" s="146"/>
      <c r="E373" s="304" t="s">
        <v>360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361</v>
      </c>
      <c r="B374" s="96"/>
      <c r="C374" s="140"/>
      <c r="D374" s="147"/>
      <c r="E374" s="304" t="s">
        <v>362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363</v>
      </c>
      <c r="B375" s="96"/>
      <c r="C375" s="363" t="s">
        <v>364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365</v>
      </c>
      <c r="B376" s="96"/>
      <c r="C376" s="138"/>
      <c r="D376" s="146"/>
      <c r="E376" s="304" t="s">
        <v>366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367</v>
      </c>
      <c r="B377" s="96"/>
      <c r="C377" s="140"/>
      <c r="D377" s="147"/>
      <c r="E377" s="304" t="s">
        <v>368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369</v>
      </c>
      <c r="C392" s="149"/>
      <c r="D392" s="47"/>
      <c r="E392" s="47"/>
      <c r="F392" s="47"/>
      <c r="G392" s="47"/>
      <c r="H392" s="48"/>
      <c r="I392" s="48"/>
      <c r="J392" s="50"/>
      <c r="K392" s="49"/>
      <c r="L392" s="133"/>
      <c r="M392" s="133"/>
      <c r="N392" s="133"/>
      <c r="O392" s="133"/>
      <c r="P392" s="133"/>
      <c r="Q392" s="133"/>
    </row>
    <row r="393" s="74" customFormat="1">
      <c r="A393" s="176"/>
      <c r="B393" s="14" t="s">
        <v>370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371</v>
      </c>
      <c r="M395" s="242" t="s">
        <v>6</v>
      </c>
      <c r="N395" s="282" t="s">
        <v>7</v>
      </c>
      <c r="O395" s="282" t="s">
        <v>8</v>
      </c>
      <c r="P395" s="282" t="s">
        <v>9</v>
      </c>
      <c r="Q395" s="282" t="s">
        <v>10</v>
      </c>
      <c r="R395" s="282" t="s">
        <v>372</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13</v>
      </c>
      <c r="M396" s="291" t="s">
        <v>13</v>
      </c>
      <c r="N396" s="59" t="s">
        <v>13</v>
      </c>
      <c r="O396" s="59" t="s">
        <v>13</v>
      </c>
      <c r="P396" s="59" t="s">
        <v>13</v>
      </c>
      <c r="Q396" s="59" t="s">
        <v>13</v>
      </c>
      <c r="R396" s="59" t="s">
        <v>13</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124</v>
      </c>
      <c r="D397" s="297"/>
      <c r="E397" s="297"/>
      <c r="F397" s="297"/>
      <c r="G397" s="297"/>
      <c r="H397" s="298"/>
      <c r="I397" s="341" t="s">
        <v>373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1592</v>
      </c>
      <c r="M397" s="251">
        <v>1541</v>
      </c>
      <c r="N397" s="251">
        <v>0</v>
      </c>
      <c r="O397" s="251">
        <v>1185</v>
      </c>
      <c r="P397" s="251">
        <v>1525</v>
      </c>
      <c r="Q397" s="251">
        <v>39</v>
      </c>
      <c r="R397" s="251" t="s">
        <v>374</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375</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376</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377</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378</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379</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380</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381</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382</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383</v>
      </c>
      <c r="D406" s="297"/>
      <c r="E406" s="297"/>
      <c r="F406" s="297"/>
      <c r="G406" s="297"/>
      <c r="H406" s="298"/>
      <c r="I406" s="361"/>
      <c r="J406" s="193" t="str">
        <f t="shared" si="61"/>
        <v>未確認</v>
      </c>
      <c r="K406" s="276" t="str">
        <f t="shared" si="62"/>
        <v>※</v>
      </c>
      <c r="L406" s="277">
        <v>0</v>
      </c>
      <c r="M406" s="251">
        <v>0</v>
      </c>
      <c r="N406" s="251" t="s">
        <v>374</v>
      </c>
      <c r="O406" s="251">
        <v>0</v>
      </c>
      <c r="P406" s="251">
        <v>0</v>
      </c>
      <c r="Q406" s="251">
        <v>0</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384</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385</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386</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387</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388</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389</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390</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391</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392</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393</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394</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395</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396</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397</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398</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400</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401</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402</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403</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404</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407</v>
      </c>
      <c r="D430" s="297"/>
      <c r="E430" s="297"/>
      <c r="F430" s="297"/>
      <c r="G430" s="297"/>
      <c r="H430" s="298"/>
      <c r="I430" s="361"/>
      <c r="J430" s="193" t="str">
        <f t="shared" si="64"/>
        <v>未確認</v>
      </c>
      <c r="K430" s="276" t="str">
        <f t="shared" si="63"/>
        <v>※</v>
      </c>
      <c r="L430" s="277" t="s">
        <v>374</v>
      </c>
      <c r="M430" s="251" t="s">
        <v>374</v>
      </c>
      <c r="N430" s="251">
        <v>0</v>
      </c>
      <c r="O430" s="251" t="s">
        <v>374</v>
      </c>
      <c r="P430" s="251" t="s">
        <v>374</v>
      </c>
      <c r="Q430" s="251">
        <v>415</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408</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409</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410</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411</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420</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421</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422</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423</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424</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425</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426</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427</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428</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429</v>
      </c>
      <c r="D452" s="297"/>
      <c r="E452" s="297"/>
      <c r="F452" s="297"/>
      <c r="G452" s="297"/>
      <c r="H452" s="298"/>
      <c r="I452" s="361"/>
      <c r="J452" s="193" t="str">
        <f t="shared" si="64"/>
        <v>未確認</v>
      </c>
      <c r="K452" s="276" t="str">
        <f t="shared" si="63"/>
        <v>※</v>
      </c>
      <c r="L452" s="277">
        <v>0</v>
      </c>
      <c r="M452" s="251" t="s">
        <v>374</v>
      </c>
      <c r="N452" s="251">
        <v>1217</v>
      </c>
      <c r="O452" s="251" t="s">
        <v>374</v>
      </c>
      <c r="P452" s="251">
        <v>0</v>
      </c>
      <c r="Q452" s="251">
        <v>0</v>
      </c>
      <c r="R452" s="251" t="s">
        <v>374</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125</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449</v>
      </c>
      <c r="B479" s="1"/>
      <c r="C479" s="317" t="s">
        <v>450</v>
      </c>
      <c r="D479" s="318"/>
      <c r="E479" s="318"/>
      <c r="F479" s="318"/>
      <c r="G479" s="318"/>
      <c r="H479" s="319"/>
      <c r="I479" s="341" t="s">
        <v>451</v>
      </c>
      <c r="J479" s="93" t="str">
        <f>IF(SUM(L479:BS479)=0,IF(COUNTIF(L479:BS479,"未確認")&gt;0,"未確認",IF(COUNTIF(L479:BS479,"~*")&gt;0,"*",SUM(L479:BS479))),SUM(L479:BS479))</f>
        <v>未確認</v>
      </c>
      <c r="K479" s="151" t="str">
        <f ref="K479:K486" t="shared" si="70">IF(OR(COUNTIF(L479:BS479,"未確認")&gt;0,COUNTIF(L479:BS479,"*")&gt;0),"※","")</f>
        <v>※</v>
      </c>
      <c r="L479" s="94">
        <v>304</v>
      </c>
      <c r="M479" s="251">
        <v>442</v>
      </c>
      <c r="N479" s="251">
        <v>250</v>
      </c>
      <c r="O479" s="251">
        <v>311</v>
      </c>
      <c r="P479" s="251">
        <v>362</v>
      </c>
      <c r="Q479" s="251">
        <v>247</v>
      </c>
      <c r="R479" s="251" t="s">
        <v>374</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452</v>
      </c>
      <c r="B480" s="1"/>
      <c r="C480" s="152"/>
      <c r="D480" s="314" t="s">
        <v>453</v>
      </c>
      <c r="E480" s="304" t="s">
        <v>454</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v>0</v>
      </c>
      <c r="O480" s="251" t="s">
        <v>374</v>
      </c>
      <c r="P480" s="251" t="s">
        <v>374</v>
      </c>
      <c r="Q480" s="251" t="s">
        <v>374</v>
      </c>
      <c r="R480" s="251">
        <v>0</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455</v>
      </c>
      <c r="B481" s="1"/>
      <c r="C481" s="152"/>
      <c r="D481" s="315"/>
      <c r="E481" s="304" t="s">
        <v>456</v>
      </c>
      <c r="F481" s="305"/>
      <c r="G481" s="305"/>
      <c r="H481" s="306"/>
      <c r="I481" s="342"/>
      <c r="J481" s="93" t="str">
        <f t="shared" si="71"/>
        <v>未確認</v>
      </c>
      <c r="K481" s="151" t="str">
        <f t="shared" si="70"/>
        <v>※</v>
      </c>
      <c r="L481" s="94" t="s">
        <v>374</v>
      </c>
      <c r="M481" s="251" t="s">
        <v>374</v>
      </c>
      <c r="N481" s="251" t="s">
        <v>374</v>
      </c>
      <c r="O481" s="251">
        <v>276</v>
      </c>
      <c r="P481" s="251" t="s">
        <v>374</v>
      </c>
      <c r="Q481" s="251">
        <v>0</v>
      </c>
      <c r="R481" s="251">
        <v>0</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457</v>
      </c>
      <c r="B482" s="1"/>
      <c r="C482" s="152"/>
      <c r="D482" s="315"/>
      <c r="E482" s="304" t="s">
        <v>458</v>
      </c>
      <c r="F482" s="305"/>
      <c r="G482" s="305"/>
      <c r="H482" s="306"/>
      <c r="I482" s="342"/>
      <c r="J482" s="93" t="str">
        <f t="shared" si="71"/>
        <v>未確認</v>
      </c>
      <c r="K482" s="151" t="str">
        <f t="shared" si="70"/>
        <v>※</v>
      </c>
      <c r="L482" s="94">
        <v>0</v>
      </c>
      <c r="M482" s="251">
        <v>0</v>
      </c>
      <c r="N482" s="251">
        <v>0</v>
      </c>
      <c r="O482" s="251" t="s">
        <v>374</v>
      </c>
      <c r="P482" s="251">
        <v>0</v>
      </c>
      <c r="Q482" s="251" t="s">
        <v>374</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459</v>
      </c>
      <c r="B483" s="1"/>
      <c r="C483" s="152"/>
      <c r="D483" s="315"/>
      <c r="E483" s="304" t="s">
        <v>460</v>
      </c>
      <c r="F483" s="305"/>
      <c r="G483" s="305"/>
      <c r="H483" s="306"/>
      <c r="I483" s="342"/>
      <c r="J483" s="93" t="str">
        <f t="shared" si="71"/>
        <v>未確認</v>
      </c>
      <c r="K483" s="151" t="str">
        <f t="shared" si="70"/>
        <v>※</v>
      </c>
      <c r="L483" s="94">
        <v>0</v>
      </c>
      <c r="M483" s="251" t="s">
        <v>374</v>
      </c>
      <c r="N483" s="251" t="s">
        <v>374</v>
      </c>
      <c r="O483" s="251" t="s">
        <v>374</v>
      </c>
      <c r="P483" s="251">
        <v>0</v>
      </c>
      <c r="Q483" s="251">
        <v>0</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461</v>
      </c>
      <c r="B484" s="1"/>
      <c r="C484" s="152"/>
      <c r="D484" s="315"/>
      <c r="E484" s="304" t="s">
        <v>462</v>
      </c>
      <c r="F484" s="305"/>
      <c r="G484" s="305"/>
      <c r="H484" s="306"/>
      <c r="I484" s="342"/>
      <c r="J484" s="93" t="str">
        <f t="shared" si="71"/>
        <v>未確認</v>
      </c>
      <c r="K484" s="151" t="str">
        <f t="shared" si="70"/>
        <v>※</v>
      </c>
      <c r="L484" s="94" t="s">
        <v>374</v>
      </c>
      <c r="M484" s="251" t="s">
        <v>374</v>
      </c>
      <c r="N484" s="251" t="s">
        <v>374</v>
      </c>
      <c r="O484" s="251" t="s">
        <v>374</v>
      </c>
      <c r="P484" s="251" t="s">
        <v>374</v>
      </c>
      <c r="Q484" s="251" t="s">
        <v>374</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463</v>
      </c>
      <c r="B485" s="1"/>
      <c r="C485" s="152"/>
      <c r="D485" s="315"/>
      <c r="E485" s="304" t="s">
        <v>464</v>
      </c>
      <c r="F485" s="305"/>
      <c r="G485" s="305"/>
      <c r="H485" s="306"/>
      <c r="I485" s="342"/>
      <c r="J485" s="93" t="str">
        <f t="shared" si="71"/>
        <v>未確認</v>
      </c>
      <c r="K485" s="151" t="str">
        <f t="shared" si="70"/>
        <v>※</v>
      </c>
      <c r="L485" s="94">
        <v>0</v>
      </c>
      <c r="M485" s="251" t="s">
        <v>374</v>
      </c>
      <c r="N485" s="251">
        <v>0</v>
      </c>
      <c r="O485" s="251">
        <v>0</v>
      </c>
      <c r="P485" s="251">
        <v>0</v>
      </c>
      <c r="Q485" s="251" t="s">
        <v>374</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465</v>
      </c>
      <c r="B486" s="1"/>
      <c r="C486" s="152"/>
      <c r="D486" s="315"/>
      <c r="E486" s="304" t="s">
        <v>466</v>
      </c>
      <c r="F486" s="305"/>
      <c r="G486" s="305"/>
      <c r="H486" s="306"/>
      <c r="I486" s="342"/>
      <c r="J486" s="93" t="str">
        <f t="shared" si="71"/>
        <v>未確認</v>
      </c>
      <c r="K486" s="151" t="str">
        <f t="shared" si="70"/>
        <v>※</v>
      </c>
      <c r="L486" s="94">
        <v>0</v>
      </c>
      <c r="M486" s="251" t="s">
        <v>374</v>
      </c>
      <c r="N486" s="251">
        <v>0</v>
      </c>
      <c r="O486" s="251" t="s">
        <v>374</v>
      </c>
      <c r="P486" s="251" t="s">
        <v>374</v>
      </c>
      <c r="Q486" s="251" t="s">
        <v>374</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467</v>
      </c>
      <c r="B487" s="1"/>
      <c r="C487" s="152"/>
      <c r="D487" s="315"/>
      <c r="E487" s="304" t="s">
        <v>468</v>
      </c>
      <c r="F487" s="305"/>
      <c r="G487" s="305"/>
      <c r="H487" s="306"/>
      <c r="I487" s="342"/>
      <c r="J487" s="93" t="str">
        <f t="shared" si="71"/>
        <v>未確認</v>
      </c>
      <c r="K487" s="151" t="str">
        <f>IF(OR(COUNTIF(L487:BS487,"未確認")&gt;0,COUNTIF(L487:BS487,"*")&gt;0),"※","")</f>
        <v>※</v>
      </c>
      <c r="L487" s="94">
        <v>283</v>
      </c>
      <c r="M487" s="251" t="s">
        <v>374</v>
      </c>
      <c r="N487" s="251" t="s">
        <v>374</v>
      </c>
      <c r="O487" s="251" t="s">
        <v>374</v>
      </c>
      <c r="P487" s="251" t="s">
        <v>374</v>
      </c>
      <c r="Q487" s="251" t="s">
        <v>374</v>
      </c>
      <c r="R487" s="251">
        <v>0</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469</v>
      </c>
      <c r="B488" s="1"/>
      <c r="C488" s="152"/>
      <c r="D488" s="315"/>
      <c r="E488" s="304" t="s">
        <v>470</v>
      </c>
      <c r="F488" s="305"/>
      <c r="G488" s="305"/>
      <c r="H488" s="306"/>
      <c r="I488" s="342"/>
      <c r="J488" s="93" t="str">
        <f t="shared" si="71"/>
        <v>未確認</v>
      </c>
      <c r="K488" s="151" t="str">
        <f ref="K488:K507" t="shared" si="72">IF(OR(COUNTIF(L488:BS488,"未確認")&gt;0,COUNTIF(L488:BS488,"*")&gt;0),"※","")</f>
        <v>※</v>
      </c>
      <c r="L488" s="94" t="s">
        <v>374</v>
      </c>
      <c r="M488" s="251">
        <v>357</v>
      </c>
      <c r="N488" s="251" t="s">
        <v>374</v>
      </c>
      <c r="O488" s="251" t="s">
        <v>374</v>
      </c>
      <c r="P488" s="251" t="s">
        <v>374</v>
      </c>
      <c r="Q488" s="251" t="s">
        <v>374</v>
      </c>
      <c r="R488" s="251" t="s">
        <v>374</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471</v>
      </c>
      <c r="B489" s="1"/>
      <c r="C489" s="152"/>
      <c r="D489" s="315"/>
      <c r="E489" s="304" t="s">
        <v>472</v>
      </c>
      <c r="F489" s="305"/>
      <c r="G489" s="305"/>
      <c r="H489" s="306"/>
      <c r="I489" s="342"/>
      <c r="J489" s="93" t="str">
        <f t="shared" si="71"/>
        <v>未確認</v>
      </c>
      <c r="K489" s="151" t="str">
        <f t="shared" si="72"/>
        <v>※</v>
      </c>
      <c r="L489" s="94" t="s">
        <v>374</v>
      </c>
      <c r="M489" s="251" t="s">
        <v>374</v>
      </c>
      <c r="N489" s="251" t="s">
        <v>374</v>
      </c>
      <c r="O489" s="251" t="s">
        <v>374</v>
      </c>
      <c r="P489" s="251" t="s">
        <v>374</v>
      </c>
      <c r="Q489" s="251" t="s">
        <v>374</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473</v>
      </c>
      <c r="B490" s="1"/>
      <c r="C490" s="152"/>
      <c r="D490" s="315"/>
      <c r="E490" s="304" t="s">
        <v>474</v>
      </c>
      <c r="F490" s="305"/>
      <c r="G490" s="305"/>
      <c r="H490" s="306"/>
      <c r="I490" s="342"/>
      <c r="J490" s="93" t="str">
        <f t="shared" si="71"/>
        <v>未確認</v>
      </c>
      <c r="K490" s="151" t="str">
        <f t="shared" si="72"/>
        <v>※</v>
      </c>
      <c r="L490" s="94" t="s">
        <v>374</v>
      </c>
      <c r="M490" s="251">
        <v>0</v>
      </c>
      <c r="N490" s="251">
        <v>0</v>
      </c>
      <c r="O490" s="251">
        <v>0</v>
      </c>
      <c r="P490" s="251" t="s">
        <v>374</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475</v>
      </c>
      <c r="B491" s="1"/>
      <c r="C491" s="152"/>
      <c r="D491" s="316"/>
      <c r="E491" s="304" t="s">
        <v>476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477</v>
      </c>
      <c r="B492" s="118"/>
      <c r="C492" s="317" t="s">
        <v>478</v>
      </c>
      <c r="D492" s="318"/>
      <c r="E492" s="318"/>
      <c r="F492" s="318"/>
      <c r="G492" s="318"/>
      <c r="H492" s="319"/>
      <c r="I492" s="341" t="s">
        <v>479</v>
      </c>
      <c r="J492" s="93" t="str">
        <f>IF(SUM(L492:BS492)=0,IF(COUNTIF(L492:BS492,"未確認")&gt;0,"未確認",IF(COUNTIF(L492:BS492,"~*")&gt;0,"*",SUM(L492:BS492))),SUM(L492:BS492))</f>
        <v>未確認</v>
      </c>
      <c r="K492" s="151" t="str">
        <f t="shared" si="72"/>
        <v>※</v>
      </c>
      <c r="L492" s="94" t="s">
        <v>374</v>
      </c>
      <c r="M492" s="251" t="s">
        <v>374</v>
      </c>
      <c r="N492" s="251" t="s">
        <v>374</v>
      </c>
      <c r="O492" s="251">
        <v>251</v>
      </c>
      <c r="P492" s="251">
        <v>229</v>
      </c>
      <c r="Q492" s="251">
        <v>192</v>
      </c>
      <c r="R492" s="251">
        <v>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480</v>
      </c>
      <c r="B493" s="1"/>
      <c r="C493" s="152"/>
      <c r="D493" s="314" t="s">
        <v>453</v>
      </c>
      <c r="E493" s="304" t="s">
        <v>454</v>
      </c>
      <c r="F493" s="305"/>
      <c r="G493" s="305"/>
      <c r="H493" s="306"/>
      <c r="I493" s="342"/>
      <c r="J493" s="93" t="str">
        <f t="shared" si="71"/>
        <v>未確認</v>
      </c>
      <c r="K493" s="151" t="str">
        <f t="shared" si="72"/>
        <v>※</v>
      </c>
      <c r="L493" s="94">
        <v>0</v>
      </c>
      <c r="M493" s="251">
        <v>0</v>
      </c>
      <c r="N493" s="251">
        <v>0</v>
      </c>
      <c r="O493" s="251" t="s">
        <v>374</v>
      </c>
      <c r="P493" s="251">
        <v>0</v>
      </c>
      <c r="Q493" s="251" t="s">
        <v>374</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481</v>
      </c>
      <c r="B494" s="1"/>
      <c r="C494" s="152"/>
      <c r="D494" s="315"/>
      <c r="E494" s="304" t="s">
        <v>456</v>
      </c>
      <c r="F494" s="305"/>
      <c r="G494" s="305"/>
      <c r="H494" s="306"/>
      <c r="I494" s="342"/>
      <c r="J494" s="93" t="str">
        <f t="shared" si="71"/>
        <v>未確認</v>
      </c>
      <c r="K494" s="151" t="str">
        <f t="shared" si="72"/>
        <v>※</v>
      </c>
      <c r="L494" s="94" t="s">
        <v>374</v>
      </c>
      <c r="M494" s="251" t="s">
        <v>374</v>
      </c>
      <c r="N494" s="251">
        <v>0</v>
      </c>
      <c r="O494" s="251">
        <v>241</v>
      </c>
      <c r="P494" s="251" t="s">
        <v>374</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482</v>
      </c>
      <c r="B495" s="1"/>
      <c r="C495" s="152"/>
      <c r="D495" s="315"/>
      <c r="E495" s="304" t="s">
        <v>458</v>
      </c>
      <c r="F495" s="305"/>
      <c r="G495" s="305"/>
      <c r="H495" s="306"/>
      <c r="I495" s="342"/>
      <c r="J495" s="93" t="str">
        <f t="shared" si="71"/>
        <v>未確認</v>
      </c>
      <c r="K495" s="151" t="str">
        <f t="shared" si="72"/>
        <v>※</v>
      </c>
      <c r="L495" s="94">
        <v>0</v>
      </c>
      <c r="M495" s="251">
        <v>0</v>
      </c>
      <c r="N495" s="251">
        <v>0</v>
      </c>
      <c r="O495" s="251" t="s">
        <v>374</v>
      </c>
      <c r="P495" s="251">
        <v>0</v>
      </c>
      <c r="Q495" s="251" t="s">
        <v>374</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483</v>
      </c>
      <c r="B496" s="1"/>
      <c r="C496" s="152"/>
      <c r="D496" s="315"/>
      <c r="E496" s="304" t="s">
        <v>460</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484</v>
      </c>
      <c r="B497" s="1"/>
      <c r="C497" s="152"/>
      <c r="D497" s="315"/>
      <c r="E497" s="304" t="s">
        <v>462</v>
      </c>
      <c r="F497" s="305"/>
      <c r="G497" s="305"/>
      <c r="H497" s="306"/>
      <c r="I497" s="342"/>
      <c r="J497" s="93" t="str">
        <f t="shared" si="71"/>
        <v>未確認</v>
      </c>
      <c r="K497" s="151" t="str">
        <f t="shared" si="72"/>
        <v>※</v>
      </c>
      <c r="L497" s="94">
        <v>0</v>
      </c>
      <c r="M497" s="251" t="s">
        <v>374</v>
      </c>
      <c r="N497" s="251">
        <v>0</v>
      </c>
      <c r="O497" s="251" t="s">
        <v>374</v>
      </c>
      <c r="P497" s="251">
        <v>0</v>
      </c>
      <c r="Q497" s="251" t="s">
        <v>374</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485</v>
      </c>
      <c r="B498" s="1"/>
      <c r="C498" s="152"/>
      <c r="D498" s="315"/>
      <c r="E498" s="304" t="s">
        <v>464</v>
      </c>
      <c r="F498" s="305"/>
      <c r="G498" s="305"/>
      <c r="H498" s="306"/>
      <c r="I498" s="342"/>
      <c r="J498" s="93" t="str">
        <f t="shared" si="71"/>
        <v>未確認</v>
      </c>
      <c r="K498" s="151" t="str">
        <f t="shared" si="72"/>
        <v>※</v>
      </c>
      <c r="L498" s="94">
        <v>0</v>
      </c>
      <c r="M498" s="251" t="s">
        <v>374</v>
      </c>
      <c r="N498" s="251">
        <v>0</v>
      </c>
      <c r="O498" s="251">
        <v>0</v>
      </c>
      <c r="P498" s="251">
        <v>0</v>
      </c>
      <c r="Q498" s="251" t="s">
        <v>374</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486</v>
      </c>
      <c r="B499" s="1"/>
      <c r="C499" s="152"/>
      <c r="D499" s="315"/>
      <c r="E499" s="304" t="s">
        <v>466</v>
      </c>
      <c r="F499" s="305"/>
      <c r="G499" s="305"/>
      <c r="H499" s="306"/>
      <c r="I499" s="342"/>
      <c r="J499" s="93" t="str">
        <f t="shared" si="71"/>
        <v>未確認</v>
      </c>
      <c r="K499" s="151" t="str">
        <f t="shared" si="72"/>
        <v>※</v>
      </c>
      <c r="L499" s="94">
        <v>0</v>
      </c>
      <c r="M499" s="251" t="s">
        <v>374</v>
      </c>
      <c r="N499" s="251">
        <v>0</v>
      </c>
      <c r="O499" s="251" t="s">
        <v>374</v>
      </c>
      <c r="P499" s="251" t="s">
        <v>374</v>
      </c>
      <c r="Q499" s="251" t="s">
        <v>374</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487</v>
      </c>
      <c r="B500" s="1"/>
      <c r="C500" s="152"/>
      <c r="D500" s="315"/>
      <c r="E500" s="304" t="s">
        <v>468</v>
      </c>
      <c r="F500" s="305"/>
      <c r="G500" s="305"/>
      <c r="H500" s="306"/>
      <c r="I500" s="342"/>
      <c r="J500" s="93" t="str">
        <f t="shared" si="71"/>
        <v>未確認</v>
      </c>
      <c r="K500" s="151" t="str">
        <f t="shared" si="72"/>
        <v>※</v>
      </c>
      <c r="L500" s="94" t="s">
        <v>374</v>
      </c>
      <c r="M500" s="251" t="s">
        <v>374</v>
      </c>
      <c r="N500" s="251">
        <v>0</v>
      </c>
      <c r="O500" s="251" t="s">
        <v>374</v>
      </c>
      <c r="P500" s="251" t="s">
        <v>374</v>
      </c>
      <c r="Q500" s="251" t="s">
        <v>374</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488</v>
      </c>
      <c r="B501" s="1"/>
      <c r="C501" s="152"/>
      <c r="D501" s="315"/>
      <c r="E501" s="304" t="s">
        <v>470</v>
      </c>
      <c r="F501" s="305"/>
      <c r="G501" s="305"/>
      <c r="H501" s="306"/>
      <c r="I501" s="342"/>
      <c r="J501" s="93" t="str">
        <f t="shared" si="71"/>
        <v>未確認</v>
      </c>
      <c r="K501" s="151" t="str">
        <f t="shared" si="72"/>
        <v>※</v>
      </c>
      <c r="L501" s="94" t="s">
        <v>374</v>
      </c>
      <c r="M501" s="251" t="s">
        <v>374</v>
      </c>
      <c r="N501" s="251">
        <v>0</v>
      </c>
      <c r="O501" s="251" t="s">
        <v>374</v>
      </c>
      <c r="P501" s="251" t="s">
        <v>374</v>
      </c>
      <c r="Q501" s="251" t="s">
        <v>374</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489</v>
      </c>
      <c r="B502" s="1"/>
      <c r="C502" s="152"/>
      <c r="D502" s="315"/>
      <c r="E502" s="304" t="s">
        <v>472</v>
      </c>
      <c r="F502" s="305"/>
      <c r="G502" s="305"/>
      <c r="H502" s="306"/>
      <c r="I502" s="342"/>
      <c r="J502" s="93" t="str">
        <f t="shared" si="71"/>
        <v>未確認</v>
      </c>
      <c r="K502" s="151" t="str">
        <f t="shared" si="72"/>
        <v>※</v>
      </c>
      <c r="L502" s="94">
        <v>0</v>
      </c>
      <c r="M502" s="251" t="s">
        <v>374</v>
      </c>
      <c r="N502" s="251" t="s">
        <v>374</v>
      </c>
      <c r="O502" s="251" t="s">
        <v>374</v>
      </c>
      <c r="P502" s="251" t="s">
        <v>374</v>
      </c>
      <c r="Q502" s="251" t="s">
        <v>374</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490</v>
      </c>
      <c r="B503" s="1"/>
      <c r="C503" s="152"/>
      <c r="D503" s="315"/>
      <c r="E503" s="304" t="s">
        <v>474</v>
      </c>
      <c r="F503" s="305"/>
      <c r="G503" s="305"/>
      <c r="H503" s="306"/>
      <c r="I503" s="342"/>
      <c r="J503" s="93" t="str">
        <f t="shared" si="71"/>
        <v>未確認</v>
      </c>
      <c r="K503" s="151" t="str">
        <f t="shared" si="72"/>
        <v>※</v>
      </c>
      <c r="L503" s="94">
        <v>0</v>
      </c>
      <c r="M503" s="251">
        <v>0</v>
      </c>
      <c r="N503" s="251">
        <v>0</v>
      </c>
      <c r="O503" s="251">
        <v>0</v>
      </c>
      <c r="P503" s="251" t="s">
        <v>374</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491</v>
      </c>
      <c r="B504" s="1"/>
      <c r="C504" s="152"/>
      <c r="D504" s="316"/>
      <c r="E504" s="304" t="s">
        <v>476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492</v>
      </c>
      <c r="B505" s="118"/>
      <c r="C505" s="304" t="s">
        <v>493</v>
      </c>
      <c r="D505" s="305"/>
      <c r="E505" s="305"/>
      <c r="F505" s="305"/>
      <c r="G505" s="305"/>
      <c r="H505" s="306"/>
      <c r="I505" s="98" t="s">
        <v>494</v>
      </c>
      <c r="J505" s="93" t="str">
        <f t="shared" si="71"/>
        <v>未確認</v>
      </c>
      <c r="K505" s="151" t="str">
        <f t="shared" si="72"/>
        <v>※</v>
      </c>
      <c r="L505" s="94" t="s">
        <v>374</v>
      </c>
      <c r="M505" s="251">
        <v>0</v>
      </c>
      <c r="N505" s="251">
        <v>0</v>
      </c>
      <c r="O505" s="251">
        <v>0</v>
      </c>
      <c r="P505" s="251">
        <v>0</v>
      </c>
      <c r="Q505" s="251" t="s">
        <v>374</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495</v>
      </c>
      <c r="B506" s="118"/>
      <c r="C506" s="304" t="s">
        <v>496</v>
      </c>
      <c r="D506" s="305"/>
      <c r="E506" s="305"/>
      <c r="F506" s="305"/>
      <c r="G506" s="305"/>
      <c r="H506" s="306"/>
      <c r="I506" s="98" t="s">
        <v>497</v>
      </c>
      <c r="J506" s="93" t="str">
        <f t="shared" si="71"/>
        <v>未確認</v>
      </c>
      <c r="K506" s="151" t="str">
        <f t="shared" si="72"/>
        <v>※</v>
      </c>
      <c r="L506" s="94">
        <v>0</v>
      </c>
      <c r="M506" s="251" t="s">
        <v>374</v>
      </c>
      <c r="N506" s="251">
        <v>0</v>
      </c>
      <c r="O506" s="251">
        <v>0</v>
      </c>
      <c r="P506" s="251" t="s">
        <v>374</v>
      </c>
      <c r="Q506" s="251" t="s">
        <v>374</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498</v>
      </c>
      <c r="B507" s="118"/>
      <c r="C507" s="304" t="s">
        <v>499</v>
      </c>
      <c r="D507" s="305"/>
      <c r="E507" s="305"/>
      <c r="F507" s="305"/>
      <c r="G507" s="305"/>
      <c r="H507" s="306"/>
      <c r="I507" s="98" t="s">
        <v>500</v>
      </c>
      <c r="J507" s="93" t="str">
        <f t="shared" si="71"/>
        <v>未確認</v>
      </c>
      <c r="K507" s="151" t="str">
        <f t="shared" si="72"/>
        <v>※</v>
      </c>
      <c r="L507" s="94">
        <v>0</v>
      </c>
      <c r="M507" s="251" t="s">
        <v>374</v>
      </c>
      <c r="N507" s="251">
        <v>0</v>
      </c>
      <c r="O507" s="251" t="s">
        <v>374</v>
      </c>
      <c r="P507" s="251" t="s">
        <v>374</v>
      </c>
      <c r="Q507" s="251" t="s">
        <v>374</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502</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503</v>
      </c>
      <c r="B515" s="1"/>
      <c r="C515" s="304" t="s">
        <v>504</v>
      </c>
      <c r="D515" s="305"/>
      <c r="E515" s="305"/>
      <c r="F515" s="305"/>
      <c r="G515" s="305"/>
      <c r="H515" s="306"/>
      <c r="I515" s="100" t="s">
        <v>505</v>
      </c>
      <c r="J515" s="93" t="str">
        <f>IF(SUM(L515:BS515)=0,IF(COUNTIF(L515:BS515,"未確認")&gt;0,"未確認",IF(COUNTIF(L515:BS515,"~*")&gt;0,"*",SUM(L515:BS515))),SUM(L515:BS515))</f>
        <v>未確認</v>
      </c>
      <c r="K515" s="151" t="str">
        <f ref="K515:K522" t="shared" si="77">IF(OR(COUNTIF(L515:BS515,"未確認")&gt;0,COUNTIF(L515:BS515,"*")&gt;0),"※","")</f>
        <v>※</v>
      </c>
      <c r="L515" s="277">
        <v>0</v>
      </c>
      <c r="M515" s="251" t="s">
        <v>374</v>
      </c>
      <c r="N515" s="251">
        <v>0</v>
      </c>
      <c r="O515" s="251" t="s">
        <v>374</v>
      </c>
      <c r="P515" s="251" t="s">
        <v>374</v>
      </c>
      <c r="Q515" s="251" t="s">
        <v>374</v>
      </c>
      <c r="R515" s="251">
        <v>0</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506</v>
      </c>
      <c r="B516" s="154"/>
      <c r="C516" s="304" t="s">
        <v>507</v>
      </c>
      <c r="D516" s="305"/>
      <c r="E516" s="305"/>
      <c r="F516" s="305"/>
      <c r="G516" s="305"/>
      <c r="H516" s="306"/>
      <c r="I516" s="98" t="s">
        <v>508</v>
      </c>
      <c r="J516" s="93" t="str">
        <f ref="J516:J522" t="shared" si="78">IF(SUM(L516:BS516)=0,IF(COUNTIF(L516:BS516,"未確認")&gt;0,"未確認",IF(COUNTIF(L516:BS516,"~*")&gt;0,"*",SUM(L516:BS516))),SUM(L516:BS516))</f>
        <v>未確認</v>
      </c>
      <c r="K516" s="151" t="str">
        <f t="shared" si="77"/>
        <v>※</v>
      </c>
      <c r="L516" s="277" t="s">
        <v>374</v>
      </c>
      <c r="M516" s="251">
        <v>317</v>
      </c>
      <c r="N516" s="251" t="s">
        <v>374</v>
      </c>
      <c r="O516" s="251" t="s">
        <v>374</v>
      </c>
      <c r="P516" s="251">
        <v>261</v>
      </c>
      <c r="Q516" s="251" t="s">
        <v>374</v>
      </c>
      <c r="R516" s="251">
        <v>0</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509</v>
      </c>
      <c r="B517" s="154"/>
      <c r="C517" s="304" t="s">
        <v>510</v>
      </c>
      <c r="D517" s="305"/>
      <c r="E517" s="305"/>
      <c r="F517" s="305"/>
      <c r="G517" s="305"/>
      <c r="H517" s="306"/>
      <c r="I517" s="98" t="s">
        <v>511</v>
      </c>
      <c r="J517" s="93" t="str">
        <f t="shared" si="78"/>
        <v>未確認</v>
      </c>
      <c r="K517" s="151" t="str">
        <f t="shared" si="77"/>
        <v>※</v>
      </c>
      <c r="L517" s="277">
        <v>0</v>
      </c>
      <c r="M517" s="251" t="s">
        <v>374</v>
      </c>
      <c r="N517" s="251">
        <v>0</v>
      </c>
      <c r="O517" s="251" t="s">
        <v>374</v>
      </c>
      <c r="P517" s="251" t="s">
        <v>374</v>
      </c>
      <c r="Q517" s="251" t="s">
        <v>374</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512</v>
      </c>
      <c r="B518" s="154"/>
      <c r="C518" s="304" t="s">
        <v>513</v>
      </c>
      <c r="D518" s="305"/>
      <c r="E518" s="305"/>
      <c r="F518" s="305"/>
      <c r="G518" s="305"/>
      <c r="H518" s="306"/>
      <c r="I518" s="98" t="s">
        <v>514</v>
      </c>
      <c r="J518" s="93" t="str">
        <f t="shared" si="78"/>
        <v>未確認</v>
      </c>
      <c r="K518" s="151" t="str">
        <f t="shared" si="77"/>
        <v>※</v>
      </c>
      <c r="L518" s="277">
        <v>0</v>
      </c>
      <c r="M518" s="251" t="s">
        <v>374</v>
      </c>
      <c r="N518" s="251">
        <v>0</v>
      </c>
      <c r="O518" s="251" t="s">
        <v>374</v>
      </c>
      <c r="P518" s="251" t="s">
        <v>374</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515</v>
      </c>
      <c r="B519" s="154"/>
      <c r="C519" s="304" t="s">
        <v>516</v>
      </c>
      <c r="D519" s="305"/>
      <c r="E519" s="305"/>
      <c r="F519" s="305"/>
      <c r="G519" s="305"/>
      <c r="H519" s="306"/>
      <c r="I519" s="98" t="s">
        <v>517</v>
      </c>
      <c r="J519" s="93" t="str">
        <f t="shared" si="78"/>
        <v>未確認</v>
      </c>
      <c r="K519" s="151" t="str">
        <f t="shared" si="77"/>
        <v>※</v>
      </c>
      <c r="L519" s="277" t="s">
        <v>374</v>
      </c>
      <c r="M519" s="251" t="s">
        <v>374</v>
      </c>
      <c r="N519" s="251" t="s">
        <v>374</v>
      </c>
      <c r="O519" s="251" t="s">
        <v>374</v>
      </c>
      <c r="P519" s="251">
        <v>248</v>
      </c>
      <c r="Q519" s="251">
        <v>0</v>
      </c>
      <c r="R519" s="251">
        <v>0</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518</v>
      </c>
      <c r="B520" s="154"/>
      <c r="C520" s="296" t="s">
        <v>519</v>
      </c>
      <c r="D520" s="297"/>
      <c r="E520" s="297"/>
      <c r="F520" s="297"/>
      <c r="G520" s="297"/>
      <c r="H520" s="298"/>
      <c r="I520" s="98" t="s">
        <v>520</v>
      </c>
      <c r="J520" s="93" t="str">
        <f t="shared" si="78"/>
        <v>未確認</v>
      </c>
      <c r="K520" s="151" t="str">
        <f t="shared" si="77"/>
        <v>※</v>
      </c>
      <c r="L520" s="277">
        <v>0</v>
      </c>
      <c r="M520" s="251" t="s">
        <v>374</v>
      </c>
      <c r="N520" s="251">
        <v>0</v>
      </c>
      <c r="O520" s="251" t="s">
        <v>374</v>
      </c>
      <c r="P520" s="251" t="s">
        <v>374</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521</v>
      </c>
      <c r="B521" s="154"/>
      <c r="C521" s="304" t="s">
        <v>522</v>
      </c>
      <c r="D521" s="305"/>
      <c r="E521" s="305"/>
      <c r="F521" s="305"/>
      <c r="G521" s="305"/>
      <c r="H521" s="306"/>
      <c r="I521" s="98" t="s">
        <v>523</v>
      </c>
      <c r="J521" s="93" t="str">
        <f t="shared" si="78"/>
        <v>未確認</v>
      </c>
      <c r="K521" s="151" t="str">
        <f t="shared" si="77"/>
        <v>※</v>
      </c>
      <c r="L521" s="277">
        <v>0</v>
      </c>
      <c r="M521" s="251" t="s">
        <v>374</v>
      </c>
      <c r="N521" s="251">
        <v>0</v>
      </c>
      <c r="O521" s="251">
        <v>0</v>
      </c>
      <c r="P521" s="251" t="s">
        <v>374</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524</v>
      </c>
      <c r="B522" s="154"/>
      <c r="C522" s="304" t="s">
        <v>525</v>
      </c>
      <c r="D522" s="305"/>
      <c r="E522" s="305"/>
      <c r="F522" s="305"/>
      <c r="G522" s="305"/>
      <c r="H522" s="306"/>
      <c r="I522" s="98" t="s">
        <v>526</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527</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528</v>
      </c>
      <c r="B527" s="154"/>
      <c r="C527" s="307" t="s">
        <v>529</v>
      </c>
      <c r="D527" s="308"/>
      <c r="E527" s="308"/>
      <c r="F527" s="308"/>
      <c r="G527" s="308"/>
      <c r="H527" s="309"/>
      <c r="I527" s="98" t="s">
        <v>530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t="s">
        <v>374</v>
      </c>
      <c r="P527" s="251">
        <v>0</v>
      </c>
      <c r="Q527" s="251" t="s">
        <v>374</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531</v>
      </c>
      <c r="D528" s="352"/>
      <c r="E528" s="352"/>
      <c r="F528" s="352"/>
      <c r="G528" s="352"/>
      <c r="H528" s="353"/>
      <c r="I528" s="103" t="s">
        <v>532</v>
      </c>
      <c r="J528" s="155" t="str">
        <f>IF(SUM(L528:BS528)=0,IF(COUNTIF(L528:BS528,"未確認")&gt;0,"未確認",IF(COUNTIF(L528:BS528,"~*")&gt;0,"*",SUM(L528:BS528))),SUM(L528:BS528))</f>
        <v>未確認</v>
      </c>
      <c r="K528" s="151" t="str">
        <f>IF(OR(COUNTIF(L528:BS528,"未確認")&gt;0,COUNTIF(L528:BS528,"*")&gt;0),"※","")</f>
        <v>※</v>
      </c>
      <c r="L528" s="277" t="s">
        <v>374</v>
      </c>
      <c r="M528" s="251">
        <v>0</v>
      </c>
      <c r="N528" s="251">
        <v>0</v>
      </c>
      <c r="O528" s="251" t="s">
        <v>374</v>
      </c>
      <c r="P528" s="251">
        <v>0</v>
      </c>
      <c r="Q528" s="251" t="s">
        <v>374</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533</v>
      </c>
      <c r="B529" s="154"/>
      <c r="C529" s="307" t="s">
        <v>534</v>
      </c>
      <c r="D529" s="308"/>
      <c r="E529" s="308"/>
      <c r="F529" s="308"/>
      <c r="G529" s="308"/>
      <c r="H529" s="309"/>
      <c r="I529" s="98" t="s">
        <v>535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536</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537</v>
      </c>
      <c r="B534" s="154"/>
      <c r="C534" s="307" t="s">
        <v>538</v>
      </c>
      <c r="D534" s="308"/>
      <c r="E534" s="308"/>
      <c r="F534" s="308"/>
      <c r="G534" s="308"/>
      <c r="H534" s="309"/>
      <c r="I534" s="98" t="s">
        <v>539</v>
      </c>
      <c r="J534" s="155" t="str">
        <f>IF(SUM(L534:BS534)=0,IF(COUNTIF(L534:BS534,"未確認")&gt;0,"未確認",IF(COUNTIF(L534:BS534,"~*")&gt;0,"*",SUM(L534:BS534))),SUM(L534:BS534))</f>
        <v>未確認</v>
      </c>
      <c r="K534" s="151" t="str">
        <f>IF(OR(COUNTIF(L534:BS534,"未確認")&gt;0,COUNTIF(L534:BS534,"*")&gt;0),"※","")</f>
        <v>※</v>
      </c>
      <c r="L534" s="277" t="s">
        <v>374</v>
      </c>
      <c r="M534" s="251">
        <v>0</v>
      </c>
      <c r="N534" s="251">
        <v>0</v>
      </c>
      <c r="O534" s="251">
        <v>0</v>
      </c>
      <c r="P534" s="251">
        <v>0</v>
      </c>
      <c r="Q534" s="251" t="s">
        <v>374</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540</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541</v>
      </c>
      <c r="B539" s="154"/>
      <c r="C539" s="304" t="s">
        <v>542</v>
      </c>
      <c r="D539" s="305"/>
      <c r="E539" s="305"/>
      <c r="F539" s="305"/>
      <c r="G539" s="305"/>
      <c r="H539" s="306"/>
      <c r="I539" s="98" t="s">
        <v>543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544</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545</v>
      </c>
      <c r="B544" s="154"/>
      <c r="C544" s="304" t="s">
        <v>546</v>
      </c>
      <c r="D544" s="305"/>
      <c r="E544" s="305"/>
      <c r="F544" s="305"/>
      <c r="G544" s="305"/>
      <c r="H544" s="306"/>
      <c r="I544" s="98" t="s">
        <v>547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548</v>
      </c>
      <c r="B545" s="154"/>
      <c r="C545" s="304" t="s">
        <v>549</v>
      </c>
      <c r="D545" s="305"/>
      <c r="E545" s="305"/>
      <c r="F545" s="305"/>
      <c r="G545" s="305"/>
      <c r="H545" s="306"/>
      <c r="I545" s="98" t="s">
        <v>550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551</v>
      </c>
      <c r="B546" s="154"/>
      <c r="C546" s="304" t="s">
        <v>552</v>
      </c>
      <c r="D546" s="305"/>
      <c r="E546" s="305"/>
      <c r="F546" s="305"/>
      <c r="G546" s="305"/>
      <c r="H546" s="306"/>
      <c r="I546" s="341" t="s">
        <v>553</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554</v>
      </c>
      <c r="B547" s="154"/>
      <c r="C547" s="304" t="s">
        <v>555</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374</v>
      </c>
      <c r="M548" s="251" t="s">
        <v>374</v>
      </c>
      <c r="N548" s="251" t="s">
        <v>374</v>
      </c>
      <c r="O548" s="251" t="s">
        <v>374</v>
      </c>
      <c r="P548" s="251" t="s">
        <v>374</v>
      </c>
      <c r="Q548" s="251" t="s">
        <v>374</v>
      </c>
      <c r="R548" s="251" t="s">
        <v>374</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557</v>
      </c>
      <c r="B549" s="154"/>
      <c r="C549" s="304" t="s">
        <v>558</v>
      </c>
      <c r="D549" s="305"/>
      <c r="E549" s="305"/>
      <c r="F549" s="305"/>
      <c r="G549" s="305"/>
      <c r="H549" s="306"/>
      <c r="I549" s="98" t="s">
        <v>559</v>
      </c>
      <c r="J549" s="93" t="str">
        <f t="shared" si="96"/>
        <v>未確認</v>
      </c>
      <c r="K549" s="151" t="str">
        <f t="shared" si="95"/>
        <v>※</v>
      </c>
      <c r="L549" s="277" t="s">
        <v>374</v>
      </c>
      <c r="M549" s="251" t="s">
        <v>374</v>
      </c>
      <c r="N549" s="251">
        <v>0</v>
      </c>
      <c r="O549" s="251" t="s">
        <v>374</v>
      </c>
      <c r="P549" s="251" t="s">
        <v>374</v>
      </c>
      <c r="Q549" s="251" t="s">
        <v>374</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560</v>
      </c>
      <c r="B550" s="154"/>
      <c r="C550" s="304" t="s">
        <v>561</v>
      </c>
      <c r="D550" s="305"/>
      <c r="E550" s="305"/>
      <c r="F550" s="305"/>
      <c r="G550" s="305"/>
      <c r="H550" s="306"/>
      <c r="I550" s="98" t="s">
        <v>562</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564</v>
      </c>
      <c r="C558" s="304" t="s">
        <v>565</v>
      </c>
      <c r="D558" s="305"/>
      <c r="E558" s="305"/>
      <c r="F558" s="305"/>
      <c r="G558" s="305"/>
      <c r="H558" s="306"/>
      <c r="I558" s="98" t="s">
        <v>566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567</v>
      </c>
      <c r="B559" s="96"/>
      <c r="C559" s="304" t="s">
        <v>568</v>
      </c>
      <c r="D559" s="305"/>
      <c r="E559" s="305"/>
      <c r="F559" s="305"/>
      <c r="G559" s="305"/>
      <c r="H559" s="306"/>
      <c r="I559" s="98" t="s">
        <v>569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570</v>
      </c>
      <c r="D560" s="297"/>
      <c r="E560" s="297"/>
      <c r="F560" s="297"/>
      <c r="G560" s="297"/>
      <c r="H560" s="298"/>
      <c r="I560" s="103" t="s">
        <v>571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572</v>
      </c>
      <c r="B561" s="96"/>
      <c r="C561" s="304" t="s">
        <v>573</v>
      </c>
      <c r="D561" s="305"/>
      <c r="E561" s="305"/>
      <c r="F561" s="305"/>
      <c r="G561" s="305"/>
      <c r="H561" s="306"/>
      <c r="I561" s="98" t="s">
        <v>574</v>
      </c>
      <c r="J561" s="93" t="str">
        <f t="shared" si="102"/>
        <v>未確認</v>
      </c>
      <c r="K561" s="151" t="str">
        <f t="shared" si="101"/>
        <v>※</v>
      </c>
      <c r="L561" s="277">
        <v>0</v>
      </c>
      <c r="M561" s="251">
        <v>0</v>
      </c>
      <c r="N561" s="251">
        <v>0</v>
      </c>
      <c r="O561" s="251" t="s">
        <v>374</v>
      </c>
      <c r="P561" s="251">
        <v>0</v>
      </c>
      <c r="Q561" s="251" t="s">
        <v>374</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575</v>
      </c>
      <c r="B562" s="96"/>
      <c r="C562" s="304" t="s">
        <v>576</v>
      </c>
      <c r="D562" s="305"/>
      <c r="E562" s="305"/>
      <c r="F562" s="305"/>
      <c r="G562" s="305"/>
      <c r="H562" s="306"/>
      <c r="I562" s="98" t="s">
        <v>577</v>
      </c>
      <c r="J562" s="93" t="str">
        <f t="shared" si="102"/>
        <v>未確認</v>
      </c>
      <c r="K562" s="151" t="str">
        <f t="shared" si="101"/>
        <v>※</v>
      </c>
      <c r="L562" s="277" t="s">
        <v>374</v>
      </c>
      <c r="M562" s="251">
        <v>0</v>
      </c>
      <c r="N562" s="251">
        <v>0</v>
      </c>
      <c r="O562" s="251">
        <v>0</v>
      </c>
      <c r="P562" s="251">
        <v>0</v>
      </c>
      <c r="Q562" s="251" t="s">
        <v>374</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578</v>
      </c>
      <c r="B563" s="96"/>
      <c r="C563" s="304" t="s">
        <v>579</v>
      </c>
      <c r="D563" s="305"/>
      <c r="E563" s="305"/>
      <c r="F563" s="305"/>
      <c r="G563" s="305"/>
      <c r="H563" s="306"/>
      <c r="I563" s="98" t="s">
        <v>580</v>
      </c>
      <c r="J563" s="93" t="str">
        <f t="shared" si="102"/>
        <v>未確認</v>
      </c>
      <c r="K563" s="151" t="str">
        <f t="shared" si="101"/>
        <v>※</v>
      </c>
      <c r="L563" s="277" t="s">
        <v>374</v>
      </c>
      <c r="M563" s="251">
        <v>0</v>
      </c>
      <c r="N563" s="251">
        <v>0</v>
      </c>
      <c r="O563" s="251">
        <v>0</v>
      </c>
      <c r="P563" s="251">
        <v>0</v>
      </c>
      <c r="Q563" s="251" t="s">
        <v>374</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581</v>
      </c>
      <c r="B564" s="96"/>
      <c r="C564" s="304" t="s">
        <v>582</v>
      </c>
      <c r="D564" s="305"/>
      <c r="E564" s="305"/>
      <c r="F564" s="305"/>
      <c r="G564" s="305"/>
      <c r="H564" s="306"/>
      <c r="I564" s="98" t="s">
        <v>583</v>
      </c>
      <c r="J564" s="93" t="str">
        <f t="shared" si="102"/>
        <v>未確認</v>
      </c>
      <c r="K564" s="151" t="str">
        <f t="shared" si="101"/>
        <v>※</v>
      </c>
      <c r="L564" s="277">
        <v>0</v>
      </c>
      <c r="M564" s="251">
        <v>0</v>
      </c>
      <c r="N564" s="251">
        <v>0</v>
      </c>
      <c r="O564" s="251">
        <v>0</v>
      </c>
      <c r="P564" s="251">
        <v>0</v>
      </c>
      <c r="Q564" s="251" t="s">
        <v>374</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584</v>
      </c>
      <c r="B565" s="96"/>
      <c r="C565" s="304" t="s">
        <v>585</v>
      </c>
      <c r="D565" s="305"/>
      <c r="E565" s="305"/>
      <c r="F565" s="305"/>
      <c r="G565" s="305"/>
      <c r="H565" s="306"/>
      <c r="I565" s="98" t="s">
        <v>586</v>
      </c>
      <c r="J565" s="93" t="str">
        <f t="shared" si="102"/>
        <v>未確認</v>
      </c>
      <c r="K565" s="151" t="str">
        <f t="shared" si="101"/>
        <v>※</v>
      </c>
      <c r="L565" s="277">
        <v>0</v>
      </c>
      <c r="M565" s="251">
        <v>0</v>
      </c>
      <c r="N565" s="251">
        <v>0</v>
      </c>
      <c r="O565" s="251">
        <v>0</v>
      </c>
      <c r="P565" s="251">
        <v>0</v>
      </c>
      <c r="Q565" s="251" t="s">
        <v>374</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587</v>
      </c>
      <c r="B566" s="96"/>
      <c r="C566" s="304" t="s">
        <v>588</v>
      </c>
      <c r="D566" s="305"/>
      <c r="E566" s="305"/>
      <c r="F566" s="305"/>
      <c r="G566" s="305"/>
      <c r="H566" s="306"/>
      <c r="I566" s="98" t="s">
        <v>589</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590</v>
      </c>
      <c r="B567" s="96"/>
      <c r="C567" s="296" t="s">
        <v>591</v>
      </c>
      <c r="D567" s="297"/>
      <c r="E567" s="297"/>
      <c r="F567" s="297"/>
      <c r="G567" s="297"/>
      <c r="H567" s="298"/>
      <c r="I567" s="103" t="s">
        <v>592</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593</v>
      </c>
      <c r="B568" s="96"/>
      <c r="C568" s="304" t="s">
        <v>594</v>
      </c>
      <c r="D568" s="305"/>
      <c r="E568" s="305"/>
      <c r="F568" s="305"/>
      <c r="G568" s="305"/>
      <c r="H568" s="306"/>
      <c r="I568" s="103" t="s">
        <v>595</v>
      </c>
      <c r="J568" s="93" t="str">
        <f t="shared" si="102"/>
        <v>未確認</v>
      </c>
      <c r="K568" s="151" t="str">
        <f t="shared" si="101"/>
        <v>※</v>
      </c>
      <c r="L568" s="277" t="s">
        <v>374</v>
      </c>
      <c r="M568" s="251">
        <v>0</v>
      </c>
      <c r="N568" s="251">
        <v>0</v>
      </c>
      <c r="O568" s="251">
        <v>0</v>
      </c>
      <c r="P568" s="251">
        <v>0</v>
      </c>
      <c r="Q568" s="251" t="s">
        <v>374</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596</v>
      </c>
      <c r="B569" s="96"/>
      <c r="C569" s="304" t="s">
        <v>597</v>
      </c>
      <c r="D569" s="305"/>
      <c r="E569" s="305"/>
      <c r="F569" s="305"/>
      <c r="G569" s="305"/>
      <c r="H569" s="306"/>
      <c r="I569" s="103" t="s">
        <v>598</v>
      </c>
      <c r="J569" s="93" t="str">
        <f t="shared" si="102"/>
        <v>未確認</v>
      </c>
      <c r="K569" s="151" t="str">
        <f t="shared" si="101"/>
        <v>※</v>
      </c>
      <c r="L569" s="277" t="s">
        <v>374</v>
      </c>
      <c r="M569" s="251">
        <v>0</v>
      </c>
      <c r="N569" s="251">
        <v>0</v>
      </c>
      <c r="O569" s="251">
        <v>0</v>
      </c>
      <c r="P569" s="251">
        <v>0</v>
      </c>
      <c r="Q569" s="251" t="s">
        <v>374</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599</v>
      </c>
      <c r="B570" s="96"/>
      <c r="C570" s="304" t="s">
        <v>600</v>
      </c>
      <c r="D570" s="305"/>
      <c r="E570" s="305"/>
      <c r="F570" s="305"/>
      <c r="G570" s="305"/>
      <c r="H570" s="306"/>
      <c r="I570" s="103" t="s">
        <v>601</v>
      </c>
      <c r="J570" s="93" t="str">
        <f t="shared" si="102"/>
        <v>未確認</v>
      </c>
      <c r="K570" s="151" t="str">
        <f t="shared" si="101"/>
        <v>※</v>
      </c>
      <c r="L570" s="277" t="s">
        <v>374</v>
      </c>
      <c r="M570" s="251">
        <v>0</v>
      </c>
      <c r="N570" s="251">
        <v>0</v>
      </c>
      <c r="O570" s="251">
        <v>0</v>
      </c>
      <c r="P570" s="251">
        <v>0</v>
      </c>
      <c r="Q570" s="251" t="s">
        <v>374</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602</v>
      </c>
      <c r="B571" s="96"/>
      <c r="C571" s="304" t="s">
        <v>603</v>
      </c>
      <c r="D571" s="305"/>
      <c r="E571" s="305"/>
      <c r="F571" s="305"/>
      <c r="G571" s="305"/>
      <c r="H571" s="306"/>
      <c r="I571" s="103" t="s">
        <v>604</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605</v>
      </c>
      <c r="B575" s="96"/>
      <c r="C575" s="296" t="s">
        <v>606</v>
      </c>
      <c r="D575" s="297"/>
      <c r="E575" s="297"/>
      <c r="F575" s="297"/>
      <c r="G575" s="297"/>
      <c r="H575" s="298"/>
      <c r="I575" s="269" t="s">
        <v>607</v>
      </c>
      <c r="J575" s="164"/>
      <c r="K575" s="175"/>
      <c r="L575" s="278" t="s">
        <v>608</v>
      </c>
      <c r="M575" s="258" t="s">
        <v>608</v>
      </c>
      <c r="N575" s="258" t="s">
        <v>608</v>
      </c>
      <c r="O575" s="258" t="s">
        <v>608</v>
      </c>
      <c r="P575" s="258" t="s">
        <v>608</v>
      </c>
      <c r="Q575" s="258" t="s">
        <v>608</v>
      </c>
      <c r="R575" s="258" t="s">
        <v>13</v>
      </c>
      <c r="S575" s="258" t="s">
        <v>13</v>
      </c>
      <c r="T575" s="258" t="s">
        <v>13</v>
      </c>
      <c r="U575" s="258" t="s">
        <v>13</v>
      </c>
      <c r="V575" s="258" t="s">
        <v>13</v>
      </c>
      <c r="W575" s="258" t="s">
        <v>13</v>
      </c>
      <c r="X575" s="258" t="s">
        <v>13</v>
      </c>
      <c r="Y575" s="258" t="s">
        <v>13</v>
      </c>
      <c r="Z575" s="258" t="s">
        <v>13</v>
      </c>
      <c r="AA575" s="258" t="s">
        <v>13</v>
      </c>
      <c r="AB575" s="258" t="s">
        <v>13</v>
      </c>
      <c r="AC575" s="258" t="s">
        <v>13</v>
      </c>
      <c r="AD575" s="258" t="s">
        <v>13</v>
      </c>
      <c r="AE575" s="258" t="s">
        <v>13</v>
      </c>
      <c r="AF575" s="258" t="s">
        <v>13</v>
      </c>
      <c r="AG575" s="258" t="s">
        <v>13</v>
      </c>
      <c r="AH575" s="258" t="s">
        <v>13</v>
      </c>
      <c r="AI575" s="258" t="s">
        <v>13</v>
      </c>
      <c r="AJ575" s="258" t="s">
        <v>13</v>
      </c>
      <c r="AK575" s="258" t="s">
        <v>13</v>
      </c>
      <c r="AL575" s="258" t="s">
        <v>13</v>
      </c>
      <c r="AM575" s="258" t="s">
        <v>13</v>
      </c>
      <c r="AN575" s="258" t="s">
        <v>13</v>
      </c>
      <c r="AO575" s="258" t="s">
        <v>13</v>
      </c>
      <c r="AP575" s="258" t="s">
        <v>13</v>
      </c>
      <c r="AQ575" s="258" t="s">
        <v>13</v>
      </c>
      <c r="AR575" s="258" t="s">
        <v>13</v>
      </c>
      <c r="AS575" s="258" t="s">
        <v>13</v>
      </c>
      <c r="AT575" s="258" t="s">
        <v>13</v>
      </c>
      <c r="AU575" s="258" t="s">
        <v>13</v>
      </c>
      <c r="AV575" s="258" t="s">
        <v>13</v>
      </c>
      <c r="AW575" s="258" t="s">
        <v>13</v>
      </c>
      <c r="AX575" s="258" t="s">
        <v>13</v>
      </c>
      <c r="AY575" s="258" t="s">
        <v>13</v>
      </c>
      <c r="AZ575" s="258" t="s">
        <v>13</v>
      </c>
      <c r="BA575" s="258" t="s">
        <v>13</v>
      </c>
      <c r="BB575" s="258" t="s">
        <v>13</v>
      </c>
      <c r="BC575" s="258" t="s">
        <v>13</v>
      </c>
      <c r="BD575" s="258" t="s">
        <v>13</v>
      </c>
      <c r="BE575" s="258" t="s">
        <v>13</v>
      </c>
      <c r="BF575" s="258" t="s">
        <v>13</v>
      </c>
      <c r="BG575" s="258" t="s">
        <v>13</v>
      </c>
      <c r="BH575" s="258" t="s">
        <v>13</v>
      </c>
      <c r="BI575" s="258" t="s">
        <v>13</v>
      </c>
      <c r="BJ575" s="258" t="s">
        <v>13</v>
      </c>
      <c r="BK575" s="258" t="s">
        <v>13</v>
      </c>
      <c r="BL575" s="258" t="s">
        <v>13</v>
      </c>
      <c r="BM575" s="258" t="s">
        <v>13</v>
      </c>
      <c r="BN575" s="258" t="s">
        <v>13</v>
      </c>
      <c r="BO575" s="258" t="s">
        <v>13</v>
      </c>
      <c r="BP575" s="258" t="s">
        <v>13</v>
      </c>
      <c r="BQ575" s="258" t="s">
        <v>13</v>
      </c>
      <c r="BR575" s="258" t="s">
        <v>13</v>
      </c>
      <c r="BS575" s="258" t="s">
        <v>13</v>
      </c>
    </row>
    <row r="576" ht="65.15" customHeight="1" s="74" customFormat="1">
      <c r="A576" s="176"/>
      <c r="B576" s="96"/>
      <c r="C576" s="334" t="s">
        <v>609</v>
      </c>
      <c r="D576" s="335"/>
      <c r="E576" s="335"/>
      <c r="F576" s="335"/>
      <c r="G576" s="335"/>
      <c r="H576" s="336"/>
      <c r="I576" s="327" t="s">
        <v>610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611</v>
      </c>
      <c r="B577" s="96"/>
      <c r="C577" s="156"/>
      <c r="D577" s="301" t="s">
        <v>612</v>
      </c>
      <c r="E577" s="302"/>
      <c r="F577" s="302"/>
      <c r="G577" s="302"/>
      <c r="H577" s="303"/>
      <c r="I577" s="328"/>
      <c r="J577" s="330"/>
      <c r="K577" s="331"/>
      <c r="L577" s="157">
        <v>0</v>
      </c>
      <c r="M577" s="252">
        <v>0</v>
      </c>
      <c r="N577" s="252">
        <v>0</v>
      </c>
      <c r="O577" s="252">
        <v>0</v>
      </c>
      <c r="P577" s="252">
        <v>0</v>
      </c>
      <c r="Q577" s="252">
        <v>0</v>
      </c>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613</v>
      </c>
      <c r="B578" s="96"/>
      <c r="C578" s="156"/>
      <c r="D578" s="301" t="s">
        <v>614</v>
      </c>
      <c r="E578" s="302"/>
      <c r="F578" s="302"/>
      <c r="G578" s="302"/>
      <c r="H578" s="303"/>
      <c r="I578" s="328"/>
      <c r="J578" s="330"/>
      <c r="K578" s="331"/>
      <c r="L578" s="157">
        <v>0</v>
      </c>
      <c r="M578" s="252">
        <v>0</v>
      </c>
      <c r="N578" s="252">
        <v>0</v>
      </c>
      <c r="O578" s="252">
        <v>0</v>
      </c>
      <c r="P578" s="252">
        <v>0</v>
      </c>
      <c r="Q578" s="252">
        <v>0</v>
      </c>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615</v>
      </c>
      <c r="B579" s="96"/>
      <c r="C579" s="156"/>
      <c r="D579" s="301" t="s">
        <v>616</v>
      </c>
      <c r="E579" s="302"/>
      <c r="F579" s="302"/>
      <c r="G579" s="302"/>
      <c r="H579" s="303"/>
      <c r="I579" s="328"/>
      <c r="J579" s="330"/>
      <c r="K579" s="331"/>
      <c r="L579" s="157">
        <v>0</v>
      </c>
      <c r="M579" s="252">
        <v>0</v>
      </c>
      <c r="N579" s="252">
        <v>0</v>
      </c>
      <c r="O579" s="252">
        <v>0</v>
      </c>
      <c r="P579" s="252">
        <v>0</v>
      </c>
      <c r="Q579" s="252">
        <v>0</v>
      </c>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617</v>
      </c>
      <c r="B580" s="96"/>
      <c r="C580" s="156"/>
      <c r="D580" s="301" t="s">
        <v>618</v>
      </c>
      <c r="E580" s="302"/>
      <c r="F580" s="302"/>
      <c r="G580" s="302"/>
      <c r="H580" s="303"/>
      <c r="I580" s="328"/>
      <c r="J580" s="330"/>
      <c r="K580" s="331"/>
      <c r="L580" s="157">
        <v>0</v>
      </c>
      <c r="M580" s="252">
        <v>0</v>
      </c>
      <c r="N580" s="252">
        <v>0</v>
      </c>
      <c r="O580" s="252">
        <v>0</v>
      </c>
      <c r="P580" s="252">
        <v>0</v>
      </c>
      <c r="Q580" s="252">
        <v>0</v>
      </c>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619</v>
      </c>
      <c r="B581" s="96"/>
      <c r="C581" s="156"/>
      <c r="D581" s="301" t="s">
        <v>620</v>
      </c>
      <c r="E581" s="302"/>
      <c r="F581" s="302"/>
      <c r="G581" s="302"/>
      <c r="H581" s="303"/>
      <c r="I581" s="328"/>
      <c r="J581" s="330"/>
      <c r="K581" s="331"/>
      <c r="L581" s="157">
        <v>0</v>
      </c>
      <c r="M581" s="252">
        <v>0</v>
      </c>
      <c r="N581" s="252">
        <v>0</v>
      </c>
      <c r="O581" s="252">
        <v>0</v>
      </c>
      <c r="P581" s="252">
        <v>0</v>
      </c>
      <c r="Q581" s="252">
        <v>0</v>
      </c>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621</v>
      </c>
      <c r="B582" s="96"/>
      <c r="C582" s="206"/>
      <c r="D582" s="301" t="s">
        <v>622</v>
      </c>
      <c r="E582" s="302"/>
      <c r="F582" s="302"/>
      <c r="G582" s="302"/>
      <c r="H582" s="303"/>
      <c r="I582" s="328"/>
      <c r="J582" s="330"/>
      <c r="K582" s="331"/>
      <c r="L582" s="157">
        <v>0</v>
      </c>
      <c r="M582" s="252">
        <v>0</v>
      </c>
      <c r="N582" s="252">
        <v>0</v>
      </c>
      <c r="O582" s="252">
        <v>0</v>
      </c>
      <c r="P582" s="252">
        <v>0</v>
      </c>
      <c r="Q582" s="252">
        <v>0</v>
      </c>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624</v>
      </c>
      <c r="B584" s="96"/>
      <c r="C584" s="156"/>
      <c r="D584" s="301" t="s">
        <v>612</v>
      </c>
      <c r="E584" s="302"/>
      <c r="F584" s="302"/>
      <c r="G584" s="302"/>
      <c r="H584" s="303"/>
      <c r="I584" s="328"/>
      <c r="J584" s="330"/>
      <c r="K584" s="331"/>
      <c r="L584" s="157">
        <v>0</v>
      </c>
      <c r="M584" s="252">
        <v>0</v>
      </c>
      <c r="N584" s="252">
        <v>0</v>
      </c>
      <c r="O584" s="252">
        <v>0</v>
      </c>
      <c r="P584" s="252">
        <v>0</v>
      </c>
      <c r="Q584" s="252">
        <v>0</v>
      </c>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625</v>
      </c>
      <c r="B585" s="96"/>
      <c r="C585" s="156"/>
      <c r="D585" s="301" t="s">
        <v>614</v>
      </c>
      <c r="E585" s="302"/>
      <c r="F585" s="302"/>
      <c r="G585" s="302"/>
      <c r="H585" s="303"/>
      <c r="I585" s="328"/>
      <c r="J585" s="330"/>
      <c r="K585" s="331"/>
      <c r="L585" s="157">
        <v>0</v>
      </c>
      <c r="M585" s="252">
        <v>0</v>
      </c>
      <c r="N585" s="252">
        <v>0</v>
      </c>
      <c r="O585" s="252">
        <v>0</v>
      </c>
      <c r="P585" s="252">
        <v>0</v>
      </c>
      <c r="Q585" s="252">
        <v>0</v>
      </c>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626</v>
      </c>
      <c r="B586" s="96"/>
      <c r="C586" s="156"/>
      <c r="D586" s="301" t="s">
        <v>616</v>
      </c>
      <c r="E586" s="302"/>
      <c r="F586" s="302"/>
      <c r="G586" s="302"/>
      <c r="H586" s="303"/>
      <c r="I586" s="328"/>
      <c r="J586" s="330"/>
      <c r="K586" s="331"/>
      <c r="L586" s="157">
        <v>0</v>
      </c>
      <c r="M586" s="252">
        <v>0</v>
      </c>
      <c r="N586" s="252">
        <v>0</v>
      </c>
      <c r="O586" s="252">
        <v>0</v>
      </c>
      <c r="P586" s="252">
        <v>0</v>
      </c>
      <c r="Q586" s="252">
        <v>0</v>
      </c>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627</v>
      </c>
      <c r="B587" s="96"/>
      <c r="C587" s="156"/>
      <c r="D587" s="301" t="s">
        <v>618</v>
      </c>
      <c r="E587" s="302"/>
      <c r="F587" s="302"/>
      <c r="G587" s="302"/>
      <c r="H587" s="303"/>
      <c r="I587" s="328"/>
      <c r="J587" s="330"/>
      <c r="K587" s="331"/>
      <c r="L587" s="157">
        <v>0</v>
      </c>
      <c r="M587" s="252">
        <v>0</v>
      </c>
      <c r="N587" s="252">
        <v>0</v>
      </c>
      <c r="O587" s="252">
        <v>0</v>
      </c>
      <c r="P587" s="252">
        <v>0</v>
      </c>
      <c r="Q587" s="252">
        <v>0</v>
      </c>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628</v>
      </c>
      <c r="B588" s="96"/>
      <c r="C588" s="156"/>
      <c r="D588" s="301" t="s">
        <v>620</v>
      </c>
      <c r="E588" s="302"/>
      <c r="F588" s="302"/>
      <c r="G588" s="302"/>
      <c r="H588" s="303"/>
      <c r="I588" s="328"/>
      <c r="J588" s="330"/>
      <c r="K588" s="331"/>
      <c r="L588" s="157">
        <v>0</v>
      </c>
      <c r="M588" s="252">
        <v>0</v>
      </c>
      <c r="N588" s="252">
        <v>0</v>
      </c>
      <c r="O588" s="252">
        <v>0</v>
      </c>
      <c r="P588" s="252">
        <v>0</v>
      </c>
      <c r="Q588" s="252">
        <v>0</v>
      </c>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629</v>
      </c>
      <c r="B589" s="96"/>
      <c r="C589" s="156"/>
      <c r="D589" s="301" t="s">
        <v>622</v>
      </c>
      <c r="E589" s="302"/>
      <c r="F589" s="302"/>
      <c r="G589" s="302"/>
      <c r="H589" s="303"/>
      <c r="I589" s="328"/>
      <c r="J589" s="330"/>
      <c r="K589" s="331"/>
      <c r="L589" s="157">
        <v>0</v>
      </c>
      <c r="M589" s="252">
        <v>0</v>
      </c>
      <c r="N589" s="252">
        <v>0</v>
      </c>
      <c r="O589" s="252">
        <v>0</v>
      </c>
      <c r="P589" s="252">
        <v>0</v>
      </c>
      <c r="Q589" s="252">
        <v>0</v>
      </c>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631</v>
      </c>
      <c r="B591" s="96"/>
      <c r="C591" s="156"/>
      <c r="D591" s="301" t="s">
        <v>612</v>
      </c>
      <c r="E591" s="302"/>
      <c r="F591" s="302"/>
      <c r="G591" s="302"/>
      <c r="H591" s="303"/>
      <c r="I591" s="328"/>
      <c r="J591" s="330"/>
      <c r="K591" s="331"/>
      <c r="L591" s="157">
        <v>0</v>
      </c>
      <c r="M591" s="252">
        <v>0</v>
      </c>
      <c r="N591" s="252">
        <v>0</v>
      </c>
      <c r="O591" s="252">
        <v>0</v>
      </c>
      <c r="P591" s="252">
        <v>0</v>
      </c>
      <c r="Q591" s="252">
        <v>0</v>
      </c>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632</v>
      </c>
      <c r="B592" s="96"/>
      <c r="C592" s="156"/>
      <c r="D592" s="301" t="s">
        <v>614</v>
      </c>
      <c r="E592" s="302"/>
      <c r="F592" s="302"/>
      <c r="G592" s="302"/>
      <c r="H592" s="303"/>
      <c r="I592" s="328"/>
      <c r="J592" s="330"/>
      <c r="K592" s="331"/>
      <c r="L592" s="157">
        <v>0</v>
      </c>
      <c r="M592" s="252">
        <v>0</v>
      </c>
      <c r="N592" s="252">
        <v>0</v>
      </c>
      <c r="O592" s="252">
        <v>0</v>
      </c>
      <c r="P592" s="252">
        <v>0</v>
      </c>
      <c r="Q592" s="252">
        <v>0</v>
      </c>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633</v>
      </c>
      <c r="B593" s="96"/>
      <c r="C593" s="156"/>
      <c r="D593" s="301" t="s">
        <v>616</v>
      </c>
      <c r="E593" s="302"/>
      <c r="F593" s="302"/>
      <c r="G593" s="302"/>
      <c r="H593" s="303"/>
      <c r="I593" s="328"/>
      <c r="J593" s="330"/>
      <c r="K593" s="331"/>
      <c r="L593" s="157">
        <v>0</v>
      </c>
      <c r="M593" s="252">
        <v>0</v>
      </c>
      <c r="N593" s="252">
        <v>0</v>
      </c>
      <c r="O593" s="252">
        <v>0</v>
      </c>
      <c r="P593" s="252">
        <v>0</v>
      </c>
      <c r="Q593" s="252">
        <v>0</v>
      </c>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634</v>
      </c>
      <c r="B594" s="96"/>
      <c r="C594" s="156"/>
      <c r="D594" s="301" t="s">
        <v>618</v>
      </c>
      <c r="E594" s="302"/>
      <c r="F594" s="302"/>
      <c r="G594" s="302"/>
      <c r="H594" s="303"/>
      <c r="I594" s="328"/>
      <c r="J594" s="330"/>
      <c r="K594" s="331"/>
      <c r="L594" s="157">
        <v>0</v>
      </c>
      <c r="M594" s="252">
        <v>0</v>
      </c>
      <c r="N594" s="252">
        <v>0</v>
      </c>
      <c r="O594" s="252">
        <v>0</v>
      </c>
      <c r="P594" s="252">
        <v>0</v>
      </c>
      <c r="Q594" s="252">
        <v>0</v>
      </c>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635</v>
      </c>
      <c r="B595" s="96"/>
      <c r="C595" s="156"/>
      <c r="D595" s="301" t="s">
        <v>620</v>
      </c>
      <c r="E595" s="302"/>
      <c r="F595" s="302"/>
      <c r="G595" s="302"/>
      <c r="H595" s="303"/>
      <c r="I595" s="328"/>
      <c r="J595" s="330"/>
      <c r="K595" s="331"/>
      <c r="L595" s="157">
        <v>0</v>
      </c>
      <c r="M595" s="252">
        <v>0</v>
      </c>
      <c r="N595" s="252">
        <v>0</v>
      </c>
      <c r="O595" s="252">
        <v>0</v>
      </c>
      <c r="P595" s="252">
        <v>0</v>
      </c>
      <c r="Q595" s="252">
        <v>0</v>
      </c>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636</v>
      </c>
      <c r="B596" s="96"/>
      <c r="C596" s="232"/>
      <c r="D596" s="301" t="s">
        <v>622</v>
      </c>
      <c r="E596" s="302"/>
      <c r="F596" s="302"/>
      <c r="G596" s="302"/>
      <c r="H596" s="303"/>
      <c r="I596" s="329"/>
      <c r="J596" s="330"/>
      <c r="K596" s="331"/>
      <c r="L596" s="157">
        <v>0</v>
      </c>
      <c r="M596" s="252">
        <v>0</v>
      </c>
      <c r="N596" s="252">
        <v>0</v>
      </c>
      <c r="O596" s="252">
        <v>0</v>
      </c>
      <c r="P596" s="252">
        <v>0</v>
      </c>
      <c r="Q596" s="252">
        <v>0</v>
      </c>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638</v>
      </c>
      <c r="C604" s="304" t="s">
        <v>639</v>
      </c>
      <c r="D604" s="305"/>
      <c r="E604" s="305"/>
      <c r="F604" s="305"/>
      <c r="G604" s="305"/>
      <c r="H604" s="306"/>
      <c r="I604" s="100" t="s">
        <v>640</v>
      </c>
      <c r="J604" s="93" t="str">
        <f>IF(SUM(L604:BS604)=0,IF(COUNTIF(L604:BS604,"未確認")&gt;0,"未確認",IF(COUNTIF(L604:BS604,"~*")&gt;0,"*",SUM(L604:BS604))),SUM(L604:BS604))</f>
        <v>未確認</v>
      </c>
      <c r="K604" s="151" t="str">
        <f>IF(OR(COUNTIF(L604:BS604,"未確認")&gt;0,COUNTIF(L604:BS604,"*")&gt;0),"※","")</f>
        <v>※</v>
      </c>
      <c r="L604" s="277">
        <v>508</v>
      </c>
      <c r="M604" s="251">
        <v>530</v>
      </c>
      <c r="N604" s="251" t="s">
        <v>374</v>
      </c>
      <c r="O604" s="251">
        <v>420</v>
      </c>
      <c r="P604" s="251">
        <v>392</v>
      </c>
      <c r="Q604" s="251" t="s">
        <v>374</v>
      </c>
      <c r="R604" s="251" t="s">
        <v>374</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641</v>
      </c>
      <c r="B605" s="68"/>
      <c r="C605" s="304" t="s">
        <v>642</v>
      </c>
      <c r="D605" s="305"/>
      <c r="E605" s="305"/>
      <c r="F605" s="305"/>
      <c r="G605" s="305"/>
      <c r="H605" s="306"/>
      <c r="I605" s="100" t="s">
        <v>643</v>
      </c>
      <c r="J605" s="93" t="str">
        <f>IF(SUM(L605:BS605)=0,IF(COUNTIF(L605:BS605,"未確認")&gt;0,"未確認",IF(COUNTIF(L605:BS605,"~*")&gt;0,"*",SUM(L605:BS605))),SUM(L605:BS605))</f>
        <v>未確認</v>
      </c>
      <c r="K605" s="151" t="str">
        <f>IF(OR(COUNTIF(L605:BS605,"未確認")&gt;0,COUNTIF(L605:BS605,"*")&gt;0),"※","")</f>
        <v>※</v>
      </c>
      <c r="L605" s="277" t="s">
        <v>374</v>
      </c>
      <c r="M605" s="251" t="s">
        <v>374</v>
      </c>
      <c r="N605" s="251">
        <v>0</v>
      </c>
      <c r="O605" s="251" t="s">
        <v>374</v>
      </c>
      <c r="P605" s="251" t="s">
        <v>374</v>
      </c>
      <c r="Q605" s="251" t="s">
        <v>374</v>
      </c>
      <c r="R605" s="251" t="s">
        <v>374</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644</v>
      </c>
      <c r="B606" s="68"/>
      <c r="C606" s="304" t="s">
        <v>645</v>
      </c>
      <c r="D606" s="305"/>
      <c r="E606" s="305"/>
      <c r="F606" s="305"/>
      <c r="G606" s="305"/>
      <c r="H606" s="306"/>
      <c r="I606" s="100" t="s">
        <v>646</v>
      </c>
      <c r="J606" s="93" t="str">
        <f>IF(SUM(L606:BS606)=0,IF(COUNTIF(L606:BS606,"未確認")&gt;0,"未確認",IF(COUNTIF(L606:BS606,"~*")&gt;0,"*",SUM(L606:BS606))),SUM(L606:BS606))</f>
        <v>未確認</v>
      </c>
      <c r="K606" s="151" t="str">
        <f>IF(OR(COUNTIF(L606:BS606,"未確認")&gt;0,COUNTIF(L606:BS606,"*")&gt;0),"※","")</f>
        <v>※</v>
      </c>
      <c r="L606" s="277" t="s">
        <v>374</v>
      </c>
      <c r="M606" s="251">
        <v>0</v>
      </c>
      <c r="N606" s="251">
        <v>0</v>
      </c>
      <c r="O606" s="251" t="s">
        <v>374</v>
      </c>
      <c r="P606" s="251">
        <v>0</v>
      </c>
      <c r="Q606" s="251" t="s">
        <v>374</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647</v>
      </c>
      <c r="B607" s="68"/>
      <c r="C607" s="304" t="s">
        <v>648</v>
      </c>
      <c r="D607" s="305"/>
      <c r="E607" s="305"/>
      <c r="F607" s="305"/>
      <c r="G607" s="305"/>
      <c r="H607" s="306"/>
      <c r="I607" s="216" t="s">
        <v>649</v>
      </c>
      <c r="J607" s="93" t="str">
        <f>IF(SUM(L607:BS607)=0,IF(COUNTIF(L607:BS607,"未確認")&gt;0,"未確認",IF(COUNTIF(L607:BS607,"~*")&gt;0,"*",SUM(L607:BS607))),SUM(L607:BS607))</f>
        <v>未確認</v>
      </c>
      <c r="K607" s="151" t="str">
        <f>IF(OR(COUNTIF(L607:BS607,"未確認")&gt;0,COUNTIF(L607:BS607,"*")&gt;0),"※","")</f>
        <v>※</v>
      </c>
      <c r="L607" s="277">
        <v>698</v>
      </c>
      <c r="M607" s="251">
        <v>600</v>
      </c>
      <c r="N607" s="251" t="s">
        <v>374</v>
      </c>
      <c r="O607" s="251">
        <v>535</v>
      </c>
      <c r="P607" s="251">
        <v>475</v>
      </c>
      <c r="Q607" s="251" t="s">
        <v>374</v>
      </c>
      <c r="R607" s="251" t="s">
        <v>374</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650</v>
      </c>
      <c r="B608" s="68"/>
      <c r="C608" s="304" t="s">
        <v>651</v>
      </c>
      <c r="D608" s="305"/>
      <c r="E608" s="305"/>
      <c r="F608" s="305"/>
      <c r="G608" s="305"/>
      <c r="H608" s="306"/>
      <c r="I608" s="100" t="s">
        <v>652</v>
      </c>
      <c r="J608" s="93" t="str">
        <f>IF(SUM(L608:BS608)=0,IF(COUNTIF(L608:BS608,"未確認")&gt;0,"未確認",IF(COUNTIF(L608:BS608,"~*")&gt;0,"*",SUM(L608:BS608))),SUM(L608:BS608))</f>
        <v>未確認</v>
      </c>
      <c r="K608" s="151" t="str">
        <f>IF(OR(COUNTIF(L608:BS608,"未確認")&gt;0,COUNTIF(L608:BS608,"*")&gt;0),"※","")</f>
        <v>※</v>
      </c>
      <c r="L608" s="277" t="s">
        <v>374</v>
      </c>
      <c r="M608" s="251" t="s">
        <v>374</v>
      </c>
      <c r="N608" s="251">
        <v>0</v>
      </c>
      <c r="O608" s="251" t="s">
        <v>374</v>
      </c>
      <c r="P608" s="251" t="s">
        <v>374</v>
      </c>
      <c r="Q608" s="251">
        <v>0</v>
      </c>
      <c r="R608" s="251" t="s">
        <v>374</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653</v>
      </c>
      <c r="B609" s="68"/>
      <c r="C609" s="334" t="s">
        <v>654</v>
      </c>
      <c r="D609" s="335"/>
      <c r="E609" s="335"/>
      <c r="F609" s="335"/>
      <c r="G609" s="335"/>
      <c r="H609" s="336"/>
      <c r="I609" s="341" t="s">
        <v>655</v>
      </c>
      <c r="J609" s="105">
        <v>1908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656</v>
      </c>
      <c r="B610" s="68"/>
      <c r="C610" s="214"/>
      <c r="D610" s="215"/>
      <c r="E610" s="296" t="s">
        <v>657</v>
      </c>
      <c r="F610" s="297"/>
      <c r="G610" s="297"/>
      <c r="H610" s="298"/>
      <c r="I610" s="343"/>
      <c r="J610" s="105">
        <v>309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658</v>
      </c>
      <c r="B611" s="68"/>
      <c r="C611" s="334" t="s">
        <v>659</v>
      </c>
      <c r="D611" s="335"/>
      <c r="E611" s="335"/>
      <c r="F611" s="335"/>
      <c r="G611" s="335"/>
      <c r="H611" s="336"/>
      <c r="I611" s="327" t="s">
        <v>660</v>
      </c>
      <c r="J611" s="105">
        <v>2872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661</v>
      </c>
      <c r="B612" s="68"/>
      <c r="C612" s="214"/>
      <c r="D612" s="215"/>
      <c r="E612" s="296" t="s">
        <v>657</v>
      </c>
      <c r="F612" s="297"/>
      <c r="G612" s="297"/>
      <c r="H612" s="298"/>
      <c r="I612" s="333"/>
      <c r="J612" s="105">
        <v>618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662</v>
      </c>
      <c r="B613" s="68"/>
      <c r="C613" s="296" t="s">
        <v>663</v>
      </c>
      <c r="D613" s="297"/>
      <c r="E613" s="297"/>
      <c r="F613" s="297"/>
      <c r="G613" s="297"/>
      <c r="H613" s="298"/>
      <c r="I613" s="98" t="s">
        <v>664</v>
      </c>
      <c r="J613" s="93">
        <v>1985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665</v>
      </c>
      <c r="B614" s="68"/>
      <c r="C614" s="304" t="s">
        <v>666</v>
      </c>
      <c r="D614" s="305"/>
      <c r="E614" s="305"/>
      <c r="F614" s="305"/>
      <c r="G614" s="305"/>
      <c r="H614" s="306"/>
      <c r="I614" s="98" t="s">
        <v>667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374</v>
      </c>
      <c r="M614" s="251" t="s">
        <v>374</v>
      </c>
      <c r="N614" s="251">
        <v>0</v>
      </c>
      <c r="O614" s="251" t="s">
        <v>374</v>
      </c>
      <c r="P614" s="251" t="s">
        <v>374</v>
      </c>
      <c r="Q614" s="251" t="s">
        <v>374</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668</v>
      </c>
      <c r="B615" s="68"/>
      <c r="C615" s="304" t="s">
        <v>669</v>
      </c>
      <c r="D615" s="305"/>
      <c r="E615" s="305"/>
      <c r="F615" s="305"/>
      <c r="G615" s="305"/>
      <c r="H615" s="306"/>
      <c r="I615" s="98" t="s">
        <v>670</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671</v>
      </c>
      <c r="B616" s="68"/>
      <c r="C616" s="304" t="s">
        <v>672</v>
      </c>
      <c r="D616" s="305"/>
      <c r="E616" s="305"/>
      <c r="F616" s="305"/>
      <c r="G616" s="305"/>
      <c r="H616" s="306"/>
      <c r="I616" s="98" t="s">
        <v>673</v>
      </c>
      <c r="J616" s="93" t="str">
        <f t="shared" si="111"/>
        <v>未確認</v>
      </c>
      <c r="K616" s="151" t="str">
        <f t="shared" si="112"/>
        <v>※</v>
      </c>
      <c r="L616" s="277" t="s">
        <v>374</v>
      </c>
      <c r="M616" s="251" t="s">
        <v>374</v>
      </c>
      <c r="N616" s="251">
        <v>0</v>
      </c>
      <c r="O616" s="251" t="s">
        <v>374</v>
      </c>
      <c r="P616" s="251" t="s">
        <v>374</v>
      </c>
      <c r="Q616" s="251" t="s">
        <v>374</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674</v>
      </c>
      <c r="B617" s="68"/>
      <c r="C617" s="304" t="s">
        <v>675</v>
      </c>
      <c r="D617" s="305"/>
      <c r="E617" s="305"/>
      <c r="F617" s="305"/>
      <c r="G617" s="305"/>
      <c r="H617" s="306"/>
      <c r="I617" s="98" t="s">
        <v>676</v>
      </c>
      <c r="J617" s="93" t="str">
        <f t="shared" si="111"/>
        <v>未確認</v>
      </c>
      <c r="K617" s="151" t="str">
        <f t="shared" si="112"/>
        <v>※</v>
      </c>
      <c r="L617" s="277" t="s">
        <v>374</v>
      </c>
      <c r="M617" s="251">
        <v>0</v>
      </c>
      <c r="N617" s="251">
        <v>0</v>
      </c>
      <c r="O617" s="251" t="s">
        <v>374</v>
      </c>
      <c r="P617" s="251" t="s">
        <v>374</v>
      </c>
      <c r="Q617" s="251" t="s">
        <v>374</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677</v>
      </c>
      <c r="B618" s="68"/>
      <c r="C618" s="304" t="s">
        <v>678</v>
      </c>
      <c r="D618" s="305"/>
      <c r="E618" s="305"/>
      <c r="F618" s="305"/>
      <c r="G618" s="305"/>
      <c r="H618" s="306"/>
      <c r="I618" s="159" t="s">
        <v>679</v>
      </c>
      <c r="J618" s="93" t="str">
        <f t="shared" si="111"/>
        <v>未確認</v>
      </c>
      <c r="K618" s="151" t="str">
        <f t="shared" si="112"/>
        <v>※</v>
      </c>
      <c r="L618" s="277" t="s">
        <v>374</v>
      </c>
      <c r="M618" s="251">
        <v>0</v>
      </c>
      <c r="N618" s="251">
        <v>0</v>
      </c>
      <c r="O618" s="251">
        <v>0</v>
      </c>
      <c r="P618" s="251">
        <v>0</v>
      </c>
      <c r="Q618" s="251" t="s">
        <v>374</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680</v>
      </c>
      <c r="B619" s="68"/>
      <c r="C619" s="296" t="s">
        <v>681</v>
      </c>
      <c r="D619" s="297"/>
      <c r="E619" s="297"/>
      <c r="F619" s="297"/>
      <c r="G619" s="297"/>
      <c r="H619" s="298"/>
      <c r="I619" s="98" t="s">
        <v>682</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680</v>
      </c>
      <c r="B620" s="68"/>
      <c r="C620" s="296" t="s">
        <v>683</v>
      </c>
      <c r="D620" s="297"/>
      <c r="E620" s="297"/>
      <c r="F620" s="297"/>
      <c r="G620" s="297"/>
      <c r="H620" s="298"/>
      <c r="I620" s="103" t="s">
        <v>684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680</v>
      </c>
      <c r="B621" s="68"/>
      <c r="C621" s="296" t="s">
        <v>685</v>
      </c>
      <c r="D621" s="297"/>
      <c r="E621" s="297"/>
      <c r="F621" s="297"/>
      <c r="G621" s="297"/>
      <c r="H621" s="298"/>
      <c r="I621" s="103" t="s">
        <v>686</v>
      </c>
      <c r="J621" s="93" t="str">
        <f t="shared" si="113"/>
        <v>未確認</v>
      </c>
      <c r="K621" s="151" t="str">
        <f t="shared" si="114"/>
        <v>※</v>
      </c>
      <c r="L621" s="277">
        <v>0</v>
      </c>
      <c r="M621" s="251">
        <v>0</v>
      </c>
      <c r="N621" s="251">
        <v>0</v>
      </c>
      <c r="O621" s="251">
        <v>0</v>
      </c>
      <c r="P621" s="251" t="s">
        <v>374</v>
      </c>
      <c r="Q621" s="251" t="s">
        <v>374</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688</v>
      </c>
      <c r="B629" s="92"/>
      <c r="C629" s="296" t="s">
        <v>689</v>
      </c>
      <c r="D629" s="297"/>
      <c r="E629" s="297"/>
      <c r="F629" s="297"/>
      <c r="G629" s="297"/>
      <c r="H629" s="298"/>
      <c r="I629" s="341" t="s">
        <v>690</v>
      </c>
      <c r="J629" s="93" t="str">
        <f>IF(SUM(L629:BS629)=0,IF(COUNTIF(L629:BS629,"未確認")&gt;0,"未確認",IF(COUNTIF(L629:BS629,"~*")&gt;0,"*",SUM(L629:BS629))),SUM(L629:BS629))</f>
        <v>未確認</v>
      </c>
      <c r="K629" s="151" t="str">
        <f ref="K629:K640" t="shared" si="119">IF(OR(COUNTIF(L629:BS629,"未確認")&gt;0,COUNTIF(L629:BS629,"*")&gt;0),"※","")</f>
        <v>※</v>
      </c>
      <c r="L629" s="277">
        <v>802</v>
      </c>
      <c r="M629" s="251">
        <v>820</v>
      </c>
      <c r="N629" s="251">
        <v>491</v>
      </c>
      <c r="O629" s="251">
        <v>366</v>
      </c>
      <c r="P629" s="251">
        <v>842</v>
      </c>
      <c r="Q629" s="251" t="s">
        <v>374</v>
      </c>
      <c r="R629" s="251" t="s">
        <v>374</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691</v>
      </c>
      <c r="B630" s="92"/>
      <c r="C630" s="296" t="s">
        <v>692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693</v>
      </c>
      <c r="B631" s="92"/>
      <c r="C631" s="296" t="s">
        <v>694</v>
      </c>
      <c r="D631" s="297"/>
      <c r="E631" s="297"/>
      <c r="F631" s="297"/>
      <c r="G631" s="297"/>
      <c r="H631" s="298"/>
      <c r="I631" s="362"/>
      <c r="J631" s="93" t="str">
        <f t="shared" si="120"/>
        <v>未確認</v>
      </c>
      <c r="K631" s="151" t="str">
        <f t="shared" si="119"/>
        <v>※</v>
      </c>
      <c r="L631" s="277" t="s">
        <v>374</v>
      </c>
      <c r="M631" s="251" t="s">
        <v>374</v>
      </c>
      <c r="N631" s="251">
        <v>0</v>
      </c>
      <c r="O631" s="251" t="s">
        <v>374</v>
      </c>
      <c r="P631" s="251" t="s">
        <v>374</v>
      </c>
      <c r="Q631" s="251">
        <v>0</v>
      </c>
      <c r="R631" s="251" t="s">
        <v>374</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695</v>
      </c>
      <c r="B632" s="92"/>
      <c r="C632" s="296" t="s">
        <v>696</v>
      </c>
      <c r="D632" s="297"/>
      <c r="E632" s="297"/>
      <c r="F632" s="297"/>
      <c r="G632" s="297"/>
      <c r="H632" s="298"/>
      <c r="I632" s="327" t="s">
        <v>697</v>
      </c>
      <c r="J632" s="93" t="str">
        <f t="shared" si="120"/>
        <v>未確認</v>
      </c>
      <c r="K632" s="151" t="str">
        <f t="shared" si="119"/>
        <v>※</v>
      </c>
      <c r="L632" s="277" t="s">
        <v>374</v>
      </c>
      <c r="M632" s="251" t="s">
        <v>374</v>
      </c>
      <c r="N632" s="251" t="s">
        <v>374</v>
      </c>
      <c r="O632" s="251" t="s">
        <v>374</v>
      </c>
      <c r="P632" s="251">
        <v>314</v>
      </c>
      <c r="Q632" s="251">
        <v>0</v>
      </c>
      <c r="R632" s="251" t="s">
        <v>374</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699</v>
      </c>
      <c r="B634" s="92"/>
      <c r="C634" s="296" t="s">
        <v>700</v>
      </c>
      <c r="D634" s="297"/>
      <c r="E634" s="297"/>
      <c r="F634" s="297"/>
      <c r="G634" s="297"/>
      <c r="H634" s="298"/>
      <c r="I634" s="103" t="s">
        <v>701</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702</v>
      </c>
      <c r="B635" s="92"/>
      <c r="C635" s="296" t="s">
        <v>703</v>
      </c>
      <c r="D635" s="297"/>
      <c r="E635" s="297"/>
      <c r="F635" s="297"/>
      <c r="G635" s="297"/>
      <c r="H635" s="298"/>
      <c r="I635" s="103" t="s">
        <v>704</v>
      </c>
      <c r="J635" s="93" t="str">
        <f t="shared" si="120"/>
        <v>未確認</v>
      </c>
      <c r="K635" s="151" t="str">
        <f t="shared" si="119"/>
        <v>※</v>
      </c>
      <c r="L635" s="277">
        <v>0</v>
      </c>
      <c r="M635" s="251" t="s">
        <v>374</v>
      </c>
      <c r="N635" s="251">
        <v>920</v>
      </c>
      <c r="O635" s="251" t="s">
        <v>374</v>
      </c>
      <c r="P635" s="251">
        <v>0</v>
      </c>
      <c r="Q635" s="251">
        <v>0</v>
      </c>
      <c r="R635" s="251" t="s">
        <v>374</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705</v>
      </c>
      <c r="B636" s="96"/>
      <c r="C636" s="296" t="s">
        <v>706</v>
      </c>
      <c r="D636" s="297"/>
      <c r="E636" s="297"/>
      <c r="F636" s="297"/>
      <c r="G636" s="297"/>
      <c r="H636" s="298"/>
      <c r="I636" s="103" t="s">
        <v>707</v>
      </c>
      <c r="J636" s="93" t="str">
        <f t="shared" si="120"/>
        <v>未確認</v>
      </c>
      <c r="K636" s="151" t="str">
        <f t="shared" si="119"/>
        <v>※</v>
      </c>
      <c r="L636" s="277">
        <v>0</v>
      </c>
      <c r="M636" s="251">
        <v>0</v>
      </c>
      <c r="N636" s="251" t="s">
        <v>374</v>
      </c>
      <c r="O636" s="251" t="s">
        <v>374</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708</v>
      </c>
      <c r="B637" s="96"/>
      <c r="C637" s="304" t="s">
        <v>709</v>
      </c>
      <c r="D637" s="305"/>
      <c r="E637" s="305"/>
      <c r="F637" s="305"/>
      <c r="G637" s="305"/>
      <c r="H637" s="306"/>
      <c r="I637" s="98" t="s">
        <v>710</v>
      </c>
      <c r="J637" s="93" t="str">
        <f t="shared" si="120"/>
        <v>未確認</v>
      </c>
      <c r="K637" s="151" t="str">
        <f t="shared" si="119"/>
        <v>※</v>
      </c>
      <c r="L637" s="277" t="s">
        <v>374</v>
      </c>
      <c r="M637" s="251" t="s">
        <v>374</v>
      </c>
      <c r="N637" s="251">
        <v>0</v>
      </c>
      <c r="O637" s="251" t="s">
        <v>374</v>
      </c>
      <c r="P637" s="251" t="s">
        <v>374</v>
      </c>
      <c r="Q637" s="251">
        <v>0</v>
      </c>
      <c r="R637" s="251" t="s">
        <v>374</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711</v>
      </c>
      <c r="B638" s="96"/>
      <c r="C638" s="296" t="s">
        <v>712</v>
      </c>
      <c r="D638" s="297"/>
      <c r="E638" s="297"/>
      <c r="F638" s="297"/>
      <c r="G638" s="297"/>
      <c r="H638" s="298"/>
      <c r="I638" s="98" t="s">
        <v>713</v>
      </c>
      <c r="J638" s="93" t="str">
        <f t="shared" si="120"/>
        <v>未確認</v>
      </c>
      <c r="K638" s="151" t="str">
        <f t="shared" si="119"/>
        <v>※</v>
      </c>
      <c r="L638" s="277" t="s">
        <v>374</v>
      </c>
      <c r="M638" s="251" t="s">
        <v>374</v>
      </c>
      <c r="N638" s="251">
        <v>0</v>
      </c>
      <c r="O638" s="251" t="s">
        <v>374</v>
      </c>
      <c r="P638" s="251" t="s">
        <v>374</v>
      </c>
      <c r="Q638" s="251" t="s">
        <v>374</v>
      </c>
      <c r="R638" s="251" t="s">
        <v>374</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714</v>
      </c>
      <c r="B639" s="96"/>
      <c r="C639" s="304" t="s">
        <v>715</v>
      </c>
      <c r="D639" s="305"/>
      <c r="E639" s="305"/>
      <c r="F639" s="305"/>
      <c r="G639" s="305"/>
      <c r="H639" s="306"/>
      <c r="I639" s="98" t="s">
        <v>716</v>
      </c>
      <c r="J639" s="93" t="str">
        <f t="shared" si="120"/>
        <v>未確認</v>
      </c>
      <c r="K639" s="151" t="str">
        <f t="shared" si="119"/>
        <v>※</v>
      </c>
      <c r="L639" s="277">
        <v>373</v>
      </c>
      <c r="M639" s="251">
        <v>512</v>
      </c>
      <c r="N639" s="251" t="s">
        <v>374</v>
      </c>
      <c r="O639" s="251">
        <v>222</v>
      </c>
      <c r="P639" s="251">
        <v>625</v>
      </c>
      <c r="Q639" s="251" t="s">
        <v>374</v>
      </c>
      <c r="R639" s="251" t="s">
        <v>374</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717</v>
      </c>
      <c r="B640" s="96"/>
      <c r="C640" s="304" t="s">
        <v>718</v>
      </c>
      <c r="D640" s="305"/>
      <c r="E640" s="305"/>
      <c r="F640" s="305"/>
      <c r="G640" s="305"/>
      <c r="H640" s="306"/>
      <c r="I640" s="98" t="s">
        <v>719</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720</v>
      </c>
      <c r="D641" s="297"/>
      <c r="E641" s="297"/>
      <c r="F641" s="297"/>
      <c r="G641" s="297"/>
      <c r="H641" s="298"/>
      <c r="I641" s="103" t="s">
        <v>721</v>
      </c>
      <c r="J641" s="93" t="str">
        <f>IF(SUM(L641:BS641)=0,IF(COUNTIF(L641:BS641,"未確認")&gt;0,"未確認",IF(COUNTIF(L641:BS641,"~*")&gt;0,"*",SUM(L641:BS641))),SUM(L641:BS641))</f>
        <v>未確認</v>
      </c>
      <c r="K641" s="151" t="str">
        <f>IF(OR(COUNTIF(L641:BS641,"未確認")&gt;0,COUNTIF(L641:BS641,"*")&gt;0),"※","")</f>
        <v>※</v>
      </c>
      <c r="L641" s="277">
        <v>0</v>
      </c>
      <c r="M641" s="251">
        <v>0</v>
      </c>
      <c r="N641" s="251" t="s">
        <v>374</v>
      </c>
      <c r="O641" s="265" t="s">
        <v>374</v>
      </c>
      <c r="P641" s="265" t="s">
        <v>374</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723</v>
      </c>
      <c r="B649" s="92"/>
      <c r="C649" s="304" t="s">
        <v>724</v>
      </c>
      <c r="D649" s="305"/>
      <c r="E649" s="305"/>
      <c r="F649" s="305"/>
      <c r="G649" s="305"/>
      <c r="H649" s="306"/>
      <c r="I649" s="98" t="s">
        <v>725</v>
      </c>
      <c r="J649" s="93" t="str">
        <f>IF(SUM(L649:BS649)=0,IF(COUNTIF(L649:BS649,"未確認")&gt;0,"未確認",IF(COUNTIF(L649:BS649,"~*")&gt;0,"*",SUM(L649:BS649))),SUM(L649:BS649))</f>
        <v>未確認</v>
      </c>
      <c r="K649" s="151" t="str">
        <f ref="K649:K656" t="shared" si="127">IF(OR(COUNTIF(L649:BS649,"未確認")&gt;0,COUNTIF(L649:BS649,"*")&gt;0),"※","")</f>
        <v>※</v>
      </c>
      <c r="L649" s="277" t="s">
        <v>374</v>
      </c>
      <c r="M649" s="251" t="s">
        <v>374</v>
      </c>
      <c r="N649" s="251">
        <v>0</v>
      </c>
      <c r="O649" s="251" t="s">
        <v>374</v>
      </c>
      <c r="P649" s="251" t="s">
        <v>374</v>
      </c>
      <c r="Q649" s="251" t="s">
        <v>374</v>
      </c>
      <c r="R649" s="251" t="s">
        <v>374</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726</v>
      </c>
      <c r="B650" s="96"/>
      <c r="C650" s="304" t="s">
        <v>727</v>
      </c>
      <c r="D650" s="305"/>
      <c r="E650" s="305"/>
      <c r="F650" s="305"/>
      <c r="G650" s="305"/>
      <c r="H650" s="306"/>
      <c r="I650" s="98" t="s">
        <v>728</v>
      </c>
      <c r="J650" s="93" t="str">
        <f ref="J650:J656" t="shared" si="128">IF(SUM(L650:BS650)=0,IF(COUNTIF(L650:BS650,"未確認")&gt;0,"未確認",IF(COUNTIF(L650:BS650,"~*")&gt;0,"*",SUM(L650:BS650))),SUM(L650:BS650))</f>
        <v>未確認</v>
      </c>
      <c r="K650" s="151" t="str">
        <f t="shared" si="127"/>
        <v>※</v>
      </c>
      <c r="L650" s="277">
        <v>1102</v>
      </c>
      <c r="M650" s="251">
        <v>505</v>
      </c>
      <c r="N650" s="251" t="s">
        <v>374</v>
      </c>
      <c r="O650" s="251">
        <v>558</v>
      </c>
      <c r="P650" s="251">
        <v>835</v>
      </c>
      <c r="Q650" s="251" t="s">
        <v>374</v>
      </c>
      <c r="R650" s="251" t="s">
        <v>374</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729</v>
      </c>
      <c r="B651" s="96"/>
      <c r="C651" s="304" t="s">
        <v>730</v>
      </c>
      <c r="D651" s="305"/>
      <c r="E651" s="305"/>
      <c r="F651" s="305"/>
      <c r="G651" s="305"/>
      <c r="H651" s="306"/>
      <c r="I651" s="98" t="s">
        <v>731</v>
      </c>
      <c r="J651" s="93" t="str">
        <f t="shared" si="128"/>
        <v>未確認</v>
      </c>
      <c r="K651" s="151" t="str">
        <f t="shared" si="127"/>
        <v>※</v>
      </c>
      <c r="L651" s="277">
        <v>406</v>
      </c>
      <c r="M651" s="251">
        <v>196</v>
      </c>
      <c r="N651" s="251" t="s">
        <v>374</v>
      </c>
      <c r="O651" s="251">
        <v>220</v>
      </c>
      <c r="P651" s="251">
        <v>406</v>
      </c>
      <c r="Q651" s="251" t="s">
        <v>374</v>
      </c>
      <c r="R651" s="251" t="s">
        <v>374</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732</v>
      </c>
      <c r="B652" s="96"/>
      <c r="C652" s="296" t="s">
        <v>733</v>
      </c>
      <c r="D652" s="297"/>
      <c r="E652" s="297"/>
      <c r="F652" s="297"/>
      <c r="G652" s="297"/>
      <c r="H652" s="298"/>
      <c r="I652" s="98" t="s">
        <v>734</v>
      </c>
      <c r="J652" s="93" t="str">
        <f t="shared" si="128"/>
        <v>未確認</v>
      </c>
      <c r="K652" s="151" t="str">
        <f t="shared" si="127"/>
        <v>※</v>
      </c>
      <c r="L652" s="277" t="s">
        <v>374</v>
      </c>
      <c r="M652" s="251" t="s">
        <v>374</v>
      </c>
      <c r="N652" s="251">
        <v>0</v>
      </c>
      <c r="O652" s="251" t="s">
        <v>374</v>
      </c>
      <c r="P652" s="251" t="s">
        <v>374</v>
      </c>
      <c r="Q652" s="251">
        <v>223</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735</v>
      </c>
      <c r="B653" s="96"/>
      <c r="C653" s="304" t="s">
        <v>736</v>
      </c>
      <c r="D653" s="305"/>
      <c r="E653" s="305"/>
      <c r="F653" s="305"/>
      <c r="G653" s="305"/>
      <c r="H653" s="306"/>
      <c r="I653" s="98" t="s">
        <v>737</v>
      </c>
      <c r="J653" s="93" t="str">
        <f t="shared" si="128"/>
        <v>未確認</v>
      </c>
      <c r="K653" s="151" t="str">
        <f t="shared" si="127"/>
        <v>※</v>
      </c>
      <c r="L653" s="277" t="s">
        <v>374</v>
      </c>
      <c r="M653" s="251" t="s">
        <v>374</v>
      </c>
      <c r="N653" s="251">
        <v>0</v>
      </c>
      <c r="O653" s="251" t="s">
        <v>374</v>
      </c>
      <c r="P653" s="251">
        <v>357</v>
      </c>
      <c r="Q653" s="251" t="s">
        <v>374</v>
      </c>
      <c r="R653" s="251" t="s">
        <v>374</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738</v>
      </c>
      <c r="B654" s="96"/>
      <c r="C654" s="304" t="s">
        <v>739</v>
      </c>
      <c r="D654" s="305"/>
      <c r="E654" s="305"/>
      <c r="F654" s="305"/>
      <c r="G654" s="305"/>
      <c r="H654" s="306"/>
      <c r="I654" s="98" t="s">
        <v>740</v>
      </c>
      <c r="J654" s="93" t="str">
        <f t="shared" si="128"/>
        <v>未確認</v>
      </c>
      <c r="K654" s="151" t="str">
        <f t="shared" si="127"/>
        <v>※</v>
      </c>
      <c r="L654" s="277" t="s">
        <v>374</v>
      </c>
      <c r="M654" s="251" t="s">
        <v>374</v>
      </c>
      <c r="N654" s="251">
        <v>0</v>
      </c>
      <c r="O654" s="251" t="s">
        <v>374</v>
      </c>
      <c r="P654" s="251" t="s">
        <v>374</v>
      </c>
      <c r="Q654" s="251" t="s">
        <v>374</v>
      </c>
      <c r="R654" s="251" t="s">
        <v>374</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741</v>
      </c>
      <c r="B655" s="96"/>
      <c r="C655" s="304" t="s">
        <v>742</v>
      </c>
      <c r="D655" s="305"/>
      <c r="E655" s="305"/>
      <c r="F655" s="305"/>
      <c r="G655" s="305"/>
      <c r="H655" s="306"/>
      <c r="I655" s="98" t="s">
        <v>743</v>
      </c>
      <c r="J655" s="93" t="str">
        <f t="shared" si="128"/>
        <v>未確認</v>
      </c>
      <c r="K655" s="151" t="str">
        <f t="shared" si="127"/>
        <v>※</v>
      </c>
      <c r="L655" s="277" t="s">
        <v>374</v>
      </c>
      <c r="M655" s="251" t="s">
        <v>374</v>
      </c>
      <c r="N655" s="251" t="s">
        <v>374</v>
      </c>
      <c r="O655" s="251" t="s">
        <v>374</v>
      </c>
      <c r="P655" s="251" t="s">
        <v>374</v>
      </c>
      <c r="Q655" s="251" t="s">
        <v>374</v>
      </c>
      <c r="R655" s="251" t="s">
        <v>374</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744</v>
      </c>
      <c r="B656" s="96"/>
      <c r="C656" s="296" t="s">
        <v>745</v>
      </c>
      <c r="D656" s="297"/>
      <c r="E656" s="297"/>
      <c r="F656" s="297"/>
      <c r="G656" s="297"/>
      <c r="H656" s="298"/>
      <c r="I656" s="98" t="s">
        <v>746</v>
      </c>
      <c r="J656" s="93" t="str">
        <f t="shared" si="128"/>
        <v>未確認</v>
      </c>
      <c r="K656" s="151" t="str">
        <f t="shared" si="127"/>
        <v>※</v>
      </c>
      <c r="L656" s="277">
        <v>0</v>
      </c>
      <c r="M656" s="251" t="s">
        <v>374</v>
      </c>
      <c r="N656" s="251">
        <v>0</v>
      </c>
      <c r="O656" s="251" t="s">
        <v>374</v>
      </c>
      <c r="P656" s="251" t="s">
        <v>374</v>
      </c>
      <c r="Q656" s="251">
        <v>0</v>
      </c>
      <c r="R656" s="251">
        <v>0</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748</v>
      </c>
      <c r="B664" s="92"/>
      <c r="C664" s="317" t="s">
        <v>749</v>
      </c>
      <c r="D664" s="318"/>
      <c r="E664" s="318"/>
      <c r="F664" s="318"/>
      <c r="G664" s="318"/>
      <c r="H664" s="319"/>
      <c r="I664" s="98" t="s">
        <v>750</v>
      </c>
      <c r="J664" s="93" t="str">
        <f>IF(SUM(L664:BS664)=0,IF(COUNTIF(L664:BS664,"未確認")&gt;0,"未確認",IF(COUNTIF(L664:BS664,"~*")&gt;0,"*",SUM(L664:BS664))),SUM(L664:BS664))</f>
        <v>未確認</v>
      </c>
      <c r="K664" s="151" t="str">
        <f ref="K664:K678" t="shared" si="133">IF(OR(COUNTIF(L664:BS664,"未確認")&gt;0,COUNTIF(L664:BS664,"*")&gt;0),"※","")</f>
        <v>※</v>
      </c>
      <c r="L664" s="277">
        <v>748</v>
      </c>
      <c r="M664" s="251">
        <v>400</v>
      </c>
      <c r="N664" s="251" t="s">
        <v>374</v>
      </c>
      <c r="O664" s="251">
        <v>789</v>
      </c>
      <c r="P664" s="251">
        <v>390</v>
      </c>
      <c r="Q664" s="251" t="s">
        <v>374</v>
      </c>
      <c r="R664" s="251" t="s">
        <v>374</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751</v>
      </c>
      <c r="B665" s="68"/>
      <c r="C665" s="138"/>
      <c r="D665" s="162"/>
      <c r="E665" s="304" t="s">
        <v>752</v>
      </c>
      <c r="F665" s="305"/>
      <c r="G665" s="305"/>
      <c r="H665" s="306"/>
      <c r="I665" s="98" t="s">
        <v>753</v>
      </c>
      <c r="J665" s="93" t="str">
        <f ref="J665:J678" t="shared" si="134">IF(SUM(L665:BS665)=0,IF(COUNTIF(L665:BS665,"未確認")&gt;0,"未確認",IF(COUNTIF(L665:BS665,"~*")&gt;0,"*",SUM(L665:BS665))),SUM(L665:BS665))</f>
        <v>未確認</v>
      </c>
      <c r="K665" s="151" t="str">
        <f t="shared" si="133"/>
        <v>※</v>
      </c>
      <c r="L665" s="277">
        <v>331</v>
      </c>
      <c r="M665" s="251" t="s">
        <v>374</v>
      </c>
      <c r="N665" s="251">
        <v>0</v>
      </c>
      <c r="O665" s="251">
        <v>0</v>
      </c>
      <c r="P665" s="251" t="s">
        <v>374</v>
      </c>
      <c r="Q665" s="251" t="s">
        <v>374</v>
      </c>
      <c r="R665" s="251" t="s">
        <v>374</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754</v>
      </c>
      <c r="B666" s="68"/>
      <c r="C666" s="138"/>
      <c r="D666" s="162"/>
      <c r="E666" s="304" t="s">
        <v>755</v>
      </c>
      <c r="F666" s="305"/>
      <c r="G666" s="305"/>
      <c r="H666" s="306"/>
      <c r="I666" s="98" t="s">
        <v>756</v>
      </c>
      <c r="J666" s="93" t="str">
        <f t="shared" si="134"/>
        <v>未確認</v>
      </c>
      <c r="K666" s="151" t="str">
        <f t="shared" si="133"/>
        <v>※</v>
      </c>
      <c r="L666" s="277" t="s">
        <v>374</v>
      </c>
      <c r="M666" s="251" t="s">
        <v>374</v>
      </c>
      <c r="N666" s="251" t="s">
        <v>374</v>
      </c>
      <c r="O666" s="251" t="s">
        <v>374</v>
      </c>
      <c r="P666" s="251" t="s">
        <v>374</v>
      </c>
      <c r="Q666" s="251" t="s">
        <v>374</v>
      </c>
      <c r="R666" s="251" t="s">
        <v>374</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757</v>
      </c>
      <c r="B667" s="68"/>
      <c r="C667" s="217"/>
      <c r="D667" s="218"/>
      <c r="E667" s="304" t="s">
        <v>758</v>
      </c>
      <c r="F667" s="305"/>
      <c r="G667" s="305"/>
      <c r="H667" s="306"/>
      <c r="I667" s="98" t="s">
        <v>759</v>
      </c>
      <c r="J667" s="93" t="str">
        <f t="shared" si="134"/>
        <v>未確認</v>
      </c>
      <c r="K667" s="151" t="str">
        <f t="shared" si="133"/>
        <v>※</v>
      </c>
      <c r="L667" s="277">
        <v>349</v>
      </c>
      <c r="M667" s="251" t="s">
        <v>374</v>
      </c>
      <c r="N667" s="251" t="s">
        <v>374</v>
      </c>
      <c r="O667" s="251" t="s">
        <v>374</v>
      </c>
      <c r="P667" s="251" t="s">
        <v>374</v>
      </c>
      <c r="Q667" s="251" t="s">
        <v>374</v>
      </c>
      <c r="R667" s="251" t="s">
        <v>374</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760</v>
      </c>
      <c r="B668" s="68"/>
      <c r="C668" s="217"/>
      <c r="D668" s="218"/>
      <c r="E668" s="304" t="s">
        <v>761</v>
      </c>
      <c r="F668" s="305"/>
      <c r="G668" s="305"/>
      <c r="H668" s="306"/>
      <c r="I668" s="98" t="s">
        <v>762</v>
      </c>
      <c r="J668" s="93" t="str">
        <f t="shared" si="134"/>
        <v>未確認</v>
      </c>
      <c r="K668" s="151" t="str">
        <f t="shared" si="133"/>
        <v>※</v>
      </c>
      <c r="L668" s="277" t="s">
        <v>374</v>
      </c>
      <c r="M668" s="251" t="s">
        <v>374</v>
      </c>
      <c r="N668" s="251" t="s">
        <v>374</v>
      </c>
      <c r="O668" s="251">
        <v>542</v>
      </c>
      <c r="P668" s="251" t="s">
        <v>374</v>
      </c>
      <c r="Q668" s="251" t="s">
        <v>374</v>
      </c>
      <c r="R668" s="251" t="s">
        <v>374</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763</v>
      </c>
      <c r="B669" s="68"/>
      <c r="C669" s="138"/>
      <c r="D669" s="162"/>
      <c r="E669" s="304" t="s">
        <v>764</v>
      </c>
      <c r="F669" s="305"/>
      <c r="G669" s="305"/>
      <c r="H669" s="306"/>
      <c r="I669" s="98" t="s">
        <v>765</v>
      </c>
      <c r="J669" s="93" t="str">
        <f t="shared" si="134"/>
        <v>未確認</v>
      </c>
      <c r="K669" s="151" t="str">
        <f t="shared" si="133"/>
        <v>※</v>
      </c>
      <c r="L669" s="277" t="s">
        <v>374</v>
      </c>
      <c r="M669" s="251" t="s">
        <v>374</v>
      </c>
      <c r="N669" s="251">
        <v>0</v>
      </c>
      <c r="O669" s="251">
        <v>0</v>
      </c>
      <c r="P669" s="251" t="s">
        <v>374</v>
      </c>
      <c r="Q669" s="251">
        <v>0</v>
      </c>
      <c r="R669" s="251">
        <v>0</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766</v>
      </c>
      <c r="B670" s="68"/>
      <c r="C670" s="138"/>
      <c r="D670" s="162"/>
      <c r="E670" s="304" t="s">
        <v>767</v>
      </c>
      <c r="F670" s="305"/>
      <c r="G670" s="305"/>
      <c r="H670" s="306"/>
      <c r="I670" s="98" t="s">
        <v>768</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769</v>
      </c>
      <c r="B671" s="68"/>
      <c r="C671" s="138"/>
      <c r="D671" s="162"/>
      <c r="E671" s="304" t="s">
        <v>770</v>
      </c>
      <c r="F671" s="305"/>
      <c r="G671" s="305"/>
      <c r="H671" s="306"/>
      <c r="I671" s="98" t="s">
        <v>771</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772</v>
      </c>
      <c r="B672" s="68"/>
      <c r="C672" s="140"/>
      <c r="D672" s="163"/>
      <c r="E672" s="304" t="s">
        <v>773</v>
      </c>
      <c r="F672" s="305"/>
      <c r="G672" s="305"/>
      <c r="H672" s="306"/>
      <c r="I672" s="98" t="s">
        <v>774</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775</v>
      </c>
      <c r="B673" s="68"/>
      <c r="C673" s="304" t="s">
        <v>776</v>
      </c>
      <c r="D673" s="305"/>
      <c r="E673" s="305"/>
      <c r="F673" s="305"/>
      <c r="G673" s="305"/>
      <c r="H673" s="306"/>
      <c r="I673" s="98" t="s">
        <v>777</v>
      </c>
      <c r="J673" s="93" t="str">
        <f t="shared" si="134"/>
        <v>未確認</v>
      </c>
      <c r="K673" s="151" t="str">
        <f t="shared" si="133"/>
        <v>※</v>
      </c>
      <c r="L673" s="277">
        <v>663</v>
      </c>
      <c r="M673" s="251">
        <v>340</v>
      </c>
      <c r="N673" s="251" t="s">
        <v>374</v>
      </c>
      <c r="O673" s="251">
        <v>658</v>
      </c>
      <c r="P673" s="251">
        <v>342</v>
      </c>
      <c r="Q673" s="251" t="s">
        <v>374</v>
      </c>
      <c r="R673" s="251" t="s">
        <v>374</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778</v>
      </c>
      <c r="B674" s="68"/>
      <c r="C674" s="296" t="s">
        <v>779</v>
      </c>
      <c r="D674" s="297"/>
      <c r="E674" s="297"/>
      <c r="F674" s="297"/>
      <c r="G674" s="297"/>
      <c r="H674" s="298"/>
      <c r="I674" s="103" t="s">
        <v>780</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781</v>
      </c>
      <c r="B675" s="68"/>
      <c r="C675" s="304" t="s">
        <v>782</v>
      </c>
      <c r="D675" s="305"/>
      <c r="E675" s="305"/>
      <c r="F675" s="305"/>
      <c r="G675" s="305"/>
      <c r="H675" s="306"/>
      <c r="I675" s="98" t="s">
        <v>783</v>
      </c>
      <c r="J675" s="93" t="str">
        <f t="shared" si="134"/>
        <v>未確認</v>
      </c>
      <c r="K675" s="151" t="str">
        <f t="shared" si="133"/>
        <v>※</v>
      </c>
      <c r="L675" s="277">
        <v>536</v>
      </c>
      <c r="M675" s="251" t="s">
        <v>374</v>
      </c>
      <c r="N675" s="251" t="s">
        <v>374</v>
      </c>
      <c r="O675" s="251">
        <v>535</v>
      </c>
      <c r="P675" s="251" t="s">
        <v>374</v>
      </c>
      <c r="Q675" s="251" t="s">
        <v>374</v>
      </c>
      <c r="R675" s="251" t="s">
        <v>374</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784</v>
      </c>
      <c r="B676" s="68"/>
      <c r="C676" s="304" t="s">
        <v>785</v>
      </c>
      <c r="D676" s="305"/>
      <c r="E676" s="305"/>
      <c r="F676" s="305"/>
      <c r="G676" s="305"/>
      <c r="H676" s="306"/>
      <c r="I676" s="98" t="s">
        <v>786</v>
      </c>
      <c r="J676" s="93" t="str">
        <f t="shared" si="134"/>
        <v>未確認</v>
      </c>
      <c r="K676" s="151" t="str">
        <f t="shared" si="133"/>
        <v>※</v>
      </c>
      <c r="L676" s="277" t="s">
        <v>374</v>
      </c>
      <c r="M676" s="251" t="s">
        <v>374</v>
      </c>
      <c r="N676" s="251" t="s">
        <v>374</v>
      </c>
      <c r="O676" s="251" t="s">
        <v>374</v>
      </c>
      <c r="P676" s="251" t="s">
        <v>374</v>
      </c>
      <c r="Q676" s="251" t="s">
        <v>374</v>
      </c>
      <c r="R676" s="251">
        <v>0</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787</v>
      </c>
      <c r="B677" s="68"/>
      <c r="C677" s="296" t="s">
        <v>788</v>
      </c>
      <c r="D677" s="297"/>
      <c r="E677" s="297"/>
      <c r="F677" s="297"/>
      <c r="G677" s="297"/>
      <c r="H677" s="298"/>
      <c r="I677" s="98" t="s">
        <v>789</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790</v>
      </c>
      <c r="B678" s="68"/>
      <c r="C678" s="304" t="s">
        <v>791</v>
      </c>
      <c r="D678" s="305"/>
      <c r="E678" s="305"/>
      <c r="F678" s="305"/>
      <c r="G678" s="305"/>
      <c r="H678" s="306"/>
      <c r="I678" s="98" t="s">
        <v>792</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793</v>
      </c>
      <c r="B685" s="68"/>
      <c r="C685" s="296" t="s">
        <v>794</v>
      </c>
      <c r="D685" s="297"/>
      <c r="E685" s="297"/>
      <c r="F685" s="297"/>
      <c r="G685" s="297"/>
      <c r="H685" s="298"/>
      <c r="I685" s="103" t="s">
        <v>795</v>
      </c>
      <c r="J685" s="164"/>
      <c r="K685" s="165"/>
      <c r="L685" s="80" t="s">
        <v>13</v>
      </c>
      <c r="M685" s="245" t="s">
        <v>13</v>
      </c>
      <c r="N685" s="245" t="s">
        <v>13</v>
      </c>
      <c r="O685" s="245" t="s">
        <v>13</v>
      </c>
      <c r="P685" s="245" t="s">
        <v>13</v>
      </c>
      <c r="Q685" s="245" t="s">
        <v>13</v>
      </c>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796</v>
      </c>
      <c r="B686" s="68"/>
      <c r="C686" s="296" t="s">
        <v>797</v>
      </c>
      <c r="D686" s="297"/>
      <c r="E686" s="297"/>
      <c r="F686" s="297"/>
      <c r="G686" s="297"/>
      <c r="H686" s="298"/>
      <c r="I686" s="103" t="s">
        <v>798</v>
      </c>
      <c r="J686" s="164"/>
      <c r="K686" s="165"/>
      <c r="L686" s="166">
        <v>0</v>
      </c>
      <c r="M686" s="245">
        <v>0</v>
      </c>
      <c r="N686" s="245">
        <v>0</v>
      </c>
      <c r="O686" s="245">
        <v>0</v>
      </c>
      <c r="P686" s="245">
        <v>0</v>
      </c>
      <c r="Q686" s="245">
        <v>0</v>
      </c>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799</v>
      </c>
      <c r="B687" s="68"/>
      <c r="C687" s="296" t="s">
        <v>800</v>
      </c>
      <c r="D687" s="297"/>
      <c r="E687" s="297"/>
      <c r="F687" s="297"/>
      <c r="G687" s="297"/>
      <c r="H687" s="298"/>
      <c r="I687" s="103" t="s">
        <v>801</v>
      </c>
      <c r="J687" s="164"/>
      <c r="K687" s="165"/>
      <c r="L687" s="220">
        <v>0</v>
      </c>
      <c r="M687" s="245">
        <v>0</v>
      </c>
      <c r="N687" s="245">
        <v>0</v>
      </c>
      <c r="O687" s="245">
        <v>0</v>
      </c>
      <c r="P687" s="245">
        <v>0</v>
      </c>
      <c r="Q687" s="245">
        <v>0</v>
      </c>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802</v>
      </c>
      <c r="B688" s="68"/>
      <c r="C688" s="334" t="s">
        <v>803</v>
      </c>
      <c r="D688" s="335"/>
      <c r="E688" s="335"/>
      <c r="F688" s="335"/>
      <c r="G688" s="335"/>
      <c r="H688" s="336"/>
      <c r="I688" s="327" t="s">
        <v>804</v>
      </c>
      <c r="J688" s="164"/>
      <c r="K688" s="165"/>
      <c r="L688" s="221">
        <v>1210</v>
      </c>
      <c r="M688" s="245">
        <v>802</v>
      </c>
      <c r="N688" s="245">
        <v>490</v>
      </c>
      <c r="O688" s="245">
        <v>1019</v>
      </c>
      <c r="P688" s="245">
        <v>1219</v>
      </c>
      <c r="Q688" s="245">
        <v>27</v>
      </c>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805</v>
      </c>
      <c r="B689" s="68"/>
      <c r="C689" s="167"/>
      <c r="D689" s="168"/>
      <c r="E689" s="334" t="s">
        <v>806</v>
      </c>
      <c r="F689" s="335"/>
      <c r="G689" s="335"/>
      <c r="H689" s="336"/>
      <c r="I689" s="332"/>
      <c r="J689" s="164"/>
      <c r="K689" s="165"/>
      <c r="L689" s="221">
        <v>0</v>
      </c>
      <c r="M689" s="245">
        <v>0</v>
      </c>
      <c r="N689" s="245">
        <v>0</v>
      </c>
      <c r="O689" s="245">
        <v>0</v>
      </c>
      <c r="P689" s="245">
        <v>0</v>
      </c>
      <c r="Q689" s="245">
        <v>0</v>
      </c>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807</v>
      </c>
      <c r="H690" s="340"/>
      <c r="I690" s="332"/>
      <c r="J690" s="164"/>
      <c r="K690" s="165"/>
      <c r="L690" s="221">
        <v>0</v>
      </c>
      <c r="M690" s="245">
        <v>0</v>
      </c>
      <c r="N690" s="245">
        <v>0</v>
      </c>
      <c r="O690" s="245">
        <v>0</v>
      </c>
      <c r="P690" s="245">
        <v>0</v>
      </c>
      <c r="Q690" s="245">
        <v>0</v>
      </c>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808</v>
      </c>
      <c r="H691" s="340"/>
      <c r="I691" s="332"/>
      <c r="J691" s="164"/>
      <c r="K691" s="165"/>
      <c r="L691" s="221">
        <v>0</v>
      </c>
      <c r="M691" s="245">
        <v>0</v>
      </c>
      <c r="N691" s="245">
        <v>0</v>
      </c>
      <c r="O691" s="245">
        <v>0</v>
      </c>
      <c r="P691" s="245">
        <v>0</v>
      </c>
      <c r="Q691" s="245">
        <v>0</v>
      </c>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809</v>
      </c>
      <c r="B692" s="68"/>
      <c r="C692" s="169"/>
      <c r="D692" s="257"/>
      <c r="E692" s="337"/>
      <c r="F692" s="338"/>
      <c r="G692" s="256"/>
      <c r="H692" s="230" t="s">
        <v>810</v>
      </c>
      <c r="I692" s="333"/>
      <c r="J692" s="164"/>
      <c r="K692" s="165"/>
      <c r="L692" s="221">
        <v>0</v>
      </c>
      <c r="M692" s="245">
        <v>0</v>
      </c>
      <c r="N692" s="245">
        <v>0</v>
      </c>
      <c r="O692" s="245">
        <v>0</v>
      </c>
      <c r="P692" s="245">
        <v>0</v>
      </c>
      <c r="Q692" s="245">
        <v>0</v>
      </c>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811</v>
      </c>
      <c r="B693" s="68"/>
      <c r="C693" s="334" t="s">
        <v>812</v>
      </c>
      <c r="D693" s="335"/>
      <c r="E693" s="335"/>
      <c r="F693" s="335"/>
      <c r="G693" s="339"/>
      <c r="H693" s="336"/>
      <c r="I693" s="327" t="s">
        <v>813</v>
      </c>
      <c r="J693" s="164"/>
      <c r="K693" s="165"/>
      <c r="L693" s="221">
        <v>0</v>
      </c>
      <c r="M693" s="245">
        <v>0</v>
      </c>
      <c r="N693" s="245">
        <v>0</v>
      </c>
      <c r="O693" s="245">
        <v>0</v>
      </c>
      <c r="P693" s="245">
        <v>0</v>
      </c>
      <c r="Q693" s="245">
        <v>0</v>
      </c>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814</v>
      </c>
      <c r="B694" s="68"/>
      <c r="C694" s="266"/>
      <c r="D694" s="268"/>
      <c r="E694" s="296" t="s">
        <v>815</v>
      </c>
      <c r="F694" s="297"/>
      <c r="G694" s="297"/>
      <c r="H694" s="298"/>
      <c r="I694" s="328"/>
      <c r="J694" s="164"/>
      <c r="K694" s="165"/>
      <c r="L694" s="221">
        <v>0</v>
      </c>
      <c r="M694" s="245">
        <v>0</v>
      </c>
      <c r="N694" s="245">
        <v>0</v>
      </c>
      <c r="O694" s="245">
        <v>0</v>
      </c>
      <c r="P694" s="245">
        <v>0</v>
      </c>
      <c r="Q694" s="245">
        <v>0</v>
      </c>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816</v>
      </c>
      <c r="D695" s="335"/>
      <c r="E695" s="335"/>
      <c r="F695" s="335"/>
      <c r="G695" s="339"/>
      <c r="H695" s="336"/>
      <c r="I695" s="328"/>
      <c r="J695" s="164"/>
      <c r="K695" s="165"/>
      <c r="L695" s="221">
        <v>0</v>
      </c>
      <c r="M695" s="245">
        <v>0</v>
      </c>
      <c r="N695" s="245">
        <v>0</v>
      </c>
      <c r="O695" s="245">
        <v>0</v>
      </c>
      <c r="P695" s="245">
        <v>0</v>
      </c>
      <c r="Q695" s="245">
        <v>0</v>
      </c>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817</v>
      </c>
      <c r="F696" s="297"/>
      <c r="G696" s="297"/>
      <c r="H696" s="298"/>
      <c r="I696" s="328"/>
      <c r="J696" s="164"/>
      <c r="K696" s="165"/>
      <c r="L696" s="221">
        <v>0</v>
      </c>
      <c r="M696" s="245">
        <v>0</v>
      </c>
      <c r="N696" s="245">
        <v>0</v>
      </c>
      <c r="O696" s="245">
        <v>0</v>
      </c>
      <c r="P696" s="245">
        <v>0</v>
      </c>
      <c r="Q696" s="245">
        <v>0</v>
      </c>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818</v>
      </c>
      <c r="D697" s="335"/>
      <c r="E697" s="335"/>
      <c r="F697" s="335"/>
      <c r="G697" s="339"/>
      <c r="H697" s="336"/>
      <c r="I697" s="328"/>
      <c r="J697" s="164"/>
      <c r="K697" s="165"/>
      <c r="L697" s="221">
        <v>0</v>
      </c>
      <c r="M697" s="245">
        <v>0</v>
      </c>
      <c r="N697" s="245">
        <v>0</v>
      </c>
      <c r="O697" s="245">
        <v>0</v>
      </c>
      <c r="P697" s="245">
        <v>0</v>
      </c>
      <c r="Q697" s="245">
        <v>0</v>
      </c>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819</v>
      </c>
      <c r="F698" s="297"/>
      <c r="G698" s="297"/>
      <c r="H698" s="298"/>
      <c r="I698" s="328"/>
      <c r="J698" s="164"/>
      <c r="K698" s="165"/>
      <c r="L698" s="221">
        <v>0</v>
      </c>
      <c r="M698" s="245">
        <v>0</v>
      </c>
      <c r="N698" s="245">
        <v>0</v>
      </c>
      <c r="O698" s="245">
        <v>0</v>
      </c>
      <c r="P698" s="245">
        <v>0</v>
      </c>
      <c r="Q698" s="245">
        <v>0</v>
      </c>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820</v>
      </c>
      <c r="D699" s="335"/>
      <c r="E699" s="335"/>
      <c r="F699" s="335"/>
      <c r="G699" s="339"/>
      <c r="H699" s="336"/>
      <c r="I699" s="328"/>
      <c r="J699" s="164"/>
      <c r="K699" s="165"/>
      <c r="L699" s="221">
        <v>0</v>
      </c>
      <c r="M699" s="245">
        <v>0</v>
      </c>
      <c r="N699" s="245">
        <v>0</v>
      </c>
      <c r="O699" s="245">
        <v>0</v>
      </c>
      <c r="P699" s="245">
        <v>0</v>
      </c>
      <c r="Q699" s="245">
        <v>0</v>
      </c>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821</v>
      </c>
      <c r="F700" s="297"/>
      <c r="G700" s="297"/>
      <c r="H700" s="298"/>
      <c r="I700" s="329"/>
      <c r="J700" s="164"/>
      <c r="K700" s="165"/>
      <c r="L700" s="221">
        <v>0</v>
      </c>
      <c r="M700" s="245">
        <v>0</v>
      </c>
      <c r="N700" s="245">
        <v>0</v>
      </c>
      <c r="O700" s="245">
        <v>0</v>
      </c>
      <c r="P700" s="245">
        <v>0</v>
      </c>
      <c r="Q700" s="245">
        <v>0</v>
      </c>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822</v>
      </c>
      <c r="B701" s="68"/>
      <c r="C701" s="296" t="s">
        <v>823</v>
      </c>
      <c r="D701" s="297"/>
      <c r="E701" s="297"/>
      <c r="F701" s="297"/>
      <c r="G701" s="297"/>
      <c r="H701" s="298"/>
      <c r="I701" s="326" t="s">
        <v>824</v>
      </c>
      <c r="J701" s="231"/>
      <c r="K701" s="165"/>
      <c r="L701" s="224">
        <v>0</v>
      </c>
      <c r="M701" s="245">
        <v>0</v>
      </c>
      <c r="N701" s="245">
        <v>0</v>
      </c>
      <c r="O701" s="245">
        <v>0</v>
      </c>
      <c r="P701" s="245">
        <v>0</v>
      </c>
      <c r="Q701" s="245">
        <v>0</v>
      </c>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825</v>
      </c>
      <c r="D702" s="297"/>
      <c r="E702" s="297"/>
      <c r="F702" s="297"/>
      <c r="G702" s="297"/>
      <c r="H702" s="298"/>
      <c r="I702" s="326"/>
      <c r="J702" s="330"/>
      <c r="K702" s="331"/>
      <c r="L702" s="224">
        <v>0</v>
      </c>
      <c r="M702" s="245">
        <v>0</v>
      </c>
      <c r="N702" s="245">
        <v>0</v>
      </c>
      <c r="O702" s="245">
        <v>0</v>
      </c>
      <c r="P702" s="245">
        <v>0</v>
      </c>
      <c r="Q702" s="245">
        <v>0</v>
      </c>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826</v>
      </c>
      <c r="D703" s="297"/>
      <c r="E703" s="297"/>
      <c r="F703" s="297"/>
      <c r="G703" s="297"/>
      <c r="H703" s="298"/>
      <c r="I703" s="326"/>
      <c r="J703" s="330"/>
      <c r="K703" s="331"/>
      <c r="L703" s="224">
        <v>0</v>
      </c>
      <c r="M703" s="245">
        <v>0</v>
      </c>
      <c r="N703" s="245">
        <v>0</v>
      </c>
      <c r="O703" s="245">
        <v>0</v>
      </c>
      <c r="P703" s="245">
        <v>0</v>
      </c>
      <c r="Q703" s="245">
        <v>0</v>
      </c>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827</v>
      </c>
      <c r="D704" s="297"/>
      <c r="E704" s="297"/>
      <c r="F704" s="297"/>
      <c r="G704" s="297"/>
      <c r="H704" s="298"/>
      <c r="I704" s="326"/>
      <c r="J704" s="330"/>
      <c r="K704" s="331"/>
      <c r="L704" s="224">
        <v>0</v>
      </c>
      <c r="M704" s="245">
        <v>0</v>
      </c>
      <c r="N704" s="245">
        <v>0</v>
      </c>
      <c r="O704" s="245">
        <v>0</v>
      </c>
      <c r="P704" s="245">
        <v>0</v>
      </c>
      <c r="Q704" s="245">
        <v>0</v>
      </c>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829</v>
      </c>
      <c r="B712" s="96"/>
      <c r="C712" s="296" t="s">
        <v>830</v>
      </c>
      <c r="D712" s="297"/>
      <c r="E712" s="297"/>
      <c r="F712" s="297"/>
      <c r="G712" s="297"/>
      <c r="H712" s="298"/>
      <c r="I712" s="103" t="s">
        <v>831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832</v>
      </c>
      <c r="B713" s="96"/>
      <c r="C713" s="304" t="s">
        <v>833</v>
      </c>
      <c r="D713" s="305"/>
      <c r="E713" s="305"/>
      <c r="F713" s="305"/>
      <c r="G713" s="305"/>
      <c r="H713" s="306"/>
      <c r="I713" s="98" t="s">
        <v>834</v>
      </c>
      <c r="J713" s="155" t="str">
        <f>IF(SUM(L713:BS713)=0,IF(COUNTIF(L713:BS713,"未確認")&gt;0,"未確認",IF(COUNTIF(L713:BS713,"~*")&gt;0,"*",SUM(L713:BS713))),SUM(L713:BS713))</f>
        <v>未確認</v>
      </c>
      <c r="K713" s="151" t="str">
        <f>IF(OR(COUNTIF(L713:BS713,"未確認")&gt;0,COUNTIF(L713:BS713,"*")&gt;0),"※","")</f>
        <v>※</v>
      </c>
      <c r="L713" s="277" t="s">
        <v>374</v>
      </c>
      <c r="M713" s="251" t="s">
        <v>374</v>
      </c>
      <c r="N713" s="251" t="s">
        <v>374</v>
      </c>
      <c r="O713" s="251" t="s">
        <v>374</v>
      </c>
      <c r="P713" s="251" t="s">
        <v>374</v>
      </c>
      <c r="Q713" s="251" t="s">
        <v>374</v>
      </c>
      <c r="R713" s="251">
        <v>0</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835</v>
      </c>
      <c r="B714" s="96"/>
      <c r="C714" s="304" t="s">
        <v>836</v>
      </c>
      <c r="D714" s="305"/>
      <c r="E714" s="305"/>
      <c r="F714" s="305"/>
      <c r="G714" s="305"/>
      <c r="H714" s="306"/>
      <c r="I714" s="98" t="s">
        <v>837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839</v>
      </c>
      <c r="B722" s="92"/>
      <c r="C722" s="304" t="s">
        <v>840</v>
      </c>
      <c r="D722" s="305"/>
      <c r="E722" s="305"/>
      <c r="F722" s="305"/>
      <c r="G722" s="305"/>
      <c r="H722" s="306"/>
      <c r="I722" s="98" t="s">
        <v>841</v>
      </c>
      <c r="J722" s="93" t="str">
        <f>IF(SUM(L722:BS722)=0,IF(COUNTIF(L722:BS722,"未確認")&gt;0,"未確認",IF(COUNTIF(L722:BS722,"~*")&gt;0,"*",SUM(L722:BS722))),SUM(L722:BS722))</f>
        <v>未確認</v>
      </c>
      <c r="K722" s="151" t="str">
        <f>IF(OR(COUNTIF(L722:BS722,"未確認")&gt;0,COUNTIF(L722:BS722,"*")&gt;0),"※","")</f>
        <v>※</v>
      </c>
      <c r="L722" s="277" t="s">
        <v>374</v>
      </c>
      <c r="M722" s="251" t="s">
        <v>374</v>
      </c>
      <c r="N722" s="251" t="s">
        <v>374</v>
      </c>
      <c r="O722" s="251" t="s">
        <v>374</v>
      </c>
      <c r="P722" s="251" t="s">
        <v>374</v>
      </c>
      <c r="Q722" s="251">
        <v>0</v>
      </c>
      <c r="R722" s="251" t="s">
        <v>374</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842</v>
      </c>
      <c r="B723" s="96"/>
      <c r="C723" s="304" t="s">
        <v>843</v>
      </c>
      <c r="D723" s="305"/>
      <c r="E723" s="305"/>
      <c r="F723" s="305"/>
      <c r="G723" s="305"/>
      <c r="H723" s="306"/>
      <c r="I723" s="98" t="s">
        <v>844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845</v>
      </c>
      <c r="B724" s="96"/>
      <c r="C724" s="296" t="s">
        <v>846</v>
      </c>
      <c r="D724" s="297"/>
      <c r="E724" s="297"/>
      <c r="F724" s="297"/>
      <c r="G724" s="297"/>
      <c r="H724" s="298"/>
      <c r="I724" s="98" t="s">
        <v>847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848</v>
      </c>
      <c r="B725" s="96"/>
      <c r="C725" s="304" t="s">
        <v>849</v>
      </c>
      <c r="D725" s="305"/>
      <c r="E725" s="305"/>
      <c r="F725" s="305"/>
      <c r="G725" s="305"/>
      <c r="H725" s="306"/>
      <c r="I725" s="98" t="s">
        <v>850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852</v>
      </c>
      <c r="B734" s="92"/>
      <c r="C734" s="304" t="s">
        <v>853</v>
      </c>
      <c r="D734" s="305"/>
      <c r="E734" s="305"/>
      <c r="F734" s="305"/>
      <c r="G734" s="305"/>
      <c r="H734" s="306"/>
      <c r="I734" s="98" t="s">
        <v>854</v>
      </c>
      <c r="J734" s="93" t="str">
        <f>IF(SUM(L734:BS734)=0,IF(COUNTIF(L734:BS734,"未確認")&gt;0,"未確認",IF(COUNTIF(L734:BS734,"~*")&gt;0,"*",SUM(L734:BS734))),SUM(L734:BS734))</f>
        <v>未確認</v>
      </c>
      <c r="K734" s="151" t="str">
        <f>IF(OR(COUNTIF(L734:BS734,"未確認")&gt;0,COUNTIF(L734:BS734,"*")&gt;0),"※","")</f>
        <v>※</v>
      </c>
      <c r="L734" s="277">
        <v>16</v>
      </c>
      <c r="M734" s="251">
        <v>0</v>
      </c>
      <c r="N734" s="251">
        <v>0</v>
      </c>
      <c r="O734" s="251" t="s">
        <v>374</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855</v>
      </c>
      <c r="B735" s="96"/>
      <c r="C735" s="304" t="s">
        <v>856</v>
      </c>
      <c r="D735" s="305"/>
      <c r="E735" s="305"/>
      <c r="F735" s="305"/>
      <c r="G735" s="305"/>
      <c r="H735" s="306"/>
      <c r="I735" s="98" t="s">
        <v>857</v>
      </c>
      <c r="J735" s="93" t="str">
        <f>IF(SUM(L735:BS735)=0,IF(COUNTIF(L735:BS735,"未確認")&gt;0,"未確認",IF(COUNTIF(L735:BS735,"~*")&gt;0,"*",SUM(L735:BS735))),SUM(L735:BS735))</f>
        <v>未確認</v>
      </c>
      <c r="K735" s="151" t="str">
        <f>IF(OR(COUNTIF(L735:BS735,"未確認")&gt;0,COUNTIF(L735:BS735,"*")&gt;0),"※","")</f>
        <v>※</v>
      </c>
      <c r="L735" s="277" t="s">
        <v>374</v>
      </c>
      <c r="M735" s="251" t="s">
        <v>374</v>
      </c>
      <c r="N735" s="251">
        <v>0</v>
      </c>
      <c r="O735" s="251" t="s">
        <v>374</v>
      </c>
      <c r="P735" s="251" t="s">
        <v>374</v>
      </c>
      <c r="Q735" s="251" t="s">
        <v>374</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858</v>
      </c>
      <c r="B736" s="96"/>
      <c r="C736" s="296" t="s">
        <v>859</v>
      </c>
      <c r="D736" s="297"/>
      <c r="E736" s="297"/>
      <c r="F736" s="297"/>
      <c r="G736" s="297"/>
      <c r="H736" s="298"/>
      <c r="I736" s="98" t="s">
        <v>860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861</v>
      </c>
      <c r="B737" s="96"/>
      <c r="C737" s="296" t="s">
        <v>862</v>
      </c>
      <c r="D737" s="297"/>
      <c r="E737" s="297"/>
      <c r="F737" s="297"/>
      <c r="G737" s="297"/>
      <c r="H737" s="298"/>
      <c r="I737" s="98" t="s">
        <v>863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