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<sst xmlns="http://schemas.openxmlformats.org/spreadsheetml/2006/main" count="854" uniqueCount="854">
  <si>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Q1_1_byouinmei</t>
  </si>
  <si>
    <t>公立豊岡病院組合立朝来医療センター</t>
  </si>
  <si>
    <t>〒669-5267　朝来市和田山町法興寺392</t>
  </si>
  <si>
    <t>病棟の建築時期と構造</t>
  </si>
  <si>
    <t>建物情報＼病棟名</t>
  </si>
  <si>
    <t>整形外科病棟</t>
  </si>
  <si>
    <t>地域包括ケア病棟</t>
  </si>
  <si>
    <t>内科外科病棟</t>
  </si>
  <si>
    <t>様式１病院病棟票(1)</t>
  </si>
  <si>
    <t>建築時期</t>
  </si>
  <si>
    <t>2016</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</si>
  <si>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</si>
  <si>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</si>
  <si>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</si>
  <si>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</si>
  <si>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</si>
  <si>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</si>
  <si>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</si>
  <si>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</si>
  <si>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</si>
  <si>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</si>
  <si>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</si>
  <si>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</si>
  <si>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</si>
  <si>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</si>
  <si>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</si>
  <si>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</si>
  <si>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</si>
  <si>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</si>
  <si>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</si>
  <si>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</si>
  <si>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</si>
  <si>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</si>
  <si>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</si>
  <si>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</si>
  <si>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</si>
  <si>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</si>
  <si>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</si>
  <si>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</si>
  <si>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</si>
  <si>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</si>
  <si>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</si>
  <si>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</si>
  <si>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</si>
  <si>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</si>
  <si>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</si>
  <si>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</si>
  <si>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</si>
  <si>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</si>
  <si>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</si>
  <si>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</si>
  <si>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</si>
  <si>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</si>
  <si>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</si>
  <si>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</si>
  <si>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</si>
  <si>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</si>
  <si>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</si>
  <si>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</si>
  <si>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</si>
  <si>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</si>
  <si>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</si>
  <si>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</si>
  <si>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</si>
  <si>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</si>
  <si>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</si>
  <si>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</si>
  <si>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</si>
  <si>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</si>
  <si>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</si>
  <si>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</si>
  <si>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</si>
  <si>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</si>
  <si>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</si>
  <si>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</si>
  <si>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</si>
  <si>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</si>
  <si>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</si>
  <si>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</si>
  <si>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</si>
  <si>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</si>
  <si>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</si>
  <si>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</si>
  <si>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</si>
  <si>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</si>
  <si>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</si>
  <si>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</si>
  <si>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</si>
  <si>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</si>
  <si>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</si>
  <si>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</si>
  <si>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</si>
  <si>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</si>
  <si>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</si>
  <si>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</si>
  <si>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</si>
  <si>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</si>
  <si>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</si>
  <si>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</si>
  <si>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</si>
  <si>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</si>
  <si>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</si>
  <si>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</si>
  <si>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</si>
  <si>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</si>
  <si>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複数の診療科で活用</t>
  </si>
  <si>
    <t>様式１病院施設票(43)-1</t>
  </si>
  <si>
    <t>複数ある場合、上位３つ</t>
  </si>
  <si>
    <t>内科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</si>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</sst>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t="s">
        <v>17</v>
      </c>
      <c r="M18" s="20"/>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18</v>
      </c>
      <c r="J19" s="411"/>
      <c r="K19" s="411"/>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t="s">
        <v>17</v>
      </c>
      <c r="M29" s="20"/>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18</v>
      </c>
      <c r="J30" s="345"/>
      <c r="K30" s="346"/>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16</v>
      </c>
      <c r="M95" s="242" t="s">
        <v>18</v>
      </c>
      <c r="N95" s="242" t="s">
        <v>16</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46</v>
      </c>
      <c r="M104" s="241">
        <v>0</v>
      </c>
      <c r="N104" s="190">
        <v>58</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36</v>
      </c>
      <c r="M106" s="190">
        <v>0</v>
      </c>
      <c r="N106" s="190">
        <v>50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46</v>
      </c>
      <c r="M107" s="190">
        <v>0</v>
      </c>
      <c r="N107" s="190">
        <v>58</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45</v>
      </c>
      <c r="N108" s="190">
        <v>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45</v>
      </c>
      <c r="N109" s="190">
        <v>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38</v>
      </c>
      <c r="N111" s="190">
        <v>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38</v>
      </c>
      <c r="N112" s="190">
        <v>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45</v>
      </c>
      <c r="N114" s="190">
        <v>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45</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105</v>
      </c>
      <c r="N125" s="245" t="s">
        <v>105</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37</v>
      </c>
      <c r="M126" s="245" t="s">
        <v>104</v>
      </c>
      <c r="N126" s="245" t="s">
        <v>108</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37</v>
      </c>
      <c r="M127" s="245" t="s">
        <v>108</v>
      </c>
      <c r="N127" s="245" t="s">
        <v>110</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37</v>
      </c>
      <c r="M128" s="245" t="s">
        <v>110</v>
      </c>
      <c r="N128" s="245" t="s">
        <v>37</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117</v>
      </c>
      <c r="N136" s="245" t="s">
        <v>116</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118</v>
      </c>
      <c r="F137" s="305"/>
      <c r="G137" s="305"/>
      <c r="H137" s="306"/>
      <c r="I137" s="326"/>
      <c r="J137" s="81"/>
      <c r="K137" s="82"/>
      <c r="L137" s="80">
        <v>46</v>
      </c>
      <c r="M137" s="245">
        <v>45</v>
      </c>
      <c r="N137" s="245">
        <v>58</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37</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120</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118</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2.5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20</v>
      </c>
      <c r="M193" s="247">
        <v>18</v>
      </c>
      <c r="N193" s="247">
        <v>20</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0.8</v>
      </c>
      <c r="M194" s="246">
        <v>0</v>
      </c>
      <c r="N194" s="246">
        <v>0.9</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0</v>
      </c>
      <c r="M195" s="247">
        <v>0</v>
      </c>
      <c r="N195" s="247">
        <v>0</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0</v>
      </c>
      <c r="M197" s="247">
        <v>0</v>
      </c>
      <c r="N197" s="247">
        <v>0</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0.8</v>
      </c>
      <c r="M198" s="246">
        <v>0.8</v>
      </c>
      <c r="N198" s="246">
        <v>0.8</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0</v>
      </c>
      <c r="M201" s="247">
        <v>0</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4</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0.9</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6</v>
      </c>
      <c r="M223" s="272">
        <v>9</v>
      </c>
      <c r="N223" s="272">
        <v>3</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5.8</v>
      </c>
      <c r="N224" s="273">
        <v>0</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0</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0</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8</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2</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0</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4</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0</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0</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2</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0.9</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0.9</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483</v>
      </c>
      <c r="M321" s="247">
        <v>275</v>
      </c>
      <c r="N321" s="247">
        <v>485</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202</v>
      </c>
      <c r="M322" s="247">
        <v>256</v>
      </c>
      <c r="N322" s="247">
        <v>139</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0</v>
      </c>
      <c r="M323" s="247">
        <v>19</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281</v>
      </c>
      <c r="M324" s="247">
        <v>0</v>
      </c>
      <c r="N324" s="247">
        <v>346</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7854</v>
      </c>
      <c r="M325" s="247">
        <v>8319</v>
      </c>
      <c r="N325" s="247">
        <v>10383</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470</v>
      </c>
      <c r="M326" s="247">
        <v>270</v>
      </c>
      <c r="N326" s="247">
        <v>468</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483</v>
      </c>
      <c r="M334" s="247">
        <v>275</v>
      </c>
      <c r="N334" s="247">
        <v>485</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144</v>
      </c>
      <c r="N335" s="247">
        <v>6</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386</v>
      </c>
      <c r="M336" s="247">
        <v>75</v>
      </c>
      <c r="N336" s="247">
        <v>279</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94</v>
      </c>
      <c r="M337" s="247">
        <v>52</v>
      </c>
      <c r="N337" s="247">
        <v>197</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3</v>
      </c>
      <c r="M338" s="247">
        <v>4</v>
      </c>
      <c r="N338" s="247">
        <v>3</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470</v>
      </c>
      <c r="M342" s="247">
        <v>270</v>
      </c>
      <c r="N342" s="247">
        <v>468</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73</v>
      </c>
      <c r="M343" s="247">
        <v>8</v>
      </c>
      <c r="N343" s="247">
        <v>65</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337</v>
      </c>
      <c r="M344" s="247">
        <v>192</v>
      </c>
      <c r="N344" s="247">
        <v>251</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33</v>
      </c>
      <c r="M345" s="247">
        <v>21</v>
      </c>
      <c r="N345" s="247">
        <v>46</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5</v>
      </c>
      <c r="M346" s="247">
        <v>15</v>
      </c>
      <c r="N346" s="247">
        <v>3</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11</v>
      </c>
      <c r="M347" s="247">
        <v>11</v>
      </c>
      <c r="N347" s="247">
        <v>37</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10</v>
      </c>
      <c r="M349" s="247">
        <v>14</v>
      </c>
      <c r="N349" s="247">
        <v>17</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1</v>
      </c>
      <c r="M350" s="247">
        <v>9</v>
      </c>
      <c r="N350" s="247">
        <v>49</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397</v>
      </c>
      <c r="M359" s="247">
        <v>262</v>
      </c>
      <c r="N359" s="247">
        <v>403</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376</v>
      </c>
      <c r="M360" s="247">
        <v>237</v>
      </c>
      <c r="N360" s="247">
        <v>384</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1</v>
      </c>
      <c r="N361" s="247">
        <v>1</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21</v>
      </c>
      <c r="M362" s="247">
        <v>24</v>
      </c>
      <c r="N362" s="247">
        <v>18</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362</v>
      </c>
      <c r="D397" s="297"/>
      <c r="E397" s="297"/>
      <c r="F397" s="297"/>
      <c r="G397" s="297"/>
      <c r="H397" s="298"/>
      <c r="I397" s="341" t="s">
        <v>363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364</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365</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116</v>
      </c>
      <c r="D400" s="297"/>
      <c r="E400" s="297"/>
      <c r="F400" s="297"/>
      <c r="G400" s="297"/>
      <c r="H400" s="298"/>
      <c r="I400" s="361"/>
      <c r="J400" s="193" t="str">
        <f t="shared" si="61"/>
        <v>未確認</v>
      </c>
      <c r="K400" s="276" t="str">
        <f t="shared" si="62"/>
        <v>※</v>
      </c>
      <c r="L400" s="277">
        <v>738</v>
      </c>
      <c r="M400" s="251">
        <v>0</v>
      </c>
      <c r="N400" s="251">
        <v>759</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366</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367</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368</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373</v>
      </c>
      <c r="D408" s="297"/>
      <c r="E408" s="297"/>
      <c r="F408" s="297"/>
      <c r="G408" s="297"/>
      <c r="H408" s="298"/>
      <c r="I408" s="361"/>
      <c r="J408" s="193" t="str">
        <f t="shared" si="61"/>
        <v>未確認</v>
      </c>
      <c r="K408" s="276" t="str">
        <f t="shared" si="62"/>
        <v>※</v>
      </c>
      <c r="L408" s="277">
        <v>0</v>
      </c>
      <c r="M408" s="251" t="s">
        <v>374</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117</v>
      </c>
      <c r="D452" s="297"/>
      <c r="E452" s="297"/>
      <c r="F452" s="297"/>
      <c r="G452" s="297"/>
      <c r="H452" s="298"/>
      <c r="I452" s="361"/>
      <c r="J452" s="193" t="str">
        <f t="shared" si="64"/>
        <v>未確認</v>
      </c>
      <c r="K452" s="276" t="str">
        <f t="shared" si="63"/>
        <v>※</v>
      </c>
      <c r="L452" s="277">
        <v>0</v>
      </c>
      <c r="M452" s="251">
        <v>496</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420</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t="s">
        <v>374</v>
      </c>
      <c r="M471" s="251">
        <v>0</v>
      </c>
      <c r="N471" s="251" t="s">
        <v>374</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t="s">
        <v>374</v>
      </c>
      <c r="M479" s="251" t="s">
        <v>374</v>
      </c>
      <c r="N479" s="251" t="s">
        <v>374</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t="s">
        <v>374</v>
      </c>
      <c r="M480" s="251" t="s">
        <v>374</v>
      </c>
      <c r="N480" s="251" t="s">
        <v>374</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t="s">
        <v>374</v>
      </c>
      <c r="M481" s="251">
        <v>0</v>
      </c>
      <c r="N481" s="251" t="s">
        <v>374</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t="s">
        <v>374</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t="s">
        <v>374</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t="s">
        <v>374</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v>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t="s">
        <v>374</v>
      </c>
      <c r="M488" s="251" t="s">
        <v>374</v>
      </c>
      <c r="N488" s="251" t="s">
        <v>374</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v>0</v>
      </c>
      <c r="N489" s="251" t="s">
        <v>374</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t="s">
        <v>374</v>
      </c>
      <c r="M492" s="251">
        <v>0</v>
      </c>
      <c r="N492" s="251" t="s">
        <v>374</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t="s">
        <v>374</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t="s">
        <v>374</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t="s">
        <v>374</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t="s">
        <v>374</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t="s">
        <v>374</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t="s">
        <v>374</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t="s">
        <v>374</v>
      </c>
      <c r="M516" s="251">
        <v>0</v>
      </c>
      <c r="N516" s="251" t="s">
        <v>374</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t="s">
        <v>374</v>
      </c>
      <c r="M519" s="251" t="s">
        <v>374</v>
      </c>
      <c r="N519" s="251" t="s">
        <v>374</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t="s">
        <v>374</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250</v>
      </c>
      <c r="M548" s="251">
        <v>260</v>
      </c>
      <c r="N548" s="251">
        <v>418</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597</v>
      </c>
      <c r="M575" s="258" t="s">
        <v>598</v>
      </c>
      <c r="N575" s="258" t="s">
        <v>597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599</v>
      </c>
      <c r="D576" s="335"/>
      <c r="E576" s="335"/>
      <c r="F576" s="335"/>
      <c r="G576" s="335"/>
      <c r="H576" s="336"/>
      <c r="I576" s="327" t="s">
        <v>600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601</v>
      </c>
      <c r="B577" s="96"/>
      <c r="C577" s="156"/>
      <c r="D577" s="301" t="s">
        <v>602</v>
      </c>
      <c r="E577" s="302"/>
      <c r="F577" s="302"/>
      <c r="G577" s="302"/>
      <c r="H577" s="303"/>
      <c r="I577" s="328"/>
      <c r="J577" s="330"/>
      <c r="K577" s="331"/>
      <c r="L577" s="157">
        <v>17.3</v>
      </c>
      <c r="M577" s="252">
        <v>0</v>
      </c>
      <c r="N577" s="252">
        <v>38.8</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603</v>
      </c>
      <c r="B578" s="96"/>
      <c r="C578" s="156"/>
      <c r="D578" s="301" t="s">
        <v>604</v>
      </c>
      <c r="E578" s="302"/>
      <c r="F578" s="302"/>
      <c r="G578" s="302"/>
      <c r="H578" s="303"/>
      <c r="I578" s="328"/>
      <c r="J578" s="330"/>
      <c r="K578" s="331"/>
      <c r="L578" s="157">
        <v>11.7</v>
      </c>
      <c r="M578" s="252">
        <v>0</v>
      </c>
      <c r="N578" s="252">
        <v>20.7</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605</v>
      </c>
      <c r="B579" s="96"/>
      <c r="C579" s="156"/>
      <c r="D579" s="301" t="s">
        <v>606</v>
      </c>
      <c r="E579" s="302"/>
      <c r="F579" s="302"/>
      <c r="G579" s="302"/>
      <c r="H579" s="303"/>
      <c r="I579" s="328"/>
      <c r="J579" s="330"/>
      <c r="K579" s="331"/>
      <c r="L579" s="157">
        <v>11</v>
      </c>
      <c r="M579" s="252">
        <v>0</v>
      </c>
      <c r="N579" s="252">
        <v>16</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607</v>
      </c>
      <c r="B580" s="96"/>
      <c r="C580" s="156"/>
      <c r="D580" s="301" t="s">
        <v>608</v>
      </c>
      <c r="E580" s="302"/>
      <c r="F580" s="302"/>
      <c r="G580" s="302"/>
      <c r="H580" s="303"/>
      <c r="I580" s="328"/>
      <c r="J580" s="330"/>
      <c r="K580" s="331"/>
      <c r="L580" s="157">
        <v>3.1</v>
      </c>
      <c r="M580" s="252">
        <v>0</v>
      </c>
      <c r="N580" s="252">
        <v>9.3</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609</v>
      </c>
      <c r="B581" s="96"/>
      <c r="C581" s="156"/>
      <c r="D581" s="301" t="s">
        <v>610</v>
      </c>
      <c r="E581" s="302"/>
      <c r="F581" s="302"/>
      <c r="G581" s="302"/>
      <c r="H581" s="303"/>
      <c r="I581" s="328"/>
      <c r="J581" s="330"/>
      <c r="K581" s="331"/>
      <c r="L581" s="157">
        <v>12.8</v>
      </c>
      <c r="M581" s="252">
        <v>0</v>
      </c>
      <c r="N581" s="252">
        <v>1</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611</v>
      </c>
      <c r="B582" s="96"/>
      <c r="C582" s="206"/>
      <c r="D582" s="301" t="s">
        <v>612</v>
      </c>
      <c r="E582" s="302"/>
      <c r="F582" s="302"/>
      <c r="G582" s="302"/>
      <c r="H582" s="303"/>
      <c r="I582" s="328"/>
      <c r="J582" s="330"/>
      <c r="K582" s="331"/>
      <c r="L582" s="157">
        <v>20.9</v>
      </c>
      <c r="M582" s="252">
        <v>0</v>
      </c>
      <c r="N582" s="252">
        <v>17.7</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614</v>
      </c>
      <c r="B584" s="96"/>
      <c r="C584" s="156"/>
      <c r="D584" s="301" t="s">
        <v>602</v>
      </c>
      <c r="E584" s="302"/>
      <c r="F584" s="302"/>
      <c r="G584" s="302"/>
      <c r="H584" s="303"/>
      <c r="I584" s="328"/>
      <c r="J584" s="330"/>
      <c r="K584" s="331"/>
      <c r="L584" s="157">
        <v>0</v>
      </c>
      <c r="M584" s="252">
        <v>20.1</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615</v>
      </c>
      <c r="B585" s="96"/>
      <c r="C585" s="156"/>
      <c r="D585" s="301" t="s">
        <v>604</v>
      </c>
      <c r="E585" s="302"/>
      <c r="F585" s="302"/>
      <c r="G585" s="302"/>
      <c r="H585" s="303"/>
      <c r="I585" s="328"/>
      <c r="J585" s="330"/>
      <c r="K585" s="331"/>
      <c r="L585" s="157">
        <v>0</v>
      </c>
      <c r="M585" s="252">
        <v>3.4</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616</v>
      </c>
      <c r="B586" s="96"/>
      <c r="C586" s="156"/>
      <c r="D586" s="301" t="s">
        <v>606</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617</v>
      </c>
      <c r="B587" s="96"/>
      <c r="C587" s="156"/>
      <c r="D587" s="301" t="s">
        <v>608</v>
      </c>
      <c r="E587" s="302"/>
      <c r="F587" s="302"/>
      <c r="G587" s="302"/>
      <c r="H587" s="303"/>
      <c r="I587" s="328"/>
      <c r="J587" s="330"/>
      <c r="K587" s="331"/>
      <c r="L587" s="157">
        <v>0</v>
      </c>
      <c r="M587" s="252">
        <v>1.2</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618</v>
      </c>
      <c r="B588" s="96"/>
      <c r="C588" s="156"/>
      <c r="D588" s="301" t="s">
        <v>610</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619</v>
      </c>
      <c r="B589" s="96"/>
      <c r="C589" s="156"/>
      <c r="D589" s="301" t="s">
        <v>612</v>
      </c>
      <c r="E589" s="302"/>
      <c r="F589" s="302"/>
      <c r="G589" s="302"/>
      <c r="H589" s="303"/>
      <c r="I589" s="328"/>
      <c r="J589" s="330"/>
      <c r="K589" s="331"/>
      <c r="L589" s="157">
        <v>0</v>
      </c>
      <c r="M589" s="252">
        <v>1.2</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621</v>
      </c>
      <c r="B591" s="96"/>
      <c r="C591" s="156"/>
      <c r="D591" s="301" t="s">
        <v>602</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622</v>
      </c>
      <c r="B592" s="96"/>
      <c r="C592" s="156"/>
      <c r="D592" s="301" t="s">
        <v>604</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623</v>
      </c>
      <c r="B593" s="96"/>
      <c r="C593" s="156"/>
      <c r="D593" s="301" t="s">
        <v>606</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624</v>
      </c>
      <c r="B594" s="96"/>
      <c r="C594" s="156"/>
      <c r="D594" s="301" t="s">
        <v>608</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625</v>
      </c>
      <c r="B595" s="96"/>
      <c r="C595" s="156"/>
      <c r="D595" s="301" t="s">
        <v>610</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626</v>
      </c>
      <c r="B596" s="96"/>
      <c r="C596" s="232"/>
      <c r="D596" s="301" t="s">
        <v>612</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628</v>
      </c>
      <c r="C604" s="304" t="s">
        <v>629</v>
      </c>
      <c r="D604" s="305"/>
      <c r="E604" s="305"/>
      <c r="F604" s="305"/>
      <c r="G604" s="305"/>
      <c r="H604" s="306"/>
      <c r="I604" s="100" t="s">
        <v>630</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631</v>
      </c>
      <c r="B605" s="68"/>
      <c r="C605" s="304" t="s">
        <v>632</v>
      </c>
      <c r="D605" s="305"/>
      <c r="E605" s="305"/>
      <c r="F605" s="305"/>
      <c r="G605" s="305"/>
      <c r="H605" s="306"/>
      <c r="I605" s="100" t="s">
        <v>633</v>
      </c>
      <c r="J605" s="93" t="str">
        <f>IF(SUM(L605:BS605)=0,IF(COUNTIF(L605:BS605,"未確認")&gt;0,"未確認",IF(COUNTIF(L605:BS605,"~*")&gt;0,"*",SUM(L605:BS605))),SUM(L605:BS605))</f>
        <v>未確認</v>
      </c>
      <c r="K605" s="151" t="str">
        <f>IF(OR(COUNTIF(L605:BS605,"未確認")&gt;0,COUNTIF(L605:BS605,"*")&gt;0),"※","")</f>
        <v>※</v>
      </c>
      <c r="L605" s="277" t="s">
        <v>374</v>
      </c>
      <c r="M605" s="251">
        <v>0</v>
      </c>
      <c r="N605" s="251" t="s">
        <v>374</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634</v>
      </c>
      <c r="B606" s="68"/>
      <c r="C606" s="304" t="s">
        <v>635</v>
      </c>
      <c r="D606" s="305"/>
      <c r="E606" s="305"/>
      <c r="F606" s="305"/>
      <c r="G606" s="305"/>
      <c r="H606" s="306"/>
      <c r="I606" s="100" t="s">
        <v>636</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637</v>
      </c>
      <c r="B607" s="68"/>
      <c r="C607" s="304" t="s">
        <v>638</v>
      </c>
      <c r="D607" s="305"/>
      <c r="E607" s="305"/>
      <c r="F607" s="305"/>
      <c r="G607" s="305"/>
      <c r="H607" s="306"/>
      <c r="I607" s="216" t="s">
        <v>639</v>
      </c>
      <c r="J607" s="93" t="str">
        <f>IF(SUM(L607:BS607)=0,IF(COUNTIF(L607:BS607,"未確認")&gt;0,"未確認",IF(COUNTIF(L607:BS607,"~*")&gt;0,"*",SUM(L607:BS607))),SUM(L607:BS607))</f>
        <v>未確認</v>
      </c>
      <c r="K607" s="151" t="str">
        <f>IF(OR(COUNTIF(L607:BS607,"未確認")&gt;0,COUNTIF(L607:BS607,"*")&gt;0),"※","")</f>
        <v>※</v>
      </c>
      <c r="L607" s="277" t="s">
        <v>374</v>
      </c>
      <c r="M607" s="251" t="s">
        <v>374</v>
      </c>
      <c r="N607" s="251">
        <v>371</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640</v>
      </c>
      <c r="B608" s="68"/>
      <c r="C608" s="304" t="s">
        <v>641</v>
      </c>
      <c r="D608" s="305"/>
      <c r="E608" s="305"/>
      <c r="F608" s="305"/>
      <c r="G608" s="305"/>
      <c r="H608" s="306"/>
      <c r="I608" s="100" t="s">
        <v>642</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643</v>
      </c>
      <c r="B609" s="68"/>
      <c r="C609" s="334" t="s">
        <v>644</v>
      </c>
      <c r="D609" s="335"/>
      <c r="E609" s="335"/>
      <c r="F609" s="335"/>
      <c r="G609" s="335"/>
      <c r="H609" s="336"/>
      <c r="I609" s="341" t="s">
        <v>645</v>
      </c>
      <c r="J609" s="105">
        <v>610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646</v>
      </c>
      <c r="B610" s="68"/>
      <c r="C610" s="214"/>
      <c r="D610" s="215"/>
      <c r="E610" s="296" t="s">
        <v>647</v>
      </c>
      <c r="F610" s="297"/>
      <c r="G610" s="297"/>
      <c r="H610" s="298"/>
      <c r="I610" s="343"/>
      <c r="J610" s="105" t="s">
        <v>374</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648</v>
      </c>
      <c r="B611" s="68"/>
      <c r="C611" s="334" t="s">
        <v>649</v>
      </c>
      <c r="D611" s="335"/>
      <c r="E611" s="335"/>
      <c r="F611" s="335"/>
      <c r="G611" s="335"/>
      <c r="H611" s="336"/>
      <c r="I611" s="327" t="s">
        <v>650</v>
      </c>
      <c r="J611" s="105" t="s">
        <v>374</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651</v>
      </c>
      <c r="B612" s="68"/>
      <c r="C612" s="214"/>
      <c r="D612" s="215"/>
      <c r="E612" s="296" t="s">
        <v>647</v>
      </c>
      <c r="F612" s="297"/>
      <c r="G612" s="297"/>
      <c r="H612" s="298"/>
      <c r="I612" s="333"/>
      <c r="J612" s="105" t="s">
        <v>374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652</v>
      </c>
      <c r="B613" s="68"/>
      <c r="C613" s="296" t="s">
        <v>653</v>
      </c>
      <c r="D613" s="297"/>
      <c r="E613" s="297"/>
      <c r="F613" s="297"/>
      <c r="G613" s="297"/>
      <c r="H613" s="298"/>
      <c r="I613" s="98" t="s">
        <v>654</v>
      </c>
      <c r="J613" s="93">
        <v>337</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655</v>
      </c>
      <c r="B614" s="68"/>
      <c r="C614" s="304" t="s">
        <v>656</v>
      </c>
      <c r="D614" s="305"/>
      <c r="E614" s="305"/>
      <c r="F614" s="305"/>
      <c r="G614" s="305"/>
      <c r="H614" s="306"/>
      <c r="I614" s="98" t="s">
        <v>657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374</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658</v>
      </c>
      <c r="B615" s="68"/>
      <c r="C615" s="304" t="s">
        <v>659</v>
      </c>
      <c r="D615" s="305"/>
      <c r="E615" s="305"/>
      <c r="F615" s="305"/>
      <c r="G615" s="305"/>
      <c r="H615" s="306"/>
      <c r="I615" s="98" t="s">
        <v>660</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661</v>
      </c>
      <c r="B616" s="68"/>
      <c r="C616" s="304" t="s">
        <v>662</v>
      </c>
      <c r="D616" s="305"/>
      <c r="E616" s="305"/>
      <c r="F616" s="305"/>
      <c r="G616" s="305"/>
      <c r="H616" s="306"/>
      <c r="I616" s="98" t="s">
        <v>663</v>
      </c>
      <c r="J616" s="93" t="str">
        <f t="shared" si="111"/>
        <v>未確認</v>
      </c>
      <c r="K616" s="151" t="str">
        <f t="shared" si="112"/>
        <v>※</v>
      </c>
      <c r="L616" s="277" t="s">
        <v>374</v>
      </c>
      <c r="M616" s="251">
        <v>0</v>
      </c>
      <c r="N616" s="251" t="s">
        <v>374</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664</v>
      </c>
      <c r="B617" s="68"/>
      <c r="C617" s="304" t="s">
        <v>665</v>
      </c>
      <c r="D617" s="305"/>
      <c r="E617" s="305"/>
      <c r="F617" s="305"/>
      <c r="G617" s="305"/>
      <c r="H617" s="306"/>
      <c r="I617" s="98" t="s">
        <v>666</v>
      </c>
      <c r="J617" s="93" t="str">
        <f t="shared" si="111"/>
        <v>未確認</v>
      </c>
      <c r="K617" s="151" t="str">
        <f t="shared" si="112"/>
        <v>※</v>
      </c>
      <c r="L617" s="277" t="s">
        <v>374</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667</v>
      </c>
      <c r="B618" s="68"/>
      <c r="C618" s="304" t="s">
        <v>668</v>
      </c>
      <c r="D618" s="305"/>
      <c r="E618" s="305"/>
      <c r="F618" s="305"/>
      <c r="G618" s="305"/>
      <c r="H618" s="306"/>
      <c r="I618" s="159" t="s">
        <v>669</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670</v>
      </c>
      <c r="B619" s="68"/>
      <c r="C619" s="296" t="s">
        <v>671</v>
      </c>
      <c r="D619" s="297"/>
      <c r="E619" s="297"/>
      <c r="F619" s="297"/>
      <c r="G619" s="297"/>
      <c r="H619" s="298"/>
      <c r="I619" s="98" t="s">
        <v>672</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670</v>
      </c>
      <c r="B620" s="68"/>
      <c r="C620" s="296" t="s">
        <v>673</v>
      </c>
      <c r="D620" s="297"/>
      <c r="E620" s="297"/>
      <c r="F620" s="297"/>
      <c r="G620" s="297"/>
      <c r="H620" s="298"/>
      <c r="I620" s="103" t="s">
        <v>674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670</v>
      </c>
      <c r="B621" s="68"/>
      <c r="C621" s="296" t="s">
        <v>675</v>
      </c>
      <c r="D621" s="297"/>
      <c r="E621" s="297"/>
      <c r="F621" s="297"/>
      <c r="G621" s="297"/>
      <c r="H621" s="298"/>
      <c r="I621" s="103" t="s">
        <v>676</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678</v>
      </c>
      <c r="B629" s="92"/>
      <c r="C629" s="296" t="s">
        <v>679</v>
      </c>
      <c r="D629" s="297"/>
      <c r="E629" s="297"/>
      <c r="F629" s="297"/>
      <c r="G629" s="297"/>
      <c r="H629" s="298"/>
      <c r="I629" s="341" t="s">
        <v>680</v>
      </c>
      <c r="J629" s="93" t="str">
        <f>IF(SUM(L629:BS629)=0,IF(COUNTIF(L629:BS629,"未確認")&gt;0,"未確認",IF(COUNTIF(L629:BS629,"~*")&gt;0,"*",SUM(L629:BS629))),SUM(L629:BS629))</f>
        <v>未確認</v>
      </c>
      <c r="K629" s="151" t="str">
        <f ref="K629:K640" t="shared" si="119">IF(OR(COUNTIF(L629:BS629,"未確認")&gt;0,COUNTIF(L629:BS629,"*")&gt;0),"※","")</f>
        <v>※</v>
      </c>
      <c r="L629" s="277">
        <v>285</v>
      </c>
      <c r="M629" s="251">
        <v>183</v>
      </c>
      <c r="N629" s="251">
        <v>224</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681</v>
      </c>
      <c r="B630" s="92"/>
      <c r="C630" s="296" t="s">
        <v>682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54</v>
      </c>
      <c r="M630" s="251" t="s">
        <v>374</v>
      </c>
      <c r="N630" s="251">
        <v>72</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683</v>
      </c>
      <c r="B631" s="92"/>
      <c r="C631" s="296" t="s">
        <v>684</v>
      </c>
      <c r="D631" s="297"/>
      <c r="E631" s="297"/>
      <c r="F631" s="297"/>
      <c r="G631" s="297"/>
      <c r="H631" s="298"/>
      <c r="I631" s="362"/>
      <c r="J631" s="93" t="str">
        <f t="shared" si="120"/>
        <v>未確認</v>
      </c>
      <c r="K631" s="151" t="str">
        <f t="shared" si="119"/>
        <v>※</v>
      </c>
      <c r="L631" s="277" t="s">
        <v>374</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685</v>
      </c>
      <c r="B632" s="92"/>
      <c r="C632" s="296" t="s">
        <v>686</v>
      </c>
      <c r="D632" s="297"/>
      <c r="E632" s="297"/>
      <c r="F632" s="297"/>
      <c r="G632" s="297"/>
      <c r="H632" s="298"/>
      <c r="I632" s="327" t="s">
        <v>687</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374</v>
      </c>
      <c r="M633" s="251" t="s">
        <v>374</v>
      </c>
      <c r="N633" s="251" t="s">
        <v>374</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689</v>
      </c>
      <c r="B634" s="92"/>
      <c r="C634" s="296" t="s">
        <v>690</v>
      </c>
      <c r="D634" s="297"/>
      <c r="E634" s="297"/>
      <c r="F634" s="297"/>
      <c r="G634" s="297"/>
      <c r="H634" s="298"/>
      <c r="I634" s="103" t="s">
        <v>691</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692</v>
      </c>
      <c r="B635" s="92"/>
      <c r="C635" s="296" t="s">
        <v>693</v>
      </c>
      <c r="D635" s="297"/>
      <c r="E635" s="297"/>
      <c r="F635" s="297"/>
      <c r="G635" s="297"/>
      <c r="H635" s="298"/>
      <c r="I635" s="103" t="s">
        <v>694</v>
      </c>
      <c r="J635" s="93" t="str">
        <f t="shared" si="120"/>
        <v>未確認</v>
      </c>
      <c r="K635" s="151" t="str">
        <f t="shared" si="119"/>
        <v>※</v>
      </c>
      <c r="L635" s="277">
        <v>0</v>
      </c>
      <c r="M635" s="251">
        <v>352</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695</v>
      </c>
      <c r="B636" s="96"/>
      <c r="C636" s="296" t="s">
        <v>696</v>
      </c>
      <c r="D636" s="297"/>
      <c r="E636" s="297"/>
      <c r="F636" s="297"/>
      <c r="G636" s="297"/>
      <c r="H636" s="298"/>
      <c r="I636" s="103" t="s">
        <v>697</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698</v>
      </c>
      <c r="B637" s="96"/>
      <c r="C637" s="304" t="s">
        <v>699</v>
      </c>
      <c r="D637" s="305"/>
      <c r="E637" s="305"/>
      <c r="F637" s="305"/>
      <c r="G637" s="305"/>
      <c r="H637" s="306"/>
      <c r="I637" s="98" t="s">
        <v>700</v>
      </c>
      <c r="J637" s="93" t="str">
        <f t="shared" si="120"/>
        <v>未確認</v>
      </c>
      <c r="K637" s="151" t="str">
        <f t="shared" si="119"/>
        <v>※</v>
      </c>
      <c r="L637" s="277">
        <v>0</v>
      </c>
      <c r="M637" s="251">
        <v>0</v>
      </c>
      <c r="N637" s="251" t="s">
        <v>374</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701</v>
      </c>
      <c r="B638" s="96"/>
      <c r="C638" s="296" t="s">
        <v>702</v>
      </c>
      <c r="D638" s="297"/>
      <c r="E638" s="297"/>
      <c r="F638" s="297"/>
      <c r="G638" s="297"/>
      <c r="H638" s="298"/>
      <c r="I638" s="98" t="s">
        <v>703</v>
      </c>
      <c r="J638" s="93" t="str">
        <f t="shared" si="120"/>
        <v>未確認</v>
      </c>
      <c r="K638" s="151" t="str">
        <f t="shared" si="119"/>
        <v>※</v>
      </c>
      <c r="L638" s="277" t="s">
        <v>374</v>
      </c>
      <c r="M638" s="251">
        <v>0</v>
      </c>
      <c r="N638" s="251" t="s">
        <v>374</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704</v>
      </c>
      <c r="B639" s="96"/>
      <c r="C639" s="304" t="s">
        <v>705</v>
      </c>
      <c r="D639" s="305"/>
      <c r="E639" s="305"/>
      <c r="F639" s="305"/>
      <c r="G639" s="305"/>
      <c r="H639" s="306"/>
      <c r="I639" s="98" t="s">
        <v>706</v>
      </c>
      <c r="J639" s="93" t="str">
        <f t="shared" si="120"/>
        <v>未確認</v>
      </c>
      <c r="K639" s="151" t="str">
        <f t="shared" si="119"/>
        <v>※</v>
      </c>
      <c r="L639" s="277" t="s">
        <v>374</v>
      </c>
      <c r="M639" s="251">
        <v>0</v>
      </c>
      <c r="N639" s="251">
        <v>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707</v>
      </c>
      <c r="B640" s="96"/>
      <c r="C640" s="304" t="s">
        <v>708</v>
      </c>
      <c r="D640" s="305"/>
      <c r="E640" s="305"/>
      <c r="F640" s="305"/>
      <c r="G640" s="305"/>
      <c r="H640" s="306"/>
      <c r="I640" s="98" t="s">
        <v>709</v>
      </c>
      <c r="J640" s="93" t="str">
        <f t="shared" si="120"/>
        <v>未確認</v>
      </c>
      <c r="K640" s="151" t="str">
        <f t="shared" si="119"/>
        <v>※</v>
      </c>
      <c r="L640" s="277" t="s">
        <v>374</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710</v>
      </c>
      <c r="D641" s="297"/>
      <c r="E641" s="297"/>
      <c r="F641" s="297"/>
      <c r="G641" s="297"/>
      <c r="H641" s="298"/>
      <c r="I641" s="103" t="s">
        <v>711</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713</v>
      </c>
      <c r="B649" s="92"/>
      <c r="C649" s="304" t="s">
        <v>714</v>
      </c>
      <c r="D649" s="305"/>
      <c r="E649" s="305"/>
      <c r="F649" s="305"/>
      <c r="G649" s="305"/>
      <c r="H649" s="306"/>
      <c r="I649" s="98" t="s">
        <v>715</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t="s">
        <v>374</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716</v>
      </c>
      <c r="B650" s="96"/>
      <c r="C650" s="304" t="s">
        <v>717</v>
      </c>
      <c r="D650" s="305"/>
      <c r="E650" s="305"/>
      <c r="F650" s="305"/>
      <c r="G650" s="305"/>
      <c r="H650" s="306"/>
      <c r="I650" s="98" t="s">
        <v>718</v>
      </c>
      <c r="J650" s="93" t="str">
        <f ref="J650:J656" t="shared" si="128">IF(SUM(L650:BS650)=0,IF(COUNTIF(L650:BS650,"未確認")&gt;0,"未確認",IF(COUNTIF(L650:BS650,"~*")&gt;0,"*",SUM(L650:BS650))),SUM(L650:BS650))</f>
        <v>未確認</v>
      </c>
      <c r="K650" s="151" t="str">
        <f t="shared" si="127"/>
        <v>※</v>
      </c>
      <c r="L650" s="277">
        <v>192</v>
      </c>
      <c r="M650" s="251">
        <v>0</v>
      </c>
      <c r="N650" s="251">
        <v>267</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719</v>
      </c>
      <c r="B651" s="96"/>
      <c r="C651" s="304" t="s">
        <v>720</v>
      </c>
      <c r="D651" s="305"/>
      <c r="E651" s="305"/>
      <c r="F651" s="305"/>
      <c r="G651" s="305"/>
      <c r="H651" s="306"/>
      <c r="I651" s="98" t="s">
        <v>721</v>
      </c>
      <c r="J651" s="93" t="str">
        <f t="shared" si="128"/>
        <v>未確認</v>
      </c>
      <c r="K651" s="151" t="str">
        <f t="shared" si="127"/>
        <v>※</v>
      </c>
      <c r="L651" s="277" t="s">
        <v>374</v>
      </c>
      <c r="M651" s="251">
        <v>0</v>
      </c>
      <c r="N651" s="251">
        <v>231</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722</v>
      </c>
      <c r="B652" s="96"/>
      <c r="C652" s="296" t="s">
        <v>723</v>
      </c>
      <c r="D652" s="297"/>
      <c r="E652" s="297"/>
      <c r="F652" s="297"/>
      <c r="G652" s="297"/>
      <c r="H652" s="298"/>
      <c r="I652" s="98" t="s">
        <v>724</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725</v>
      </c>
      <c r="B653" s="96"/>
      <c r="C653" s="304" t="s">
        <v>726</v>
      </c>
      <c r="D653" s="305"/>
      <c r="E653" s="305"/>
      <c r="F653" s="305"/>
      <c r="G653" s="305"/>
      <c r="H653" s="306"/>
      <c r="I653" s="98" t="s">
        <v>727</v>
      </c>
      <c r="J653" s="93" t="str">
        <f t="shared" si="128"/>
        <v>未確認</v>
      </c>
      <c r="K653" s="151" t="str">
        <f t="shared" si="127"/>
        <v>※</v>
      </c>
      <c r="L653" s="277" t="s">
        <v>374</v>
      </c>
      <c r="M653" s="251">
        <v>0</v>
      </c>
      <c r="N653" s="251" t="s">
        <v>374</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728</v>
      </c>
      <c r="B654" s="96"/>
      <c r="C654" s="304" t="s">
        <v>729</v>
      </c>
      <c r="D654" s="305"/>
      <c r="E654" s="305"/>
      <c r="F654" s="305"/>
      <c r="G654" s="305"/>
      <c r="H654" s="306"/>
      <c r="I654" s="98" t="s">
        <v>730</v>
      </c>
      <c r="J654" s="93" t="str">
        <f t="shared" si="128"/>
        <v>未確認</v>
      </c>
      <c r="K654" s="151" t="str">
        <f t="shared" si="127"/>
        <v>※</v>
      </c>
      <c r="L654" s="277" t="s">
        <v>374</v>
      </c>
      <c r="M654" s="251">
        <v>0</v>
      </c>
      <c r="N654" s="251" t="s">
        <v>374</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731</v>
      </c>
      <c r="B655" s="96"/>
      <c r="C655" s="304" t="s">
        <v>732</v>
      </c>
      <c r="D655" s="305"/>
      <c r="E655" s="305"/>
      <c r="F655" s="305"/>
      <c r="G655" s="305"/>
      <c r="H655" s="306"/>
      <c r="I655" s="98" t="s">
        <v>733</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734</v>
      </c>
      <c r="B656" s="96"/>
      <c r="C656" s="296" t="s">
        <v>735</v>
      </c>
      <c r="D656" s="297"/>
      <c r="E656" s="297"/>
      <c r="F656" s="297"/>
      <c r="G656" s="297"/>
      <c r="H656" s="298"/>
      <c r="I656" s="98" t="s">
        <v>736</v>
      </c>
      <c r="J656" s="93" t="str">
        <f t="shared" si="128"/>
        <v>未確認</v>
      </c>
      <c r="K656" s="151" t="str">
        <f t="shared" si="127"/>
        <v>※</v>
      </c>
      <c r="L656" s="277" t="s">
        <v>374</v>
      </c>
      <c r="M656" s="251">
        <v>0</v>
      </c>
      <c r="N656" s="251" t="s">
        <v>374</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738</v>
      </c>
      <c r="B664" s="92"/>
      <c r="C664" s="317" t="s">
        <v>739</v>
      </c>
      <c r="D664" s="318"/>
      <c r="E664" s="318"/>
      <c r="F664" s="318"/>
      <c r="G664" s="318"/>
      <c r="H664" s="319"/>
      <c r="I664" s="98" t="s">
        <v>740</v>
      </c>
      <c r="J664" s="93" t="str">
        <f>IF(SUM(L664:BS664)=0,IF(COUNTIF(L664:BS664,"未確認")&gt;0,"未確認",IF(COUNTIF(L664:BS664,"~*")&gt;0,"*",SUM(L664:BS664))),SUM(L664:BS664))</f>
        <v>未確認</v>
      </c>
      <c r="K664" s="151" t="str">
        <f ref="K664:K678" t="shared" si="133">IF(OR(COUNTIF(L664:BS664,"未確認")&gt;0,COUNTIF(L664:BS664,"*")&gt;0),"※","")</f>
        <v>※</v>
      </c>
      <c r="L664" s="277">
        <v>498</v>
      </c>
      <c r="M664" s="251" t="s">
        <v>374</v>
      </c>
      <c r="N664" s="251">
        <v>306</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741</v>
      </c>
      <c r="B665" s="68"/>
      <c r="C665" s="138"/>
      <c r="D665" s="162"/>
      <c r="E665" s="304" t="s">
        <v>742</v>
      </c>
      <c r="F665" s="305"/>
      <c r="G665" s="305"/>
      <c r="H665" s="306"/>
      <c r="I665" s="98" t="s">
        <v>743</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744</v>
      </c>
      <c r="B666" s="68"/>
      <c r="C666" s="138"/>
      <c r="D666" s="162"/>
      <c r="E666" s="304" t="s">
        <v>745</v>
      </c>
      <c r="F666" s="305"/>
      <c r="G666" s="305"/>
      <c r="H666" s="306"/>
      <c r="I666" s="98" t="s">
        <v>746</v>
      </c>
      <c r="J666" s="93" t="str">
        <f t="shared" si="134"/>
        <v>未確認</v>
      </c>
      <c r="K666" s="151" t="str">
        <f t="shared" si="133"/>
        <v>※</v>
      </c>
      <c r="L666" s="277" t="s">
        <v>374</v>
      </c>
      <c r="M666" s="251" t="s">
        <v>374</v>
      </c>
      <c r="N666" s="251" t="s">
        <v>374</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747</v>
      </c>
      <c r="B667" s="68"/>
      <c r="C667" s="217"/>
      <c r="D667" s="218"/>
      <c r="E667" s="304" t="s">
        <v>748</v>
      </c>
      <c r="F667" s="305"/>
      <c r="G667" s="305"/>
      <c r="H667" s="306"/>
      <c r="I667" s="98" t="s">
        <v>749</v>
      </c>
      <c r="J667" s="93" t="str">
        <f t="shared" si="134"/>
        <v>未確認</v>
      </c>
      <c r="K667" s="151" t="str">
        <f t="shared" si="133"/>
        <v>※</v>
      </c>
      <c r="L667" s="277" t="s">
        <v>374</v>
      </c>
      <c r="M667" s="251" t="s">
        <v>374</v>
      </c>
      <c r="N667" s="251">
        <v>221</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750</v>
      </c>
      <c r="B668" s="68"/>
      <c r="C668" s="217"/>
      <c r="D668" s="218"/>
      <c r="E668" s="304" t="s">
        <v>751</v>
      </c>
      <c r="F668" s="305"/>
      <c r="G668" s="305"/>
      <c r="H668" s="306"/>
      <c r="I668" s="98" t="s">
        <v>752</v>
      </c>
      <c r="J668" s="93" t="str">
        <f t="shared" si="134"/>
        <v>未確認</v>
      </c>
      <c r="K668" s="151" t="str">
        <f t="shared" si="133"/>
        <v>※</v>
      </c>
      <c r="L668" s="277">
        <v>464</v>
      </c>
      <c r="M668" s="251" t="s">
        <v>374</v>
      </c>
      <c r="N668" s="251" t="s">
        <v>374</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753</v>
      </c>
      <c r="B669" s="68"/>
      <c r="C669" s="138"/>
      <c r="D669" s="162"/>
      <c r="E669" s="304" t="s">
        <v>754</v>
      </c>
      <c r="F669" s="305"/>
      <c r="G669" s="305"/>
      <c r="H669" s="306"/>
      <c r="I669" s="98" t="s">
        <v>755</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756</v>
      </c>
      <c r="B670" s="68"/>
      <c r="C670" s="138"/>
      <c r="D670" s="162"/>
      <c r="E670" s="304" t="s">
        <v>757</v>
      </c>
      <c r="F670" s="305"/>
      <c r="G670" s="305"/>
      <c r="H670" s="306"/>
      <c r="I670" s="98" t="s">
        <v>758</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759</v>
      </c>
      <c r="B671" s="68"/>
      <c r="C671" s="138"/>
      <c r="D671" s="162"/>
      <c r="E671" s="304" t="s">
        <v>760</v>
      </c>
      <c r="F671" s="305"/>
      <c r="G671" s="305"/>
      <c r="H671" s="306"/>
      <c r="I671" s="98" t="s">
        <v>761</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762</v>
      </c>
      <c r="B672" s="68"/>
      <c r="C672" s="140"/>
      <c r="D672" s="163"/>
      <c r="E672" s="304" t="s">
        <v>763</v>
      </c>
      <c r="F672" s="305"/>
      <c r="G672" s="305"/>
      <c r="H672" s="306"/>
      <c r="I672" s="98" t="s">
        <v>764</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765</v>
      </c>
      <c r="B673" s="68"/>
      <c r="C673" s="304" t="s">
        <v>766</v>
      </c>
      <c r="D673" s="305"/>
      <c r="E673" s="305"/>
      <c r="F673" s="305"/>
      <c r="G673" s="305"/>
      <c r="H673" s="306"/>
      <c r="I673" s="98" t="s">
        <v>767</v>
      </c>
      <c r="J673" s="93" t="str">
        <f t="shared" si="134"/>
        <v>未確認</v>
      </c>
      <c r="K673" s="151" t="str">
        <f t="shared" si="133"/>
        <v>※</v>
      </c>
      <c r="L673" s="277">
        <v>419</v>
      </c>
      <c r="M673" s="251">
        <v>0</v>
      </c>
      <c r="N673" s="251">
        <v>222</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768</v>
      </c>
      <c r="B674" s="68"/>
      <c r="C674" s="296" t="s">
        <v>769</v>
      </c>
      <c r="D674" s="297"/>
      <c r="E674" s="297"/>
      <c r="F674" s="297"/>
      <c r="G674" s="297"/>
      <c r="H674" s="298"/>
      <c r="I674" s="103" t="s">
        <v>770</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771</v>
      </c>
      <c r="B675" s="68"/>
      <c r="C675" s="304" t="s">
        <v>772</v>
      </c>
      <c r="D675" s="305"/>
      <c r="E675" s="305"/>
      <c r="F675" s="305"/>
      <c r="G675" s="305"/>
      <c r="H675" s="306"/>
      <c r="I675" s="98" t="s">
        <v>773</v>
      </c>
      <c r="J675" s="93" t="str">
        <f t="shared" si="134"/>
        <v>未確認</v>
      </c>
      <c r="K675" s="151" t="str">
        <f t="shared" si="133"/>
        <v>※</v>
      </c>
      <c r="L675" s="277">
        <v>306</v>
      </c>
      <c r="M675" s="251">
        <v>0</v>
      </c>
      <c r="N675" s="251" t="s">
        <v>374</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774</v>
      </c>
      <c r="B676" s="68"/>
      <c r="C676" s="304" t="s">
        <v>775</v>
      </c>
      <c r="D676" s="305"/>
      <c r="E676" s="305"/>
      <c r="F676" s="305"/>
      <c r="G676" s="305"/>
      <c r="H676" s="306"/>
      <c r="I676" s="98" t="s">
        <v>776</v>
      </c>
      <c r="J676" s="93" t="str">
        <f t="shared" si="134"/>
        <v>未確認</v>
      </c>
      <c r="K676" s="151" t="str">
        <f t="shared" si="133"/>
        <v>※</v>
      </c>
      <c r="L676" s="277">
        <v>0</v>
      </c>
      <c r="M676" s="251" t="s">
        <v>374</v>
      </c>
      <c r="N676" s="251" t="s">
        <v>374</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777</v>
      </c>
      <c r="B677" s="68"/>
      <c r="C677" s="296" t="s">
        <v>778</v>
      </c>
      <c r="D677" s="297"/>
      <c r="E677" s="297"/>
      <c r="F677" s="297"/>
      <c r="G677" s="297"/>
      <c r="H677" s="298"/>
      <c r="I677" s="98" t="s">
        <v>779</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780</v>
      </c>
      <c r="B678" s="68"/>
      <c r="C678" s="304" t="s">
        <v>781</v>
      </c>
      <c r="D678" s="305"/>
      <c r="E678" s="305"/>
      <c r="F678" s="305"/>
      <c r="G678" s="305"/>
      <c r="H678" s="306"/>
      <c r="I678" s="98" t="s">
        <v>782</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783</v>
      </c>
      <c r="B685" s="68"/>
      <c r="C685" s="296" t="s">
        <v>784</v>
      </c>
      <c r="D685" s="297"/>
      <c r="E685" s="297"/>
      <c r="F685" s="297"/>
      <c r="G685" s="297"/>
      <c r="H685" s="298"/>
      <c r="I685" s="103" t="s">
        <v>785</v>
      </c>
      <c r="J685" s="164"/>
      <c r="K685" s="165"/>
      <c r="L685" s="80" t="s">
        <v>37</v>
      </c>
      <c r="M685" s="245" t="s">
        <v>37</v>
      </c>
      <c r="N685" s="245" t="s">
        <v>37</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786</v>
      </c>
      <c r="B686" s="68"/>
      <c r="C686" s="296" t="s">
        <v>787</v>
      </c>
      <c r="D686" s="297"/>
      <c r="E686" s="297"/>
      <c r="F686" s="297"/>
      <c r="G686" s="297"/>
      <c r="H686" s="298"/>
      <c r="I686" s="103" t="s">
        <v>788</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789</v>
      </c>
      <c r="B687" s="68"/>
      <c r="C687" s="296" t="s">
        <v>790</v>
      </c>
      <c r="D687" s="297"/>
      <c r="E687" s="297"/>
      <c r="F687" s="297"/>
      <c r="G687" s="297"/>
      <c r="H687" s="298"/>
      <c r="I687" s="103" t="s">
        <v>791</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792</v>
      </c>
      <c r="B688" s="68"/>
      <c r="C688" s="334" t="s">
        <v>793</v>
      </c>
      <c r="D688" s="335"/>
      <c r="E688" s="335"/>
      <c r="F688" s="335"/>
      <c r="G688" s="335"/>
      <c r="H688" s="336"/>
      <c r="I688" s="327" t="s">
        <v>794</v>
      </c>
      <c r="J688" s="164"/>
      <c r="K688" s="165"/>
      <c r="L688" s="221">
        <v>397</v>
      </c>
      <c r="M688" s="245">
        <v>262</v>
      </c>
      <c r="N688" s="245">
        <v>403</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795</v>
      </c>
      <c r="B689" s="68"/>
      <c r="C689" s="167"/>
      <c r="D689" s="168"/>
      <c r="E689" s="334" t="s">
        <v>796</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797</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798</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799</v>
      </c>
      <c r="B692" s="68"/>
      <c r="C692" s="169"/>
      <c r="D692" s="257"/>
      <c r="E692" s="337"/>
      <c r="F692" s="338"/>
      <c r="G692" s="256"/>
      <c r="H692" s="230" t="s">
        <v>800</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801</v>
      </c>
      <c r="B693" s="68"/>
      <c r="C693" s="334" t="s">
        <v>802</v>
      </c>
      <c r="D693" s="335"/>
      <c r="E693" s="335"/>
      <c r="F693" s="335"/>
      <c r="G693" s="339"/>
      <c r="H693" s="336"/>
      <c r="I693" s="327" t="s">
        <v>803</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804</v>
      </c>
      <c r="B694" s="68"/>
      <c r="C694" s="266"/>
      <c r="D694" s="268"/>
      <c r="E694" s="296" t="s">
        <v>805</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806</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807</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808</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809</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810</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811</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812</v>
      </c>
      <c r="B701" s="68"/>
      <c r="C701" s="296" t="s">
        <v>813</v>
      </c>
      <c r="D701" s="297"/>
      <c r="E701" s="297"/>
      <c r="F701" s="297"/>
      <c r="G701" s="297"/>
      <c r="H701" s="298"/>
      <c r="I701" s="326" t="s">
        <v>814</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815</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816</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817</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819</v>
      </c>
      <c r="B712" s="96"/>
      <c r="C712" s="296" t="s">
        <v>820</v>
      </c>
      <c r="D712" s="297"/>
      <c r="E712" s="297"/>
      <c r="F712" s="297"/>
      <c r="G712" s="297"/>
      <c r="H712" s="298"/>
      <c r="I712" s="103" t="s">
        <v>821</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822</v>
      </c>
      <c r="B713" s="96"/>
      <c r="C713" s="304" t="s">
        <v>823</v>
      </c>
      <c r="D713" s="305"/>
      <c r="E713" s="305"/>
      <c r="F713" s="305"/>
      <c r="G713" s="305"/>
      <c r="H713" s="306"/>
      <c r="I713" s="98" t="s">
        <v>824</v>
      </c>
      <c r="J713" s="155" t="str">
        <f>IF(SUM(L713:BS713)=0,IF(COUNTIF(L713:BS713,"未確認")&gt;0,"未確認",IF(COUNTIF(L713:BS713,"~*")&gt;0,"*",SUM(L713:BS713))),SUM(L713:BS713))</f>
        <v>未確認</v>
      </c>
      <c r="K713" s="151" t="str">
        <f>IF(OR(COUNTIF(L713:BS713,"未確認")&gt;0,COUNTIF(L713:BS713,"*")&gt;0),"※","")</f>
        <v>※</v>
      </c>
      <c r="L713" s="277" t="s">
        <v>374</v>
      </c>
      <c r="M713" s="251">
        <v>0</v>
      </c>
      <c r="N713" s="251" t="s">
        <v>374</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825</v>
      </c>
      <c r="B714" s="96"/>
      <c r="C714" s="304" t="s">
        <v>826</v>
      </c>
      <c r="D714" s="305"/>
      <c r="E714" s="305"/>
      <c r="F714" s="305"/>
      <c r="G714" s="305"/>
      <c r="H714" s="306"/>
      <c r="I714" s="98" t="s">
        <v>827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829</v>
      </c>
      <c r="B722" s="92"/>
      <c r="C722" s="304" t="s">
        <v>830</v>
      </c>
      <c r="D722" s="305"/>
      <c r="E722" s="305"/>
      <c r="F722" s="305"/>
      <c r="G722" s="305"/>
      <c r="H722" s="306"/>
      <c r="I722" s="98" t="s">
        <v>831</v>
      </c>
      <c r="J722" s="93" t="str">
        <f>IF(SUM(L722:BS722)=0,IF(COUNTIF(L722:BS722,"未確認")&gt;0,"未確認",IF(COUNTIF(L722:BS722,"~*")&gt;0,"*",SUM(L722:BS722))),SUM(L722:BS722))</f>
        <v>未確認</v>
      </c>
      <c r="K722" s="151" t="str">
        <f>IF(OR(COUNTIF(L722:BS722,"未確認")&gt;0,COUNTIF(L722:BS722,"*")&gt;0),"※","")</f>
        <v>※</v>
      </c>
      <c r="L722" s="277" t="s">
        <v>374</v>
      </c>
      <c r="M722" s="251" t="s">
        <v>374</v>
      </c>
      <c r="N722" s="251" t="s">
        <v>374</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832</v>
      </c>
      <c r="B723" s="96"/>
      <c r="C723" s="304" t="s">
        <v>833</v>
      </c>
      <c r="D723" s="305"/>
      <c r="E723" s="305"/>
      <c r="F723" s="305"/>
      <c r="G723" s="305"/>
      <c r="H723" s="306"/>
      <c r="I723" s="98" t="s">
        <v>834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835</v>
      </c>
      <c r="B724" s="96"/>
      <c r="C724" s="296" t="s">
        <v>836</v>
      </c>
      <c r="D724" s="297"/>
      <c r="E724" s="297"/>
      <c r="F724" s="297"/>
      <c r="G724" s="297"/>
      <c r="H724" s="298"/>
      <c r="I724" s="98" t="s">
        <v>837</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838</v>
      </c>
      <c r="B725" s="96"/>
      <c r="C725" s="304" t="s">
        <v>839</v>
      </c>
      <c r="D725" s="305"/>
      <c r="E725" s="305"/>
      <c r="F725" s="305"/>
      <c r="G725" s="305"/>
      <c r="H725" s="306"/>
      <c r="I725" s="98" t="s">
        <v>840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842</v>
      </c>
      <c r="B734" s="92"/>
      <c r="C734" s="304" t="s">
        <v>843</v>
      </c>
      <c r="D734" s="305"/>
      <c r="E734" s="305"/>
      <c r="F734" s="305"/>
      <c r="G734" s="305"/>
      <c r="H734" s="306"/>
      <c r="I734" s="98" t="s">
        <v>844</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845</v>
      </c>
      <c r="B735" s="96"/>
      <c r="C735" s="304" t="s">
        <v>846</v>
      </c>
      <c r="D735" s="305"/>
      <c r="E735" s="305"/>
      <c r="F735" s="305"/>
      <c r="G735" s="305"/>
      <c r="H735" s="306"/>
      <c r="I735" s="98" t="s">
        <v>847</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848</v>
      </c>
      <c r="B736" s="96"/>
      <c r="C736" s="296" t="s">
        <v>849</v>
      </c>
      <c r="D736" s="297"/>
      <c r="E736" s="297"/>
      <c r="F736" s="297"/>
      <c r="G736" s="297"/>
      <c r="H736" s="298"/>
      <c r="I736" s="98" t="s">
        <v>850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851</v>
      </c>
      <c r="B737" s="96"/>
      <c r="C737" s="296" t="s">
        <v>852</v>
      </c>
      <c r="D737" s="297"/>
      <c r="E737" s="297"/>
      <c r="F737" s="297"/>
      <c r="G737" s="297"/>
      <c r="H737" s="298"/>
      <c r="I737" s="98" t="s">
        <v>853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