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<sst xmlns="http://schemas.openxmlformats.org/spreadsheetml/2006/main" count="854" uniqueCount="854">
  <si>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</si>
  <si>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医療法人晴風園 伊丹せいふう病院</t>
  </si>
  <si>
    <t>〒664-0011　伊丹市鋳物師５丁目７９番</t>
  </si>
  <si>
    <t>病棟の建築時期と構造</t>
  </si>
  <si>
    <t>建物情報＼病棟名</t>
  </si>
  <si>
    <t>2階-1</t>
  </si>
  <si>
    <t>2階-2</t>
  </si>
  <si>
    <t>3階-1</t>
  </si>
  <si>
    <t>3階-2</t>
  </si>
  <si>
    <t>4階</t>
  </si>
  <si>
    <t>様式１病院病棟票(1)</t>
  </si>
  <si>
    <t>建築時期</t>
  </si>
  <si>
    <t>2013</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</si>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</sst>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12</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13</v>
      </c>
      <c r="J11" s="411"/>
      <c r="K11" s="411"/>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18</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19</v>
      </c>
      <c r="J19" s="411"/>
      <c r="K19" s="411"/>
      <c r="L19" s="22"/>
      <c r="M19" s="21"/>
      <c r="N19" s="21" t="s">
        <v>20</v>
      </c>
      <c r="O19" s="21"/>
      <c r="P19" s="21" t="s">
        <v>20</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21</v>
      </c>
      <c r="J20" s="411"/>
      <c r="K20" s="411"/>
      <c r="L20" s="21" t="s">
        <v>20</v>
      </c>
      <c r="M20" s="21" t="s">
        <v>20</v>
      </c>
      <c r="N20" s="21"/>
      <c r="O20" s="21" t="s">
        <v>20</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19</v>
      </c>
      <c r="J30" s="345"/>
      <c r="K30" s="346"/>
      <c r="L30" s="21"/>
      <c r="M30" s="21"/>
      <c r="N30" s="21" t="s">
        <v>20</v>
      </c>
      <c r="O30" s="21"/>
      <c r="P30" s="21" t="s">
        <v>20</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t="s">
        <v>20</v>
      </c>
      <c r="M31" s="21" t="s">
        <v>20</v>
      </c>
      <c r="N31" s="21"/>
      <c r="O31" s="21" t="s">
        <v>20</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20</v>
      </c>
      <c r="M57" s="21" t="s">
        <v>20</v>
      </c>
      <c r="N57" s="21" t="s">
        <v>20</v>
      </c>
      <c r="O57" s="21" t="s">
        <v>20</v>
      </c>
      <c r="P57" s="21" t="s">
        <v>20</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21</v>
      </c>
      <c r="M95" s="242" t="s">
        <v>21</v>
      </c>
      <c r="N95" s="242" t="s">
        <v>19</v>
      </c>
      <c r="O95" s="242" t="s">
        <v>21</v>
      </c>
      <c r="P95" s="242" t="s">
        <v>19</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40</v>
      </c>
      <c r="M104" s="241">
        <v>40</v>
      </c>
      <c r="N104" s="190">
        <v>0</v>
      </c>
      <c r="O104" s="190">
        <v>0</v>
      </c>
      <c r="P104" s="190">
        <v>0</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40</v>
      </c>
      <c r="N106" s="190">
        <v>0</v>
      </c>
      <c r="O106" s="190">
        <v>0</v>
      </c>
      <c r="P106" s="190">
        <v>0</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40</v>
      </c>
      <c r="M107" s="190">
        <v>40</v>
      </c>
      <c r="N107" s="190">
        <v>0</v>
      </c>
      <c r="O107" s="190">
        <v>0</v>
      </c>
      <c r="P107" s="190">
        <v>0</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40</v>
      </c>
      <c r="O108" s="190">
        <v>40</v>
      </c>
      <c r="P108" s="190">
        <v>50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40</v>
      </c>
      <c r="O109" s="190">
        <v>40</v>
      </c>
      <c r="P109" s="190">
        <v>50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40</v>
      </c>
      <c r="O111" s="190">
        <v>40</v>
      </c>
      <c r="P111" s="190">
        <v>50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40</v>
      </c>
      <c r="O112" s="190">
        <v>40</v>
      </c>
      <c r="P112" s="190">
        <v>50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40</v>
      </c>
      <c r="O114" s="190">
        <v>40</v>
      </c>
      <c r="P114" s="190">
        <v>50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40</v>
      </c>
      <c r="O115" s="190">
        <v>40</v>
      </c>
      <c r="P115" s="190">
        <v>50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t="s">
        <v>39</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107</v>
      </c>
      <c r="O125" s="245" t="s">
        <v>106</v>
      </c>
      <c r="P125" s="245" t="s">
        <v>107</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39</v>
      </c>
      <c r="M126" s="245" t="s">
        <v>39</v>
      </c>
      <c r="N126" s="245" t="s">
        <v>39</v>
      </c>
      <c r="O126" s="245" t="s">
        <v>39</v>
      </c>
      <c r="P126" s="245" t="s">
        <v>39</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39</v>
      </c>
      <c r="M127" s="245" t="s">
        <v>39</v>
      </c>
      <c r="N127" s="245" t="s">
        <v>39</v>
      </c>
      <c r="O127" s="245" t="s">
        <v>39</v>
      </c>
      <c r="P127" s="245" t="s">
        <v>39</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39</v>
      </c>
      <c r="M128" s="245" t="s">
        <v>39</v>
      </c>
      <c r="N128" s="245" t="s">
        <v>39</v>
      </c>
      <c r="O128" s="245" t="s">
        <v>39</v>
      </c>
      <c r="P128" s="245" t="s">
        <v>39</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116</v>
      </c>
      <c r="N136" s="245" t="s">
        <v>117</v>
      </c>
      <c r="O136" s="245" t="s">
        <v>118</v>
      </c>
      <c r="P136" s="245" t="s">
        <v>117</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119</v>
      </c>
      <c r="F137" s="305"/>
      <c r="G137" s="305"/>
      <c r="H137" s="306"/>
      <c r="I137" s="326"/>
      <c r="J137" s="81"/>
      <c r="K137" s="82"/>
      <c r="L137" s="80">
        <v>40</v>
      </c>
      <c r="M137" s="245">
        <v>40</v>
      </c>
      <c r="N137" s="245">
        <v>40</v>
      </c>
      <c r="O137" s="245">
        <v>40</v>
      </c>
      <c r="P137" s="245">
        <v>50</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120</v>
      </c>
      <c r="B138" s="68"/>
      <c r="C138" s="317" t="s">
        <v>121</v>
      </c>
      <c r="D138" s="318"/>
      <c r="E138" s="318"/>
      <c r="F138" s="318"/>
      <c r="G138" s="318"/>
      <c r="H138" s="319"/>
      <c r="I138" s="326"/>
      <c r="J138" s="81"/>
      <c r="K138" s="82"/>
      <c r="L138" s="80" t="s">
        <v>39</v>
      </c>
      <c r="M138" s="245" t="s">
        <v>39</v>
      </c>
      <c r="N138" s="245" t="s">
        <v>39</v>
      </c>
      <c r="O138" s="245" t="s">
        <v>39</v>
      </c>
      <c r="P138" s="245" t="s">
        <v>39</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120</v>
      </c>
      <c r="B139" s="68"/>
      <c r="C139" s="88"/>
      <c r="D139" s="89"/>
      <c r="E139" s="304" t="s">
        <v>119</v>
      </c>
      <c r="F139" s="305"/>
      <c r="G139" s="305"/>
      <c r="H139" s="306"/>
      <c r="I139" s="326"/>
      <c r="J139" s="81"/>
      <c r="K139" s="82"/>
      <c r="L139" s="80">
        <v>0</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122</v>
      </c>
      <c r="B140" s="68"/>
      <c r="C140" s="317" t="s">
        <v>121</v>
      </c>
      <c r="D140" s="318"/>
      <c r="E140" s="318"/>
      <c r="F140" s="318"/>
      <c r="G140" s="318"/>
      <c r="H140" s="319"/>
      <c r="I140" s="326"/>
      <c r="J140" s="81"/>
      <c r="K140" s="82"/>
      <c r="L140" s="80" t="s">
        <v>39</v>
      </c>
      <c r="M140" s="245" t="s">
        <v>39</v>
      </c>
      <c r="N140" s="245" t="s">
        <v>39</v>
      </c>
      <c r="O140" s="245" t="s">
        <v>39</v>
      </c>
      <c r="P140" s="245" t="s">
        <v>39</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122</v>
      </c>
      <c r="B141" s="68"/>
      <c r="C141" s="90"/>
      <c r="D141" s="91"/>
      <c r="E141" s="304" t="s">
        <v>119</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123</v>
      </c>
      <c r="B142" s="68"/>
      <c r="C142" s="296" t="s">
        <v>124</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126</v>
      </c>
      <c r="B150" s="1"/>
      <c r="C150" s="304" t="s">
        <v>125</v>
      </c>
      <c r="D150" s="305"/>
      <c r="E150" s="305"/>
      <c r="F150" s="305"/>
      <c r="G150" s="305"/>
      <c r="H150" s="306"/>
      <c r="I150" s="98" t="s">
        <v>127</v>
      </c>
      <c r="J150" s="259" t="s">
        <v>128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130</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131</v>
      </c>
      <c r="B158" s="96"/>
      <c r="C158" s="304" t="s">
        <v>132</v>
      </c>
      <c r="D158" s="305"/>
      <c r="E158" s="305"/>
      <c r="F158" s="305"/>
      <c r="G158" s="305"/>
      <c r="H158" s="306"/>
      <c r="I158" s="400" t="s">
        <v>133</v>
      </c>
      <c r="J158" s="191" t="s">
        <v>134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135</v>
      </c>
      <c r="B159" s="96"/>
      <c r="C159" s="304" t="s">
        <v>136</v>
      </c>
      <c r="D159" s="305"/>
      <c r="E159" s="305"/>
      <c r="F159" s="305"/>
      <c r="G159" s="305"/>
      <c r="H159" s="306"/>
      <c r="I159" s="401"/>
      <c r="J159" s="191" t="s">
        <v>134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137</v>
      </c>
      <c r="B160" s="96"/>
      <c r="C160" s="304" t="s">
        <v>138</v>
      </c>
      <c r="D160" s="305"/>
      <c r="E160" s="305"/>
      <c r="F160" s="305"/>
      <c r="G160" s="305"/>
      <c r="H160" s="306"/>
      <c r="I160" s="402"/>
      <c r="J160" s="191" t="s">
        <v>134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0.6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19</v>
      </c>
      <c r="M193" s="247">
        <v>18</v>
      </c>
      <c r="N193" s="247">
        <v>16</v>
      </c>
      <c r="O193" s="247">
        <v>15</v>
      </c>
      <c r="P193" s="247">
        <v>20</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0.8</v>
      </c>
      <c r="M194" s="246">
        <v>0.6</v>
      </c>
      <c r="N194" s="246">
        <v>2.1</v>
      </c>
      <c r="O194" s="246">
        <v>1.4</v>
      </c>
      <c r="P194" s="246">
        <v>1.3</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2</v>
      </c>
      <c r="M195" s="247">
        <v>2</v>
      </c>
      <c r="N195" s="247">
        <v>0</v>
      </c>
      <c r="O195" s="247">
        <v>1</v>
      </c>
      <c r="P195" s="247">
        <v>0</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v>
      </c>
      <c r="N196" s="246">
        <v>0</v>
      </c>
      <c r="O196" s="246">
        <v>0</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8</v>
      </c>
      <c r="M197" s="247">
        <v>7</v>
      </c>
      <c r="N197" s="247">
        <v>7</v>
      </c>
      <c r="O197" s="247">
        <v>9</v>
      </c>
      <c r="P197" s="247">
        <v>8</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v>
      </c>
      <c r="M198" s="246">
        <v>1</v>
      </c>
      <c r="N198" s="246">
        <v>1.8</v>
      </c>
      <c r="O198" s="246">
        <v>1</v>
      </c>
      <c r="P198" s="246">
        <v>1.2</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0</v>
      </c>
      <c r="N201" s="247">
        <v>19</v>
      </c>
      <c r="O201" s="247">
        <v>0</v>
      </c>
      <c r="P201" s="247">
        <v>21</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v>6</v>
      </c>
      <c r="O203" s="247">
        <v>0</v>
      </c>
      <c r="P203" s="247">
        <v>7</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v>4</v>
      </c>
      <c r="O205" s="247">
        <v>0</v>
      </c>
      <c r="P205" s="247">
        <v>6</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v>0</v>
      </c>
      <c r="O207" s="247">
        <v>0</v>
      </c>
      <c r="P207" s="247">
        <v>0</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0.8</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1</v>
      </c>
      <c r="N223" s="272">
        <v>4</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0</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4</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1</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0.7</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3</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0.8</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3</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0.5</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213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214</v>
      </c>
      <c r="B253" s="118"/>
      <c r="C253" s="373" t="s">
        <v>215</v>
      </c>
      <c r="D253" s="373"/>
      <c r="E253" s="373"/>
      <c r="F253" s="316"/>
      <c r="G253" s="374" t="s">
        <v>163</v>
      </c>
      <c r="H253" s="211" t="s">
        <v>216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214</v>
      </c>
      <c r="B254" s="118"/>
      <c r="C254" s="374"/>
      <c r="D254" s="374"/>
      <c r="E254" s="374"/>
      <c r="F254" s="375"/>
      <c r="G254" s="374"/>
      <c r="H254" s="211" t="s">
        <v>217</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218</v>
      </c>
      <c r="B255" s="118"/>
      <c r="C255" s="374"/>
      <c r="D255" s="374"/>
      <c r="E255" s="374"/>
      <c r="F255" s="375"/>
      <c r="G255" s="374" t="s">
        <v>219</v>
      </c>
      <c r="H255" s="211" t="s">
        <v>216</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218</v>
      </c>
      <c r="B256" s="118"/>
      <c r="C256" s="374"/>
      <c r="D256" s="374"/>
      <c r="E256" s="374"/>
      <c r="F256" s="375"/>
      <c r="G256" s="375"/>
      <c r="H256" s="211" t="s">
        <v>217</v>
      </c>
      <c r="I256" s="342"/>
      <c r="J256" s="197">
        <v>0.2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220</v>
      </c>
      <c r="B257" s="118"/>
      <c r="C257" s="374"/>
      <c r="D257" s="374"/>
      <c r="E257" s="374"/>
      <c r="F257" s="375"/>
      <c r="G257" s="374" t="s">
        <v>221</v>
      </c>
      <c r="H257" s="211" t="s">
        <v>216</v>
      </c>
      <c r="I257" s="342"/>
      <c r="J257" s="196">
        <v>7</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220</v>
      </c>
      <c r="B258" s="118"/>
      <c r="C258" s="374"/>
      <c r="D258" s="374"/>
      <c r="E258" s="374"/>
      <c r="F258" s="375"/>
      <c r="G258" s="375"/>
      <c r="H258" s="211" t="s">
        <v>217</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222</v>
      </c>
      <c r="B259" s="118"/>
      <c r="C259" s="374"/>
      <c r="D259" s="374"/>
      <c r="E259" s="374"/>
      <c r="F259" s="375"/>
      <c r="G259" s="374" t="s">
        <v>223</v>
      </c>
      <c r="H259" s="211" t="s">
        <v>216</v>
      </c>
      <c r="I259" s="342"/>
      <c r="J259" s="196">
        <v>7</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222</v>
      </c>
      <c r="B260" s="118"/>
      <c r="C260" s="374"/>
      <c r="D260" s="374"/>
      <c r="E260" s="374"/>
      <c r="F260" s="375"/>
      <c r="G260" s="384"/>
      <c r="H260" s="211" t="s">
        <v>217</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224</v>
      </c>
      <c r="B261" s="118"/>
      <c r="C261" s="374"/>
      <c r="D261" s="374"/>
      <c r="E261" s="374"/>
      <c r="F261" s="375"/>
      <c r="G261" s="374" t="s">
        <v>225</v>
      </c>
      <c r="H261" s="211" t="s">
        <v>216</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224</v>
      </c>
      <c r="B262" s="118"/>
      <c r="C262" s="374"/>
      <c r="D262" s="374"/>
      <c r="E262" s="374"/>
      <c r="F262" s="375"/>
      <c r="G262" s="375"/>
      <c r="H262" s="211" t="s">
        <v>217</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226</v>
      </c>
      <c r="B263" s="118"/>
      <c r="C263" s="374"/>
      <c r="D263" s="374"/>
      <c r="E263" s="374"/>
      <c r="F263" s="375"/>
      <c r="G263" s="374" t="s">
        <v>197</v>
      </c>
      <c r="H263" s="211" t="s">
        <v>216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226</v>
      </c>
      <c r="B264" s="118"/>
      <c r="C264" s="374"/>
      <c r="D264" s="374"/>
      <c r="E264" s="374"/>
      <c r="F264" s="375"/>
      <c r="G264" s="375"/>
      <c r="H264" s="211" t="s">
        <v>217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228</v>
      </c>
      <c r="B272" s="1"/>
      <c r="C272" s="317" t="s">
        <v>229</v>
      </c>
      <c r="D272" s="319"/>
      <c r="E272" s="397" t="s">
        <v>230</v>
      </c>
      <c r="F272" s="398"/>
      <c r="G272" s="304" t="s">
        <v>231</v>
      </c>
      <c r="H272" s="306"/>
      <c r="I272" s="341" t="s">
        <v>232</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233</v>
      </c>
      <c r="B273" s="118"/>
      <c r="C273" s="390"/>
      <c r="D273" s="391"/>
      <c r="E273" s="398"/>
      <c r="F273" s="398"/>
      <c r="G273" s="304" t="s">
        <v>234</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235</v>
      </c>
      <c r="B274" s="118"/>
      <c r="C274" s="390"/>
      <c r="D274" s="391"/>
      <c r="E274" s="398"/>
      <c r="F274" s="398"/>
      <c r="G274" s="304" t="s">
        <v>236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237</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238</v>
      </c>
      <c r="B276" s="118"/>
      <c r="C276" s="317" t="s">
        <v>239</v>
      </c>
      <c r="D276" s="376"/>
      <c r="E276" s="304" t="s">
        <v>240</v>
      </c>
      <c r="F276" s="305"/>
      <c r="G276" s="305"/>
      <c r="H276" s="306"/>
      <c r="I276" s="341" t="s">
        <v>241</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242</v>
      </c>
      <c r="B277" s="118"/>
      <c r="C277" s="377"/>
      <c r="D277" s="378"/>
      <c r="E277" s="304" t="s">
        <v>243</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244</v>
      </c>
      <c r="B278" s="118"/>
      <c r="C278" s="379"/>
      <c r="D278" s="380"/>
      <c r="E278" s="304" t="s">
        <v>245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246</v>
      </c>
      <c r="B279" s="118"/>
      <c r="C279" s="317" t="s">
        <v>197</v>
      </c>
      <c r="D279" s="376"/>
      <c r="E279" s="304" t="s">
        <v>247</v>
      </c>
      <c r="F279" s="305"/>
      <c r="G279" s="305"/>
      <c r="H279" s="306"/>
      <c r="I279" s="98" t="s">
        <v>248</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249</v>
      </c>
      <c r="B280" s="118"/>
      <c r="C280" s="377"/>
      <c r="D280" s="378"/>
      <c r="E280" s="304" t="s">
        <v>250</v>
      </c>
      <c r="F280" s="305"/>
      <c r="G280" s="305"/>
      <c r="H280" s="306"/>
      <c r="I280" s="264" t="s">
        <v>251</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252</v>
      </c>
      <c r="F281" s="297"/>
      <c r="G281" s="297"/>
      <c r="H281" s="298"/>
      <c r="I281" s="280" t="s">
        <v>253</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254</v>
      </c>
      <c r="B282" s="118"/>
      <c r="C282" s="377"/>
      <c r="D282" s="378"/>
      <c r="E282" s="304" t="s">
        <v>255</v>
      </c>
      <c r="F282" s="305"/>
      <c r="G282" s="305"/>
      <c r="H282" s="306"/>
      <c r="I282" s="279" t="s">
        <v>256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257</v>
      </c>
      <c r="B283" s="118"/>
      <c r="C283" s="377"/>
      <c r="D283" s="378"/>
      <c r="E283" s="304" t="s">
        <v>258</v>
      </c>
      <c r="F283" s="305"/>
      <c r="G283" s="305"/>
      <c r="H283" s="306"/>
      <c r="I283" s="98" t="s">
        <v>259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260</v>
      </c>
      <c r="B284" s="118"/>
      <c r="C284" s="377"/>
      <c r="D284" s="378"/>
      <c r="E284" s="304" t="s">
        <v>261</v>
      </c>
      <c r="F284" s="305"/>
      <c r="G284" s="305"/>
      <c r="H284" s="306"/>
      <c r="I284" s="98" t="s">
        <v>262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263</v>
      </c>
      <c r="B285" s="118"/>
      <c r="C285" s="377"/>
      <c r="D285" s="378"/>
      <c r="E285" s="304" t="s">
        <v>264</v>
      </c>
      <c r="F285" s="305"/>
      <c r="G285" s="305"/>
      <c r="H285" s="306"/>
      <c r="I285" s="98" t="s">
        <v>265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266</v>
      </c>
      <c r="B286" s="118"/>
      <c r="C286" s="377"/>
      <c r="D286" s="378"/>
      <c r="E286" s="304" t="s">
        <v>267</v>
      </c>
      <c r="F286" s="305"/>
      <c r="G286" s="305"/>
      <c r="H286" s="306"/>
      <c r="I286" s="98" t="s">
        <v>268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269</v>
      </c>
      <c r="B287" s="118"/>
      <c r="C287" s="377"/>
      <c r="D287" s="378"/>
      <c r="E287" s="296" t="s">
        <v>270</v>
      </c>
      <c r="F287" s="297"/>
      <c r="G287" s="297"/>
      <c r="H287" s="298"/>
      <c r="I287" s="103" t="s">
        <v>271</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272</v>
      </c>
      <c r="B288" s="118"/>
      <c r="C288" s="377"/>
      <c r="D288" s="378"/>
      <c r="E288" s="304" t="s">
        <v>273</v>
      </c>
      <c r="F288" s="305"/>
      <c r="G288" s="305"/>
      <c r="H288" s="306"/>
      <c r="I288" s="103" t="s">
        <v>274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275</v>
      </c>
      <c r="B289" s="118"/>
      <c r="C289" s="379"/>
      <c r="D289" s="380"/>
      <c r="E289" s="296" t="s">
        <v>276</v>
      </c>
      <c r="F289" s="297"/>
      <c r="G289" s="297"/>
      <c r="H289" s="298"/>
      <c r="I289" s="103" t="s">
        <v>277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278</v>
      </c>
      <c r="D298" s="335"/>
      <c r="E298" s="335"/>
      <c r="F298" s="335"/>
      <c r="G298" s="335"/>
      <c r="H298" s="336"/>
      <c r="I298" s="326" t="s">
        <v>279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280</v>
      </c>
      <c r="B300" s="125"/>
      <c r="C300" s="385"/>
      <c r="D300" s="339"/>
      <c r="E300" s="339"/>
      <c r="F300" s="339"/>
      <c r="G300" s="339"/>
      <c r="H300" s="386"/>
      <c r="I300" s="326"/>
      <c r="J300" s="126"/>
      <c r="K300" s="82"/>
      <c r="L300" s="128" t="s">
        <v>39</v>
      </c>
      <c r="M300" s="249" t="s">
        <v>39</v>
      </c>
      <c r="N300" s="249" t="s">
        <v>39</v>
      </c>
      <c r="O300" s="249" t="s">
        <v>39</v>
      </c>
      <c r="P300" s="249" t="s">
        <v>39</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282</v>
      </c>
      <c r="C316" s="132"/>
      <c r="D316" s="132"/>
      <c r="E316" s="47"/>
      <c r="F316" s="47"/>
      <c r="G316" s="47"/>
      <c r="H316" s="48"/>
      <c r="I316" s="48"/>
      <c r="J316" s="50"/>
      <c r="K316" s="49"/>
      <c r="L316" s="133"/>
      <c r="M316" s="133"/>
      <c r="N316" s="133"/>
      <c r="O316" s="133"/>
      <c r="P316" s="133"/>
      <c r="Q316" s="133"/>
    </row>
    <row r="317" s="74" customFormat="1">
      <c r="A317" s="176"/>
      <c r="B317" s="36" t="s">
        <v>283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130</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284</v>
      </c>
      <c r="B321" s="68"/>
      <c r="C321" s="371" t="s">
        <v>285</v>
      </c>
      <c r="D321" s="317" t="s">
        <v>286</v>
      </c>
      <c r="E321" s="318"/>
      <c r="F321" s="318"/>
      <c r="G321" s="318"/>
      <c r="H321" s="319"/>
      <c r="I321" s="327" t="s">
        <v>287</v>
      </c>
      <c r="J321" s="105">
        <f ref="J321:J326" t="shared" si="48">IF(SUM(L321:BS321)=0,IF(COUNTIF(L321:BS321,"未確認")&gt;0,"未確認",IF(COUNTIF(L321:BS321,"~*")&gt;0,"*",SUM(L321:BS321))),SUM(L321:BS321))</f>
        <v>0</v>
      </c>
      <c r="K321" s="66" t="str">
        <f ref="K321:K326" t="shared" si="49">IF(OR(COUNTIF(L321:BS321,"未確認")&gt;0,COUNTIF(L321:BS321,"~*")&gt;0),"※","")</f>
      </c>
      <c r="L321" s="108">
        <v>56</v>
      </c>
      <c r="M321" s="247">
        <v>85</v>
      </c>
      <c r="N321" s="247">
        <v>159</v>
      </c>
      <c r="O321" s="247">
        <v>68</v>
      </c>
      <c r="P321" s="247">
        <v>217</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288</v>
      </c>
      <c r="B322" s="68"/>
      <c r="C322" s="372"/>
      <c r="D322" s="381"/>
      <c r="E322" s="304" t="s">
        <v>289</v>
      </c>
      <c r="F322" s="305"/>
      <c r="G322" s="305"/>
      <c r="H322" s="306"/>
      <c r="I322" s="328"/>
      <c r="J322" s="105">
        <f t="shared" si="48"/>
        <v>0</v>
      </c>
      <c r="K322" s="66" t="str">
        <f t="shared" si="49"/>
      </c>
      <c r="L322" s="108">
        <v>54</v>
      </c>
      <c r="M322" s="247">
        <v>84</v>
      </c>
      <c r="N322" s="247">
        <v>154</v>
      </c>
      <c r="O322" s="247">
        <v>66</v>
      </c>
      <c r="P322" s="247">
        <v>214</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290</v>
      </c>
      <c r="B323" s="68"/>
      <c r="C323" s="372"/>
      <c r="D323" s="382"/>
      <c r="E323" s="304" t="s">
        <v>291</v>
      </c>
      <c r="F323" s="305"/>
      <c r="G323" s="305"/>
      <c r="H323" s="306"/>
      <c r="I323" s="328"/>
      <c r="J323" s="105">
        <f t="shared" si="48"/>
        <v>0</v>
      </c>
      <c r="K323" s="66" t="str">
        <f t="shared" si="49"/>
      </c>
      <c r="L323" s="108">
        <v>2</v>
      </c>
      <c r="M323" s="247">
        <v>1</v>
      </c>
      <c r="N323" s="247">
        <v>5</v>
      </c>
      <c r="O323" s="247">
        <v>2</v>
      </c>
      <c r="P323" s="247">
        <v>3</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292</v>
      </c>
      <c r="B324" s="68"/>
      <c r="C324" s="372"/>
      <c r="D324" s="383"/>
      <c r="E324" s="304" t="s">
        <v>293</v>
      </c>
      <c r="F324" s="305"/>
      <c r="G324" s="305"/>
      <c r="H324" s="306"/>
      <c r="I324" s="328"/>
      <c r="J324" s="105">
        <f t="shared" si="48"/>
        <v>0</v>
      </c>
      <c r="K324" s="66" t="str">
        <f t="shared" si="49"/>
      </c>
      <c r="L324" s="108">
        <v>0</v>
      </c>
      <c r="M324" s="247">
        <v>0</v>
      </c>
      <c r="N324" s="247">
        <v>0</v>
      </c>
      <c r="O324" s="247">
        <v>0</v>
      </c>
      <c r="P324" s="247">
        <v>0</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294</v>
      </c>
      <c r="B325" s="1"/>
      <c r="C325" s="372"/>
      <c r="D325" s="304" t="s">
        <v>295</v>
      </c>
      <c r="E325" s="305"/>
      <c r="F325" s="305"/>
      <c r="G325" s="305"/>
      <c r="H325" s="306"/>
      <c r="I325" s="328"/>
      <c r="J325" s="105">
        <f t="shared" si="48"/>
        <v>0</v>
      </c>
      <c r="K325" s="66" t="str">
        <f t="shared" si="49"/>
      </c>
      <c r="L325" s="108">
        <v>14584</v>
      </c>
      <c r="M325" s="247">
        <v>14520</v>
      </c>
      <c r="N325" s="247">
        <v>14510</v>
      </c>
      <c r="O325" s="247">
        <v>14572</v>
      </c>
      <c r="P325" s="247">
        <v>18109</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296</v>
      </c>
      <c r="B326" s="96"/>
      <c r="C326" s="372"/>
      <c r="D326" s="304" t="s">
        <v>297</v>
      </c>
      <c r="E326" s="305"/>
      <c r="F326" s="305"/>
      <c r="G326" s="305"/>
      <c r="H326" s="306"/>
      <c r="I326" s="329"/>
      <c r="J326" s="105">
        <f t="shared" si="48"/>
        <v>0</v>
      </c>
      <c r="K326" s="66" t="str">
        <f t="shared" si="49"/>
      </c>
      <c r="L326" s="108">
        <v>56</v>
      </c>
      <c r="M326" s="247">
        <v>83</v>
      </c>
      <c r="N326" s="247">
        <v>158</v>
      </c>
      <c r="O326" s="247">
        <v>68</v>
      </c>
      <c r="P326" s="247">
        <v>216</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299</v>
      </c>
      <c r="B334" s="96"/>
      <c r="C334" s="371" t="s">
        <v>285</v>
      </c>
      <c r="D334" s="304" t="s">
        <v>286</v>
      </c>
      <c r="E334" s="305"/>
      <c r="F334" s="305"/>
      <c r="G334" s="305"/>
      <c r="H334" s="306"/>
      <c r="I334" s="327" t="s">
        <v>300</v>
      </c>
      <c r="J334" s="105">
        <f>IF(SUM(L334:BS334)=0,IF(COUNTIF(L334:BS334,"未確認")&gt;0,"未確認",IF(COUNTIF(L334:BS334,"~*")&gt;0,"*",SUM(L334:BS334))),SUM(L334:BS334))</f>
        <v>0</v>
      </c>
      <c r="K334" s="66" t="str">
        <f>IF(OR(COUNTIF(L334:BS334,"未確認")&gt;0,COUNTIF(L334:BS334,"~*")&gt;0),"※","")</f>
      </c>
      <c r="L334" s="108">
        <v>56</v>
      </c>
      <c r="M334" s="247">
        <v>85</v>
      </c>
      <c r="N334" s="247">
        <v>159</v>
      </c>
      <c r="O334" s="247">
        <v>68</v>
      </c>
      <c r="P334" s="247">
        <v>217</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301</v>
      </c>
      <c r="B335" s="96"/>
      <c r="C335" s="371"/>
      <c r="D335" s="394" t="s">
        <v>302</v>
      </c>
      <c r="E335" s="392" t="s">
        <v>303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9</v>
      </c>
      <c r="M335" s="247">
        <v>21</v>
      </c>
      <c r="N335" s="247">
        <v>10</v>
      </c>
      <c r="O335" s="247">
        <v>21</v>
      </c>
      <c r="P335" s="247">
        <v>17</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304</v>
      </c>
      <c r="B336" s="96"/>
      <c r="C336" s="371"/>
      <c r="D336" s="371"/>
      <c r="E336" s="304" t="s">
        <v>305</v>
      </c>
      <c r="F336" s="305"/>
      <c r="G336" s="305"/>
      <c r="H336" s="306"/>
      <c r="I336" s="366"/>
      <c r="J336" s="105">
        <f t="shared" si="52"/>
        <v>0</v>
      </c>
      <c r="K336" s="66" t="str">
        <f t="shared" si="53"/>
      </c>
      <c r="L336" s="108">
        <v>5</v>
      </c>
      <c r="M336" s="247">
        <v>5</v>
      </c>
      <c r="N336" s="247">
        <v>10</v>
      </c>
      <c r="O336" s="247">
        <v>7</v>
      </c>
      <c r="P336" s="247">
        <v>10</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306</v>
      </c>
      <c r="B337" s="96"/>
      <c r="C337" s="371"/>
      <c r="D337" s="371"/>
      <c r="E337" s="304" t="s">
        <v>307</v>
      </c>
      <c r="F337" s="305"/>
      <c r="G337" s="305"/>
      <c r="H337" s="306"/>
      <c r="I337" s="366"/>
      <c r="J337" s="105">
        <f t="shared" si="52"/>
        <v>0</v>
      </c>
      <c r="K337" s="66" t="str">
        <f t="shared" si="53"/>
      </c>
      <c r="L337" s="108">
        <v>42</v>
      </c>
      <c r="M337" s="247">
        <v>59</v>
      </c>
      <c r="N337" s="247">
        <v>139</v>
      </c>
      <c r="O337" s="247">
        <v>40</v>
      </c>
      <c r="P337" s="247">
        <v>187</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308</v>
      </c>
      <c r="B338" s="96"/>
      <c r="C338" s="371"/>
      <c r="D338" s="371"/>
      <c r="E338" s="296" t="s">
        <v>309</v>
      </c>
      <c r="F338" s="297"/>
      <c r="G338" s="297"/>
      <c r="H338" s="298"/>
      <c r="I338" s="366"/>
      <c r="J338" s="105">
        <f t="shared" si="52"/>
        <v>0</v>
      </c>
      <c r="K338" s="66" t="str">
        <f t="shared" si="53"/>
      </c>
      <c r="L338" s="108">
        <v>0</v>
      </c>
      <c r="M338" s="247">
        <v>0</v>
      </c>
      <c r="N338" s="247">
        <v>0</v>
      </c>
      <c r="O338" s="247">
        <v>0</v>
      </c>
      <c r="P338" s="247">
        <v>3</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310</v>
      </c>
      <c r="B339" s="96"/>
      <c r="C339" s="371"/>
      <c r="D339" s="371"/>
      <c r="E339" s="296" t="s">
        <v>311</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312</v>
      </c>
      <c r="B340" s="96"/>
      <c r="C340" s="371"/>
      <c r="D340" s="371"/>
      <c r="E340" s="304" t="s">
        <v>313</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314</v>
      </c>
      <c r="B341" s="96"/>
      <c r="C341" s="371"/>
      <c r="D341" s="395"/>
      <c r="E341" s="317" t="s">
        <v>197</v>
      </c>
      <c r="F341" s="318"/>
      <c r="G341" s="318"/>
      <c r="H341" s="319"/>
      <c r="I341" s="366"/>
      <c r="J341" s="105">
        <f t="shared" si="52"/>
        <v>0</v>
      </c>
      <c r="K341" s="66" t="str">
        <f t="shared" si="53"/>
      </c>
      <c r="L341" s="108">
        <v>0</v>
      </c>
      <c r="M341" s="247">
        <v>0</v>
      </c>
      <c r="N341" s="247">
        <v>0</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315</v>
      </c>
      <c r="B342" s="96"/>
      <c r="C342" s="371"/>
      <c r="D342" s="304" t="s">
        <v>297</v>
      </c>
      <c r="E342" s="305"/>
      <c r="F342" s="305"/>
      <c r="G342" s="305"/>
      <c r="H342" s="306"/>
      <c r="I342" s="366"/>
      <c r="J342" s="105">
        <f t="shared" si="52"/>
        <v>0</v>
      </c>
      <c r="K342" s="66" t="str">
        <f t="shared" si="53"/>
      </c>
      <c r="L342" s="108">
        <v>56</v>
      </c>
      <c r="M342" s="247">
        <v>83</v>
      </c>
      <c r="N342" s="247">
        <v>158</v>
      </c>
      <c r="O342" s="247">
        <v>68</v>
      </c>
      <c r="P342" s="247">
        <v>216</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316</v>
      </c>
      <c r="B343" s="96"/>
      <c r="C343" s="371"/>
      <c r="D343" s="394" t="s">
        <v>317</v>
      </c>
      <c r="E343" s="392" t="s">
        <v>318</v>
      </c>
      <c r="F343" s="396"/>
      <c r="G343" s="396"/>
      <c r="H343" s="393"/>
      <c r="I343" s="366"/>
      <c r="J343" s="105">
        <f t="shared" si="52"/>
        <v>0</v>
      </c>
      <c r="K343" s="66" t="str">
        <f t="shared" si="53"/>
      </c>
      <c r="L343" s="108">
        <v>11</v>
      </c>
      <c r="M343" s="247">
        <v>26</v>
      </c>
      <c r="N343" s="247">
        <v>10</v>
      </c>
      <c r="O343" s="247">
        <v>20</v>
      </c>
      <c r="P343" s="247">
        <v>10</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319</v>
      </c>
      <c r="B344" s="96"/>
      <c r="C344" s="371"/>
      <c r="D344" s="371"/>
      <c r="E344" s="304" t="s">
        <v>320</v>
      </c>
      <c r="F344" s="305"/>
      <c r="G344" s="305"/>
      <c r="H344" s="306"/>
      <c r="I344" s="366"/>
      <c r="J344" s="105">
        <f t="shared" si="52"/>
        <v>0</v>
      </c>
      <c r="K344" s="66" t="str">
        <f t="shared" si="53"/>
      </c>
      <c r="L344" s="108">
        <v>11</v>
      </c>
      <c r="M344" s="247">
        <v>4</v>
      </c>
      <c r="N344" s="247">
        <v>85</v>
      </c>
      <c r="O344" s="247">
        <v>13</v>
      </c>
      <c r="P344" s="247">
        <v>126</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321</v>
      </c>
      <c r="B345" s="96"/>
      <c r="C345" s="371"/>
      <c r="D345" s="371"/>
      <c r="E345" s="304" t="s">
        <v>322</v>
      </c>
      <c r="F345" s="305"/>
      <c r="G345" s="305"/>
      <c r="H345" s="306"/>
      <c r="I345" s="366"/>
      <c r="J345" s="105">
        <f t="shared" si="52"/>
        <v>0</v>
      </c>
      <c r="K345" s="66" t="str">
        <f t="shared" si="53"/>
      </c>
      <c r="L345" s="108">
        <v>3</v>
      </c>
      <c r="M345" s="247">
        <v>6</v>
      </c>
      <c r="N345" s="247">
        <v>16</v>
      </c>
      <c r="O345" s="247">
        <v>8</v>
      </c>
      <c r="P345" s="247">
        <v>31</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323</v>
      </c>
      <c r="B346" s="96"/>
      <c r="C346" s="371"/>
      <c r="D346" s="371"/>
      <c r="E346" s="304" t="s">
        <v>324</v>
      </c>
      <c r="F346" s="305"/>
      <c r="G346" s="305"/>
      <c r="H346" s="306"/>
      <c r="I346" s="366"/>
      <c r="J346" s="105">
        <f t="shared" si="52"/>
        <v>0</v>
      </c>
      <c r="K346" s="66" t="str">
        <f t="shared" si="53"/>
      </c>
      <c r="L346" s="108">
        <v>1</v>
      </c>
      <c r="M346" s="247">
        <v>0</v>
      </c>
      <c r="N346" s="247">
        <v>10</v>
      </c>
      <c r="O346" s="247">
        <v>1</v>
      </c>
      <c r="P346" s="247">
        <v>15</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325</v>
      </c>
      <c r="B347" s="96"/>
      <c r="C347" s="371"/>
      <c r="D347" s="371"/>
      <c r="E347" s="304" t="s">
        <v>326</v>
      </c>
      <c r="F347" s="305"/>
      <c r="G347" s="305"/>
      <c r="H347" s="306"/>
      <c r="I347" s="366"/>
      <c r="J347" s="105">
        <f t="shared" si="52"/>
        <v>0</v>
      </c>
      <c r="K347" s="66" t="str">
        <f t="shared" si="53"/>
      </c>
      <c r="L347" s="108">
        <v>1</v>
      </c>
      <c r="M347" s="247">
        <v>3</v>
      </c>
      <c r="N347" s="247">
        <v>5</v>
      </c>
      <c r="O347" s="247">
        <v>1</v>
      </c>
      <c r="P347" s="247">
        <v>15</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327</v>
      </c>
      <c r="B348" s="96"/>
      <c r="C348" s="371"/>
      <c r="D348" s="371"/>
      <c r="E348" s="296" t="s">
        <v>328</v>
      </c>
      <c r="F348" s="297"/>
      <c r="G348" s="297"/>
      <c r="H348" s="298"/>
      <c r="I348" s="366"/>
      <c r="J348" s="105">
        <f t="shared" si="52"/>
        <v>0</v>
      </c>
      <c r="K348" s="66" t="str">
        <f t="shared" si="53"/>
      </c>
      <c r="L348" s="108">
        <v>0</v>
      </c>
      <c r="M348" s="247">
        <v>0</v>
      </c>
      <c r="N348" s="247">
        <v>2</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329</v>
      </c>
      <c r="B349" s="96"/>
      <c r="C349" s="371"/>
      <c r="D349" s="371"/>
      <c r="E349" s="304" t="s">
        <v>330</v>
      </c>
      <c r="F349" s="305"/>
      <c r="G349" s="305"/>
      <c r="H349" s="306"/>
      <c r="I349" s="366"/>
      <c r="J349" s="105">
        <f t="shared" si="52"/>
        <v>0</v>
      </c>
      <c r="K349" s="66" t="str">
        <f t="shared" si="53"/>
      </c>
      <c r="L349" s="108">
        <v>3</v>
      </c>
      <c r="M349" s="247">
        <v>2</v>
      </c>
      <c r="N349" s="247">
        <v>21</v>
      </c>
      <c r="O349" s="247">
        <v>3</v>
      </c>
      <c r="P349" s="247">
        <v>17</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331</v>
      </c>
      <c r="B350" s="96"/>
      <c r="C350" s="371"/>
      <c r="D350" s="371"/>
      <c r="E350" s="304" t="s">
        <v>332</v>
      </c>
      <c r="F350" s="305"/>
      <c r="G350" s="305"/>
      <c r="H350" s="306"/>
      <c r="I350" s="366"/>
      <c r="J350" s="105">
        <f t="shared" si="52"/>
        <v>0</v>
      </c>
      <c r="K350" s="66" t="str">
        <f t="shared" si="53"/>
      </c>
      <c r="L350" s="108">
        <v>26</v>
      </c>
      <c r="M350" s="247">
        <v>42</v>
      </c>
      <c r="N350" s="247">
        <v>9</v>
      </c>
      <c r="O350" s="247">
        <v>22</v>
      </c>
      <c r="P350" s="247">
        <v>2</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333</v>
      </c>
      <c r="B351" s="96"/>
      <c r="C351" s="371"/>
      <c r="D351" s="371"/>
      <c r="E351" s="304" t="s">
        <v>197</v>
      </c>
      <c r="F351" s="305"/>
      <c r="G351" s="305"/>
      <c r="H351" s="306"/>
      <c r="I351" s="367"/>
      <c r="J351" s="105">
        <f t="shared" si="52"/>
        <v>0</v>
      </c>
      <c r="K351" s="66" t="str">
        <f t="shared" si="53"/>
      </c>
      <c r="L351" s="108">
        <v>0</v>
      </c>
      <c r="M351" s="247">
        <v>0</v>
      </c>
      <c r="N351" s="247">
        <v>0</v>
      </c>
      <c r="O351" s="247">
        <v>0</v>
      </c>
      <c r="P351" s="247">
        <v>0</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130</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335</v>
      </c>
      <c r="B359" s="96"/>
      <c r="C359" s="317" t="s">
        <v>336</v>
      </c>
      <c r="D359" s="318"/>
      <c r="E359" s="318"/>
      <c r="F359" s="318"/>
      <c r="G359" s="318"/>
      <c r="H359" s="319"/>
      <c r="I359" s="327" t="s">
        <v>337</v>
      </c>
      <c r="J359" s="142">
        <f>IF(SUM(L359:BS359)=0,IF(COUNTIF(L359:BS359,"未確認")&gt;0,"未確認",IF(COUNTIF(L359:BS359,"~*")&gt;0,"*",SUM(L359:BS359))),SUM(L359:BS359))</f>
        <v>0</v>
      </c>
      <c r="K359" s="143" t="str">
        <f>IF(OR(COUNTIF(L359:BS359,"未確認")&gt;0,COUNTIF(L359:BS359,"~*")&gt;0),"※","")</f>
      </c>
      <c r="L359" s="108">
        <v>45</v>
      </c>
      <c r="M359" s="247">
        <v>57</v>
      </c>
      <c r="N359" s="247">
        <v>148</v>
      </c>
      <c r="O359" s="247">
        <v>48</v>
      </c>
      <c r="P359" s="247">
        <v>206</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338</v>
      </c>
      <c r="B360" s="96"/>
      <c r="C360" s="138"/>
      <c r="D360" s="139"/>
      <c r="E360" s="323" t="s">
        <v>339</v>
      </c>
      <c r="F360" s="324"/>
      <c r="G360" s="324"/>
      <c r="H360" s="325"/>
      <c r="I360" s="366"/>
      <c r="J360" s="142">
        <f>IF(SUM(L360:BS360)=0,IF(COUNTIF(L360:BS360,"未確認")&gt;0,"未確認",IF(COUNTIF(L360:BS360,"~*")&gt;0,"*",SUM(L360:BS360))),SUM(L360:BS360))</f>
        <v>0</v>
      </c>
      <c r="K360" s="143" t="str">
        <f>IF(OR(COUNTIF(L360:BS360,"未確認")&gt;0,COUNTIF(L360:BS360,"~*")&gt;0),"※","")</f>
      </c>
      <c r="L360" s="108">
        <v>38</v>
      </c>
      <c r="M360" s="247">
        <v>50</v>
      </c>
      <c r="N360" s="247">
        <v>103</v>
      </c>
      <c r="O360" s="247">
        <v>37</v>
      </c>
      <c r="P360" s="247">
        <v>141</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340</v>
      </c>
      <c r="B361" s="96"/>
      <c r="C361" s="138"/>
      <c r="D361" s="139"/>
      <c r="E361" s="323" t="s">
        <v>341</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12</v>
      </c>
      <c r="O361" s="247">
        <v>3</v>
      </c>
      <c r="P361" s="247">
        <v>25</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342</v>
      </c>
      <c r="B362" s="96"/>
      <c r="C362" s="138"/>
      <c r="D362" s="139"/>
      <c r="E362" s="323" t="s">
        <v>343</v>
      </c>
      <c r="F362" s="324"/>
      <c r="G362" s="324"/>
      <c r="H362" s="325"/>
      <c r="I362" s="366"/>
      <c r="J362" s="142">
        <f>IF(SUM(L362:BS362)=0,IF(COUNTIF(L362:BS362,"未確認")&gt;0,"未確認",IF(COUNTIF(L362:BS362,"~*")&gt;0,"*",SUM(L362:BS362))),SUM(L362:BS362))</f>
        <v>0</v>
      </c>
      <c r="K362" s="143" t="str">
        <f>IF(OR(COUNTIF(L362:BS362,"未確認")&gt;0,COUNTIF(L362:BS362,"~*")&gt;0),"※","")</f>
      </c>
      <c r="L362" s="108">
        <v>7</v>
      </c>
      <c r="M362" s="247">
        <v>7</v>
      </c>
      <c r="N362" s="247">
        <v>33</v>
      </c>
      <c r="O362" s="247">
        <v>8</v>
      </c>
      <c r="P362" s="247">
        <v>40</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344</v>
      </c>
      <c r="B363" s="1"/>
      <c r="C363" s="140"/>
      <c r="D363" s="141"/>
      <c r="E363" s="368" t="s">
        <v>345</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346</v>
      </c>
      <c r="C367" s="85"/>
      <c r="D367" s="85"/>
      <c r="E367" s="85"/>
      <c r="F367" s="85"/>
      <c r="G367" s="85"/>
      <c r="H367" s="10"/>
      <c r="I367" s="10"/>
      <c r="J367" s="51"/>
      <c r="K367" s="24"/>
      <c r="L367" s="86"/>
      <c r="M367" s="86"/>
      <c r="N367" s="86"/>
      <c r="O367" s="86"/>
      <c r="P367" s="86"/>
      <c r="Q367" s="86"/>
    </row>
    <row r="368" s="74" customFormat="1">
      <c r="A368" s="176"/>
      <c r="B368" s="96" t="s">
        <v>347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348</v>
      </c>
      <c r="B372" s="96"/>
      <c r="C372" s="320" t="s">
        <v>349</v>
      </c>
      <c r="D372" s="321"/>
      <c r="E372" s="321"/>
      <c r="F372" s="321"/>
      <c r="G372" s="321"/>
      <c r="H372" s="322"/>
      <c r="I372" s="327" t="s">
        <v>350</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351</v>
      </c>
      <c r="B373" s="96"/>
      <c r="C373" s="138"/>
      <c r="D373" s="146"/>
      <c r="E373" s="304" t="s">
        <v>352</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353</v>
      </c>
      <c r="B374" s="96"/>
      <c r="C374" s="140"/>
      <c r="D374" s="147"/>
      <c r="E374" s="304" t="s">
        <v>354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355</v>
      </c>
      <c r="B375" s="96"/>
      <c r="C375" s="363" t="s">
        <v>356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357</v>
      </c>
      <c r="B376" s="96"/>
      <c r="C376" s="138"/>
      <c r="D376" s="146"/>
      <c r="E376" s="304" t="s">
        <v>358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359</v>
      </c>
      <c r="B377" s="96"/>
      <c r="C377" s="140"/>
      <c r="D377" s="147"/>
      <c r="E377" s="304" t="s">
        <v>360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361</v>
      </c>
      <c r="C392" s="149"/>
      <c r="D392" s="47"/>
      <c r="E392" s="47"/>
      <c r="F392" s="47"/>
      <c r="G392" s="47"/>
      <c r="H392" s="48"/>
      <c r="I392" s="48"/>
      <c r="J392" s="50"/>
      <c r="K392" s="49"/>
      <c r="L392" s="133"/>
      <c r="M392" s="133"/>
      <c r="N392" s="133"/>
      <c r="O392" s="133"/>
      <c r="P392" s="133"/>
      <c r="Q392" s="133"/>
    </row>
    <row r="393" s="74" customFormat="1">
      <c r="A393" s="176"/>
      <c r="B393" s="14" t="s">
        <v>362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5</v>
      </c>
      <c r="M395" s="242" t="s">
        <v>6</v>
      </c>
      <c r="N395" s="282" t="s">
        <v>7</v>
      </c>
      <c r="O395" s="282" t="s">
        <v>8</v>
      </c>
      <c r="P395" s="282" t="s">
        <v>9</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t="s">
        <v>39</v>
      </c>
      <c r="P396" s="59" t="s">
        <v>39</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v>0</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t="s">
        <v>370</v>
      </c>
      <c r="M402" s="251" t="s">
        <v>370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371</v>
      </c>
      <c r="D403" s="297"/>
      <c r="E403" s="297"/>
      <c r="F403" s="297"/>
      <c r="G403" s="297"/>
      <c r="H403" s="298"/>
      <c r="I403" s="361"/>
      <c r="J403" s="193" t="str">
        <f t="shared" si="61"/>
        <v>未確認</v>
      </c>
      <c r="K403" s="276" t="str">
        <f t="shared" si="62"/>
        <v>※</v>
      </c>
      <c r="L403" s="277">
        <v>0</v>
      </c>
      <c r="M403" s="251">
        <v>0</v>
      </c>
      <c r="N403" s="251">
        <v>0</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372</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373</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374</v>
      </c>
      <c r="D406" s="297"/>
      <c r="E406" s="297"/>
      <c r="F406" s="297"/>
      <c r="G406" s="297"/>
      <c r="H406" s="298"/>
      <c r="I406" s="361"/>
      <c r="J406" s="193" t="str">
        <f t="shared" si="61"/>
        <v>未確認</v>
      </c>
      <c r="K406" s="276" t="str">
        <f t="shared" si="62"/>
        <v>※</v>
      </c>
      <c r="L406" s="277">
        <v>0</v>
      </c>
      <c r="M406" s="251">
        <v>0</v>
      </c>
      <c r="N406" s="251">
        <v>0</v>
      </c>
      <c r="O406" s="251">
        <v>0</v>
      </c>
      <c r="P406" s="251">
        <v>0</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118</v>
      </c>
      <c r="D408" s="297"/>
      <c r="E408" s="297"/>
      <c r="F408" s="297"/>
      <c r="G408" s="297"/>
      <c r="H408" s="298"/>
      <c r="I408" s="361"/>
      <c r="J408" s="193" t="str">
        <f t="shared" si="61"/>
        <v>未確認</v>
      </c>
      <c r="K408" s="276" t="str">
        <f t="shared" si="62"/>
        <v>※</v>
      </c>
      <c r="L408" s="277">
        <v>0</v>
      </c>
      <c r="M408" s="251">
        <v>151</v>
      </c>
      <c r="N408" s="251" t="s">
        <v>370</v>
      </c>
      <c r="O408" s="251">
        <v>533</v>
      </c>
      <c r="P408" s="251" t="s">
        <v>370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116</v>
      </c>
      <c r="D418" s="297"/>
      <c r="E418" s="297"/>
      <c r="F418" s="297"/>
      <c r="G418" s="297"/>
      <c r="H418" s="298"/>
      <c r="I418" s="361"/>
      <c r="J418" s="193" t="str">
        <f t="shared" si="61"/>
        <v>未確認</v>
      </c>
      <c r="K418" s="276" t="str">
        <f t="shared" si="62"/>
        <v>※</v>
      </c>
      <c r="L418" s="277">
        <v>516</v>
      </c>
      <c r="M418" s="251">
        <v>364</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t="s">
        <v>370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v>568</v>
      </c>
      <c r="O445" s="251">
        <v>0</v>
      </c>
      <c r="P445" s="251">
        <v>739</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v>0</v>
      </c>
      <c r="O451" s="251">
        <v>0</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370</v>
      </c>
      <c r="M479" s="251" t="s">
        <v>370</v>
      </c>
      <c r="N479" s="251">
        <v>0</v>
      </c>
      <c r="O479" s="251" t="s">
        <v>370</v>
      </c>
      <c r="P479" s="251">
        <v>0</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370</v>
      </c>
      <c r="M480" s="251">
        <v>0</v>
      </c>
      <c r="N480" s="251">
        <v>0</v>
      </c>
      <c r="O480" s="251" t="s">
        <v>370</v>
      </c>
      <c r="P480" s="251">
        <v>0</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v>0</v>
      </c>
      <c r="M481" s="251">
        <v>0</v>
      </c>
      <c r="N481" s="251">
        <v>0</v>
      </c>
      <c r="O481" s="251" t="s">
        <v>370</v>
      </c>
      <c r="P481" s="251">
        <v>0</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v>0</v>
      </c>
      <c r="O482" s="251">
        <v>0</v>
      </c>
      <c r="P482" s="251">
        <v>0</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v>0</v>
      </c>
      <c r="O484" s="251">
        <v>0</v>
      </c>
      <c r="P484" s="251">
        <v>0</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t="s">
        <v>370</v>
      </c>
      <c r="M485" s="251">
        <v>0</v>
      </c>
      <c r="N485" s="251">
        <v>0</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v>0</v>
      </c>
      <c r="O486" s="251">
        <v>0</v>
      </c>
      <c r="P486" s="251">
        <v>0</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v>0</v>
      </c>
      <c r="M487" s="251">
        <v>0</v>
      </c>
      <c r="N487" s="251">
        <v>0</v>
      </c>
      <c r="O487" s="251">
        <v>0</v>
      </c>
      <c r="P487" s="251">
        <v>0</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v>0</v>
      </c>
      <c r="M488" s="251" t="s">
        <v>370</v>
      </c>
      <c r="N488" s="251">
        <v>0</v>
      </c>
      <c r="O488" s="251">
        <v>0</v>
      </c>
      <c r="P488" s="251">
        <v>0</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v>0</v>
      </c>
      <c r="O489" s="251">
        <v>0</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v>0</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v>0</v>
      </c>
      <c r="M492" s="251">
        <v>0</v>
      </c>
      <c r="N492" s="251">
        <v>0</v>
      </c>
      <c r="O492" s="251">
        <v>0</v>
      </c>
      <c r="P492" s="251">
        <v>0</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v>0</v>
      </c>
      <c r="O493" s="251">
        <v>0</v>
      </c>
      <c r="P493" s="251">
        <v>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v>0</v>
      </c>
      <c r="N494" s="251">
        <v>0</v>
      </c>
      <c r="O494" s="251">
        <v>0</v>
      </c>
      <c r="P494" s="251">
        <v>0</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v>0</v>
      </c>
      <c r="O495" s="251">
        <v>0</v>
      </c>
      <c r="P495" s="251">
        <v>0</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v>0</v>
      </c>
      <c r="O497" s="251">
        <v>0</v>
      </c>
      <c r="P497" s="251">
        <v>0</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v>0</v>
      </c>
      <c r="O499" s="251">
        <v>0</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v>0</v>
      </c>
      <c r="O500" s="251">
        <v>0</v>
      </c>
      <c r="P500" s="251">
        <v>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v>0</v>
      </c>
      <c r="O501" s="251">
        <v>0</v>
      </c>
      <c r="P501" s="251">
        <v>0</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v>0</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v>0</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v>0</v>
      </c>
      <c r="O507" s="251">
        <v>0</v>
      </c>
      <c r="P507" s="251">
        <v>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v>0</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370</v>
      </c>
      <c r="M519" s="251">
        <v>0</v>
      </c>
      <c r="N519" s="251">
        <v>0</v>
      </c>
      <c r="O519" s="251" t="s">
        <v>370</v>
      </c>
      <c r="P519" s="251" t="s">
        <v>370</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v>0</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v>0</v>
      </c>
      <c r="O546" s="251">
        <v>0</v>
      </c>
      <c r="P546" s="251">
        <v>0</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425</v>
      </c>
      <c r="M547" s="251">
        <v>441</v>
      </c>
      <c r="N547" s="251">
        <v>292</v>
      </c>
      <c r="O547" s="251">
        <v>491</v>
      </c>
      <c r="P547" s="251">
        <v>394</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v>0</v>
      </c>
      <c r="O549" s="251">
        <v>0</v>
      </c>
      <c r="P549" s="251">
        <v>0</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t="s">
        <v>370</v>
      </c>
      <c r="N561" s="251">
        <v>0</v>
      </c>
      <c r="O561" s="251">
        <v>0</v>
      </c>
      <c r="P561" s="251" t="s">
        <v>370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v>0</v>
      </c>
      <c r="O562" s="251">
        <v>0</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v>0</v>
      </c>
      <c r="O564" s="251">
        <v>0</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v>0</v>
      </c>
      <c r="O565" s="251">
        <v>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39</v>
      </c>
      <c r="M575" s="258" t="s">
        <v>39</v>
      </c>
      <c r="N575" s="258" t="s">
        <v>39</v>
      </c>
      <c r="O575" s="258" t="s">
        <v>39</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0</v>
      </c>
      <c r="N577" s="252">
        <v>0</v>
      </c>
      <c r="O577" s="252">
        <v>0</v>
      </c>
      <c r="P577" s="252">
        <v>0</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0</v>
      </c>
      <c r="N578" s="252">
        <v>0</v>
      </c>
      <c r="O578" s="252">
        <v>0</v>
      </c>
      <c r="P578" s="252">
        <v>0</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0</v>
      </c>
      <c r="N579" s="252">
        <v>0</v>
      </c>
      <c r="O579" s="252">
        <v>0</v>
      </c>
      <c r="P579" s="252">
        <v>0</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0</v>
      </c>
      <c r="N580" s="252">
        <v>0</v>
      </c>
      <c r="O580" s="252">
        <v>0</v>
      </c>
      <c r="P580" s="252">
        <v>0</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v>0</v>
      </c>
      <c r="O581" s="252">
        <v>0</v>
      </c>
      <c r="P581" s="252">
        <v>0</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0</v>
      </c>
      <c r="N582" s="252">
        <v>0</v>
      </c>
      <c r="O582" s="252">
        <v>0</v>
      </c>
      <c r="P582" s="252">
        <v>0</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v>0</v>
      </c>
      <c r="O584" s="252">
        <v>0</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v>0</v>
      </c>
      <c r="O585" s="252">
        <v>0</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v>0</v>
      </c>
      <c r="O587" s="252">
        <v>0</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v>0</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v>0</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370</v>
      </c>
      <c r="M607" s="251" t="s">
        <v>370</v>
      </c>
      <c r="N607" s="251" t="s">
        <v>370</v>
      </c>
      <c r="O607" s="251" t="s">
        <v>370</v>
      </c>
      <c r="P607" s="251" t="s">
        <v>370</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t="s">
        <v>370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370</v>
      </c>
      <c r="N614" s="251">
        <v>0</v>
      </c>
      <c r="O614" s="251">
        <v>0</v>
      </c>
      <c r="P614" s="251">
        <v>0</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v>0</v>
      </c>
      <c r="O615" s="251">
        <v>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t="s">
        <v>370</v>
      </c>
      <c r="M616" s="251">
        <v>0</v>
      </c>
      <c r="N616" s="251">
        <v>0</v>
      </c>
      <c r="O616" s="251">
        <v>0</v>
      </c>
      <c r="P616" s="251" t="s">
        <v>370</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v>0</v>
      </c>
      <c r="O617" s="251">
        <v>0</v>
      </c>
      <c r="P617" s="251">
        <v>0</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v>0</v>
      </c>
      <c r="O618" s="251">
        <v>0</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v>0</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370</v>
      </c>
      <c r="M630" s="251" t="s">
        <v>370</v>
      </c>
      <c r="N630" s="251" t="s">
        <v>370</v>
      </c>
      <c r="O630" s="251" t="s">
        <v>370</v>
      </c>
      <c r="P630" s="251" t="s">
        <v>370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v>0</v>
      </c>
      <c r="O632" s="251">
        <v>0</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0</v>
      </c>
      <c r="M635" s="251" t="s">
        <v>370</v>
      </c>
      <c r="N635" s="251">
        <v>0</v>
      </c>
      <c r="O635" s="251" t="s">
        <v>370</v>
      </c>
      <c r="P635" s="251" t="s">
        <v>370</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v>0</v>
      </c>
      <c r="O636" s="251">
        <v>0</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v>0</v>
      </c>
      <c r="O637" s="251">
        <v>0</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t="s">
        <v>370</v>
      </c>
      <c r="M638" s="251" t="s">
        <v>370</v>
      </c>
      <c r="N638" s="251">
        <v>0</v>
      </c>
      <c r="O638" s="251" t="s">
        <v>370</v>
      </c>
      <c r="P638" s="251">
        <v>0</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370</v>
      </c>
      <c r="M639" s="251" t="s">
        <v>370</v>
      </c>
      <c r="N639" s="251" t="s">
        <v>370</v>
      </c>
      <c r="O639" s="251" t="s">
        <v>370</v>
      </c>
      <c r="P639" s="251" t="s">
        <v>370</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t="s">
        <v>370</v>
      </c>
      <c r="M640" s="251">
        <v>0</v>
      </c>
      <c r="N640" s="251">
        <v>0</v>
      </c>
      <c r="O640" s="251">
        <v>0</v>
      </c>
      <c r="P640" s="251" t="s">
        <v>370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t="s">
        <v>370</v>
      </c>
      <c r="O641" s="265">
        <v>0</v>
      </c>
      <c r="P641" s="265" t="s">
        <v>370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t="s">
        <v>370</v>
      </c>
      <c r="M649" s="251" t="s">
        <v>370</v>
      </c>
      <c r="N649" s="251">
        <v>0</v>
      </c>
      <c r="O649" s="251">
        <v>0</v>
      </c>
      <c r="P649" s="251">
        <v>0</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t="s">
        <v>370</v>
      </c>
      <c r="M650" s="251" t="s">
        <v>370</v>
      </c>
      <c r="N650" s="251">
        <v>0</v>
      </c>
      <c r="O650" s="251">
        <v>0</v>
      </c>
      <c r="P650" s="251">
        <v>0</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370</v>
      </c>
      <c r="M651" s="251">
        <v>138</v>
      </c>
      <c r="N651" s="251">
        <v>0</v>
      </c>
      <c r="O651" s="251">
        <v>0</v>
      </c>
      <c r="P651" s="251">
        <v>0</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v>0</v>
      </c>
      <c r="O652" s="251">
        <v>0</v>
      </c>
      <c r="P652" s="251">
        <v>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370</v>
      </c>
      <c r="M653" s="251" t="s">
        <v>370</v>
      </c>
      <c r="N653" s="251">
        <v>0</v>
      </c>
      <c r="O653" s="251" t="s">
        <v>370</v>
      </c>
      <c r="P653" s="251">
        <v>0</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v>0</v>
      </c>
      <c r="M654" s="251">
        <v>0</v>
      </c>
      <c r="N654" s="251">
        <v>0</v>
      </c>
      <c r="O654" s="251">
        <v>0</v>
      </c>
      <c r="P654" s="251">
        <v>0</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v>0</v>
      </c>
      <c r="O655" s="251">
        <v>0</v>
      </c>
      <c r="P655" s="251">
        <v>0</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t="s">
        <v>370</v>
      </c>
      <c r="M656" s="251" t="s">
        <v>370</v>
      </c>
      <c r="N656" s="251">
        <v>0</v>
      </c>
      <c r="O656" s="251" t="s">
        <v>370</v>
      </c>
      <c r="P656" s="251" t="s">
        <v>370</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t="s">
        <v>370</v>
      </c>
      <c r="M664" s="251" t="s">
        <v>370</v>
      </c>
      <c r="N664" s="251">
        <v>605</v>
      </c>
      <c r="O664" s="251" t="s">
        <v>370</v>
      </c>
      <c r="P664" s="251">
        <v>781</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370</v>
      </c>
      <c r="M666" s="251" t="s">
        <v>370</v>
      </c>
      <c r="N666" s="251">
        <v>213</v>
      </c>
      <c r="O666" s="251" t="s">
        <v>370</v>
      </c>
      <c r="P666" s="251">
        <v>299</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t="s">
        <v>370</v>
      </c>
      <c r="M667" s="251" t="s">
        <v>370</v>
      </c>
      <c r="N667" s="251">
        <v>185</v>
      </c>
      <c r="O667" s="251" t="s">
        <v>370</v>
      </c>
      <c r="P667" s="251" t="s">
        <v>370</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t="s">
        <v>370</v>
      </c>
      <c r="M668" s="251" t="s">
        <v>370</v>
      </c>
      <c r="N668" s="251">
        <v>221</v>
      </c>
      <c r="O668" s="251" t="s">
        <v>370</v>
      </c>
      <c r="P668" s="251">
        <v>339</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v>0</v>
      </c>
      <c r="M669" s="251" t="s">
        <v>370</v>
      </c>
      <c r="N669" s="251">
        <v>0</v>
      </c>
      <c r="O669" s="251" t="s">
        <v>370</v>
      </c>
      <c r="P669" s="251">
        <v>0</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v>0</v>
      </c>
      <c r="O671" s="251">
        <v>0</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t="s">
        <v>370</v>
      </c>
      <c r="M673" s="251" t="s">
        <v>370</v>
      </c>
      <c r="N673" s="251" t="s">
        <v>370</v>
      </c>
      <c r="O673" s="251" t="s">
        <v>370</v>
      </c>
      <c r="P673" s="251" t="s">
        <v>370</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t="s">
        <v>370</v>
      </c>
      <c r="M675" s="251">
        <v>0</v>
      </c>
      <c r="N675" s="251" t="s">
        <v>370</v>
      </c>
      <c r="O675" s="251" t="s">
        <v>370</v>
      </c>
      <c r="P675" s="251" t="s">
        <v>370</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370</v>
      </c>
      <c r="M676" s="251" t="s">
        <v>370</v>
      </c>
      <c r="N676" s="251" t="s">
        <v>370</v>
      </c>
      <c r="O676" s="251" t="s">
        <v>370</v>
      </c>
      <c r="P676" s="251" t="s">
        <v>370</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39</v>
      </c>
      <c r="M685" s="245" t="s">
        <v>39</v>
      </c>
      <c r="N685" s="245" t="s">
        <v>785</v>
      </c>
      <c r="O685" s="245" t="s">
        <v>39</v>
      </c>
      <c r="P685" s="245" t="s">
        <v>785</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v>98.1</v>
      </c>
      <c r="O686" s="245">
        <v>0</v>
      </c>
      <c r="P686" s="245">
        <v>97.1</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v>7.4</v>
      </c>
      <c r="O687" s="245">
        <v>0</v>
      </c>
      <c r="P687" s="245">
        <v>7.3</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v>45</v>
      </c>
      <c r="M688" s="245">
        <v>57</v>
      </c>
      <c r="N688" s="245">
        <v>148</v>
      </c>
      <c r="O688" s="245">
        <v>48</v>
      </c>
      <c r="P688" s="245">
        <v>206</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v>93</v>
      </c>
      <c r="O689" s="245">
        <v>0</v>
      </c>
      <c r="P689" s="245">
        <v>146</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v>0</v>
      </c>
      <c r="O690" s="245">
        <v>0</v>
      </c>
      <c r="P690" s="245">
        <v>0</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v>69</v>
      </c>
      <c r="O691" s="245">
        <v>0</v>
      </c>
      <c r="P691" s="245">
        <v>115</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v>0</v>
      </c>
      <c r="O692" s="245">
        <v>0</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v>192</v>
      </c>
      <c r="O693" s="245">
        <v>0</v>
      </c>
      <c r="P693" s="245">
        <v>192</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v>136</v>
      </c>
      <c r="O694" s="245">
        <v>0</v>
      </c>
      <c r="P694" s="245">
        <v>136</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v>185</v>
      </c>
      <c r="O695" s="245">
        <v>0</v>
      </c>
      <c r="P695" s="245">
        <v>185</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v>131</v>
      </c>
      <c r="O696" s="245">
        <v>0</v>
      </c>
      <c r="P696" s="245">
        <v>131</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v>187</v>
      </c>
      <c r="O697" s="245">
        <v>0</v>
      </c>
      <c r="P697" s="245">
        <v>187</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v>133</v>
      </c>
      <c r="O698" s="245">
        <v>0</v>
      </c>
      <c r="P698" s="245">
        <v>133</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v>164</v>
      </c>
      <c r="O699" s="245">
        <v>0</v>
      </c>
      <c r="P699" s="245">
        <v>164</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v>122</v>
      </c>
      <c r="O700" s="245">
        <v>0</v>
      </c>
      <c r="P700" s="245">
        <v>122</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v>46.3</v>
      </c>
      <c r="O701" s="245">
        <v>0</v>
      </c>
      <c r="P701" s="245">
        <v>46.3</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v>41.6</v>
      </c>
      <c r="O702" s="245">
        <v>0</v>
      </c>
      <c r="P702" s="245">
        <v>41.6</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v>42.6</v>
      </c>
      <c r="O703" s="245">
        <v>0</v>
      </c>
      <c r="P703" s="245">
        <v>42.6</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v>42.3</v>
      </c>
      <c r="O704" s="245">
        <v>0</v>
      </c>
      <c r="P704" s="245">
        <v>42.3</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0</v>
      </c>
      <c r="M712" s="251">
        <v>122</v>
      </c>
      <c r="N712" s="251" t="s">
        <v>370</v>
      </c>
      <c r="O712" s="251">
        <v>468</v>
      </c>
      <c r="P712" s="251" t="s">
        <v>370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t="s">
        <v>370</v>
      </c>
      <c r="M713" s="251">
        <v>0</v>
      </c>
      <c r="N713" s="251">
        <v>0</v>
      </c>
      <c r="O713" s="251">
        <v>0</v>
      </c>
      <c r="P713" s="251">
        <v>0</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t="s">
        <v>370</v>
      </c>
      <c r="N714" s="251">
        <v>0</v>
      </c>
      <c r="O714" s="251" t="s">
        <v>370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370</v>
      </c>
      <c r="M722" s="251" t="s">
        <v>370</v>
      </c>
      <c r="N722" s="251" t="s">
        <v>370</v>
      </c>
      <c r="O722" s="251" t="s">
        <v>370</v>
      </c>
      <c r="P722" s="251" t="s">
        <v>370</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519</v>
      </c>
      <c r="M723" s="251">
        <v>380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t="s">
        <v>370</v>
      </c>
      <c r="M724" s="251" t="s">
        <v>370</v>
      </c>
      <c r="N724" s="251">
        <v>0</v>
      </c>
      <c r="O724" s="251" t="s">
        <v>370</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