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<sst xmlns="http://schemas.openxmlformats.org/spreadsheetml/2006/main" count="850" uniqueCount="850">
  <si>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Q1_1_byouinmei</t>
  </si>
  <si>
    <t>医療法人五葉会城南病院</t>
  </si>
  <si>
    <t>〒670-0012　姫路市本町２３１番地</t>
  </si>
  <si>
    <t>病棟の建築時期と構造</t>
  </si>
  <si>
    <t>建物情報＼病棟名</t>
  </si>
  <si>
    <t>回復期リハビリテーション病棟入院料1</t>
  </si>
  <si>
    <t>地域一般入院料1</t>
  </si>
  <si>
    <t>様式１病院病棟票(1)</t>
  </si>
  <si>
    <t>建築時期</t>
  </si>
  <si>
    <t>2021</t>
  </si>
  <si>
    <t>構造</t>
  </si>
  <si>
    <t>2</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</si>
  <si>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</si>
  <si>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</si>
  <si>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</si>
  <si>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</si>
  <si>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</si>
  <si>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</si>
  <si>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</si>
  <si>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</si>
  <si>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</si>
  <si>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</si>
  <si>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</si>
  <si>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</si>
  <si>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</si>
  <si>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</si>
  <si>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</si>
  <si>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</si>
  <si>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</si>
  <si>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</si>
  <si>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</si>
  <si>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</si>
  <si>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</si>
  <si>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</si>
  <si>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</si>
  <si>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</si>
  <si>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</si>
  <si>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</si>
  <si>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</si>
  <si>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</si>
  <si>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</si>
  <si>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</si>
  <si>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</si>
  <si>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</si>
  <si>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</si>
  <si>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</si>
  <si>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</si>
  <si>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</si>
  <si>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</si>
  <si>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</si>
  <si>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</si>
  <si>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</si>
  <si>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</si>
  <si>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</si>
  <si>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</si>
  <si>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</si>
  <si>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</si>
  <si>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</si>
  <si>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</si>
  <si>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</si>
  <si>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</si>
  <si>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</si>
  <si>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</si>
  <si>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</si>
  <si>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</si>
  <si>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</si>
  <si>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</si>
  <si>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</si>
  <si>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</si>
  <si>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</si>
  <si>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</si>
  <si>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</si>
  <si>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</si>
  <si>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</si>
  <si>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</si>
  <si>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</si>
  <si>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</si>
  <si>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</si>
  <si>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</si>
  <si>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</si>
  <si>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</si>
  <si>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</si>
  <si>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</si>
  <si>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</si>
  <si>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</si>
  <si>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</si>
  <si>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</si>
  <si>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</si>
  <si>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</si>
  <si>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</si>
  <si>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</si>
  <si>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</si>
  <si>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</si>
  <si>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</si>
  <si>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</si>
  <si>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</si>
  <si>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</si>
  <si>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</si>
  <si>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</si>
  <si>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</si>
  <si>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</si>
  <si>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</si>
  <si>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</si>
  <si>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</si>
  <si>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</si>
  <si>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</si>
  <si>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</si>
  <si>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</si>
  <si>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</si>
  <si>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</si>
  <si>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</si>
  <si>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</si>
  <si>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</si>
  <si>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</si>
  <si>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</si>
  <si>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</si>
  <si>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</si>
  <si>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</si>
  <si>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</si>
  <si>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</si>
  <si>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</si>
  <si>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</si>
  <si>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</si>
  <si>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</si>
  <si>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</si>
  <si>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</si>
  <si>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</si>
  <si>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</si>
  <si>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</si>
  <si>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</si>
  <si>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</si>
  <si>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</si>
  <si>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</si>
  <si>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</si>
  <si>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</si>
  <si>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</si>
  <si>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</si>
  <si>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</si>
  <si>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</si>
  <si>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</si>
  <si>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</si>
  <si>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</si>
  <si>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</si>
  <si>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</si>
  <si>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</si>
  <si>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</si>
  <si>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</si>
  <si>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</si>
  <si>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</si>
  <si>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</si>
  <si>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</si>
  <si>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</si>
  <si>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</si>
  <si>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</si>
  <si>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</si>
  <si>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</si>
  <si>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</si>
  <si>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</si>
  <si>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</si>
  <si>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</si>
  <si>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</si>
  <si>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</si>
  <si>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</si>
  <si>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</si>
  <si>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</si>
  <si>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</si>
  <si>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</si>
  <si>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</si>
  <si>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</si>
  <si>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</si>
  <si>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</si>
  <si>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</si>
  <si>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</si>
  <si>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</si>
  <si>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</si>
  <si>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</si>
  <si>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</si>
  <si>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</si>
  <si>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</si>
  <si>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</si>
  <si>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</si>
  <si>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</si>
  <si>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</si>
  <si>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</si>
  <si>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</si>
  <si>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</si>
  <si>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</si>
  <si>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</si>
  <si>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</si>
  <si>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</si>
  <si>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</si>
  <si>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</si>
  <si>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</si>
  <si>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</si>
  <si>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</si>
  <si>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</si>
  <si>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</si>
  <si>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</si>
  <si>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</si>
  <si>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</si>
  <si>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</si>
  <si>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</si>
  <si>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</si>
  <si>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</si>
  <si>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</si>
  <si>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</si>
  <si>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</si>
  <si>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</si>
  <si>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</si>
  <si>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</si>
  <si>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</si>
  <si>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</si>
  <si>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</si>
  <si>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</si>
  <si>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</si>
  <si>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</si>
  <si>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</si>
  <si>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</si>
  <si>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</si>
  <si>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</si>
  <si>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</si>
  <si>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</si>
  <si>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</si>
  <si>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</si>
  <si>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</si>
  <si>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</si>
  <si>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</si>
  <si>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</si>
  <si>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</si>
  <si>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</si>
  <si>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</si>
  <si>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</si>
  <si>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</si>
  <si>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</si>
  <si>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</si>
  <si>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</si>
  <si>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</si>
  <si>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</si>
  <si>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</si>
  <si>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</si>
  <si>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</si>
  <si>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</si>
  <si>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</si>
  <si>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</si>
  <si>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</si>
  <si>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</si>
  <si>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</si>
  <si>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</si>
  <si>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</si>
  <si>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</si>
  <si>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</si>
  <si>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</si>
  <si>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</si>
  <si>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</si>
  <si>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</si>
  <si>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</si>
  <si>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</si>
  <si>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</si>
  <si>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</si>
  <si>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</si>
  <si>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</si>
  <si>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</si>
  <si>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</si>
  <si>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</si>
  <si>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</si>
  <si>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</si>
  <si>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</si>
  <si>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</si>
  <si>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</si>
  <si>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</si>
  <si>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</si>
  <si>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</si>
  <si>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</si>
  <si>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</si>
  <si>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</si>
  <si>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</si>
  <si>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</si>
  <si>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</si>
  <si>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</si>
  <si>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</si>
  <si>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</si>
  <si>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</si>
  <si>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</si>
  <si>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</si>
  <si>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</si>
  <si>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</si>
  <si>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</si>
  <si>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</si>
  <si>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</si>
  <si>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</si>
  <si>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</si>
  <si>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</si>
  <si>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</si>
  <si>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</si>
  <si>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</si>
  <si>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</si>
  <si>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</si>
  <si>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</si>
  <si>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</si>
  <si>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</si>
  <si>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</si>
  <si>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</si>
  <si>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</si>
  <si>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</si>
  <si>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</si>
  <si>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</si>
  <si>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</si>
  <si>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</si>
  <si>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</si>
  <si>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</si>
  <si>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</si>
  <si>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</si>
  <si>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</si>
  <si>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</si>
  <si>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</si>
  <si>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</si>
  <si>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</si>
  <si>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</si>
  <si>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</si>
  <si>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</si>
  <si>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</si>
  <si>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</si>
  <si>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</si>
  <si>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</si>
  <si>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</si>
  <si>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</si>
  <si>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</si>
  <si>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</si>
  <si>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</si>
  <si>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</si>
  <si>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</si>
  <si>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</si>
  <si>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</si>
  <si>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</si>
  <si>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</si>
  <si>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</si>
  <si>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</si>
  <si>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</si>
  <si>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</si>
  <si>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</si>
  <si>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</si>
  <si>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</si>
  <si>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</si>
  <si>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</si>
  <si>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</si>
  <si>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</si>
  <si>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</si>
  <si>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</si>
  <si>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</si>
  <si>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</si>
  <si>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</si>
  <si>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</si>
  <si>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</si>
  <si>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</si>
  <si>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</si>
  <si>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</si>
  <si>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</si>
  <si>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</si>
  <si>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</si>
  <si>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</si>
  <si>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</si>
  <si>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</si>
  <si>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</si>
  <si>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</si>
  <si>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</si>
  <si>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地域一般入院料２</t>
  </si>
  <si>
    <t>*</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</si>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</sst>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t="s">
        <v>17</v>
      </c>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t="s">
        <v>17</v>
      </c>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16</v>
      </c>
      <c r="M95" s="242" t="s">
        <v>16</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26</v>
      </c>
      <c r="M104" s="241">
        <v>25</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26</v>
      </c>
      <c r="M106" s="190">
        <v>25</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26</v>
      </c>
      <c r="M107" s="190">
        <v>25</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112</v>
      </c>
      <c r="M136" s="245" t="s">
        <v>113</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114</v>
      </c>
      <c r="F137" s="305"/>
      <c r="G137" s="305"/>
      <c r="H137" s="306"/>
      <c r="I137" s="326"/>
      <c r="J137" s="81"/>
      <c r="K137" s="82"/>
      <c r="L137" s="80">
        <v>26</v>
      </c>
      <c r="M137" s="245">
        <v>25</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116</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114</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129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132</v>
      </c>
      <c r="B160" s="96"/>
      <c r="C160" s="304" t="s">
        <v>133</v>
      </c>
      <c r="D160" s="305"/>
      <c r="E160" s="305"/>
      <c r="F160" s="305"/>
      <c r="G160" s="305"/>
      <c r="H160" s="306"/>
      <c r="I160" s="402"/>
      <c r="J160" s="191" t="s">
        <v>129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135</v>
      </c>
      <c r="B168" s="96"/>
      <c r="C168" s="304" t="s">
        <v>136</v>
      </c>
      <c r="D168" s="305"/>
      <c r="E168" s="305"/>
      <c r="F168" s="305"/>
      <c r="G168" s="305"/>
      <c r="H168" s="306"/>
      <c r="I168" s="209" t="s">
        <v>137</v>
      </c>
      <c r="J168" s="191" t="s">
        <v>129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138</v>
      </c>
      <c r="B169" s="96"/>
      <c r="C169" s="304" t="s">
        <v>139</v>
      </c>
      <c r="D169" s="305"/>
      <c r="E169" s="305"/>
      <c r="F169" s="305"/>
      <c r="G169" s="305"/>
      <c r="H169" s="306"/>
      <c r="I169" s="100" t="s">
        <v>140</v>
      </c>
      <c r="J169" s="191" t="s">
        <v>129</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142</v>
      </c>
      <c r="B177" s="96"/>
      <c r="C177" s="304" t="s">
        <v>143</v>
      </c>
      <c r="D177" s="305"/>
      <c r="E177" s="305"/>
      <c r="F177" s="305"/>
      <c r="G177" s="305"/>
      <c r="H177" s="306"/>
      <c r="I177" s="103" t="s">
        <v>144</v>
      </c>
      <c r="J177" s="191" t="s">
        <v>145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146</v>
      </c>
      <c r="D178" s="297"/>
      <c r="E178" s="297"/>
      <c r="F178" s="297"/>
      <c r="G178" s="297"/>
      <c r="H178" s="298"/>
      <c r="I178" s="103" t="s">
        <v>147</v>
      </c>
      <c r="J178" s="191" t="s">
        <v>129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148</v>
      </c>
      <c r="D179" s="297"/>
      <c r="E179" s="297"/>
      <c r="F179" s="297"/>
      <c r="G179" s="297"/>
      <c r="H179" s="298"/>
      <c r="I179" s="103" t="s">
        <v>149</v>
      </c>
      <c r="J179" s="191" t="s">
        <v>129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150</v>
      </c>
      <c r="B180" s="96"/>
      <c r="C180" s="304" t="s">
        <v>151</v>
      </c>
      <c r="D180" s="305"/>
      <c r="E180" s="305"/>
      <c r="F180" s="305"/>
      <c r="G180" s="305"/>
      <c r="H180" s="306"/>
      <c r="I180" s="103" t="s">
        <v>152</v>
      </c>
      <c r="J180" s="191" t="s">
        <v>129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153</v>
      </c>
      <c r="B181" s="96"/>
      <c r="C181" s="304" t="s">
        <v>154</v>
      </c>
      <c r="D181" s="305"/>
      <c r="E181" s="305"/>
      <c r="F181" s="305"/>
      <c r="G181" s="305"/>
      <c r="H181" s="306"/>
      <c r="I181" s="103" t="s">
        <v>155</v>
      </c>
      <c r="J181" s="191" t="s">
        <v>129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156</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157</v>
      </c>
      <c r="B189" s="68"/>
      <c r="C189" s="374" t="s">
        <v>158</v>
      </c>
      <c r="D189" s="399"/>
      <c r="E189" s="399"/>
      <c r="F189" s="399"/>
      <c r="G189" s="374" t="s">
        <v>159</v>
      </c>
      <c r="H189" s="374"/>
      <c r="I189" s="293" t="s">
        <v>160</v>
      </c>
      <c r="J189" s="196">
        <v>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157</v>
      </c>
      <c r="B190" s="68"/>
      <c r="C190" s="399"/>
      <c r="D190" s="399"/>
      <c r="E190" s="399"/>
      <c r="F190" s="399"/>
      <c r="G190" s="374" t="s">
        <v>161</v>
      </c>
      <c r="H190" s="374"/>
      <c r="I190" s="294"/>
      <c r="J190" s="197">
        <v>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162</v>
      </c>
      <c r="B191" s="68"/>
      <c r="C191" s="374" t="s">
        <v>163</v>
      </c>
      <c r="D191" s="399"/>
      <c r="E191" s="399"/>
      <c r="F191" s="399"/>
      <c r="G191" s="374" t="s">
        <v>159</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162</v>
      </c>
      <c r="B192" s="68"/>
      <c r="C192" s="399"/>
      <c r="D192" s="399"/>
      <c r="E192" s="399"/>
      <c r="F192" s="399"/>
      <c r="G192" s="374" t="s">
        <v>161</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164</v>
      </c>
      <c r="B193" s="97"/>
      <c r="C193" s="374" t="s">
        <v>165</v>
      </c>
      <c r="D193" s="374"/>
      <c r="E193" s="374"/>
      <c r="F193" s="374"/>
      <c r="G193" s="374" t="s">
        <v>159</v>
      </c>
      <c r="H193" s="374"/>
      <c r="I193" s="294"/>
      <c r="J193" s="196">
        <f ref="J193:J208" t="shared" si="31">IF(SUM(L193:BS193)=0,IF(COUNTIF(L193:BS193,"未確認")&gt;0,"未確認",IF(COUNTIF(L193:BS193,"~*")&gt;0,"*",SUM(L193:BS193))),SUM(L193:BS193))</f>
        <v>0</v>
      </c>
      <c r="K193" s="194" t="str">
        <f t="shared" si="30"/>
      </c>
      <c r="L193" s="108">
        <v>9</v>
      </c>
      <c r="M193" s="247">
        <v>9</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164</v>
      </c>
      <c r="B194" s="97"/>
      <c r="C194" s="374"/>
      <c r="D194" s="374"/>
      <c r="E194" s="374"/>
      <c r="F194" s="374"/>
      <c r="G194" s="374" t="s">
        <v>161</v>
      </c>
      <c r="H194" s="374"/>
      <c r="I194" s="294"/>
      <c r="J194" s="197">
        <f t="shared" si="31"/>
        <v>0</v>
      </c>
      <c r="K194" s="194" t="str">
        <f t="shared" si="30"/>
      </c>
      <c r="L194" s="109">
        <v>1</v>
      </c>
      <c r="M194" s="246">
        <v>1</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166</v>
      </c>
      <c r="B195" s="97"/>
      <c r="C195" s="374" t="s">
        <v>167</v>
      </c>
      <c r="D195" s="375"/>
      <c r="E195" s="375"/>
      <c r="F195" s="375"/>
      <c r="G195" s="374" t="s">
        <v>159</v>
      </c>
      <c r="H195" s="374"/>
      <c r="I195" s="294"/>
      <c r="J195" s="196">
        <f t="shared" si="31"/>
        <v>0</v>
      </c>
      <c r="K195" s="194" t="str">
        <f t="shared" si="30"/>
      </c>
      <c r="L195" s="108">
        <v>0</v>
      </c>
      <c r="M195" s="247">
        <v>1</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166</v>
      </c>
      <c r="B196" s="97"/>
      <c r="C196" s="375"/>
      <c r="D196" s="375"/>
      <c r="E196" s="375"/>
      <c r="F196" s="375"/>
      <c r="G196" s="374" t="s">
        <v>161</v>
      </c>
      <c r="H196" s="374"/>
      <c r="I196" s="294"/>
      <c r="J196" s="197">
        <f t="shared" si="31"/>
        <v>0</v>
      </c>
      <c r="K196" s="194" t="str">
        <f t="shared" si="30"/>
      </c>
      <c r="L196" s="109">
        <v>1</v>
      </c>
      <c r="M196" s="246">
        <v>2</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168</v>
      </c>
      <c r="B197" s="97"/>
      <c r="C197" s="374" t="s">
        <v>169</v>
      </c>
      <c r="D197" s="375"/>
      <c r="E197" s="375"/>
      <c r="F197" s="375"/>
      <c r="G197" s="374" t="s">
        <v>159</v>
      </c>
      <c r="H197" s="374"/>
      <c r="I197" s="294"/>
      <c r="J197" s="196">
        <f t="shared" si="31"/>
        <v>0</v>
      </c>
      <c r="K197" s="194" t="str">
        <f t="shared" si="30"/>
      </c>
      <c r="L197" s="108">
        <v>1</v>
      </c>
      <c r="M197" s="247">
        <v>2</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168</v>
      </c>
      <c r="B198" s="97"/>
      <c r="C198" s="375"/>
      <c r="D198" s="375"/>
      <c r="E198" s="375"/>
      <c r="F198" s="375"/>
      <c r="G198" s="374" t="s">
        <v>161</v>
      </c>
      <c r="H198" s="374"/>
      <c r="I198" s="294"/>
      <c r="J198" s="197">
        <f t="shared" si="31"/>
        <v>0</v>
      </c>
      <c r="K198" s="194" t="str">
        <f t="shared" si="30"/>
      </c>
      <c r="L198" s="109">
        <v>1</v>
      </c>
      <c r="M198" s="246">
        <v>2.5</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170</v>
      </c>
      <c r="B199" s="97"/>
      <c r="C199" s="374" t="s">
        <v>171</v>
      </c>
      <c r="D199" s="375"/>
      <c r="E199" s="375"/>
      <c r="F199" s="375"/>
      <c r="G199" s="374" t="s">
        <v>159</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170</v>
      </c>
      <c r="B200" s="68"/>
      <c r="C200" s="375"/>
      <c r="D200" s="375"/>
      <c r="E200" s="375"/>
      <c r="F200" s="375"/>
      <c r="G200" s="374" t="s">
        <v>161</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172</v>
      </c>
      <c r="B201" s="68"/>
      <c r="C201" s="374" t="s">
        <v>173</v>
      </c>
      <c r="D201" s="375"/>
      <c r="E201" s="375"/>
      <c r="F201" s="375"/>
      <c r="G201" s="374" t="s">
        <v>159</v>
      </c>
      <c r="H201" s="374"/>
      <c r="I201" s="294"/>
      <c r="J201" s="196">
        <f t="shared" si="31"/>
        <v>0</v>
      </c>
      <c r="K201" s="194" t="str">
        <f t="shared" si="30"/>
      </c>
      <c r="L201" s="108">
        <v>5</v>
      </c>
      <c r="M201" s="247">
        <v>2</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172</v>
      </c>
      <c r="B202" s="68"/>
      <c r="C202" s="375"/>
      <c r="D202" s="375"/>
      <c r="E202" s="375"/>
      <c r="F202" s="375"/>
      <c r="G202" s="374" t="s">
        <v>161</v>
      </c>
      <c r="H202" s="374"/>
      <c r="I202" s="294"/>
      <c r="J202" s="197">
        <f t="shared" si="31"/>
        <v>0</v>
      </c>
      <c r="K202" s="194" t="str">
        <f t="shared" si="30"/>
      </c>
      <c r="L202" s="109">
        <v>0.4</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174</v>
      </c>
      <c r="B203" s="68"/>
      <c r="C203" s="374" t="s">
        <v>175</v>
      </c>
      <c r="D203" s="375"/>
      <c r="E203" s="375"/>
      <c r="F203" s="375"/>
      <c r="G203" s="374" t="s">
        <v>159</v>
      </c>
      <c r="H203" s="374"/>
      <c r="I203" s="294"/>
      <c r="J203" s="196">
        <f t="shared" si="31"/>
        <v>0</v>
      </c>
      <c r="K203" s="194" t="str">
        <f t="shared" si="30"/>
      </c>
      <c r="L203" s="108">
        <v>3</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174</v>
      </c>
      <c r="B204" s="68"/>
      <c r="C204" s="375"/>
      <c r="D204" s="375"/>
      <c r="E204" s="375"/>
      <c r="F204" s="375"/>
      <c r="G204" s="374" t="s">
        <v>161</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176</v>
      </c>
      <c r="B205" s="68"/>
      <c r="C205" s="374" t="s">
        <v>177</v>
      </c>
      <c r="D205" s="375"/>
      <c r="E205" s="375"/>
      <c r="F205" s="375"/>
      <c r="G205" s="374" t="s">
        <v>159</v>
      </c>
      <c r="H205" s="374"/>
      <c r="I205" s="294"/>
      <c r="J205" s="196">
        <f t="shared" si="31"/>
        <v>0</v>
      </c>
      <c r="K205" s="194" t="str">
        <f t="shared" si="30"/>
      </c>
      <c r="L205" s="108">
        <v>1</v>
      </c>
      <c r="M205" s="247">
        <v>1</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176</v>
      </c>
      <c r="B206" s="68"/>
      <c r="C206" s="375"/>
      <c r="D206" s="375"/>
      <c r="E206" s="375"/>
      <c r="F206" s="375"/>
      <c r="G206" s="374" t="s">
        <v>161</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178</v>
      </c>
      <c r="B207" s="68"/>
      <c r="C207" s="374" t="s">
        <v>179</v>
      </c>
      <c r="D207" s="375"/>
      <c r="E207" s="375"/>
      <c r="F207" s="375"/>
      <c r="G207" s="374" t="s">
        <v>159</v>
      </c>
      <c r="H207" s="374"/>
      <c r="I207" s="294"/>
      <c r="J207" s="196">
        <f t="shared" si="31"/>
        <v>0</v>
      </c>
      <c r="K207" s="194" t="str">
        <f t="shared" si="30"/>
      </c>
      <c r="L207" s="108">
        <v>1</v>
      </c>
      <c r="M207" s="247">
        <v>1</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178</v>
      </c>
      <c r="B208" s="68"/>
      <c r="C208" s="375"/>
      <c r="D208" s="375"/>
      <c r="E208" s="375"/>
      <c r="F208" s="375"/>
      <c r="G208" s="374" t="s">
        <v>161</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180</v>
      </c>
      <c r="B209" s="68"/>
      <c r="C209" s="374" t="s">
        <v>181</v>
      </c>
      <c r="D209" s="399"/>
      <c r="E209" s="399"/>
      <c r="F209" s="399"/>
      <c r="G209" s="374" t="s">
        <v>159</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180</v>
      </c>
      <c r="B210" s="68"/>
      <c r="C210" s="399"/>
      <c r="D210" s="399"/>
      <c r="E210" s="399"/>
      <c r="F210" s="399"/>
      <c r="G210" s="374" t="s">
        <v>161</v>
      </c>
      <c r="H210" s="374"/>
      <c r="I210" s="294"/>
      <c r="J210" s="197">
        <v>1.8</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182</v>
      </c>
      <c r="B211" s="68"/>
      <c r="C211" s="374" t="s">
        <v>183</v>
      </c>
      <c r="D211" s="399"/>
      <c r="E211" s="399"/>
      <c r="F211" s="399"/>
      <c r="G211" s="374" t="s">
        <v>159</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182</v>
      </c>
      <c r="B212" s="68"/>
      <c r="C212" s="399"/>
      <c r="D212" s="399"/>
      <c r="E212" s="399"/>
      <c r="F212" s="399"/>
      <c r="G212" s="374" t="s">
        <v>161</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184</v>
      </c>
      <c r="B213" s="68"/>
      <c r="C213" s="374" t="s">
        <v>185</v>
      </c>
      <c r="D213" s="375"/>
      <c r="E213" s="375"/>
      <c r="F213" s="375"/>
      <c r="G213" s="374" t="s">
        <v>159</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184</v>
      </c>
      <c r="B214" s="68"/>
      <c r="C214" s="375"/>
      <c r="D214" s="375"/>
      <c r="E214" s="375"/>
      <c r="F214" s="375"/>
      <c r="G214" s="374" t="s">
        <v>161</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186</v>
      </c>
      <c r="B215" s="68"/>
      <c r="C215" s="374" t="s">
        <v>187</v>
      </c>
      <c r="D215" s="399"/>
      <c r="E215" s="399"/>
      <c r="F215" s="399"/>
      <c r="G215" s="374" t="s">
        <v>159</v>
      </c>
      <c r="H215" s="374"/>
      <c r="I215" s="294"/>
      <c r="J215" s="196">
        <f t="shared" si="32"/>
        <v>0</v>
      </c>
      <c r="K215" s="194" t="str">
        <f t="shared" si="30"/>
      </c>
      <c r="L215" s="272">
        <v>1</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186</v>
      </c>
      <c r="B216" s="68"/>
      <c r="C216" s="399"/>
      <c r="D216" s="399"/>
      <c r="E216" s="399"/>
      <c r="F216" s="399"/>
      <c r="G216" s="374" t="s">
        <v>161</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188</v>
      </c>
      <c r="D217" s="300"/>
      <c r="E217" s="300"/>
      <c r="F217" s="300"/>
      <c r="G217" s="299" t="s">
        <v>159</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161</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189</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190</v>
      </c>
      <c r="M222" s="207" t="s">
        <v>191</v>
      </c>
      <c r="N222" s="207" t="s">
        <v>192</v>
      </c>
      <c r="O222" s="104"/>
      <c r="P222" s="104"/>
      <c r="Q222" s="104"/>
      <c r="R222" s="104"/>
      <c r="S222" s="104"/>
      <c r="T222" s="104"/>
      <c r="U222" s="104"/>
      <c r="V222" s="8"/>
    </row>
    <row r="223" ht="34.5" customHeight="1" s="67" customFormat="1">
      <c r="A223" s="181" t="s">
        <v>193</v>
      </c>
      <c r="B223" s="97"/>
      <c r="C223" s="374" t="s">
        <v>165</v>
      </c>
      <c r="D223" s="374"/>
      <c r="E223" s="374"/>
      <c r="F223" s="374"/>
      <c r="G223" s="304" t="s">
        <v>159</v>
      </c>
      <c r="H223" s="306"/>
      <c r="I223" s="293" t="s">
        <v>194</v>
      </c>
      <c r="J223" s="262"/>
      <c r="K223" s="113"/>
      <c r="L223" s="272">
        <v>0</v>
      </c>
      <c r="M223" s="272">
        <v>1</v>
      </c>
      <c r="N223" s="272">
        <v>0</v>
      </c>
      <c r="O223" s="104"/>
      <c r="P223" s="104"/>
      <c r="Q223" s="104"/>
      <c r="R223" s="104"/>
      <c r="S223" s="104"/>
      <c r="T223" s="104"/>
      <c r="U223" s="104"/>
    </row>
    <row r="224" ht="34.5" customHeight="1" s="67" customFormat="1">
      <c r="A224" s="181" t="s">
        <v>193</v>
      </c>
      <c r="B224" s="97"/>
      <c r="C224" s="374"/>
      <c r="D224" s="374"/>
      <c r="E224" s="374"/>
      <c r="F224" s="374"/>
      <c r="G224" s="304" t="s">
        <v>161</v>
      </c>
      <c r="H224" s="306"/>
      <c r="I224" s="294"/>
      <c r="J224" s="262"/>
      <c r="K224" s="114"/>
      <c r="L224" s="273">
        <v>0</v>
      </c>
      <c r="M224" s="273">
        <v>0</v>
      </c>
      <c r="N224" s="273">
        <v>0</v>
      </c>
      <c r="O224" s="104"/>
      <c r="P224" s="104"/>
      <c r="Q224" s="104"/>
      <c r="R224" s="104"/>
      <c r="S224" s="104"/>
      <c r="T224" s="104"/>
      <c r="U224" s="104"/>
    </row>
    <row r="225" ht="34.5" customHeight="1" s="67" customFormat="1">
      <c r="A225" s="181" t="s">
        <v>195</v>
      </c>
      <c r="B225" s="97"/>
      <c r="C225" s="374" t="s">
        <v>167</v>
      </c>
      <c r="D225" s="375"/>
      <c r="E225" s="375"/>
      <c r="F225" s="375"/>
      <c r="G225" s="304" t="s">
        <v>159</v>
      </c>
      <c r="H225" s="306"/>
      <c r="I225" s="294"/>
      <c r="J225" s="262"/>
      <c r="K225" s="113"/>
      <c r="L225" s="272">
        <v>0</v>
      </c>
      <c r="M225" s="272">
        <v>0</v>
      </c>
      <c r="N225" s="272">
        <v>0</v>
      </c>
      <c r="O225" s="104"/>
      <c r="P225" s="104"/>
      <c r="Q225" s="104"/>
      <c r="R225" s="104"/>
      <c r="S225" s="104"/>
      <c r="T225" s="104"/>
      <c r="U225" s="104"/>
    </row>
    <row r="226" ht="34.5" customHeight="1" s="67" customFormat="1">
      <c r="A226" s="181" t="s">
        <v>195</v>
      </c>
      <c r="B226" s="97"/>
      <c r="C226" s="375"/>
      <c r="D226" s="375"/>
      <c r="E226" s="375"/>
      <c r="F226" s="375"/>
      <c r="G226" s="304" t="s">
        <v>161</v>
      </c>
      <c r="H226" s="306"/>
      <c r="I226" s="294"/>
      <c r="J226" s="262"/>
      <c r="K226" s="114"/>
      <c r="L226" s="273">
        <v>0</v>
      </c>
      <c r="M226" s="273">
        <v>0</v>
      </c>
      <c r="N226" s="273">
        <v>0</v>
      </c>
      <c r="O226" s="104"/>
      <c r="P226" s="104"/>
      <c r="Q226" s="104"/>
      <c r="R226" s="104"/>
      <c r="S226" s="104"/>
      <c r="T226" s="104"/>
      <c r="U226" s="104"/>
    </row>
    <row r="227" ht="34.5" customHeight="1" s="67" customFormat="1">
      <c r="A227" s="181" t="s">
        <v>196</v>
      </c>
      <c r="B227" s="97"/>
      <c r="C227" s="374" t="s">
        <v>169</v>
      </c>
      <c r="D227" s="375"/>
      <c r="E227" s="375"/>
      <c r="F227" s="375"/>
      <c r="G227" s="304" t="s">
        <v>159</v>
      </c>
      <c r="H227" s="306"/>
      <c r="I227" s="294"/>
      <c r="J227" s="262"/>
      <c r="K227" s="113"/>
      <c r="L227" s="272">
        <v>0</v>
      </c>
      <c r="M227" s="272">
        <v>0</v>
      </c>
      <c r="N227" s="272">
        <v>0</v>
      </c>
      <c r="O227" s="104"/>
      <c r="P227" s="104"/>
      <c r="Q227" s="104"/>
      <c r="R227" s="104"/>
      <c r="S227" s="104"/>
      <c r="T227" s="104"/>
      <c r="U227" s="104"/>
    </row>
    <row r="228" ht="34.5" customHeight="1" s="67" customFormat="1">
      <c r="A228" s="181" t="s">
        <v>196</v>
      </c>
      <c r="B228" s="97"/>
      <c r="C228" s="375"/>
      <c r="D228" s="375"/>
      <c r="E228" s="375"/>
      <c r="F228" s="375"/>
      <c r="G228" s="304" t="s">
        <v>161</v>
      </c>
      <c r="H228" s="306"/>
      <c r="I228" s="294"/>
      <c r="J228" s="262"/>
      <c r="K228" s="114"/>
      <c r="L228" s="273">
        <v>0</v>
      </c>
      <c r="M228" s="273">
        <v>0</v>
      </c>
      <c r="N228" s="273">
        <v>0</v>
      </c>
      <c r="O228" s="104"/>
      <c r="P228" s="104"/>
      <c r="Q228" s="104"/>
      <c r="R228" s="104"/>
      <c r="S228" s="104"/>
      <c r="T228" s="104"/>
      <c r="U228" s="104"/>
    </row>
    <row r="229" ht="34.5" customHeight="1" s="67" customFormat="1">
      <c r="A229" s="181" t="s">
        <v>197</v>
      </c>
      <c r="B229" s="97"/>
      <c r="C229" s="374" t="s">
        <v>171</v>
      </c>
      <c r="D229" s="375"/>
      <c r="E229" s="375"/>
      <c r="F229" s="375"/>
      <c r="G229" s="304" t="s">
        <v>159</v>
      </c>
      <c r="H229" s="306"/>
      <c r="I229" s="294"/>
      <c r="J229" s="262"/>
      <c r="K229" s="113"/>
      <c r="L229" s="272">
        <v>0</v>
      </c>
      <c r="M229" s="272">
        <v>0</v>
      </c>
      <c r="N229" s="272">
        <v>0</v>
      </c>
      <c r="O229" s="104"/>
      <c r="P229" s="104"/>
      <c r="Q229" s="104"/>
      <c r="R229" s="104"/>
      <c r="S229" s="104"/>
      <c r="T229" s="104"/>
      <c r="U229" s="104"/>
    </row>
    <row r="230" ht="34.5" customHeight="1" s="67" customFormat="1">
      <c r="A230" s="181" t="s">
        <v>197</v>
      </c>
      <c r="B230" s="68"/>
      <c r="C230" s="375"/>
      <c r="D230" s="375"/>
      <c r="E230" s="375"/>
      <c r="F230" s="375"/>
      <c r="G230" s="304" t="s">
        <v>161</v>
      </c>
      <c r="H230" s="306"/>
      <c r="I230" s="294"/>
      <c r="J230" s="262"/>
      <c r="K230" s="114"/>
      <c r="L230" s="273">
        <v>0</v>
      </c>
      <c r="M230" s="273">
        <v>0</v>
      </c>
      <c r="N230" s="273">
        <v>0</v>
      </c>
      <c r="O230" s="104"/>
      <c r="P230" s="104"/>
      <c r="Q230" s="104"/>
      <c r="R230" s="104"/>
      <c r="S230" s="104"/>
      <c r="T230" s="104"/>
      <c r="U230" s="104"/>
    </row>
    <row r="231" ht="34.5" customHeight="1" s="67" customFormat="1">
      <c r="A231" s="181" t="s">
        <v>198</v>
      </c>
      <c r="B231" s="68"/>
      <c r="C231" s="374" t="s">
        <v>173</v>
      </c>
      <c r="D231" s="375"/>
      <c r="E231" s="375"/>
      <c r="F231" s="375"/>
      <c r="G231" s="304" t="s">
        <v>159</v>
      </c>
      <c r="H231" s="306"/>
      <c r="I231" s="294"/>
      <c r="J231" s="262"/>
      <c r="K231" s="113"/>
      <c r="L231" s="272">
        <v>0</v>
      </c>
      <c r="M231" s="272">
        <v>3</v>
      </c>
      <c r="N231" s="272">
        <v>0</v>
      </c>
      <c r="O231" s="104"/>
      <c r="P231" s="104"/>
      <c r="Q231" s="104"/>
      <c r="R231" s="104"/>
      <c r="S231" s="104"/>
      <c r="T231" s="104"/>
      <c r="U231" s="104"/>
    </row>
    <row r="232" ht="34.5" customHeight="1" s="67" customFormat="1">
      <c r="A232" s="181" t="s">
        <v>198</v>
      </c>
      <c r="B232" s="68"/>
      <c r="C232" s="375"/>
      <c r="D232" s="375"/>
      <c r="E232" s="375"/>
      <c r="F232" s="375"/>
      <c r="G232" s="304" t="s">
        <v>161</v>
      </c>
      <c r="H232" s="306"/>
      <c r="I232" s="294"/>
      <c r="J232" s="262"/>
      <c r="K232" s="114"/>
      <c r="L232" s="273">
        <v>0</v>
      </c>
      <c r="M232" s="273">
        <v>0</v>
      </c>
      <c r="N232" s="273">
        <v>0</v>
      </c>
      <c r="O232" s="104"/>
      <c r="P232" s="104"/>
      <c r="Q232" s="104"/>
      <c r="R232" s="104"/>
      <c r="S232" s="104"/>
      <c r="T232" s="104"/>
      <c r="U232" s="104"/>
    </row>
    <row r="233" ht="34.5" customHeight="1" s="67" customFormat="1">
      <c r="A233" s="181" t="s">
        <v>199</v>
      </c>
      <c r="B233" s="68"/>
      <c r="C233" s="374" t="s">
        <v>175</v>
      </c>
      <c r="D233" s="375"/>
      <c r="E233" s="375"/>
      <c r="F233" s="375"/>
      <c r="G233" s="304" t="s">
        <v>159</v>
      </c>
      <c r="H233" s="306"/>
      <c r="I233" s="294"/>
      <c r="J233" s="262"/>
      <c r="K233" s="113"/>
      <c r="L233" s="272">
        <v>0</v>
      </c>
      <c r="M233" s="272">
        <v>1</v>
      </c>
      <c r="N233" s="272">
        <v>0</v>
      </c>
      <c r="O233" s="104"/>
      <c r="P233" s="104"/>
      <c r="Q233" s="104"/>
      <c r="R233" s="104"/>
      <c r="S233" s="104"/>
      <c r="T233" s="104"/>
      <c r="U233" s="104"/>
    </row>
    <row r="234" ht="34.5" customHeight="1" s="67" customFormat="1">
      <c r="A234" s="181" t="s">
        <v>199</v>
      </c>
      <c r="B234" s="68"/>
      <c r="C234" s="375"/>
      <c r="D234" s="375"/>
      <c r="E234" s="375"/>
      <c r="F234" s="375"/>
      <c r="G234" s="304" t="s">
        <v>161</v>
      </c>
      <c r="H234" s="306"/>
      <c r="I234" s="294"/>
      <c r="J234" s="262"/>
      <c r="K234" s="114"/>
      <c r="L234" s="273">
        <v>0</v>
      </c>
      <c r="M234" s="273">
        <v>1.1</v>
      </c>
      <c r="N234" s="273">
        <v>0</v>
      </c>
      <c r="O234" s="104"/>
      <c r="P234" s="104"/>
      <c r="Q234" s="104"/>
      <c r="R234" s="104"/>
      <c r="S234" s="104"/>
      <c r="T234" s="104"/>
      <c r="U234" s="104"/>
    </row>
    <row r="235" ht="34.5" customHeight="1" s="67" customFormat="1">
      <c r="A235" s="181" t="s">
        <v>200</v>
      </c>
      <c r="B235" s="68"/>
      <c r="C235" s="374" t="s">
        <v>177</v>
      </c>
      <c r="D235" s="375"/>
      <c r="E235" s="375"/>
      <c r="F235" s="375"/>
      <c r="G235" s="304" t="s">
        <v>159</v>
      </c>
      <c r="H235" s="306"/>
      <c r="I235" s="294"/>
      <c r="J235" s="262"/>
      <c r="K235" s="113"/>
      <c r="L235" s="272">
        <v>0</v>
      </c>
      <c r="M235" s="272">
        <v>0</v>
      </c>
      <c r="N235" s="272">
        <v>0</v>
      </c>
      <c r="O235" s="104"/>
      <c r="P235" s="104"/>
      <c r="Q235" s="104"/>
      <c r="R235" s="104"/>
      <c r="S235" s="104"/>
      <c r="T235" s="104"/>
      <c r="U235" s="104"/>
    </row>
    <row r="236" ht="34.5" customHeight="1" s="67" customFormat="1">
      <c r="A236" s="181" t="s">
        <v>200</v>
      </c>
      <c r="B236" s="68"/>
      <c r="C236" s="375"/>
      <c r="D236" s="375"/>
      <c r="E236" s="375"/>
      <c r="F236" s="375"/>
      <c r="G236" s="304" t="s">
        <v>161</v>
      </c>
      <c r="H236" s="306"/>
      <c r="I236" s="294"/>
      <c r="J236" s="262"/>
      <c r="K236" s="114"/>
      <c r="L236" s="273">
        <v>0</v>
      </c>
      <c r="M236" s="273">
        <v>0.7</v>
      </c>
      <c r="N236" s="273">
        <v>0</v>
      </c>
      <c r="O236" s="104"/>
      <c r="P236" s="104"/>
      <c r="Q236" s="104"/>
      <c r="R236" s="104"/>
      <c r="S236" s="104"/>
      <c r="T236" s="104"/>
      <c r="U236" s="104"/>
    </row>
    <row r="237" ht="34.5" customHeight="1" s="67" customFormat="1">
      <c r="A237" s="181" t="s">
        <v>201</v>
      </c>
      <c r="B237" s="68"/>
      <c r="C237" s="374" t="s">
        <v>179</v>
      </c>
      <c r="D237" s="375"/>
      <c r="E237" s="375"/>
      <c r="F237" s="375"/>
      <c r="G237" s="304" t="s">
        <v>159</v>
      </c>
      <c r="H237" s="306"/>
      <c r="I237" s="294"/>
      <c r="J237" s="262"/>
      <c r="K237" s="113"/>
      <c r="L237" s="272">
        <v>0</v>
      </c>
      <c r="M237" s="272">
        <v>0</v>
      </c>
      <c r="N237" s="272">
        <v>0</v>
      </c>
      <c r="O237" s="104"/>
      <c r="P237" s="104"/>
      <c r="Q237" s="104"/>
      <c r="R237" s="104"/>
      <c r="S237" s="104"/>
      <c r="T237" s="104"/>
      <c r="U237" s="104"/>
    </row>
    <row r="238" ht="34.5" customHeight="1" s="67" customFormat="1">
      <c r="A238" s="181" t="s">
        <v>201</v>
      </c>
      <c r="B238" s="68"/>
      <c r="C238" s="375"/>
      <c r="D238" s="375"/>
      <c r="E238" s="375"/>
      <c r="F238" s="375"/>
      <c r="G238" s="304" t="s">
        <v>161</v>
      </c>
      <c r="H238" s="306"/>
      <c r="I238" s="294"/>
      <c r="J238" s="262"/>
      <c r="K238" s="114"/>
      <c r="L238" s="273">
        <v>0</v>
      </c>
      <c r="M238" s="273">
        <v>0</v>
      </c>
      <c r="N238" s="273">
        <v>0</v>
      </c>
      <c r="O238" s="104"/>
      <c r="P238" s="104"/>
      <c r="Q238" s="104"/>
      <c r="R238" s="104"/>
      <c r="S238" s="104"/>
      <c r="T238" s="104"/>
      <c r="U238" s="104"/>
    </row>
    <row r="239" ht="34.5" customHeight="1" s="67" customFormat="1">
      <c r="A239" s="181" t="s">
        <v>202</v>
      </c>
      <c r="B239" s="68"/>
      <c r="C239" s="374" t="s">
        <v>185</v>
      </c>
      <c r="D239" s="375"/>
      <c r="E239" s="375"/>
      <c r="F239" s="375"/>
      <c r="G239" s="304" t="s">
        <v>159</v>
      </c>
      <c r="H239" s="306"/>
      <c r="I239" s="294"/>
      <c r="J239" s="262"/>
      <c r="K239" s="113"/>
      <c r="L239" s="272">
        <v>0</v>
      </c>
      <c r="M239" s="272">
        <v>0</v>
      </c>
      <c r="N239" s="272">
        <v>0</v>
      </c>
      <c r="O239" s="104"/>
      <c r="P239" s="104"/>
      <c r="Q239" s="104"/>
      <c r="R239" s="104"/>
      <c r="S239" s="104"/>
      <c r="T239" s="104"/>
      <c r="U239" s="104"/>
    </row>
    <row r="240" ht="34.5" customHeight="1" s="67" customFormat="1">
      <c r="A240" s="181" t="s">
        <v>202</v>
      </c>
      <c r="B240" s="68"/>
      <c r="C240" s="375"/>
      <c r="D240" s="375"/>
      <c r="E240" s="375"/>
      <c r="F240" s="375"/>
      <c r="G240" s="304" t="s">
        <v>161</v>
      </c>
      <c r="H240" s="306"/>
      <c r="I240" s="294"/>
      <c r="J240" s="262"/>
      <c r="K240" s="114"/>
      <c r="L240" s="273">
        <v>0</v>
      </c>
      <c r="M240" s="273">
        <v>0</v>
      </c>
      <c r="N240" s="273">
        <v>0</v>
      </c>
      <c r="O240" s="104"/>
      <c r="P240" s="104"/>
      <c r="Q240" s="104"/>
      <c r="R240" s="104"/>
      <c r="S240" s="104"/>
      <c r="T240" s="104"/>
      <c r="U240" s="104"/>
    </row>
    <row r="241" ht="34.5" customHeight="1" s="67" customFormat="1">
      <c r="A241" s="181" t="s">
        <v>203</v>
      </c>
      <c r="B241" s="68"/>
      <c r="C241" s="374" t="s">
        <v>187</v>
      </c>
      <c r="D241" s="399"/>
      <c r="E241" s="399"/>
      <c r="F241" s="399"/>
      <c r="G241" s="304" t="s">
        <v>159</v>
      </c>
      <c r="H241" s="306"/>
      <c r="I241" s="294"/>
      <c r="J241" s="262"/>
      <c r="K241" s="115"/>
      <c r="L241" s="272">
        <v>0</v>
      </c>
      <c r="M241" s="272">
        <v>0</v>
      </c>
      <c r="N241" s="272">
        <v>0</v>
      </c>
      <c r="O241" s="104"/>
      <c r="P241" s="104"/>
      <c r="Q241" s="104"/>
      <c r="R241" s="104"/>
      <c r="S241" s="104"/>
      <c r="T241" s="104"/>
      <c r="U241" s="104"/>
    </row>
    <row r="242" ht="34.5" customHeight="1" s="67" customFormat="1">
      <c r="A242" s="181" t="s">
        <v>203</v>
      </c>
      <c r="B242" s="68"/>
      <c r="C242" s="399"/>
      <c r="D242" s="399"/>
      <c r="E242" s="399"/>
      <c r="F242" s="399"/>
      <c r="G242" s="304" t="s">
        <v>161</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188</v>
      </c>
      <c r="D243" s="300"/>
      <c r="E243" s="300"/>
      <c r="F243" s="300"/>
      <c r="G243" s="299" t="s">
        <v>159</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161</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204</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205</v>
      </c>
      <c r="B252" s="1"/>
      <c r="C252" s="304" t="s">
        <v>206</v>
      </c>
      <c r="D252" s="305"/>
      <c r="E252" s="305"/>
      <c r="F252" s="305"/>
      <c r="G252" s="305"/>
      <c r="H252" s="306"/>
      <c r="I252" s="341" t="s">
        <v>207</v>
      </c>
      <c r="J252" s="191" t="s">
        <v>208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158</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192</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192</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192</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150</v>
      </c>
      <c r="M321" s="247">
        <v>457</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138</v>
      </c>
      <c r="M322" s="247">
        <v>347</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0</v>
      </c>
      <c r="M323" s="247">
        <v>108</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12</v>
      </c>
      <c r="M324" s="247">
        <v>2</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8787</v>
      </c>
      <c r="M325" s="247">
        <v>8958</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179</v>
      </c>
      <c r="M326" s="247">
        <v>456</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150</v>
      </c>
      <c r="M334" s="247">
        <v>457</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v>
      </c>
      <c r="M335" s="247">
        <v>78</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8</v>
      </c>
      <c r="M336" s="247">
        <v>169</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136</v>
      </c>
      <c r="M337" s="247">
        <v>177</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3</v>
      </c>
      <c r="M338" s="247">
        <v>33</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192</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179</v>
      </c>
      <c r="M342" s="247">
        <v>456</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27</v>
      </c>
      <c r="M343" s="247">
        <v>135</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129</v>
      </c>
      <c r="M344" s="247">
        <v>196</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6</v>
      </c>
      <c r="M345" s="247">
        <v>17</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0</v>
      </c>
      <c r="M346" s="247">
        <v>23</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13</v>
      </c>
      <c r="M347" s="247">
        <v>10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1</v>
      </c>
      <c r="M349" s="247">
        <v>2</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3</v>
      </c>
      <c r="M350" s="247">
        <v>73</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192</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152</v>
      </c>
      <c r="M359" s="247">
        <v>321</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16</v>
      </c>
      <c r="M360" s="247">
        <v>292</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80</v>
      </c>
      <c r="M361" s="247">
        <v>29</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26</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30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358</v>
      </c>
      <c r="D397" s="297"/>
      <c r="E397" s="297"/>
      <c r="F397" s="297"/>
      <c r="G397" s="297"/>
      <c r="H397" s="298"/>
      <c r="I397" s="341" t="s">
        <v>359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360</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361</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362</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363</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364</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113</v>
      </c>
      <c r="D403" s="297"/>
      <c r="E403" s="297"/>
      <c r="F403" s="297"/>
      <c r="G403" s="297"/>
      <c r="H403" s="298"/>
      <c r="I403" s="361"/>
      <c r="J403" s="193" t="str">
        <f t="shared" si="61"/>
        <v>未確認</v>
      </c>
      <c r="K403" s="276" t="str">
        <f t="shared" si="62"/>
        <v>※</v>
      </c>
      <c r="L403" s="277">
        <v>0</v>
      </c>
      <c r="M403" s="251">
        <v>258</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365</v>
      </c>
      <c r="D404" s="297"/>
      <c r="E404" s="297"/>
      <c r="F404" s="297"/>
      <c r="G404" s="297"/>
      <c r="H404" s="298"/>
      <c r="I404" s="361"/>
      <c r="J404" s="193" t="str">
        <f t="shared" si="61"/>
        <v>未確認</v>
      </c>
      <c r="K404" s="276" t="str">
        <f t="shared" si="62"/>
        <v>※</v>
      </c>
      <c r="L404" s="277" t="s">
        <v>366</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367</v>
      </c>
      <c r="D405" s="297"/>
      <c r="E405" s="297"/>
      <c r="F405" s="297"/>
      <c r="G405" s="297"/>
      <c r="H405" s="298"/>
      <c r="I405" s="361"/>
      <c r="J405" s="193" t="str">
        <f t="shared" si="61"/>
        <v>未確認</v>
      </c>
      <c r="K405" s="276" t="str">
        <f t="shared" si="62"/>
        <v>※</v>
      </c>
      <c r="L405" s="277" t="s">
        <v>366</v>
      </c>
      <c r="M405" s="251">
        <v>148</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368</v>
      </c>
      <c r="D406" s="297"/>
      <c r="E406" s="297"/>
      <c r="F406" s="297"/>
      <c r="G406" s="297"/>
      <c r="H406" s="298"/>
      <c r="I406" s="361"/>
      <c r="J406" s="193" t="str">
        <f t="shared" si="61"/>
        <v>未確認</v>
      </c>
      <c r="K406" s="276" t="str">
        <f t="shared" si="62"/>
        <v>※</v>
      </c>
      <c r="L406" s="277" t="s">
        <v>366</v>
      </c>
      <c r="M406" s="251" t="s">
        <v>366</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369</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370</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371</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372</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373</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374</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375</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376</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377</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378</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379</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380</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381</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382</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383</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385</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386</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387</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388</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389</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391</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392</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393</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394</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395</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396</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397</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398</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399</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400</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401</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402</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403</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404</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405</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406</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407</v>
      </c>
      <c r="D445" s="297"/>
      <c r="E445" s="297"/>
      <c r="F445" s="297"/>
      <c r="G445" s="297"/>
      <c r="H445" s="298"/>
      <c r="I445" s="361"/>
      <c r="J445" s="193" t="str">
        <f t="shared" si="64"/>
        <v>未確認</v>
      </c>
      <c r="K445" s="276" t="str">
        <f t="shared" si="63"/>
        <v>※</v>
      </c>
      <c r="L445" s="277">
        <v>289</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408</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409</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410</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411</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412</v>
      </c>
      <c r="D450" s="297"/>
      <c r="E450" s="297"/>
      <c r="F450" s="297"/>
      <c r="G450" s="297"/>
      <c r="H450" s="298"/>
      <c r="I450" s="361"/>
      <c r="J450" s="193" t="str">
        <f t="shared" si="64"/>
        <v>未確認</v>
      </c>
      <c r="K450" s="276" t="str">
        <f t="shared" si="63"/>
        <v>※</v>
      </c>
      <c r="L450" s="277">
        <v>121</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413</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414</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415</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416</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417</v>
      </c>
      <c r="D455" s="297"/>
      <c r="E455" s="297"/>
      <c r="F455" s="297"/>
      <c r="G455" s="297"/>
      <c r="H455" s="298"/>
      <c r="I455" s="361"/>
      <c r="J455" s="193" t="str">
        <f t="shared" si="64"/>
        <v>未確認</v>
      </c>
      <c r="K455" s="276" t="str">
        <f t="shared" si="63"/>
        <v>※</v>
      </c>
      <c r="L455" s="277">
        <v>0</v>
      </c>
      <c r="M455" s="251">
        <v>275</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418</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419</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420</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421</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423</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424</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425</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426</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427</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428</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429</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430</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431</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432</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433</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435</v>
      </c>
      <c r="B479" s="1"/>
      <c r="C479" s="317" t="s">
        <v>436</v>
      </c>
      <c r="D479" s="318"/>
      <c r="E479" s="318"/>
      <c r="F479" s="318"/>
      <c r="G479" s="318"/>
      <c r="H479" s="319"/>
      <c r="I479" s="341" t="s">
        <v>437</v>
      </c>
      <c r="J479" s="93" t="str">
        <f>IF(SUM(L479:BS479)=0,IF(COUNTIF(L479:BS479,"未確認")&gt;0,"未確認",IF(COUNTIF(L479:BS479,"~*")&gt;0,"*",SUM(L479:BS479))),SUM(L479:BS479))</f>
        <v>未確認</v>
      </c>
      <c r="K479" s="151" t="str">
        <f ref="K479:K486" t="shared" si="70">IF(OR(COUNTIF(L479:BS479,"未確認")&gt;0,COUNTIF(L479:BS479,"*")&gt;0),"※","")</f>
        <v>※</v>
      </c>
      <c r="L479" s="94">
        <v>0</v>
      </c>
      <c r="M479" s="251" t="s">
        <v>366</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438</v>
      </c>
      <c r="B480" s="1"/>
      <c r="C480" s="152"/>
      <c r="D480" s="314" t="s">
        <v>439</v>
      </c>
      <c r="E480" s="304" t="s">
        <v>440</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441</v>
      </c>
      <c r="B481" s="1"/>
      <c r="C481" s="152"/>
      <c r="D481" s="315"/>
      <c r="E481" s="304" t="s">
        <v>442</v>
      </c>
      <c r="F481" s="305"/>
      <c r="G481" s="305"/>
      <c r="H481" s="306"/>
      <c r="I481" s="342"/>
      <c r="J481" s="93" t="str">
        <f t="shared" si="71"/>
        <v>未確認</v>
      </c>
      <c r="K481" s="151" t="str">
        <f t="shared" si="70"/>
        <v>※</v>
      </c>
      <c r="L481" s="94">
        <v>0</v>
      </c>
      <c r="M481" s="251" t="s">
        <v>366</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443</v>
      </c>
      <c r="B482" s="1"/>
      <c r="C482" s="152"/>
      <c r="D482" s="315"/>
      <c r="E482" s="304" t="s">
        <v>444</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445</v>
      </c>
      <c r="B483" s="1"/>
      <c r="C483" s="152"/>
      <c r="D483" s="315"/>
      <c r="E483" s="304" t="s">
        <v>446</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447</v>
      </c>
      <c r="B484" s="1"/>
      <c r="C484" s="152"/>
      <c r="D484" s="315"/>
      <c r="E484" s="304" t="s">
        <v>448</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449</v>
      </c>
      <c r="B485" s="1"/>
      <c r="C485" s="152"/>
      <c r="D485" s="315"/>
      <c r="E485" s="304" t="s">
        <v>450</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451</v>
      </c>
      <c r="B486" s="1"/>
      <c r="C486" s="152"/>
      <c r="D486" s="315"/>
      <c r="E486" s="304" t="s">
        <v>452</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453</v>
      </c>
      <c r="B487" s="1"/>
      <c r="C487" s="152"/>
      <c r="D487" s="315"/>
      <c r="E487" s="304" t="s">
        <v>454</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455</v>
      </c>
      <c r="B488" s="1"/>
      <c r="C488" s="152"/>
      <c r="D488" s="315"/>
      <c r="E488" s="304" t="s">
        <v>456</v>
      </c>
      <c r="F488" s="305"/>
      <c r="G488" s="305"/>
      <c r="H488" s="306"/>
      <c r="I488" s="342"/>
      <c r="J488" s="93" t="str">
        <f t="shared" si="71"/>
        <v>未確認</v>
      </c>
      <c r="K488" s="151" t="str">
        <f ref="K488:K507" t="shared" si="72">IF(OR(COUNTIF(L488:BS488,"未確認")&gt;0,COUNTIF(L488:BS488,"*")&gt;0),"※","")</f>
        <v>※</v>
      </c>
      <c r="L488" s="94">
        <v>0</v>
      </c>
      <c r="M488" s="251" t="s">
        <v>366</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457</v>
      </c>
      <c r="B489" s="1"/>
      <c r="C489" s="152"/>
      <c r="D489" s="315"/>
      <c r="E489" s="304" t="s">
        <v>458</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459</v>
      </c>
      <c r="B490" s="1"/>
      <c r="C490" s="152"/>
      <c r="D490" s="315"/>
      <c r="E490" s="304" t="s">
        <v>460</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461</v>
      </c>
      <c r="B491" s="1"/>
      <c r="C491" s="152"/>
      <c r="D491" s="316"/>
      <c r="E491" s="304" t="s">
        <v>462</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463</v>
      </c>
      <c r="B492" s="118"/>
      <c r="C492" s="317" t="s">
        <v>464</v>
      </c>
      <c r="D492" s="318"/>
      <c r="E492" s="318"/>
      <c r="F492" s="318"/>
      <c r="G492" s="318"/>
      <c r="H492" s="319"/>
      <c r="I492" s="341" t="s">
        <v>465</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466</v>
      </c>
      <c r="B493" s="1"/>
      <c r="C493" s="152"/>
      <c r="D493" s="314" t="s">
        <v>439</v>
      </c>
      <c r="E493" s="304" t="s">
        <v>440</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467</v>
      </c>
      <c r="B494" s="1"/>
      <c r="C494" s="152"/>
      <c r="D494" s="315"/>
      <c r="E494" s="304" t="s">
        <v>442</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468</v>
      </c>
      <c r="B495" s="1"/>
      <c r="C495" s="152"/>
      <c r="D495" s="315"/>
      <c r="E495" s="304" t="s">
        <v>444</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469</v>
      </c>
      <c r="B496" s="1"/>
      <c r="C496" s="152"/>
      <c r="D496" s="315"/>
      <c r="E496" s="304" t="s">
        <v>446</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470</v>
      </c>
      <c r="B497" s="1"/>
      <c r="C497" s="152"/>
      <c r="D497" s="315"/>
      <c r="E497" s="304" t="s">
        <v>448</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471</v>
      </c>
      <c r="B498" s="1"/>
      <c r="C498" s="152"/>
      <c r="D498" s="315"/>
      <c r="E498" s="304" t="s">
        <v>450</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472</v>
      </c>
      <c r="B499" s="1"/>
      <c r="C499" s="152"/>
      <c r="D499" s="315"/>
      <c r="E499" s="304" t="s">
        <v>452</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473</v>
      </c>
      <c r="B500" s="1"/>
      <c r="C500" s="152"/>
      <c r="D500" s="315"/>
      <c r="E500" s="304" t="s">
        <v>454</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474</v>
      </c>
      <c r="B501" s="1"/>
      <c r="C501" s="152"/>
      <c r="D501" s="315"/>
      <c r="E501" s="304" t="s">
        <v>456</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475</v>
      </c>
      <c r="B502" s="1"/>
      <c r="C502" s="152"/>
      <c r="D502" s="315"/>
      <c r="E502" s="304" t="s">
        <v>458</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476</v>
      </c>
      <c r="B503" s="1"/>
      <c r="C503" s="152"/>
      <c r="D503" s="315"/>
      <c r="E503" s="304" t="s">
        <v>460</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477</v>
      </c>
      <c r="B504" s="1"/>
      <c r="C504" s="152"/>
      <c r="D504" s="316"/>
      <c r="E504" s="304" t="s">
        <v>462</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478</v>
      </c>
      <c r="B505" s="118"/>
      <c r="C505" s="304" t="s">
        <v>479</v>
      </c>
      <c r="D505" s="305"/>
      <c r="E505" s="305"/>
      <c r="F505" s="305"/>
      <c r="G505" s="305"/>
      <c r="H505" s="306"/>
      <c r="I505" s="98" t="s">
        <v>480</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481</v>
      </c>
      <c r="B506" s="118"/>
      <c r="C506" s="304" t="s">
        <v>482</v>
      </c>
      <c r="D506" s="305"/>
      <c r="E506" s="305"/>
      <c r="F506" s="305"/>
      <c r="G506" s="305"/>
      <c r="H506" s="306"/>
      <c r="I506" s="98" t="s">
        <v>483</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484</v>
      </c>
      <c r="B507" s="118"/>
      <c r="C507" s="304" t="s">
        <v>485</v>
      </c>
      <c r="D507" s="305"/>
      <c r="E507" s="305"/>
      <c r="F507" s="305"/>
      <c r="G507" s="305"/>
      <c r="H507" s="306"/>
      <c r="I507" s="98" t="s">
        <v>486</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488</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489</v>
      </c>
      <c r="B515" s="1"/>
      <c r="C515" s="304" t="s">
        <v>490</v>
      </c>
      <c r="D515" s="305"/>
      <c r="E515" s="305"/>
      <c r="F515" s="305"/>
      <c r="G515" s="305"/>
      <c r="H515" s="306"/>
      <c r="I515" s="100" t="s">
        <v>491</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492</v>
      </c>
      <c r="B516" s="154"/>
      <c r="C516" s="304" t="s">
        <v>493</v>
      </c>
      <c r="D516" s="305"/>
      <c r="E516" s="305"/>
      <c r="F516" s="305"/>
      <c r="G516" s="305"/>
      <c r="H516" s="306"/>
      <c r="I516" s="98" t="s">
        <v>494</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495</v>
      </c>
      <c r="B517" s="154"/>
      <c r="C517" s="304" t="s">
        <v>496</v>
      </c>
      <c r="D517" s="305"/>
      <c r="E517" s="305"/>
      <c r="F517" s="305"/>
      <c r="G517" s="305"/>
      <c r="H517" s="306"/>
      <c r="I517" s="98" t="s">
        <v>497</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498</v>
      </c>
      <c r="B518" s="154"/>
      <c r="C518" s="304" t="s">
        <v>499</v>
      </c>
      <c r="D518" s="305"/>
      <c r="E518" s="305"/>
      <c r="F518" s="305"/>
      <c r="G518" s="305"/>
      <c r="H518" s="306"/>
      <c r="I518" s="98" t="s">
        <v>500</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501</v>
      </c>
      <c r="B519" s="154"/>
      <c r="C519" s="304" t="s">
        <v>502</v>
      </c>
      <c r="D519" s="305"/>
      <c r="E519" s="305"/>
      <c r="F519" s="305"/>
      <c r="G519" s="305"/>
      <c r="H519" s="306"/>
      <c r="I519" s="98" t="s">
        <v>503</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504</v>
      </c>
      <c r="B520" s="154"/>
      <c r="C520" s="296" t="s">
        <v>505</v>
      </c>
      <c r="D520" s="297"/>
      <c r="E520" s="297"/>
      <c r="F520" s="297"/>
      <c r="G520" s="297"/>
      <c r="H520" s="298"/>
      <c r="I520" s="98" t="s">
        <v>506</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507</v>
      </c>
      <c r="B521" s="154"/>
      <c r="C521" s="304" t="s">
        <v>508</v>
      </c>
      <c r="D521" s="305"/>
      <c r="E521" s="305"/>
      <c r="F521" s="305"/>
      <c r="G521" s="305"/>
      <c r="H521" s="306"/>
      <c r="I521" s="98" t="s">
        <v>509</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510</v>
      </c>
      <c r="B522" s="154"/>
      <c r="C522" s="304" t="s">
        <v>511</v>
      </c>
      <c r="D522" s="305"/>
      <c r="E522" s="305"/>
      <c r="F522" s="305"/>
      <c r="G522" s="305"/>
      <c r="H522" s="306"/>
      <c r="I522" s="98" t="s">
        <v>512</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513</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514</v>
      </c>
      <c r="B527" s="154"/>
      <c r="C527" s="307" t="s">
        <v>515</v>
      </c>
      <c r="D527" s="308"/>
      <c r="E527" s="308"/>
      <c r="F527" s="308"/>
      <c r="G527" s="308"/>
      <c r="H527" s="309"/>
      <c r="I527" s="98" t="s">
        <v>516</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517</v>
      </c>
      <c r="D528" s="352"/>
      <c r="E528" s="352"/>
      <c r="F528" s="352"/>
      <c r="G528" s="352"/>
      <c r="H528" s="353"/>
      <c r="I528" s="103" t="s">
        <v>518</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519</v>
      </c>
      <c r="B529" s="154"/>
      <c r="C529" s="307" t="s">
        <v>520</v>
      </c>
      <c r="D529" s="308"/>
      <c r="E529" s="308"/>
      <c r="F529" s="308"/>
      <c r="G529" s="308"/>
      <c r="H529" s="309"/>
      <c r="I529" s="98" t="s">
        <v>521</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522</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523</v>
      </c>
      <c r="B534" s="154"/>
      <c r="C534" s="307" t="s">
        <v>524</v>
      </c>
      <c r="D534" s="308"/>
      <c r="E534" s="308"/>
      <c r="F534" s="308"/>
      <c r="G534" s="308"/>
      <c r="H534" s="309"/>
      <c r="I534" s="98" t="s">
        <v>525</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526</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527</v>
      </c>
      <c r="B539" s="154"/>
      <c r="C539" s="304" t="s">
        <v>528</v>
      </c>
      <c r="D539" s="305"/>
      <c r="E539" s="305"/>
      <c r="F539" s="305"/>
      <c r="G539" s="305"/>
      <c r="H539" s="306"/>
      <c r="I539" s="98" t="s">
        <v>529</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530</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531</v>
      </c>
      <c r="B544" s="154"/>
      <c r="C544" s="304" t="s">
        <v>532</v>
      </c>
      <c r="D544" s="305"/>
      <c r="E544" s="305"/>
      <c r="F544" s="305"/>
      <c r="G544" s="305"/>
      <c r="H544" s="306"/>
      <c r="I544" s="98" t="s">
        <v>533</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534</v>
      </c>
      <c r="B545" s="154"/>
      <c r="C545" s="304" t="s">
        <v>535</v>
      </c>
      <c r="D545" s="305"/>
      <c r="E545" s="305"/>
      <c r="F545" s="305"/>
      <c r="G545" s="305"/>
      <c r="H545" s="306"/>
      <c r="I545" s="98" t="s">
        <v>536</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537</v>
      </c>
      <c r="B546" s="154"/>
      <c r="C546" s="304" t="s">
        <v>538</v>
      </c>
      <c r="D546" s="305"/>
      <c r="E546" s="305"/>
      <c r="F546" s="305"/>
      <c r="G546" s="305"/>
      <c r="H546" s="306"/>
      <c r="I546" s="341" t="s">
        <v>539</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540</v>
      </c>
      <c r="B547" s="154"/>
      <c r="C547" s="304" t="s">
        <v>541</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366</v>
      </c>
      <c r="M548" s="251" t="s">
        <v>366</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543</v>
      </c>
      <c r="B549" s="154"/>
      <c r="C549" s="304" t="s">
        <v>544</v>
      </c>
      <c r="D549" s="305"/>
      <c r="E549" s="305"/>
      <c r="F549" s="305"/>
      <c r="G549" s="305"/>
      <c r="H549" s="306"/>
      <c r="I549" s="98" t="s">
        <v>545</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546</v>
      </c>
      <c r="B550" s="154"/>
      <c r="C550" s="304" t="s">
        <v>547</v>
      </c>
      <c r="D550" s="305"/>
      <c r="E550" s="305"/>
      <c r="F550" s="305"/>
      <c r="G550" s="305"/>
      <c r="H550" s="306"/>
      <c r="I550" s="98" t="s">
        <v>548</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550</v>
      </c>
      <c r="C558" s="304" t="s">
        <v>551</v>
      </c>
      <c r="D558" s="305"/>
      <c r="E558" s="305"/>
      <c r="F558" s="305"/>
      <c r="G558" s="305"/>
      <c r="H558" s="306"/>
      <c r="I558" s="98" t="s">
        <v>552</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553</v>
      </c>
      <c r="B559" s="96"/>
      <c r="C559" s="304" t="s">
        <v>554</v>
      </c>
      <c r="D559" s="305"/>
      <c r="E559" s="305"/>
      <c r="F559" s="305"/>
      <c r="G559" s="305"/>
      <c r="H559" s="306"/>
      <c r="I559" s="98" t="s">
        <v>555</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556</v>
      </c>
      <c r="D560" s="297"/>
      <c r="E560" s="297"/>
      <c r="F560" s="297"/>
      <c r="G560" s="297"/>
      <c r="H560" s="298"/>
      <c r="I560" s="103" t="s">
        <v>557</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558</v>
      </c>
      <c r="B561" s="96"/>
      <c r="C561" s="304" t="s">
        <v>559</v>
      </c>
      <c r="D561" s="305"/>
      <c r="E561" s="305"/>
      <c r="F561" s="305"/>
      <c r="G561" s="305"/>
      <c r="H561" s="306"/>
      <c r="I561" s="98" t="s">
        <v>560</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561</v>
      </c>
      <c r="B562" s="96"/>
      <c r="C562" s="304" t="s">
        <v>562</v>
      </c>
      <c r="D562" s="305"/>
      <c r="E562" s="305"/>
      <c r="F562" s="305"/>
      <c r="G562" s="305"/>
      <c r="H562" s="306"/>
      <c r="I562" s="98" t="s">
        <v>563</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564</v>
      </c>
      <c r="B563" s="96"/>
      <c r="C563" s="304" t="s">
        <v>565</v>
      </c>
      <c r="D563" s="305"/>
      <c r="E563" s="305"/>
      <c r="F563" s="305"/>
      <c r="G563" s="305"/>
      <c r="H563" s="306"/>
      <c r="I563" s="98" t="s">
        <v>566</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567</v>
      </c>
      <c r="B564" s="96"/>
      <c r="C564" s="304" t="s">
        <v>568</v>
      </c>
      <c r="D564" s="305"/>
      <c r="E564" s="305"/>
      <c r="F564" s="305"/>
      <c r="G564" s="305"/>
      <c r="H564" s="306"/>
      <c r="I564" s="98" t="s">
        <v>569</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570</v>
      </c>
      <c r="B565" s="96"/>
      <c r="C565" s="304" t="s">
        <v>571</v>
      </c>
      <c r="D565" s="305"/>
      <c r="E565" s="305"/>
      <c r="F565" s="305"/>
      <c r="G565" s="305"/>
      <c r="H565" s="306"/>
      <c r="I565" s="98" t="s">
        <v>572</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573</v>
      </c>
      <c r="B566" s="96"/>
      <c r="C566" s="304" t="s">
        <v>574</v>
      </c>
      <c r="D566" s="305"/>
      <c r="E566" s="305"/>
      <c r="F566" s="305"/>
      <c r="G566" s="305"/>
      <c r="H566" s="306"/>
      <c r="I566" s="98" t="s">
        <v>575</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576</v>
      </c>
      <c r="B567" s="96"/>
      <c r="C567" s="296" t="s">
        <v>577</v>
      </c>
      <c r="D567" s="297"/>
      <c r="E567" s="297"/>
      <c r="F567" s="297"/>
      <c r="G567" s="297"/>
      <c r="H567" s="298"/>
      <c r="I567" s="103" t="s">
        <v>578</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579</v>
      </c>
      <c r="B568" s="96"/>
      <c r="C568" s="304" t="s">
        <v>580</v>
      </c>
      <c r="D568" s="305"/>
      <c r="E568" s="305"/>
      <c r="F568" s="305"/>
      <c r="G568" s="305"/>
      <c r="H568" s="306"/>
      <c r="I568" s="103" t="s">
        <v>581</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582</v>
      </c>
      <c r="B569" s="96"/>
      <c r="C569" s="304" t="s">
        <v>583</v>
      </c>
      <c r="D569" s="305"/>
      <c r="E569" s="305"/>
      <c r="F569" s="305"/>
      <c r="G569" s="305"/>
      <c r="H569" s="306"/>
      <c r="I569" s="103" t="s">
        <v>584</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585</v>
      </c>
      <c r="B570" s="96"/>
      <c r="C570" s="304" t="s">
        <v>586</v>
      </c>
      <c r="D570" s="305"/>
      <c r="E570" s="305"/>
      <c r="F570" s="305"/>
      <c r="G570" s="305"/>
      <c r="H570" s="306"/>
      <c r="I570" s="103" t="s">
        <v>587</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588</v>
      </c>
      <c r="B571" s="96"/>
      <c r="C571" s="304" t="s">
        <v>589</v>
      </c>
      <c r="D571" s="305"/>
      <c r="E571" s="305"/>
      <c r="F571" s="305"/>
      <c r="G571" s="305"/>
      <c r="H571" s="306"/>
      <c r="I571" s="103" t="s">
        <v>590</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591</v>
      </c>
      <c r="B575" s="96"/>
      <c r="C575" s="296" t="s">
        <v>592</v>
      </c>
      <c r="D575" s="297"/>
      <c r="E575" s="297"/>
      <c r="F575" s="297"/>
      <c r="G575" s="297"/>
      <c r="H575" s="298"/>
      <c r="I575" s="269" t="s">
        <v>593</v>
      </c>
      <c r="J575" s="164"/>
      <c r="K575" s="175"/>
      <c r="L575" s="278" t="s">
        <v>36</v>
      </c>
      <c r="M575" s="258" t="s">
        <v>594</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595</v>
      </c>
      <c r="D576" s="335"/>
      <c r="E576" s="335"/>
      <c r="F576" s="335"/>
      <c r="G576" s="335"/>
      <c r="H576" s="336"/>
      <c r="I576" s="327" t="s">
        <v>596</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597</v>
      </c>
      <c r="B577" s="96"/>
      <c r="C577" s="156"/>
      <c r="D577" s="301" t="s">
        <v>598</v>
      </c>
      <c r="E577" s="302"/>
      <c r="F577" s="302"/>
      <c r="G577" s="302"/>
      <c r="H577" s="303"/>
      <c r="I577" s="328"/>
      <c r="J577" s="330"/>
      <c r="K577" s="331"/>
      <c r="L577" s="157">
        <v>0</v>
      </c>
      <c r="M577" s="252">
        <v>38.2</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599</v>
      </c>
      <c r="B578" s="96"/>
      <c r="C578" s="156"/>
      <c r="D578" s="301" t="s">
        <v>600</v>
      </c>
      <c r="E578" s="302"/>
      <c r="F578" s="302"/>
      <c r="G578" s="302"/>
      <c r="H578" s="303"/>
      <c r="I578" s="328"/>
      <c r="J578" s="330"/>
      <c r="K578" s="331"/>
      <c r="L578" s="157">
        <v>0</v>
      </c>
      <c r="M578" s="252">
        <v>7.8</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601</v>
      </c>
      <c r="B579" s="96"/>
      <c r="C579" s="156"/>
      <c r="D579" s="301" t="s">
        <v>602</v>
      </c>
      <c r="E579" s="302"/>
      <c r="F579" s="302"/>
      <c r="G579" s="302"/>
      <c r="H579" s="303"/>
      <c r="I579" s="328"/>
      <c r="J579" s="330"/>
      <c r="K579" s="331"/>
      <c r="L579" s="157">
        <v>0</v>
      </c>
      <c r="M579" s="252">
        <v>7.6</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603</v>
      </c>
      <c r="B580" s="96"/>
      <c r="C580" s="156"/>
      <c r="D580" s="301" t="s">
        <v>604</v>
      </c>
      <c r="E580" s="302"/>
      <c r="F580" s="302"/>
      <c r="G580" s="302"/>
      <c r="H580" s="303"/>
      <c r="I580" s="328"/>
      <c r="J580" s="330"/>
      <c r="K580" s="331"/>
      <c r="L580" s="157">
        <v>0</v>
      </c>
      <c r="M580" s="252">
        <v>2</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605</v>
      </c>
      <c r="B581" s="96"/>
      <c r="C581" s="156"/>
      <c r="D581" s="301" t="s">
        <v>606</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607</v>
      </c>
      <c r="B582" s="96"/>
      <c r="C582" s="206"/>
      <c r="D582" s="301" t="s">
        <v>608</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609</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610</v>
      </c>
      <c r="B584" s="96"/>
      <c r="C584" s="156"/>
      <c r="D584" s="301" t="s">
        <v>598</v>
      </c>
      <c r="E584" s="302"/>
      <c r="F584" s="302"/>
      <c r="G584" s="302"/>
      <c r="H584" s="303"/>
      <c r="I584" s="328"/>
      <c r="J584" s="330"/>
      <c r="K584" s="331"/>
      <c r="L584" s="157">
        <v>0</v>
      </c>
      <c r="M584" s="252">
        <v>16</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611</v>
      </c>
      <c r="B585" s="96"/>
      <c r="C585" s="156"/>
      <c r="D585" s="301" t="s">
        <v>600</v>
      </c>
      <c r="E585" s="302"/>
      <c r="F585" s="302"/>
      <c r="G585" s="302"/>
      <c r="H585" s="303"/>
      <c r="I585" s="328"/>
      <c r="J585" s="330"/>
      <c r="K585" s="331"/>
      <c r="L585" s="157">
        <v>0</v>
      </c>
      <c r="M585" s="252">
        <v>2.3</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612</v>
      </c>
      <c r="B586" s="96"/>
      <c r="C586" s="156"/>
      <c r="D586" s="301" t="s">
        <v>602</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613</v>
      </c>
      <c r="B587" s="96"/>
      <c r="C587" s="156"/>
      <c r="D587" s="301" t="s">
        <v>604</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614</v>
      </c>
      <c r="B588" s="96"/>
      <c r="C588" s="156"/>
      <c r="D588" s="301" t="s">
        <v>606</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615</v>
      </c>
      <c r="B589" s="96"/>
      <c r="C589" s="156"/>
      <c r="D589" s="301" t="s">
        <v>608</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616</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617</v>
      </c>
      <c r="B591" s="96"/>
      <c r="C591" s="156"/>
      <c r="D591" s="301" t="s">
        <v>598</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618</v>
      </c>
      <c r="B592" s="96"/>
      <c r="C592" s="156"/>
      <c r="D592" s="301" t="s">
        <v>600</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619</v>
      </c>
      <c r="B593" s="96"/>
      <c r="C593" s="156"/>
      <c r="D593" s="301" t="s">
        <v>602</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620</v>
      </c>
      <c r="B594" s="96"/>
      <c r="C594" s="156"/>
      <c r="D594" s="301" t="s">
        <v>604</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621</v>
      </c>
      <c r="B595" s="96"/>
      <c r="C595" s="156"/>
      <c r="D595" s="301" t="s">
        <v>606</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622</v>
      </c>
      <c r="B596" s="96"/>
      <c r="C596" s="232"/>
      <c r="D596" s="301" t="s">
        <v>608</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623</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624</v>
      </c>
      <c r="C604" s="304" t="s">
        <v>625</v>
      </c>
      <c r="D604" s="305"/>
      <c r="E604" s="305"/>
      <c r="F604" s="305"/>
      <c r="G604" s="305"/>
      <c r="H604" s="306"/>
      <c r="I604" s="100" t="s">
        <v>626</v>
      </c>
      <c r="J604" s="93" t="str">
        <f>IF(SUM(L604:BS604)=0,IF(COUNTIF(L604:BS604,"未確認")&gt;0,"未確認",IF(COUNTIF(L604:BS604,"~*")&gt;0,"*",SUM(L604:BS604))),SUM(L604:BS604))</f>
        <v>未確認</v>
      </c>
      <c r="K604" s="151" t="str">
        <f>IF(OR(COUNTIF(L604:BS604,"未確認")&gt;0,COUNTIF(L604:BS604,"*")&gt;0),"※","")</f>
        <v>※</v>
      </c>
      <c r="L604" s="277">
        <v>0</v>
      </c>
      <c r="M604" s="251" t="s">
        <v>366</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627</v>
      </c>
      <c r="B605" s="68"/>
      <c r="C605" s="304" t="s">
        <v>628</v>
      </c>
      <c r="D605" s="305"/>
      <c r="E605" s="305"/>
      <c r="F605" s="305"/>
      <c r="G605" s="305"/>
      <c r="H605" s="306"/>
      <c r="I605" s="100" t="s">
        <v>629</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630</v>
      </c>
      <c r="B606" s="68"/>
      <c r="C606" s="304" t="s">
        <v>631</v>
      </c>
      <c r="D606" s="305"/>
      <c r="E606" s="305"/>
      <c r="F606" s="305"/>
      <c r="G606" s="305"/>
      <c r="H606" s="306"/>
      <c r="I606" s="100" t="s">
        <v>632</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633</v>
      </c>
      <c r="B607" s="68"/>
      <c r="C607" s="304" t="s">
        <v>634</v>
      </c>
      <c r="D607" s="305"/>
      <c r="E607" s="305"/>
      <c r="F607" s="305"/>
      <c r="G607" s="305"/>
      <c r="H607" s="306"/>
      <c r="I607" s="216" t="s">
        <v>635</v>
      </c>
      <c r="J607" s="93" t="str">
        <f>IF(SUM(L607:BS607)=0,IF(COUNTIF(L607:BS607,"未確認")&gt;0,"未確認",IF(COUNTIF(L607:BS607,"~*")&gt;0,"*",SUM(L607:BS607))),SUM(L607:BS607))</f>
        <v>未確認</v>
      </c>
      <c r="K607" s="151" t="str">
        <f>IF(OR(COUNTIF(L607:BS607,"未確認")&gt;0,COUNTIF(L607:BS607,"*")&gt;0),"※","")</f>
        <v>※</v>
      </c>
      <c r="L607" s="277" t="s">
        <v>366</v>
      </c>
      <c r="M607" s="251" t="s">
        <v>366</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636</v>
      </c>
      <c r="B608" s="68"/>
      <c r="C608" s="304" t="s">
        <v>637</v>
      </c>
      <c r="D608" s="305"/>
      <c r="E608" s="305"/>
      <c r="F608" s="305"/>
      <c r="G608" s="305"/>
      <c r="H608" s="306"/>
      <c r="I608" s="100" t="s">
        <v>638</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639</v>
      </c>
      <c r="B609" s="68"/>
      <c r="C609" s="334" t="s">
        <v>640</v>
      </c>
      <c r="D609" s="335"/>
      <c r="E609" s="335"/>
      <c r="F609" s="335"/>
      <c r="G609" s="335"/>
      <c r="H609" s="336"/>
      <c r="I609" s="341" t="s">
        <v>641</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642</v>
      </c>
      <c r="B610" s="68"/>
      <c r="C610" s="214"/>
      <c r="D610" s="215"/>
      <c r="E610" s="296" t="s">
        <v>643</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644</v>
      </c>
      <c r="B611" s="68"/>
      <c r="C611" s="334" t="s">
        <v>645</v>
      </c>
      <c r="D611" s="335"/>
      <c r="E611" s="335"/>
      <c r="F611" s="335"/>
      <c r="G611" s="335"/>
      <c r="H611" s="336"/>
      <c r="I611" s="327" t="s">
        <v>646</v>
      </c>
      <c r="J611" s="105" t="s">
        <v>366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647</v>
      </c>
      <c r="B612" s="68"/>
      <c r="C612" s="214"/>
      <c r="D612" s="215"/>
      <c r="E612" s="296" t="s">
        <v>643</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648</v>
      </c>
      <c r="B613" s="68"/>
      <c r="C613" s="296" t="s">
        <v>649</v>
      </c>
      <c r="D613" s="297"/>
      <c r="E613" s="297"/>
      <c r="F613" s="297"/>
      <c r="G613" s="297"/>
      <c r="H613" s="298"/>
      <c r="I613" s="98" t="s">
        <v>650</v>
      </c>
      <c r="J613" s="93" t="s">
        <v>366</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651</v>
      </c>
      <c r="B614" s="68"/>
      <c r="C614" s="304" t="s">
        <v>652</v>
      </c>
      <c r="D614" s="305"/>
      <c r="E614" s="305"/>
      <c r="F614" s="305"/>
      <c r="G614" s="305"/>
      <c r="H614" s="306"/>
      <c r="I614" s="98" t="s">
        <v>653</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366</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654</v>
      </c>
      <c r="B615" s="68"/>
      <c r="C615" s="304" t="s">
        <v>655</v>
      </c>
      <c r="D615" s="305"/>
      <c r="E615" s="305"/>
      <c r="F615" s="305"/>
      <c r="G615" s="305"/>
      <c r="H615" s="306"/>
      <c r="I615" s="98" t="s">
        <v>656</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657</v>
      </c>
      <c r="B616" s="68"/>
      <c r="C616" s="304" t="s">
        <v>658</v>
      </c>
      <c r="D616" s="305"/>
      <c r="E616" s="305"/>
      <c r="F616" s="305"/>
      <c r="G616" s="305"/>
      <c r="H616" s="306"/>
      <c r="I616" s="98" t="s">
        <v>659</v>
      </c>
      <c r="J616" s="93" t="str">
        <f t="shared" si="111"/>
        <v>未確認</v>
      </c>
      <c r="K616" s="151" t="str">
        <f t="shared" si="112"/>
        <v>※</v>
      </c>
      <c r="L616" s="277">
        <v>0</v>
      </c>
      <c r="M616" s="251" t="s">
        <v>366</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660</v>
      </c>
      <c r="B617" s="68"/>
      <c r="C617" s="304" t="s">
        <v>661</v>
      </c>
      <c r="D617" s="305"/>
      <c r="E617" s="305"/>
      <c r="F617" s="305"/>
      <c r="G617" s="305"/>
      <c r="H617" s="306"/>
      <c r="I617" s="98" t="s">
        <v>662</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663</v>
      </c>
      <c r="B618" s="68"/>
      <c r="C618" s="304" t="s">
        <v>664</v>
      </c>
      <c r="D618" s="305"/>
      <c r="E618" s="305"/>
      <c r="F618" s="305"/>
      <c r="G618" s="305"/>
      <c r="H618" s="306"/>
      <c r="I618" s="159" t="s">
        <v>665</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666</v>
      </c>
      <c r="B619" s="68"/>
      <c r="C619" s="296" t="s">
        <v>667</v>
      </c>
      <c r="D619" s="297"/>
      <c r="E619" s="297"/>
      <c r="F619" s="297"/>
      <c r="G619" s="297"/>
      <c r="H619" s="298"/>
      <c r="I619" s="98" t="s">
        <v>668</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666</v>
      </c>
      <c r="B620" s="68"/>
      <c r="C620" s="296" t="s">
        <v>669</v>
      </c>
      <c r="D620" s="297"/>
      <c r="E620" s="297"/>
      <c r="F620" s="297"/>
      <c r="G620" s="297"/>
      <c r="H620" s="298"/>
      <c r="I620" s="103" t="s">
        <v>670</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666</v>
      </c>
      <c r="B621" s="68"/>
      <c r="C621" s="296" t="s">
        <v>671</v>
      </c>
      <c r="D621" s="297"/>
      <c r="E621" s="297"/>
      <c r="F621" s="297"/>
      <c r="G621" s="297"/>
      <c r="H621" s="298"/>
      <c r="I621" s="103" t="s">
        <v>672</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673</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674</v>
      </c>
      <c r="B629" s="92"/>
      <c r="C629" s="296" t="s">
        <v>675</v>
      </c>
      <c r="D629" s="297"/>
      <c r="E629" s="297"/>
      <c r="F629" s="297"/>
      <c r="G629" s="297"/>
      <c r="H629" s="298"/>
      <c r="I629" s="341" t="s">
        <v>676</v>
      </c>
      <c r="J629" s="93" t="str">
        <f>IF(SUM(L629:BS629)=0,IF(COUNTIF(L629:BS629,"未確認")&gt;0,"未確認",IF(COUNTIF(L629:BS629,"~*")&gt;0,"*",SUM(L629:BS629))),SUM(L629:BS629))</f>
        <v>未確認</v>
      </c>
      <c r="K629" s="151" t="str">
        <f ref="K629:K640" t="shared" si="119">IF(OR(COUNTIF(L629:BS629,"未確認")&gt;0,COUNTIF(L629:BS629,"*")&gt;0),"※","")</f>
        <v>※</v>
      </c>
      <c r="L629" s="277">
        <v>11</v>
      </c>
      <c r="M629" s="251">
        <v>11</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677</v>
      </c>
      <c r="B630" s="92"/>
      <c r="C630" s="296" t="s">
        <v>678</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t="s">
        <v>366</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679</v>
      </c>
      <c r="B631" s="92"/>
      <c r="C631" s="296" t="s">
        <v>680</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681</v>
      </c>
      <c r="B632" s="92"/>
      <c r="C632" s="296" t="s">
        <v>682</v>
      </c>
      <c r="D632" s="297"/>
      <c r="E632" s="297"/>
      <c r="F632" s="297"/>
      <c r="G632" s="297"/>
      <c r="H632" s="298"/>
      <c r="I632" s="327" t="s">
        <v>683</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684</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685</v>
      </c>
      <c r="B634" s="92"/>
      <c r="C634" s="296" t="s">
        <v>686</v>
      </c>
      <c r="D634" s="297"/>
      <c r="E634" s="297"/>
      <c r="F634" s="297"/>
      <c r="G634" s="297"/>
      <c r="H634" s="298"/>
      <c r="I634" s="103" t="s">
        <v>687</v>
      </c>
      <c r="J634" s="93" t="str">
        <f t="shared" si="120"/>
        <v>未確認</v>
      </c>
      <c r="K634" s="151" t="str">
        <f t="shared" si="119"/>
        <v>※</v>
      </c>
      <c r="L634" s="277" t="s">
        <v>366</v>
      </c>
      <c r="M634" s="251" t="s">
        <v>366</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688</v>
      </c>
      <c r="B635" s="92"/>
      <c r="C635" s="296" t="s">
        <v>689</v>
      </c>
      <c r="D635" s="297"/>
      <c r="E635" s="297"/>
      <c r="F635" s="297"/>
      <c r="G635" s="297"/>
      <c r="H635" s="298"/>
      <c r="I635" s="103" t="s">
        <v>690</v>
      </c>
      <c r="J635" s="93" t="str">
        <f t="shared" si="120"/>
        <v>未確認</v>
      </c>
      <c r="K635" s="151" t="str">
        <f t="shared" si="119"/>
        <v>※</v>
      </c>
      <c r="L635" s="277">
        <v>0</v>
      </c>
      <c r="M635" s="251" t="s">
        <v>366</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691</v>
      </c>
      <c r="B636" s="96"/>
      <c r="C636" s="296" t="s">
        <v>692</v>
      </c>
      <c r="D636" s="297"/>
      <c r="E636" s="297"/>
      <c r="F636" s="297"/>
      <c r="G636" s="297"/>
      <c r="H636" s="298"/>
      <c r="I636" s="103" t="s">
        <v>693</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694</v>
      </c>
      <c r="B637" s="96"/>
      <c r="C637" s="304" t="s">
        <v>695</v>
      </c>
      <c r="D637" s="305"/>
      <c r="E637" s="305"/>
      <c r="F637" s="305"/>
      <c r="G637" s="305"/>
      <c r="H637" s="306"/>
      <c r="I637" s="98" t="s">
        <v>696</v>
      </c>
      <c r="J637" s="93" t="str">
        <f t="shared" si="120"/>
        <v>未確認</v>
      </c>
      <c r="K637" s="151" t="str">
        <f t="shared" si="119"/>
        <v>※</v>
      </c>
      <c r="L637" s="277">
        <v>0</v>
      </c>
      <c r="M637" s="251" t="s">
        <v>366</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697</v>
      </c>
      <c r="B638" s="96"/>
      <c r="C638" s="296" t="s">
        <v>698</v>
      </c>
      <c r="D638" s="297"/>
      <c r="E638" s="297"/>
      <c r="F638" s="297"/>
      <c r="G638" s="297"/>
      <c r="H638" s="298"/>
      <c r="I638" s="98" t="s">
        <v>699</v>
      </c>
      <c r="J638" s="93" t="str">
        <f t="shared" si="120"/>
        <v>未確認</v>
      </c>
      <c r="K638" s="151" t="str">
        <f t="shared" si="119"/>
        <v>※</v>
      </c>
      <c r="L638" s="277">
        <v>0</v>
      </c>
      <c r="M638" s="251" t="s">
        <v>366</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700</v>
      </c>
      <c r="B639" s="96"/>
      <c r="C639" s="304" t="s">
        <v>701</v>
      </c>
      <c r="D639" s="305"/>
      <c r="E639" s="305"/>
      <c r="F639" s="305"/>
      <c r="G639" s="305"/>
      <c r="H639" s="306"/>
      <c r="I639" s="98" t="s">
        <v>702</v>
      </c>
      <c r="J639" s="93" t="str">
        <f t="shared" si="120"/>
        <v>未確認</v>
      </c>
      <c r="K639" s="151" t="str">
        <f t="shared" si="119"/>
        <v>※</v>
      </c>
      <c r="L639" s="277">
        <v>0</v>
      </c>
      <c r="M639" s="251" t="s">
        <v>366</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703</v>
      </c>
      <c r="B640" s="96"/>
      <c r="C640" s="304" t="s">
        <v>704</v>
      </c>
      <c r="D640" s="305"/>
      <c r="E640" s="305"/>
      <c r="F640" s="305"/>
      <c r="G640" s="305"/>
      <c r="H640" s="306"/>
      <c r="I640" s="98" t="s">
        <v>705</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706</v>
      </c>
      <c r="D641" s="297"/>
      <c r="E641" s="297"/>
      <c r="F641" s="297"/>
      <c r="G641" s="297"/>
      <c r="H641" s="298"/>
      <c r="I641" s="103" t="s">
        <v>707</v>
      </c>
      <c r="J641" s="93" t="str">
        <f>IF(SUM(L641:BS641)=0,IF(COUNTIF(L641:BS641,"未確認")&gt;0,"未確認",IF(COUNTIF(L641:BS641,"~*")&gt;0,"*",SUM(L641:BS641))),SUM(L641:BS641))</f>
        <v>未確認</v>
      </c>
      <c r="K641" s="151" t="str">
        <f>IF(OR(COUNTIF(L641:BS641,"未確認")&gt;0,COUNTIF(L641:BS641,"*")&gt;0),"※","")</f>
        <v>※</v>
      </c>
      <c r="L641" s="277" t="s">
        <v>366</v>
      </c>
      <c r="M641" s="251" t="s">
        <v>366</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708</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709</v>
      </c>
      <c r="B649" s="92"/>
      <c r="C649" s="304" t="s">
        <v>710</v>
      </c>
      <c r="D649" s="305"/>
      <c r="E649" s="305"/>
      <c r="F649" s="305"/>
      <c r="G649" s="305"/>
      <c r="H649" s="306"/>
      <c r="I649" s="98" t="s">
        <v>711</v>
      </c>
      <c r="J649" s="93" t="str">
        <f>IF(SUM(L649:BS649)=0,IF(COUNTIF(L649:BS649,"未確認")&gt;0,"未確認",IF(COUNTIF(L649:BS649,"~*")&gt;0,"*",SUM(L649:BS649))),SUM(L649:BS649))</f>
        <v>未確認</v>
      </c>
      <c r="K649" s="151" t="str">
        <f ref="K649:K656" t="shared" si="127">IF(OR(COUNTIF(L649:BS649,"未確認")&gt;0,COUNTIF(L649:BS649,"*")&gt;0),"※","")</f>
        <v>※</v>
      </c>
      <c r="L649" s="277">
        <v>0</v>
      </c>
      <c r="M649" s="251" t="s">
        <v>366</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712</v>
      </c>
      <c r="B650" s="96"/>
      <c r="C650" s="304" t="s">
        <v>713</v>
      </c>
      <c r="D650" s="305"/>
      <c r="E650" s="305"/>
      <c r="F650" s="305"/>
      <c r="G650" s="305"/>
      <c r="H650" s="306"/>
      <c r="I650" s="98" t="s">
        <v>714</v>
      </c>
      <c r="J650" s="93" t="str">
        <f ref="J650:J656" t="shared" si="128">IF(SUM(L650:BS650)=0,IF(COUNTIF(L650:BS650,"未確認")&gt;0,"未確認",IF(COUNTIF(L650:BS650,"~*")&gt;0,"*",SUM(L650:BS650))),SUM(L650:BS650))</f>
        <v>未確認</v>
      </c>
      <c r="K650" s="151" t="str">
        <f t="shared" si="127"/>
        <v>※</v>
      </c>
      <c r="L650" s="277" t="s">
        <v>366</v>
      </c>
      <c r="M650" s="251" t="s">
        <v>366</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715</v>
      </c>
      <c r="B651" s="96"/>
      <c r="C651" s="304" t="s">
        <v>716</v>
      </c>
      <c r="D651" s="305"/>
      <c r="E651" s="305"/>
      <c r="F651" s="305"/>
      <c r="G651" s="305"/>
      <c r="H651" s="306"/>
      <c r="I651" s="98" t="s">
        <v>717</v>
      </c>
      <c r="J651" s="93" t="str">
        <f t="shared" si="128"/>
        <v>未確認</v>
      </c>
      <c r="K651" s="151" t="str">
        <f t="shared" si="127"/>
        <v>※</v>
      </c>
      <c r="L651" s="277" t="s">
        <v>366</v>
      </c>
      <c r="M651" s="251" t="s">
        <v>366</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718</v>
      </c>
      <c r="B652" s="96"/>
      <c r="C652" s="296" t="s">
        <v>719</v>
      </c>
      <c r="D652" s="297"/>
      <c r="E652" s="297"/>
      <c r="F652" s="297"/>
      <c r="G652" s="297"/>
      <c r="H652" s="298"/>
      <c r="I652" s="98" t="s">
        <v>720</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721</v>
      </c>
      <c r="B653" s="96"/>
      <c r="C653" s="304" t="s">
        <v>722</v>
      </c>
      <c r="D653" s="305"/>
      <c r="E653" s="305"/>
      <c r="F653" s="305"/>
      <c r="G653" s="305"/>
      <c r="H653" s="306"/>
      <c r="I653" s="98" t="s">
        <v>723</v>
      </c>
      <c r="J653" s="93" t="str">
        <f t="shared" si="128"/>
        <v>未確認</v>
      </c>
      <c r="K653" s="151" t="str">
        <f t="shared" si="127"/>
        <v>※</v>
      </c>
      <c r="L653" s="277">
        <v>0</v>
      </c>
      <c r="M653" s="251" t="s">
        <v>366</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724</v>
      </c>
      <c r="B654" s="96"/>
      <c r="C654" s="304" t="s">
        <v>725</v>
      </c>
      <c r="D654" s="305"/>
      <c r="E654" s="305"/>
      <c r="F654" s="305"/>
      <c r="G654" s="305"/>
      <c r="H654" s="306"/>
      <c r="I654" s="98" t="s">
        <v>726</v>
      </c>
      <c r="J654" s="93" t="str">
        <f t="shared" si="128"/>
        <v>未確認</v>
      </c>
      <c r="K654" s="151" t="str">
        <f t="shared" si="127"/>
        <v>※</v>
      </c>
      <c r="L654" s="277">
        <v>0</v>
      </c>
      <c r="M654" s="251" t="s">
        <v>366</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727</v>
      </c>
      <c r="B655" s="96"/>
      <c r="C655" s="304" t="s">
        <v>728</v>
      </c>
      <c r="D655" s="305"/>
      <c r="E655" s="305"/>
      <c r="F655" s="305"/>
      <c r="G655" s="305"/>
      <c r="H655" s="306"/>
      <c r="I655" s="98" t="s">
        <v>729</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730</v>
      </c>
      <c r="B656" s="96"/>
      <c r="C656" s="296" t="s">
        <v>731</v>
      </c>
      <c r="D656" s="297"/>
      <c r="E656" s="297"/>
      <c r="F656" s="297"/>
      <c r="G656" s="297"/>
      <c r="H656" s="298"/>
      <c r="I656" s="98" t="s">
        <v>732</v>
      </c>
      <c r="J656" s="93" t="str">
        <f t="shared" si="128"/>
        <v>未確認</v>
      </c>
      <c r="K656" s="151" t="str">
        <f t="shared" si="127"/>
        <v>※</v>
      </c>
      <c r="L656" s="277">
        <v>0</v>
      </c>
      <c r="M656" s="251" t="s">
        <v>366</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733</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734</v>
      </c>
      <c r="B664" s="92"/>
      <c r="C664" s="317" t="s">
        <v>735</v>
      </c>
      <c r="D664" s="318"/>
      <c r="E664" s="318"/>
      <c r="F664" s="318"/>
      <c r="G664" s="318"/>
      <c r="H664" s="319"/>
      <c r="I664" s="98" t="s">
        <v>736</v>
      </c>
      <c r="J664" s="93" t="str">
        <f>IF(SUM(L664:BS664)=0,IF(COUNTIF(L664:BS664,"未確認")&gt;0,"未確認",IF(COUNTIF(L664:BS664,"~*")&gt;0,"*",SUM(L664:BS664))),SUM(L664:BS664))</f>
        <v>未確認</v>
      </c>
      <c r="K664" s="151" t="str">
        <f ref="K664:K678" t="shared" si="133">IF(OR(COUNTIF(L664:BS664,"未確認")&gt;0,COUNTIF(L664:BS664,"*")&gt;0),"※","")</f>
        <v>※</v>
      </c>
      <c r="L664" s="277">
        <v>406</v>
      </c>
      <c r="M664" s="251">
        <v>288</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737</v>
      </c>
      <c r="B665" s="68"/>
      <c r="C665" s="138"/>
      <c r="D665" s="162"/>
      <c r="E665" s="304" t="s">
        <v>738</v>
      </c>
      <c r="F665" s="305"/>
      <c r="G665" s="305"/>
      <c r="H665" s="306"/>
      <c r="I665" s="98" t="s">
        <v>739</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740</v>
      </c>
      <c r="B666" s="68"/>
      <c r="C666" s="138"/>
      <c r="D666" s="162"/>
      <c r="E666" s="304" t="s">
        <v>741</v>
      </c>
      <c r="F666" s="305"/>
      <c r="G666" s="305"/>
      <c r="H666" s="306"/>
      <c r="I666" s="98" t="s">
        <v>742</v>
      </c>
      <c r="J666" s="93" t="str">
        <f t="shared" si="134"/>
        <v>未確認</v>
      </c>
      <c r="K666" s="151" t="str">
        <f t="shared" si="133"/>
        <v>※</v>
      </c>
      <c r="L666" s="277" t="s">
        <v>366</v>
      </c>
      <c r="M666" s="251" t="s">
        <v>366</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743</v>
      </c>
      <c r="B667" s="68"/>
      <c r="C667" s="217"/>
      <c r="D667" s="218"/>
      <c r="E667" s="304" t="s">
        <v>744</v>
      </c>
      <c r="F667" s="305"/>
      <c r="G667" s="305"/>
      <c r="H667" s="306"/>
      <c r="I667" s="98" t="s">
        <v>745</v>
      </c>
      <c r="J667" s="93" t="str">
        <f t="shared" si="134"/>
        <v>未確認</v>
      </c>
      <c r="K667" s="151" t="str">
        <f t="shared" si="133"/>
        <v>※</v>
      </c>
      <c r="L667" s="277" t="s">
        <v>366</v>
      </c>
      <c r="M667" s="251" t="s">
        <v>366</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746</v>
      </c>
      <c r="B668" s="68"/>
      <c r="C668" s="217"/>
      <c r="D668" s="218"/>
      <c r="E668" s="304" t="s">
        <v>747</v>
      </c>
      <c r="F668" s="305"/>
      <c r="G668" s="305"/>
      <c r="H668" s="306"/>
      <c r="I668" s="98" t="s">
        <v>748</v>
      </c>
      <c r="J668" s="93" t="str">
        <f t="shared" si="134"/>
        <v>未確認</v>
      </c>
      <c r="K668" s="151" t="str">
        <f t="shared" si="133"/>
        <v>※</v>
      </c>
      <c r="L668" s="277" t="s">
        <v>366</v>
      </c>
      <c r="M668" s="251" t="s">
        <v>366</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749</v>
      </c>
      <c r="B669" s="68"/>
      <c r="C669" s="138"/>
      <c r="D669" s="162"/>
      <c r="E669" s="304" t="s">
        <v>750</v>
      </c>
      <c r="F669" s="305"/>
      <c r="G669" s="305"/>
      <c r="H669" s="306"/>
      <c r="I669" s="98" t="s">
        <v>751</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752</v>
      </c>
      <c r="B670" s="68"/>
      <c r="C670" s="138"/>
      <c r="D670" s="162"/>
      <c r="E670" s="304" t="s">
        <v>753</v>
      </c>
      <c r="F670" s="305"/>
      <c r="G670" s="305"/>
      <c r="H670" s="306"/>
      <c r="I670" s="98" t="s">
        <v>754</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755</v>
      </c>
      <c r="B671" s="68"/>
      <c r="C671" s="138"/>
      <c r="D671" s="162"/>
      <c r="E671" s="304" t="s">
        <v>756</v>
      </c>
      <c r="F671" s="305"/>
      <c r="G671" s="305"/>
      <c r="H671" s="306"/>
      <c r="I671" s="98" t="s">
        <v>757</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758</v>
      </c>
      <c r="B672" s="68"/>
      <c r="C672" s="140"/>
      <c r="D672" s="163"/>
      <c r="E672" s="304" t="s">
        <v>759</v>
      </c>
      <c r="F672" s="305"/>
      <c r="G672" s="305"/>
      <c r="H672" s="306"/>
      <c r="I672" s="98" t="s">
        <v>760</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761</v>
      </c>
      <c r="B673" s="68"/>
      <c r="C673" s="304" t="s">
        <v>762</v>
      </c>
      <c r="D673" s="305"/>
      <c r="E673" s="305"/>
      <c r="F673" s="305"/>
      <c r="G673" s="305"/>
      <c r="H673" s="306"/>
      <c r="I673" s="98" t="s">
        <v>763</v>
      </c>
      <c r="J673" s="93" t="str">
        <f t="shared" si="134"/>
        <v>未確認</v>
      </c>
      <c r="K673" s="151" t="str">
        <f t="shared" si="133"/>
        <v>※</v>
      </c>
      <c r="L673" s="277" t="s">
        <v>366</v>
      </c>
      <c r="M673" s="251" t="s">
        <v>366</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764</v>
      </c>
      <c r="B674" s="68"/>
      <c r="C674" s="296" t="s">
        <v>765</v>
      </c>
      <c r="D674" s="297"/>
      <c r="E674" s="297"/>
      <c r="F674" s="297"/>
      <c r="G674" s="297"/>
      <c r="H674" s="298"/>
      <c r="I674" s="103" t="s">
        <v>766</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767</v>
      </c>
      <c r="B675" s="68"/>
      <c r="C675" s="304" t="s">
        <v>768</v>
      </c>
      <c r="D675" s="305"/>
      <c r="E675" s="305"/>
      <c r="F675" s="305"/>
      <c r="G675" s="305"/>
      <c r="H675" s="306"/>
      <c r="I675" s="98" t="s">
        <v>769</v>
      </c>
      <c r="J675" s="93" t="str">
        <f t="shared" si="134"/>
        <v>未確認</v>
      </c>
      <c r="K675" s="151" t="str">
        <f t="shared" si="133"/>
        <v>※</v>
      </c>
      <c r="L675" s="277" t="s">
        <v>366</v>
      </c>
      <c r="M675" s="251" t="s">
        <v>366</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770</v>
      </c>
      <c r="B676" s="68"/>
      <c r="C676" s="304" t="s">
        <v>771</v>
      </c>
      <c r="D676" s="305"/>
      <c r="E676" s="305"/>
      <c r="F676" s="305"/>
      <c r="G676" s="305"/>
      <c r="H676" s="306"/>
      <c r="I676" s="98" t="s">
        <v>772</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773</v>
      </c>
      <c r="B677" s="68"/>
      <c r="C677" s="296" t="s">
        <v>774</v>
      </c>
      <c r="D677" s="297"/>
      <c r="E677" s="297"/>
      <c r="F677" s="297"/>
      <c r="G677" s="297"/>
      <c r="H677" s="298"/>
      <c r="I677" s="98" t="s">
        <v>775</v>
      </c>
      <c r="J677" s="93" t="str">
        <f t="shared" si="134"/>
        <v>未確認</v>
      </c>
      <c r="K677" s="151" t="str">
        <f t="shared" si="133"/>
        <v>※</v>
      </c>
      <c r="L677" s="277">
        <v>121</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776</v>
      </c>
      <c r="B678" s="68"/>
      <c r="C678" s="304" t="s">
        <v>777</v>
      </c>
      <c r="D678" s="305"/>
      <c r="E678" s="305"/>
      <c r="F678" s="305"/>
      <c r="G678" s="305"/>
      <c r="H678" s="306"/>
      <c r="I678" s="98" t="s">
        <v>778</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779</v>
      </c>
      <c r="B685" s="68"/>
      <c r="C685" s="296" t="s">
        <v>780</v>
      </c>
      <c r="D685" s="297"/>
      <c r="E685" s="297"/>
      <c r="F685" s="297"/>
      <c r="G685" s="297"/>
      <c r="H685" s="298"/>
      <c r="I685" s="103" t="s">
        <v>781</v>
      </c>
      <c r="J685" s="164"/>
      <c r="K685" s="165"/>
      <c r="L685" s="80" t="s">
        <v>145</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782</v>
      </c>
      <c r="B686" s="68"/>
      <c r="C686" s="296" t="s">
        <v>783</v>
      </c>
      <c r="D686" s="297"/>
      <c r="E686" s="297"/>
      <c r="F686" s="297"/>
      <c r="G686" s="297"/>
      <c r="H686" s="298"/>
      <c r="I686" s="103" t="s">
        <v>784</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785</v>
      </c>
      <c r="B687" s="68"/>
      <c r="C687" s="296" t="s">
        <v>786</v>
      </c>
      <c r="D687" s="297"/>
      <c r="E687" s="297"/>
      <c r="F687" s="297"/>
      <c r="G687" s="297"/>
      <c r="H687" s="298"/>
      <c r="I687" s="103" t="s">
        <v>787</v>
      </c>
      <c r="J687" s="164"/>
      <c r="K687" s="165"/>
      <c r="L687" s="220">
        <v>5.7</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788</v>
      </c>
      <c r="B688" s="68"/>
      <c r="C688" s="334" t="s">
        <v>789</v>
      </c>
      <c r="D688" s="335"/>
      <c r="E688" s="335"/>
      <c r="F688" s="335"/>
      <c r="G688" s="335"/>
      <c r="H688" s="336"/>
      <c r="I688" s="327" t="s">
        <v>790</v>
      </c>
      <c r="J688" s="164"/>
      <c r="K688" s="165"/>
      <c r="L688" s="221" t="s">
        <v>366</v>
      </c>
      <c r="M688" s="245">
        <v>321</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791</v>
      </c>
      <c r="B689" s="68"/>
      <c r="C689" s="167"/>
      <c r="D689" s="168"/>
      <c r="E689" s="334" t="s">
        <v>792</v>
      </c>
      <c r="F689" s="335"/>
      <c r="G689" s="335"/>
      <c r="H689" s="336"/>
      <c r="I689" s="332"/>
      <c r="J689" s="164"/>
      <c r="K689" s="165"/>
      <c r="L689" s="221" t="s">
        <v>366</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793</v>
      </c>
      <c r="H690" s="340"/>
      <c r="I690" s="332"/>
      <c r="J690" s="164"/>
      <c r="K690" s="165"/>
      <c r="L690" s="221" t="s">
        <v>366</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794</v>
      </c>
      <c r="H691" s="340"/>
      <c r="I691" s="332"/>
      <c r="J691" s="164"/>
      <c r="K691" s="165"/>
      <c r="L691" s="221" t="s">
        <v>366</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795</v>
      </c>
      <c r="B692" s="68"/>
      <c r="C692" s="169"/>
      <c r="D692" s="257"/>
      <c r="E692" s="337"/>
      <c r="F692" s="338"/>
      <c r="G692" s="256"/>
      <c r="H692" s="230" t="s">
        <v>796</v>
      </c>
      <c r="I692" s="333"/>
      <c r="J692" s="164"/>
      <c r="K692" s="165"/>
      <c r="L692" s="221" t="s">
        <v>366</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797</v>
      </c>
      <c r="B693" s="68"/>
      <c r="C693" s="334" t="s">
        <v>798</v>
      </c>
      <c r="D693" s="335"/>
      <c r="E693" s="335"/>
      <c r="F693" s="335"/>
      <c r="G693" s="339"/>
      <c r="H693" s="336"/>
      <c r="I693" s="327" t="s">
        <v>799</v>
      </c>
      <c r="J693" s="164"/>
      <c r="K693" s="165"/>
      <c r="L693" s="221">
        <v>31</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800</v>
      </c>
      <c r="B694" s="68"/>
      <c r="C694" s="266"/>
      <c r="D694" s="268"/>
      <c r="E694" s="296" t="s">
        <v>801</v>
      </c>
      <c r="F694" s="297"/>
      <c r="G694" s="297"/>
      <c r="H694" s="298"/>
      <c r="I694" s="328"/>
      <c r="J694" s="164"/>
      <c r="K694" s="165"/>
      <c r="L694" s="221">
        <v>21</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802</v>
      </c>
      <c r="D695" s="335"/>
      <c r="E695" s="335"/>
      <c r="F695" s="335"/>
      <c r="G695" s="339"/>
      <c r="H695" s="336"/>
      <c r="I695" s="328"/>
      <c r="J695" s="164"/>
      <c r="K695" s="165"/>
      <c r="L695" s="221">
        <v>61</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803</v>
      </c>
      <c r="F696" s="297"/>
      <c r="G696" s="297"/>
      <c r="H696" s="298"/>
      <c r="I696" s="328"/>
      <c r="J696" s="164"/>
      <c r="K696" s="165"/>
      <c r="L696" s="221">
        <v>41</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804</v>
      </c>
      <c r="D697" s="335"/>
      <c r="E697" s="335"/>
      <c r="F697" s="335"/>
      <c r="G697" s="339"/>
      <c r="H697" s="336"/>
      <c r="I697" s="328"/>
      <c r="J697" s="164"/>
      <c r="K697" s="165"/>
      <c r="L697" s="221">
        <v>74</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805</v>
      </c>
      <c r="F698" s="297"/>
      <c r="G698" s="297"/>
      <c r="H698" s="298"/>
      <c r="I698" s="328"/>
      <c r="J698" s="164"/>
      <c r="K698" s="165"/>
      <c r="L698" s="221">
        <v>48</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806</v>
      </c>
      <c r="D699" s="335"/>
      <c r="E699" s="335"/>
      <c r="F699" s="335"/>
      <c r="G699" s="339"/>
      <c r="H699" s="336"/>
      <c r="I699" s="328"/>
      <c r="J699" s="164"/>
      <c r="K699" s="165"/>
      <c r="L699" s="221">
        <v>88</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807</v>
      </c>
      <c r="F700" s="297"/>
      <c r="G700" s="297"/>
      <c r="H700" s="298"/>
      <c r="I700" s="329"/>
      <c r="J700" s="164"/>
      <c r="K700" s="165"/>
      <c r="L700" s="221">
        <v>61</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808</v>
      </c>
      <c r="B701" s="68"/>
      <c r="C701" s="296" t="s">
        <v>809</v>
      </c>
      <c r="D701" s="297"/>
      <c r="E701" s="297"/>
      <c r="F701" s="297"/>
      <c r="G701" s="297"/>
      <c r="H701" s="298"/>
      <c r="I701" s="326" t="s">
        <v>810</v>
      </c>
      <c r="J701" s="231"/>
      <c r="K701" s="165"/>
      <c r="L701" s="224">
        <v>64.9</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811</v>
      </c>
      <c r="D702" s="297"/>
      <c r="E702" s="297"/>
      <c r="F702" s="297"/>
      <c r="G702" s="297"/>
      <c r="H702" s="298"/>
      <c r="I702" s="326"/>
      <c r="J702" s="330"/>
      <c r="K702" s="331"/>
      <c r="L702" s="224">
        <v>45.5</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812</v>
      </c>
      <c r="D703" s="297"/>
      <c r="E703" s="297"/>
      <c r="F703" s="297"/>
      <c r="G703" s="297"/>
      <c r="H703" s="298"/>
      <c r="I703" s="326"/>
      <c r="J703" s="330"/>
      <c r="K703" s="331"/>
      <c r="L703" s="224">
        <v>40.6</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813</v>
      </c>
      <c r="D704" s="297"/>
      <c r="E704" s="297"/>
      <c r="F704" s="297"/>
      <c r="G704" s="297"/>
      <c r="H704" s="298"/>
      <c r="I704" s="326"/>
      <c r="J704" s="330"/>
      <c r="K704" s="331"/>
      <c r="L704" s="224">
        <v>48.4</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814</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815</v>
      </c>
      <c r="B712" s="96"/>
      <c r="C712" s="296" t="s">
        <v>816</v>
      </c>
      <c r="D712" s="297"/>
      <c r="E712" s="297"/>
      <c r="F712" s="297"/>
      <c r="G712" s="297"/>
      <c r="H712" s="298"/>
      <c r="I712" s="103" t="s">
        <v>817</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818</v>
      </c>
      <c r="B713" s="96"/>
      <c r="C713" s="304" t="s">
        <v>819</v>
      </c>
      <c r="D713" s="305"/>
      <c r="E713" s="305"/>
      <c r="F713" s="305"/>
      <c r="G713" s="305"/>
      <c r="H713" s="306"/>
      <c r="I713" s="98" t="s">
        <v>820</v>
      </c>
      <c r="J713" s="155" t="str">
        <f>IF(SUM(L713:BS713)=0,IF(COUNTIF(L713:BS713,"未確認")&gt;0,"未確認",IF(COUNTIF(L713:BS713,"~*")&gt;0,"*",SUM(L713:BS713))),SUM(L713:BS713))</f>
        <v>未確認</v>
      </c>
      <c r="K713" s="151" t="str">
        <f>IF(OR(COUNTIF(L713:BS713,"未確認")&gt;0,COUNTIF(L713:BS713,"*")&gt;0),"※","")</f>
        <v>※</v>
      </c>
      <c r="L713" s="277">
        <v>0</v>
      </c>
      <c r="M713" s="251" t="s">
        <v>366</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821</v>
      </c>
      <c r="B714" s="96"/>
      <c r="C714" s="304" t="s">
        <v>822</v>
      </c>
      <c r="D714" s="305"/>
      <c r="E714" s="305"/>
      <c r="F714" s="305"/>
      <c r="G714" s="305"/>
      <c r="H714" s="306"/>
      <c r="I714" s="98" t="s">
        <v>823</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824</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825</v>
      </c>
      <c r="B722" s="92"/>
      <c r="C722" s="304" t="s">
        <v>826</v>
      </c>
      <c r="D722" s="305"/>
      <c r="E722" s="305"/>
      <c r="F722" s="305"/>
      <c r="G722" s="305"/>
      <c r="H722" s="306"/>
      <c r="I722" s="98" t="s">
        <v>827</v>
      </c>
      <c r="J722" s="93" t="str">
        <f>IF(SUM(L722:BS722)=0,IF(COUNTIF(L722:BS722,"未確認")&gt;0,"未確認",IF(COUNTIF(L722:BS722,"~*")&gt;0,"*",SUM(L722:BS722))),SUM(L722:BS722))</f>
        <v>未確認</v>
      </c>
      <c r="K722" s="151" t="str">
        <f>IF(OR(COUNTIF(L722:BS722,"未確認")&gt;0,COUNTIF(L722:BS722,"*")&gt;0),"※","")</f>
        <v>※</v>
      </c>
      <c r="L722" s="277" t="s">
        <v>366</v>
      </c>
      <c r="M722" s="251" t="s">
        <v>366</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828</v>
      </c>
      <c r="B723" s="96"/>
      <c r="C723" s="304" t="s">
        <v>829</v>
      </c>
      <c r="D723" s="305"/>
      <c r="E723" s="305"/>
      <c r="F723" s="305"/>
      <c r="G723" s="305"/>
      <c r="H723" s="306"/>
      <c r="I723" s="98" t="s">
        <v>830</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831</v>
      </c>
      <c r="B724" s="96"/>
      <c r="C724" s="296" t="s">
        <v>832</v>
      </c>
      <c r="D724" s="297"/>
      <c r="E724" s="297"/>
      <c r="F724" s="297"/>
      <c r="G724" s="297"/>
      <c r="H724" s="298"/>
      <c r="I724" s="98" t="s">
        <v>833</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834</v>
      </c>
      <c r="B725" s="96"/>
      <c r="C725" s="304" t="s">
        <v>835</v>
      </c>
      <c r="D725" s="305"/>
      <c r="E725" s="305"/>
      <c r="F725" s="305"/>
      <c r="G725" s="305"/>
      <c r="H725" s="306"/>
      <c r="I725" s="98" t="s">
        <v>836</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837</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838</v>
      </c>
      <c r="B734" s="92"/>
      <c r="C734" s="304" t="s">
        <v>839</v>
      </c>
      <c r="D734" s="305"/>
      <c r="E734" s="305"/>
      <c r="F734" s="305"/>
      <c r="G734" s="305"/>
      <c r="H734" s="306"/>
      <c r="I734" s="98" t="s">
        <v>840</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841</v>
      </c>
      <c r="B735" s="96"/>
      <c r="C735" s="304" t="s">
        <v>842</v>
      </c>
      <c r="D735" s="305"/>
      <c r="E735" s="305"/>
      <c r="F735" s="305"/>
      <c r="G735" s="305"/>
      <c r="H735" s="306"/>
      <c r="I735" s="98" t="s">
        <v>843</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844</v>
      </c>
      <c r="B736" s="96"/>
      <c r="C736" s="296" t="s">
        <v>845</v>
      </c>
      <c r="D736" s="297"/>
      <c r="E736" s="297"/>
      <c r="F736" s="297"/>
      <c r="G736" s="297"/>
      <c r="H736" s="298"/>
      <c r="I736" s="98" t="s">
        <v>846</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847</v>
      </c>
      <c r="B737" s="96"/>
      <c r="C737" s="296" t="s">
        <v>848</v>
      </c>
      <c r="D737" s="297"/>
      <c r="E737" s="297"/>
      <c r="F737" s="297"/>
      <c r="G737" s="297"/>
      <c r="H737" s="298"/>
      <c r="I737" s="98" t="s">
        <v>849</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