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<sst xmlns="http://schemas.openxmlformats.org/spreadsheetml/2006/main" count="863" uniqueCount="863">
  <si>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</si>
  <si>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神戸赤十字病院</t>
  </si>
  <si>
    <t>〒651-0073　神戸市中央区脇浜海岸通１丁目３－１</t>
  </si>
  <si>
    <t>病棟の建築時期と構造</t>
  </si>
  <si>
    <t>建物情報＼病棟名</t>
  </si>
  <si>
    <t>４階西病棟</t>
  </si>
  <si>
    <t>４階東病棟</t>
  </si>
  <si>
    <t>５階西病棟</t>
  </si>
  <si>
    <t>５階東病棟</t>
  </si>
  <si>
    <t>６階西病棟</t>
  </si>
  <si>
    <t>６階東病棟</t>
  </si>
  <si>
    <t>特定集中治療管理室（ICU）</t>
  </si>
  <si>
    <t>様式１病院病棟票(1)</t>
  </si>
  <si>
    <t>建築時期</t>
  </si>
  <si>
    <t>2003</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</si>
  <si>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</si>
  <si>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</si>
  <si>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</si>
  <si>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</si>
  <si>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</si>
  <si>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</si>
  <si>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</si>
  <si>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</si>
  <si>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</si>
  <si>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</si>
  <si>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</si>
  <si>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</si>
  <si>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</si>
  <si>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</si>
  <si>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</si>
  <si>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</si>
  <si>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</si>
  <si>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</si>
  <si>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</si>
  <si>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</si>
  <si>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</si>
  <si>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</si>
  <si>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</si>
  <si>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</si>
  <si>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</si>
  <si>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</si>
  <si>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</si>
  <si>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</si>
  <si>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</si>
  <si>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</si>
  <si>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</si>
  <si>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</si>
  <si>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</si>
  <si>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</si>
  <si>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</si>
  <si>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</si>
  <si>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</si>
  <si>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</si>
  <si>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</si>
  <si>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</si>
  <si>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</si>
  <si>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</si>
  <si>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</si>
  <si>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</si>
  <si>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</si>
  <si>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</si>
  <si>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</si>
  <si>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</si>
  <si>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</si>
  <si>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</si>
  <si>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</si>
  <si>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</si>
  <si>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</si>
  <si>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</si>
  <si>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</si>
  <si>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</si>
  <si>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</si>
  <si>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</si>
  <si>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</si>
  <si>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</si>
  <si>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</si>
  <si>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</si>
  <si>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</si>
  <si>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</si>
  <si>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</si>
  <si>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</si>
  <si>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</si>
  <si>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</si>
  <si>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</si>
  <si>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</si>
  <si>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</si>
  <si>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</si>
  <si>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</si>
  <si>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</si>
  <si>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</si>
  <si>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</si>
  <si>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</si>
  <si>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</si>
  <si>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</si>
  <si>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</si>
  <si>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</si>
  <si>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</si>
  <si>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</si>
  <si>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</si>
  <si>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</si>
  <si>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</si>
  <si>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</si>
  <si>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</si>
  <si>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</si>
  <si>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</si>
  <si>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</si>
  <si>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</si>
  <si>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</si>
  <si>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</si>
  <si>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</si>
  <si>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</si>
  <si>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</si>
  <si>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循環器内科</t>
  </si>
  <si>
    <t>消化器内科（胃腸内科）</t>
  </si>
  <si>
    <t>外科</t>
  </si>
  <si>
    <t>脳神経外科</t>
  </si>
  <si>
    <t>心臓血管外科</t>
  </si>
  <si>
    <t>様式１病院施設票(43)-2</t>
  </si>
  <si>
    <t>呼吸器内科</t>
  </si>
  <si>
    <t>婦人科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</si>
  <si>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</si>
  <si>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</si>
  <si>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</si>
  <si>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</si>
  <si>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</si>
  <si>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</si>
  <si>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</si>
  <si>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</si>
  <si>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</si>
  <si>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</si>
  <si>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</si>
  <si>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</si>
  <si>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</si>
  <si>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</si>
  <si>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</si>
  <si>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</si>
  <si>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</si>
  <si>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</si>
  <si>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</si>
  <si>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</si>
  <si>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</si>
  <si>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</si>
  <si>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</si>
  <si>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</si>
  <si>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</si>
  <si>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</si>
  <si>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</si>
  <si>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</si>
  <si>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</si>
  <si>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</si>
  <si>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</si>
  <si>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</si>
  <si>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</si>
  <si>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</si>
  <si>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</si>
  <si>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</si>
  <si>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</si>
  <si>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</si>
  <si>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</si>
  <si>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</si>
  <si>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</si>
  <si>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</si>
  <si>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</si>
  <si>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</si>
  <si>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</si>
  <si>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</si>
  <si>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</si>
  <si>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</si>
  <si>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</si>
  <si>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</si>
  <si>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</si>
  <si>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</si>
  <si>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</si>
  <si>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</si>
  <si>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</si>
  <si>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</si>
  <si>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</si>
  <si>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</si>
  <si>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</si>
  <si>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</si>
  <si>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</si>
  <si>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</si>
  <si>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</si>
  <si>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</si>
  <si>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</si>
  <si>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</si>
  <si>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</si>
  <si>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</si>
  <si>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</si>
  <si>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</si>
  <si>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</si>
  <si>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</si>
  <si>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</si>
  <si>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</si>
  <si>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</si>
  <si>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</si>
  <si>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</si>
  <si>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</si>
  <si>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</si>
  <si>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</si>
  <si>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</si>
  <si>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</si>
  <si>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</si>
  <si>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</si>
  <si>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</si>
  <si>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</si>
  <si>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</si>
  <si>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</si>
  <si>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</si>
  <si>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</si>
  <si>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</si>
  <si>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</si>
  <si>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</si>
  <si>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</si>
  <si>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</si>
  <si>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</si>
  <si>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</si>
  <si>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</si>
  <si>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</si>
  <si>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</si>
  <si>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</si>
  <si>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</si>
  <si>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</si>
  <si>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</si>
  <si>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</si>
  <si>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</si>
  <si>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</si>
  <si>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</si>
  <si>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</si>
  <si>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</si>
  <si>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</si>
  <si>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</si>
  <si>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</si>
  <si>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</si>
  <si>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</si>
  <si>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</si>
  <si>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</si>
  <si>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</si>
  <si>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</si>
  <si>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</si>
  <si>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</si>
  <si>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</si>
  <si>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</si>
  <si>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</si>
  <si>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</si>
  <si>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</si>
  <si>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</si>
  <si>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</si>
  <si>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</si>
  <si>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</si>
  <si>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</si>
  <si>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</si>
  <si>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</si>
  <si>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</si>
  <si>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</si>
  <si>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</si>
  <si>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</si>
  <si>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</si>
  <si>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</si>
  <si>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</si>
  <si>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</si>
  <si>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</si>
  <si>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</si>
  <si>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</si>
  <si>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</si>
  <si>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</si>
  <si>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</si>
  <si>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</si>
  <si>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</si>
  <si>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</si>
  <si>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</si>
  <si>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</si>
  <si>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</si>
  <si>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</si>
  <si>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</si>
  <si>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</si>
  <si>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</si>
  <si>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</si>
  <si>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</si>
  <si>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</si>
  <si>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</si>
  <si>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</si>
  <si>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</si>
  <si>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</si>
  <si>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</si>
  <si>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</si>
  <si>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</si>
  <si>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</si>
  <si>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</si>
  <si>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</si>
  <si>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</si>
  <si>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</si>
  <si>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</si>
  <si>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</si>
  <si>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</si>
  <si>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</si>
  <si>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</si>
  <si>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</si>
  <si>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</si>
  <si>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</si>
  <si>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</si>
  <si>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</si>
  <si>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</si>
  <si>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</si>
  <si>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</si>
  <si>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</si>
  <si>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</si>
  <si>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</si>
  <si>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</si>
  <si>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</si>
  <si>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</si>
  <si>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</si>
  <si>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</si>
  <si>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</si>
  <si>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</si>
  <si>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</si>
  <si>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</si>
  <si>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</si>
  <si>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</si>
  <si>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</si>
  <si>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</si>
  <si>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</si>
  <si>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</si>
  <si>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</si>
  <si>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</si>
  <si>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</si>
  <si>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</si>
  <si>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</si>
  <si>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</si>
  <si>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</si>
  <si>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</si>
  <si>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</si>
  <si>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</si>
  <si>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</si>
  <si>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</si>
  <si>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</si>
  <si>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</si>
  <si>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</si>
  <si>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</si>
  <si>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</si>
  <si>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</si>
  <si>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</si>
  <si>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</si>
  <si>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</si>
  <si>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</si>
  <si>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</si>
  <si>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</si>
  <si>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</si>
  <si>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</si>
  <si>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</si>
  <si>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</si>
  <si>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</si>
  <si>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</si>
  <si>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</si>
  <si>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</si>
  <si>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</si>
  <si>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</si>
  <si>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</si>
  <si>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</si>
  <si>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</si>
  <si>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</si>
  <si>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</si>
  <si>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</si>
  <si>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</si>
  <si>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</si>
  <si>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</si>
  <si>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</si>
  <si>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</si>
  <si>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</si>
  <si>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</si>
  <si>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</si>
  <si>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特定集中治療管理室</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</si>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</sst>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21</v>
      </c>
      <c r="J18" s="411"/>
      <c r="K18" s="411"/>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22</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21</v>
      </c>
      <c r="J29" s="345"/>
      <c r="K29" s="346"/>
      <c r="L29" s="20" t="s">
        <v>20</v>
      </c>
      <c r="M29" s="20" t="s">
        <v>20</v>
      </c>
      <c r="N29" s="20" t="s">
        <v>20</v>
      </c>
      <c r="O29" s="20" t="s">
        <v>20</v>
      </c>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21</v>
      </c>
      <c r="M95" s="242" t="s">
        <v>21</v>
      </c>
      <c r="N95" s="242" t="s">
        <v>21</v>
      </c>
      <c r="O95" s="242" t="s">
        <v>21</v>
      </c>
      <c r="P95" s="242" t="s">
        <v>21</v>
      </c>
      <c r="Q95" s="242" t="s">
        <v>21</v>
      </c>
      <c r="R95" s="242" t="s">
        <v>19</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50</v>
      </c>
      <c r="M104" s="241">
        <v>50</v>
      </c>
      <c r="N104" s="190">
        <v>50</v>
      </c>
      <c r="O104" s="190">
        <v>50</v>
      </c>
      <c r="P104" s="190">
        <v>50</v>
      </c>
      <c r="Q104" s="190">
        <v>50</v>
      </c>
      <c r="R104" s="190">
        <v>10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50</v>
      </c>
      <c r="N106" s="190">
        <v>50</v>
      </c>
      <c r="O106" s="190">
        <v>50</v>
      </c>
      <c r="P106" s="190">
        <v>50</v>
      </c>
      <c r="Q106" s="190">
        <v>32</v>
      </c>
      <c r="R106" s="190">
        <v>8</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50</v>
      </c>
      <c r="O107" s="190">
        <v>50</v>
      </c>
      <c r="P107" s="190">
        <v>50</v>
      </c>
      <c r="Q107" s="190">
        <v>50</v>
      </c>
      <c r="R107" s="190">
        <v>10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41</v>
      </c>
      <c r="M117" s="189" t="s">
        <v>41</v>
      </c>
      <c r="N117" s="189" t="s">
        <v>41</v>
      </c>
      <c r="O117" s="189" t="s">
        <v>41</v>
      </c>
      <c r="P117" s="189" t="s">
        <v>41</v>
      </c>
      <c r="Q117" s="189" t="s">
        <v>41</v>
      </c>
      <c r="R117" s="189" t="s">
        <v>41</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109</v>
      </c>
      <c r="N125" s="245" t="s">
        <v>109</v>
      </c>
      <c r="O125" s="245" t="s">
        <v>109</v>
      </c>
      <c r="P125" s="245" t="s">
        <v>109</v>
      </c>
      <c r="Q125" s="245" t="s">
        <v>109</v>
      </c>
      <c r="R125" s="245" t="s">
        <v>109</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41</v>
      </c>
      <c r="M126" s="245" t="s">
        <v>112</v>
      </c>
      <c r="N126" s="245" t="s">
        <v>113</v>
      </c>
      <c r="O126" s="245" t="s">
        <v>114</v>
      </c>
      <c r="P126" s="245" t="s">
        <v>115</v>
      </c>
      <c r="Q126" s="245" t="s">
        <v>113</v>
      </c>
      <c r="R126" s="245" t="s">
        <v>116</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41</v>
      </c>
      <c r="M127" s="245" t="s">
        <v>116</v>
      </c>
      <c r="N127" s="245" t="s">
        <v>112</v>
      </c>
      <c r="O127" s="245" t="s">
        <v>118</v>
      </c>
      <c r="P127" s="245" t="s">
        <v>119</v>
      </c>
      <c r="Q127" s="245" t="s">
        <v>112</v>
      </c>
      <c r="R127" s="245" t="s">
        <v>112</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120</v>
      </c>
      <c r="B128" s="1"/>
      <c r="C128" s="212"/>
      <c r="D128" s="213"/>
      <c r="E128" s="392"/>
      <c r="F128" s="396"/>
      <c r="G128" s="396"/>
      <c r="H128" s="393"/>
      <c r="I128" s="343"/>
      <c r="J128" s="83"/>
      <c r="K128" s="84"/>
      <c r="L128" s="245" t="s">
        <v>41</v>
      </c>
      <c r="M128" s="245" t="s">
        <v>118</v>
      </c>
      <c r="N128" s="245" t="s">
        <v>108</v>
      </c>
      <c r="O128" s="245" t="s">
        <v>113</v>
      </c>
      <c r="P128" s="245" t="s">
        <v>112</v>
      </c>
      <c r="Q128" s="245" t="s">
        <v>108</v>
      </c>
      <c r="R128" s="245" t="s">
        <v>108</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122</v>
      </c>
      <c r="B136" s="1"/>
      <c r="C136" s="317" t="s">
        <v>123</v>
      </c>
      <c r="D136" s="318"/>
      <c r="E136" s="318"/>
      <c r="F136" s="318"/>
      <c r="G136" s="318"/>
      <c r="H136" s="319"/>
      <c r="I136" s="326" t="s">
        <v>124</v>
      </c>
      <c r="J136" s="87"/>
      <c r="K136" s="79"/>
      <c r="L136" s="80" t="s">
        <v>125</v>
      </c>
      <c r="M136" s="245" t="s">
        <v>125</v>
      </c>
      <c r="N136" s="245" t="s">
        <v>125</v>
      </c>
      <c r="O136" s="245" t="s">
        <v>125</v>
      </c>
      <c r="P136" s="245" t="s">
        <v>125</v>
      </c>
      <c r="Q136" s="245" t="s">
        <v>125</v>
      </c>
      <c r="R136" s="245" t="s">
        <v>126</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122</v>
      </c>
      <c r="B137" s="68"/>
      <c r="C137" s="217"/>
      <c r="D137" s="218"/>
      <c r="E137" s="304" t="s">
        <v>127</v>
      </c>
      <c r="F137" s="305"/>
      <c r="G137" s="305"/>
      <c r="H137" s="306"/>
      <c r="I137" s="326"/>
      <c r="J137" s="81"/>
      <c r="K137" s="82"/>
      <c r="L137" s="80">
        <v>50</v>
      </c>
      <c r="M137" s="245">
        <v>50</v>
      </c>
      <c r="N137" s="245">
        <v>50</v>
      </c>
      <c r="O137" s="245">
        <v>50</v>
      </c>
      <c r="P137" s="245">
        <v>50</v>
      </c>
      <c r="Q137" s="245">
        <v>50</v>
      </c>
      <c r="R137" s="245">
        <v>10</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41</v>
      </c>
      <c r="M138" s="245" t="s">
        <v>41</v>
      </c>
      <c r="N138" s="245" t="s">
        <v>41</v>
      </c>
      <c r="O138" s="245" t="s">
        <v>41</v>
      </c>
      <c r="P138" s="245" t="s">
        <v>41</v>
      </c>
      <c r="Q138" s="245" t="s">
        <v>41</v>
      </c>
      <c r="R138" s="245" t="s">
        <v>41</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130</v>
      </c>
      <c r="B140" s="68"/>
      <c r="C140" s="317" t="s">
        <v>129</v>
      </c>
      <c r="D140" s="318"/>
      <c r="E140" s="318"/>
      <c r="F140" s="318"/>
      <c r="G140" s="318"/>
      <c r="H140" s="319"/>
      <c r="I140" s="326"/>
      <c r="J140" s="81"/>
      <c r="K140" s="82"/>
      <c r="L140" s="80" t="s">
        <v>41</v>
      </c>
      <c r="M140" s="245" t="s">
        <v>41</v>
      </c>
      <c r="N140" s="245" t="s">
        <v>41</v>
      </c>
      <c r="O140" s="245" t="s">
        <v>41</v>
      </c>
      <c r="P140" s="245" t="s">
        <v>41</v>
      </c>
      <c r="Q140" s="245" t="s">
        <v>41</v>
      </c>
      <c r="R140" s="245" t="s">
        <v>41</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130</v>
      </c>
      <c r="B141" s="68"/>
      <c r="C141" s="90"/>
      <c r="D141" s="91"/>
      <c r="E141" s="304" t="s">
        <v>127</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131</v>
      </c>
      <c r="B142" s="68"/>
      <c r="C142" s="296" t="s">
        <v>132</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134</v>
      </c>
      <c r="B150" s="1"/>
      <c r="C150" s="304" t="s">
        <v>133</v>
      </c>
      <c r="D150" s="305"/>
      <c r="E150" s="305"/>
      <c r="F150" s="305"/>
      <c r="G150" s="305"/>
      <c r="H150" s="306"/>
      <c r="I150" s="98" t="s">
        <v>135</v>
      </c>
      <c r="J150" s="259" t="s">
        <v>136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138</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139</v>
      </c>
      <c r="B158" s="96"/>
      <c r="C158" s="304" t="s">
        <v>140</v>
      </c>
      <c r="D158" s="305"/>
      <c r="E158" s="305"/>
      <c r="F158" s="305"/>
      <c r="G158" s="305"/>
      <c r="H158" s="306"/>
      <c r="I158" s="400" t="s">
        <v>141</v>
      </c>
      <c r="J158" s="191" t="s">
        <v>142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143</v>
      </c>
      <c r="B159" s="96"/>
      <c r="C159" s="304" t="s">
        <v>144</v>
      </c>
      <c r="D159" s="305"/>
      <c r="E159" s="305"/>
      <c r="F159" s="305"/>
      <c r="G159" s="305"/>
      <c r="H159" s="306"/>
      <c r="I159" s="401"/>
      <c r="J159" s="191" t="s">
        <v>142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93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5.2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34</v>
      </c>
      <c r="M193" s="247">
        <v>35</v>
      </c>
      <c r="N193" s="247">
        <v>33</v>
      </c>
      <c r="O193" s="247">
        <v>35</v>
      </c>
      <c r="P193" s="247">
        <v>35</v>
      </c>
      <c r="Q193" s="247">
        <v>14</v>
      </c>
      <c r="R193" s="247">
        <v>33</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0</v>
      </c>
      <c r="M194" s="246">
        <v>0</v>
      </c>
      <c r="N194" s="246">
        <v>0.2</v>
      </c>
      <c r="O194" s="246">
        <v>0</v>
      </c>
      <c r="P194" s="246">
        <v>0</v>
      </c>
      <c r="Q194" s="246">
        <v>0</v>
      </c>
      <c r="R194" s="246">
        <v>0</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3.4</v>
      </c>
      <c r="M196" s="246">
        <v>3.6</v>
      </c>
      <c r="N196" s="246">
        <v>3.6</v>
      </c>
      <c r="O196" s="246">
        <v>3.6</v>
      </c>
      <c r="P196" s="246">
        <v>3.7</v>
      </c>
      <c r="Q196" s="246">
        <v>0.9</v>
      </c>
      <c r="R196" s="246">
        <v>0.9</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0</v>
      </c>
      <c r="M197" s="247">
        <v>0</v>
      </c>
      <c r="N197" s="247">
        <v>0</v>
      </c>
      <c r="O197" s="247">
        <v>0</v>
      </c>
      <c r="P197" s="247">
        <v>0</v>
      </c>
      <c r="Q197" s="247">
        <v>0</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0</v>
      </c>
      <c r="M198" s="246">
        <v>0</v>
      </c>
      <c r="N198" s="246">
        <v>0</v>
      </c>
      <c r="O198" s="246">
        <v>0</v>
      </c>
      <c r="P198" s="246">
        <v>0</v>
      </c>
      <c r="Q198" s="246">
        <v>0</v>
      </c>
      <c r="R198" s="246">
        <v>0</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20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21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28</v>
      </c>
      <c r="M223" s="272">
        <v>40</v>
      </c>
      <c r="N223" s="272">
        <v>7</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0</v>
      </c>
      <c r="M224" s="273">
        <v>2.2</v>
      </c>
      <c r="N224" s="273">
        <v>1.4</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0</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2.4</v>
      </c>
      <c r="M226" s="273">
        <v>0</v>
      </c>
      <c r="N226" s="273">
        <v>0</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0</v>
      </c>
      <c r="M228" s="273">
        <v>0</v>
      </c>
      <c r="N228" s="273">
        <v>0</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11</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0</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5</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0</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3</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0</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22</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0</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5</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6</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142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222</v>
      </c>
      <c r="B253" s="118"/>
      <c r="C253" s="373" t="s">
        <v>223</v>
      </c>
      <c r="D253" s="373"/>
      <c r="E253" s="373"/>
      <c r="F253" s="316"/>
      <c r="G253" s="374" t="s">
        <v>172</v>
      </c>
      <c r="H253" s="211" t="s">
        <v>224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222</v>
      </c>
      <c r="B254" s="118"/>
      <c r="C254" s="374"/>
      <c r="D254" s="374"/>
      <c r="E254" s="374"/>
      <c r="F254" s="375"/>
      <c r="G254" s="374"/>
      <c r="H254" s="211" t="s">
        <v>225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226</v>
      </c>
      <c r="B255" s="118"/>
      <c r="C255" s="374"/>
      <c r="D255" s="374"/>
      <c r="E255" s="374"/>
      <c r="F255" s="375"/>
      <c r="G255" s="374" t="s">
        <v>227</v>
      </c>
      <c r="H255" s="211" t="s">
        <v>224</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226</v>
      </c>
      <c r="B256" s="118"/>
      <c r="C256" s="374"/>
      <c r="D256" s="374"/>
      <c r="E256" s="374"/>
      <c r="F256" s="375"/>
      <c r="G256" s="375"/>
      <c r="H256" s="211" t="s">
        <v>225</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228</v>
      </c>
      <c r="B257" s="118"/>
      <c r="C257" s="374"/>
      <c r="D257" s="374"/>
      <c r="E257" s="374"/>
      <c r="F257" s="375"/>
      <c r="G257" s="374" t="s">
        <v>229</v>
      </c>
      <c r="H257" s="211" t="s">
        <v>224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228</v>
      </c>
      <c r="B258" s="118"/>
      <c r="C258" s="374"/>
      <c r="D258" s="374"/>
      <c r="E258" s="374"/>
      <c r="F258" s="375"/>
      <c r="G258" s="375"/>
      <c r="H258" s="211" t="s">
        <v>225</v>
      </c>
      <c r="I258" s="342"/>
      <c r="J258" s="197">
        <v>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230</v>
      </c>
      <c r="B259" s="118"/>
      <c r="C259" s="374"/>
      <c r="D259" s="374"/>
      <c r="E259" s="374"/>
      <c r="F259" s="375"/>
      <c r="G259" s="374" t="s">
        <v>231</v>
      </c>
      <c r="H259" s="211" t="s">
        <v>224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230</v>
      </c>
      <c r="B260" s="118"/>
      <c r="C260" s="374"/>
      <c r="D260" s="374"/>
      <c r="E260" s="374"/>
      <c r="F260" s="375"/>
      <c r="G260" s="384"/>
      <c r="H260" s="211" t="s">
        <v>225</v>
      </c>
      <c r="I260" s="342"/>
      <c r="J260" s="197">
        <v>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232</v>
      </c>
      <c r="B261" s="118"/>
      <c r="C261" s="374"/>
      <c r="D261" s="374"/>
      <c r="E261" s="374"/>
      <c r="F261" s="375"/>
      <c r="G261" s="374" t="s">
        <v>233</v>
      </c>
      <c r="H261" s="211" t="s">
        <v>224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232</v>
      </c>
      <c r="B262" s="118"/>
      <c r="C262" s="374"/>
      <c r="D262" s="374"/>
      <c r="E262" s="374"/>
      <c r="F262" s="375"/>
      <c r="G262" s="375"/>
      <c r="H262" s="211" t="s">
        <v>225</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234</v>
      </c>
      <c r="B263" s="118"/>
      <c r="C263" s="374"/>
      <c r="D263" s="374"/>
      <c r="E263" s="374"/>
      <c r="F263" s="375"/>
      <c r="G263" s="374" t="s">
        <v>206</v>
      </c>
      <c r="H263" s="211" t="s">
        <v>224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234</v>
      </c>
      <c r="B264" s="118"/>
      <c r="C264" s="374"/>
      <c r="D264" s="374"/>
      <c r="E264" s="374"/>
      <c r="F264" s="375"/>
      <c r="G264" s="375"/>
      <c r="H264" s="211" t="s">
        <v>225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236</v>
      </c>
      <c r="B272" s="1"/>
      <c r="C272" s="317" t="s">
        <v>237</v>
      </c>
      <c r="D272" s="319"/>
      <c r="E272" s="397" t="s">
        <v>238</v>
      </c>
      <c r="F272" s="398"/>
      <c r="G272" s="304" t="s">
        <v>239</v>
      </c>
      <c r="H272" s="306"/>
      <c r="I272" s="341" t="s">
        <v>240</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241</v>
      </c>
      <c r="B273" s="118"/>
      <c r="C273" s="390"/>
      <c r="D273" s="391"/>
      <c r="E273" s="398"/>
      <c r="F273" s="398"/>
      <c r="G273" s="304" t="s">
        <v>242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243</v>
      </c>
      <c r="B274" s="118"/>
      <c r="C274" s="390"/>
      <c r="D274" s="391"/>
      <c r="E274" s="398"/>
      <c r="F274" s="398"/>
      <c r="G274" s="304" t="s">
        <v>244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245</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246</v>
      </c>
      <c r="B276" s="118"/>
      <c r="C276" s="317" t="s">
        <v>247</v>
      </c>
      <c r="D276" s="376"/>
      <c r="E276" s="304" t="s">
        <v>248</v>
      </c>
      <c r="F276" s="305"/>
      <c r="G276" s="305"/>
      <c r="H276" s="306"/>
      <c r="I276" s="341" t="s">
        <v>249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250</v>
      </c>
      <c r="B277" s="118"/>
      <c r="C277" s="377"/>
      <c r="D277" s="378"/>
      <c r="E277" s="304" t="s">
        <v>251</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252</v>
      </c>
      <c r="B278" s="118"/>
      <c r="C278" s="379"/>
      <c r="D278" s="380"/>
      <c r="E278" s="304" t="s">
        <v>253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254</v>
      </c>
      <c r="B279" s="118"/>
      <c r="C279" s="317" t="s">
        <v>206</v>
      </c>
      <c r="D279" s="376"/>
      <c r="E279" s="304" t="s">
        <v>255</v>
      </c>
      <c r="F279" s="305"/>
      <c r="G279" s="305"/>
      <c r="H279" s="306"/>
      <c r="I279" s="98" t="s">
        <v>256</v>
      </c>
      <c r="J279" s="201">
        <v>3</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257</v>
      </c>
      <c r="B280" s="118"/>
      <c r="C280" s="377"/>
      <c r="D280" s="378"/>
      <c r="E280" s="304" t="s">
        <v>258</v>
      </c>
      <c r="F280" s="305"/>
      <c r="G280" s="305"/>
      <c r="H280" s="306"/>
      <c r="I280" s="264" t="s">
        <v>259</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260</v>
      </c>
      <c r="F281" s="297"/>
      <c r="G281" s="297"/>
      <c r="H281" s="298"/>
      <c r="I281" s="280" t="s">
        <v>261</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262</v>
      </c>
      <c r="B282" s="118"/>
      <c r="C282" s="377"/>
      <c r="D282" s="378"/>
      <c r="E282" s="304" t="s">
        <v>263</v>
      </c>
      <c r="F282" s="305"/>
      <c r="G282" s="305"/>
      <c r="H282" s="306"/>
      <c r="I282" s="279" t="s">
        <v>264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265</v>
      </c>
      <c r="B283" s="118"/>
      <c r="C283" s="377"/>
      <c r="D283" s="378"/>
      <c r="E283" s="304" t="s">
        <v>266</v>
      </c>
      <c r="F283" s="305"/>
      <c r="G283" s="305"/>
      <c r="H283" s="306"/>
      <c r="I283" s="98" t="s">
        <v>267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268</v>
      </c>
      <c r="B284" s="118"/>
      <c r="C284" s="377"/>
      <c r="D284" s="378"/>
      <c r="E284" s="304" t="s">
        <v>269</v>
      </c>
      <c r="F284" s="305"/>
      <c r="G284" s="305"/>
      <c r="H284" s="306"/>
      <c r="I284" s="98" t="s">
        <v>270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271</v>
      </c>
      <c r="B285" s="118"/>
      <c r="C285" s="377"/>
      <c r="D285" s="378"/>
      <c r="E285" s="304" t="s">
        <v>272</v>
      </c>
      <c r="F285" s="305"/>
      <c r="G285" s="305"/>
      <c r="H285" s="306"/>
      <c r="I285" s="98" t="s">
        <v>273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274</v>
      </c>
      <c r="B286" s="118"/>
      <c r="C286" s="377"/>
      <c r="D286" s="378"/>
      <c r="E286" s="304" t="s">
        <v>275</v>
      </c>
      <c r="F286" s="305"/>
      <c r="G286" s="305"/>
      <c r="H286" s="306"/>
      <c r="I286" s="98" t="s">
        <v>276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277</v>
      </c>
      <c r="B287" s="118"/>
      <c r="C287" s="377"/>
      <c r="D287" s="378"/>
      <c r="E287" s="296" t="s">
        <v>278</v>
      </c>
      <c r="F287" s="297"/>
      <c r="G287" s="297"/>
      <c r="H287" s="298"/>
      <c r="I287" s="103" t="s">
        <v>279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280</v>
      </c>
      <c r="B288" s="118"/>
      <c r="C288" s="377"/>
      <c r="D288" s="378"/>
      <c r="E288" s="304" t="s">
        <v>281</v>
      </c>
      <c r="F288" s="305"/>
      <c r="G288" s="305"/>
      <c r="H288" s="306"/>
      <c r="I288" s="103" t="s">
        <v>282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283</v>
      </c>
      <c r="B289" s="118"/>
      <c r="C289" s="379"/>
      <c r="D289" s="380"/>
      <c r="E289" s="296" t="s">
        <v>284</v>
      </c>
      <c r="F289" s="297"/>
      <c r="G289" s="297"/>
      <c r="H289" s="298"/>
      <c r="I289" s="103" t="s">
        <v>285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286</v>
      </c>
      <c r="D298" s="335"/>
      <c r="E298" s="335"/>
      <c r="F298" s="335"/>
      <c r="G298" s="335"/>
      <c r="H298" s="336"/>
      <c r="I298" s="326" t="s">
        <v>287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288</v>
      </c>
      <c r="B300" s="125"/>
      <c r="C300" s="385"/>
      <c r="D300" s="339"/>
      <c r="E300" s="339"/>
      <c r="F300" s="339"/>
      <c r="G300" s="339"/>
      <c r="H300" s="386"/>
      <c r="I300" s="326"/>
      <c r="J300" s="126"/>
      <c r="K300" s="82"/>
      <c r="L300" s="128" t="s">
        <v>41</v>
      </c>
      <c r="M300" s="249" t="s">
        <v>41</v>
      </c>
      <c r="N300" s="249" t="s">
        <v>41</v>
      </c>
      <c r="O300" s="249" t="s">
        <v>41</v>
      </c>
      <c r="P300" s="249" t="s">
        <v>41</v>
      </c>
      <c r="Q300" s="249" t="s">
        <v>41</v>
      </c>
      <c r="R300" s="249" t="s">
        <v>41</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290</v>
      </c>
      <c r="C316" s="132"/>
      <c r="D316" s="132"/>
      <c r="E316" s="47"/>
      <c r="F316" s="47"/>
      <c r="G316" s="47"/>
      <c r="H316" s="48"/>
      <c r="I316" s="48"/>
      <c r="J316" s="50"/>
      <c r="K316" s="49"/>
      <c r="L316" s="133"/>
      <c r="M316" s="133"/>
      <c r="N316" s="133"/>
      <c r="O316" s="133"/>
      <c r="P316" s="133"/>
      <c r="Q316" s="133"/>
    </row>
    <row r="317" s="74" customFormat="1">
      <c r="A317" s="176"/>
      <c r="B317" s="36" t="s">
        <v>291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138</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292</v>
      </c>
      <c r="B321" s="68"/>
      <c r="C321" s="371" t="s">
        <v>293</v>
      </c>
      <c r="D321" s="317" t="s">
        <v>294</v>
      </c>
      <c r="E321" s="318"/>
      <c r="F321" s="318"/>
      <c r="G321" s="318"/>
      <c r="H321" s="319"/>
      <c r="I321" s="327" t="s">
        <v>295</v>
      </c>
      <c r="J321" s="105">
        <f ref="J321:J326" t="shared" si="48">IF(SUM(L321:BS321)=0,IF(COUNTIF(L321:BS321,"未確認")&gt;0,"未確認",IF(COUNTIF(L321:BS321,"~*")&gt;0,"*",SUM(L321:BS321))),SUM(L321:BS321))</f>
        <v>0</v>
      </c>
      <c r="K321" s="66" t="str">
        <f ref="K321:K326" t="shared" si="49">IF(OR(COUNTIF(L321:BS321,"未確認")&gt;0,COUNTIF(L321:BS321,"~*")&gt;0),"※","")</f>
      </c>
      <c r="L321" s="108">
        <v>1148</v>
      </c>
      <c r="M321" s="247">
        <v>1427</v>
      </c>
      <c r="N321" s="247">
        <v>1666</v>
      </c>
      <c r="O321" s="247">
        <v>1287</v>
      </c>
      <c r="P321" s="247">
        <v>1437</v>
      </c>
      <c r="Q321" s="247">
        <v>2884</v>
      </c>
      <c r="R321" s="247">
        <v>577</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296</v>
      </c>
      <c r="B322" s="68"/>
      <c r="C322" s="372"/>
      <c r="D322" s="381"/>
      <c r="E322" s="304" t="s">
        <v>297</v>
      </c>
      <c r="F322" s="305"/>
      <c r="G322" s="305"/>
      <c r="H322" s="306"/>
      <c r="I322" s="328"/>
      <c r="J322" s="105">
        <f t="shared" si="48"/>
        <v>0</v>
      </c>
      <c r="K322" s="66" t="str">
        <f t="shared" si="49"/>
      </c>
      <c r="L322" s="108">
        <v>999</v>
      </c>
      <c r="M322" s="247">
        <v>1262</v>
      </c>
      <c r="N322" s="247">
        <v>1567</v>
      </c>
      <c r="O322" s="247">
        <v>1214</v>
      </c>
      <c r="P322" s="247">
        <v>1304</v>
      </c>
      <c r="Q322" s="247">
        <v>76</v>
      </c>
      <c r="R322" s="247">
        <v>354</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298</v>
      </c>
      <c r="B323" s="68"/>
      <c r="C323" s="372"/>
      <c r="D323" s="382"/>
      <c r="E323" s="304" t="s">
        <v>299</v>
      </c>
      <c r="F323" s="305"/>
      <c r="G323" s="305"/>
      <c r="H323" s="306"/>
      <c r="I323" s="328"/>
      <c r="J323" s="105">
        <f t="shared" si="48"/>
        <v>0</v>
      </c>
      <c r="K323" s="66" t="str">
        <f t="shared" si="49"/>
      </c>
      <c r="L323" s="108">
        <v>97</v>
      </c>
      <c r="M323" s="247">
        <v>82</v>
      </c>
      <c r="N323" s="247">
        <v>35</v>
      </c>
      <c r="O323" s="247">
        <v>30</v>
      </c>
      <c r="P323" s="247">
        <v>82</v>
      </c>
      <c r="Q323" s="247">
        <v>649</v>
      </c>
      <c r="R323" s="247">
        <v>41</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300</v>
      </c>
      <c r="B324" s="68"/>
      <c r="C324" s="372"/>
      <c r="D324" s="383"/>
      <c r="E324" s="304" t="s">
        <v>301</v>
      </c>
      <c r="F324" s="305"/>
      <c r="G324" s="305"/>
      <c r="H324" s="306"/>
      <c r="I324" s="328"/>
      <c r="J324" s="105">
        <f t="shared" si="48"/>
        <v>0</v>
      </c>
      <c r="K324" s="66" t="str">
        <f t="shared" si="49"/>
      </c>
      <c r="L324" s="108">
        <v>52</v>
      </c>
      <c r="M324" s="247">
        <v>83</v>
      </c>
      <c r="N324" s="247">
        <v>64</v>
      </c>
      <c r="O324" s="247">
        <v>43</v>
      </c>
      <c r="P324" s="247">
        <v>51</v>
      </c>
      <c r="Q324" s="247">
        <v>2159</v>
      </c>
      <c r="R324" s="247">
        <v>182</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302</v>
      </c>
      <c r="B325" s="1"/>
      <c r="C325" s="372"/>
      <c r="D325" s="304" t="s">
        <v>303</v>
      </c>
      <c r="E325" s="305"/>
      <c r="F325" s="305"/>
      <c r="G325" s="305"/>
      <c r="H325" s="306"/>
      <c r="I325" s="328"/>
      <c r="J325" s="105">
        <f t="shared" si="48"/>
        <v>0</v>
      </c>
      <c r="K325" s="66" t="str">
        <f t="shared" si="49"/>
      </c>
      <c r="L325" s="108">
        <v>16297</v>
      </c>
      <c r="M325" s="247">
        <v>15555</v>
      </c>
      <c r="N325" s="247">
        <v>14568</v>
      </c>
      <c r="O325" s="247">
        <v>15655</v>
      </c>
      <c r="P325" s="247">
        <v>14604</v>
      </c>
      <c r="Q325" s="247">
        <v>5203</v>
      </c>
      <c r="R325" s="247">
        <v>2374</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304</v>
      </c>
      <c r="B326" s="96"/>
      <c r="C326" s="372"/>
      <c r="D326" s="304" t="s">
        <v>305</v>
      </c>
      <c r="E326" s="305"/>
      <c r="F326" s="305"/>
      <c r="G326" s="305"/>
      <c r="H326" s="306"/>
      <c r="I326" s="329"/>
      <c r="J326" s="105">
        <f t="shared" si="48"/>
        <v>0</v>
      </c>
      <c r="K326" s="66" t="str">
        <f t="shared" si="49"/>
      </c>
      <c r="L326" s="108">
        <v>1160</v>
      </c>
      <c r="M326" s="247">
        <v>1436</v>
      </c>
      <c r="N326" s="247">
        <v>1660</v>
      </c>
      <c r="O326" s="247">
        <v>1293</v>
      </c>
      <c r="P326" s="247">
        <v>1448</v>
      </c>
      <c r="Q326" s="247">
        <v>2881</v>
      </c>
      <c r="R326" s="247">
        <v>578</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307</v>
      </c>
      <c r="B334" s="96"/>
      <c r="C334" s="371" t="s">
        <v>293</v>
      </c>
      <c r="D334" s="304" t="s">
        <v>294</v>
      </c>
      <c r="E334" s="305"/>
      <c r="F334" s="305"/>
      <c r="G334" s="305"/>
      <c r="H334" s="306"/>
      <c r="I334" s="327" t="s">
        <v>308</v>
      </c>
      <c r="J334" s="105">
        <f>IF(SUM(L334:BS334)=0,IF(COUNTIF(L334:BS334,"未確認")&gt;0,"未確認",IF(COUNTIF(L334:BS334,"~*")&gt;0,"*",SUM(L334:BS334))),SUM(L334:BS334))</f>
        <v>0</v>
      </c>
      <c r="K334" s="66" t="str">
        <f>IF(OR(COUNTIF(L334:BS334,"未確認")&gt;0,COUNTIF(L334:BS334,"~*")&gt;0),"※","")</f>
      </c>
      <c r="L334" s="108">
        <v>1148</v>
      </c>
      <c r="M334" s="247">
        <v>1427</v>
      </c>
      <c r="N334" s="247">
        <v>1666</v>
      </c>
      <c r="O334" s="247">
        <v>1287</v>
      </c>
      <c r="P334" s="247">
        <v>1437</v>
      </c>
      <c r="Q334" s="247">
        <v>2884</v>
      </c>
      <c r="R334" s="247">
        <v>577</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309</v>
      </c>
      <c r="B335" s="96"/>
      <c r="C335" s="371"/>
      <c r="D335" s="394" t="s">
        <v>310</v>
      </c>
      <c r="E335" s="392" t="s">
        <v>311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463</v>
      </c>
      <c r="M335" s="247">
        <v>590</v>
      </c>
      <c r="N335" s="247">
        <v>735</v>
      </c>
      <c r="O335" s="247">
        <v>574</v>
      </c>
      <c r="P335" s="247">
        <v>664</v>
      </c>
      <c r="Q335" s="247">
        <v>30</v>
      </c>
      <c r="R335" s="247">
        <v>352</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312</v>
      </c>
      <c r="B336" s="96"/>
      <c r="C336" s="371"/>
      <c r="D336" s="371"/>
      <c r="E336" s="304" t="s">
        <v>313</v>
      </c>
      <c r="F336" s="305"/>
      <c r="G336" s="305"/>
      <c r="H336" s="306"/>
      <c r="I336" s="366"/>
      <c r="J336" s="105">
        <f t="shared" si="52"/>
        <v>0</v>
      </c>
      <c r="K336" s="66" t="str">
        <f t="shared" si="53"/>
      </c>
      <c r="L336" s="108">
        <v>576</v>
      </c>
      <c r="M336" s="247">
        <v>761</v>
      </c>
      <c r="N336" s="247">
        <v>892</v>
      </c>
      <c r="O336" s="247">
        <v>685</v>
      </c>
      <c r="P336" s="247">
        <v>690</v>
      </c>
      <c r="Q336" s="247">
        <v>2421</v>
      </c>
      <c r="R336" s="247">
        <v>186</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314</v>
      </c>
      <c r="B337" s="96"/>
      <c r="C337" s="371"/>
      <c r="D337" s="371"/>
      <c r="E337" s="304" t="s">
        <v>315</v>
      </c>
      <c r="F337" s="305"/>
      <c r="G337" s="305"/>
      <c r="H337" s="306"/>
      <c r="I337" s="366"/>
      <c r="J337" s="105">
        <f t="shared" si="52"/>
        <v>0</v>
      </c>
      <c r="K337" s="66" t="str">
        <f t="shared" si="53"/>
      </c>
      <c r="L337" s="108">
        <v>106</v>
      </c>
      <c r="M337" s="247">
        <v>69</v>
      </c>
      <c r="N337" s="247">
        <v>24</v>
      </c>
      <c r="O337" s="247">
        <v>26</v>
      </c>
      <c r="P337" s="247">
        <v>74</v>
      </c>
      <c r="Q337" s="247">
        <v>185</v>
      </c>
      <c r="R337" s="247">
        <v>30</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316</v>
      </c>
      <c r="B338" s="96"/>
      <c r="C338" s="371"/>
      <c r="D338" s="371"/>
      <c r="E338" s="296" t="s">
        <v>317</v>
      </c>
      <c r="F338" s="297"/>
      <c r="G338" s="297"/>
      <c r="H338" s="298"/>
      <c r="I338" s="366"/>
      <c r="J338" s="105">
        <f t="shared" si="52"/>
        <v>0</v>
      </c>
      <c r="K338" s="66" t="str">
        <f t="shared" si="53"/>
      </c>
      <c r="L338" s="108">
        <v>3</v>
      </c>
      <c r="M338" s="247">
        <v>7</v>
      </c>
      <c r="N338" s="247">
        <v>15</v>
      </c>
      <c r="O338" s="247">
        <v>2</v>
      </c>
      <c r="P338" s="247">
        <v>9</v>
      </c>
      <c r="Q338" s="247">
        <v>248</v>
      </c>
      <c r="R338" s="247">
        <v>9</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318</v>
      </c>
      <c r="B339" s="96"/>
      <c r="C339" s="371"/>
      <c r="D339" s="371"/>
      <c r="E339" s="296" t="s">
        <v>319</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320</v>
      </c>
      <c r="B340" s="96"/>
      <c r="C340" s="371"/>
      <c r="D340" s="371"/>
      <c r="E340" s="304" t="s">
        <v>321</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322</v>
      </c>
      <c r="B341" s="96"/>
      <c r="C341" s="371"/>
      <c r="D341" s="395"/>
      <c r="E341" s="317" t="s">
        <v>206</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323</v>
      </c>
      <c r="B342" s="96"/>
      <c r="C342" s="371"/>
      <c r="D342" s="304" t="s">
        <v>305</v>
      </c>
      <c r="E342" s="305"/>
      <c r="F342" s="305"/>
      <c r="G342" s="305"/>
      <c r="H342" s="306"/>
      <c r="I342" s="366"/>
      <c r="J342" s="105">
        <f t="shared" si="52"/>
        <v>0</v>
      </c>
      <c r="K342" s="66" t="str">
        <f t="shared" si="53"/>
      </c>
      <c r="L342" s="108">
        <v>1160</v>
      </c>
      <c r="M342" s="247">
        <v>1436</v>
      </c>
      <c r="N342" s="247">
        <v>1660</v>
      </c>
      <c r="O342" s="247">
        <v>1293</v>
      </c>
      <c r="P342" s="247">
        <v>1448</v>
      </c>
      <c r="Q342" s="247">
        <v>2881</v>
      </c>
      <c r="R342" s="247">
        <v>578</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324</v>
      </c>
      <c r="B343" s="96"/>
      <c r="C343" s="371"/>
      <c r="D343" s="394" t="s">
        <v>325</v>
      </c>
      <c r="E343" s="392" t="s">
        <v>326</v>
      </c>
      <c r="F343" s="396"/>
      <c r="G343" s="396"/>
      <c r="H343" s="393"/>
      <c r="I343" s="366"/>
      <c r="J343" s="105">
        <f t="shared" si="52"/>
        <v>0</v>
      </c>
      <c r="K343" s="66" t="str">
        <f t="shared" si="53"/>
      </c>
      <c r="L343" s="108">
        <v>155</v>
      </c>
      <c r="M343" s="247">
        <v>224</v>
      </c>
      <c r="N343" s="247">
        <v>84</v>
      </c>
      <c r="O343" s="247">
        <v>91</v>
      </c>
      <c r="P343" s="247">
        <v>87</v>
      </c>
      <c r="Q343" s="247">
        <v>2544</v>
      </c>
      <c r="R343" s="247">
        <v>557</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327</v>
      </c>
      <c r="B344" s="96"/>
      <c r="C344" s="371"/>
      <c r="D344" s="371"/>
      <c r="E344" s="304" t="s">
        <v>328</v>
      </c>
      <c r="F344" s="305"/>
      <c r="G344" s="305"/>
      <c r="H344" s="306"/>
      <c r="I344" s="366"/>
      <c r="J344" s="105">
        <f t="shared" si="52"/>
        <v>0</v>
      </c>
      <c r="K344" s="66" t="str">
        <f t="shared" si="53"/>
      </c>
      <c r="L344" s="108">
        <v>606</v>
      </c>
      <c r="M344" s="247">
        <v>1012</v>
      </c>
      <c r="N344" s="247">
        <v>1305</v>
      </c>
      <c r="O344" s="247">
        <v>1028</v>
      </c>
      <c r="P344" s="247">
        <v>1012</v>
      </c>
      <c r="Q344" s="247">
        <v>267</v>
      </c>
      <c r="R344" s="247">
        <v>1</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329</v>
      </c>
      <c r="B345" s="96"/>
      <c r="C345" s="371"/>
      <c r="D345" s="371"/>
      <c r="E345" s="304" t="s">
        <v>330</v>
      </c>
      <c r="F345" s="305"/>
      <c r="G345" s="305"/>
      <c r="H345" s="306"/>
      <c r="I345" s="366"/>
      <c r="J345" s="105">
        <f t="shared" si="52"/>
        <v>0</v>
      </c>
      <c r="K345" s="66" t="str">
        <f t="shared" si="53"/>
      </c>
      <c r="L345" s="108">
        <v>367</v>
      </c>
      <c r="M345" s="247">
        <v>120</v>
      </c>
      <c r="N345" s="247">
        <v>145</v>
      </c>
      <c r="O345" s="247">
        <v>98</v>
      </c>
      <c r="P345" s="247">
        <v>264</v>
      </c>
      <c r="Q345" s="247">
        <v>33</v>
      </c>
      <c r="R345" s="247">
        <v>3</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331</v>
      </c>
      <c r="B346" s="96"/>
      <c r="C346" s="371"/>
      <c r="D346" s="371"/>
      <c r="E346" s="304" t="s">
        <v>332</v>
      </c>
      <c r="F346" s="305"/>
      <c r="G346" s="305"/>
      <c r="H346" s="306"/>
      <c r="I346" s="366"/>
      <c r="J346" s="105">
        <f t="shared" si="52"/>
        <v>0</v>
      </c>
      <c r="K346" s="66" t="str">
        <f t="shared" si="53"/>
      </c>
      <c r="L346" s="108">
        <v>8</v>
      </c>
      <c r="M346" s="247">
        <v>11</v>
      </c>
      <c r="N346" s="247">
        <v>14</v>
      </c>
      <c r="O346" s="247">
        <v>15</v>
      </c>
      <c r="P346" s="247">
        <v>9</v>
      </c>
      <c r="Q346" s="247">
        <v>4</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333</v>
      </c>
      <c r="B347" s="96"/>
      <c r="C347" s="371"/>
      <c r="D347" s="371"/>
      <c r="E347" s="304" t="s">
        <v>334</v>
      </c>
      <c r="F347" s="305"/>
      <c r="G347" s="305"/>
      <c r="H347" s="306"/>
      <c r="I347" s="366"/>
      <c r="J347" s="105">
        <f t="shared" si="52"/>
        <v>0</v>
      </c>
      <c r="K347" s="66" t="str">
        <f t="shared" si="53"/>
      </c>
      <c r="L347" s="108">
        <v>5</v>
      </c>
      <c r="M347" s="247">
        <v>13</v>
      </c>
      <c r="N347" s="247">
        <v>25</v>
      </c>
      <c r="O347" s="247">
        <v>5</v>
      </c>
      <c r="P347" s="247">
        <v>11</v>
      </c>
      <c r="Q347" s="247">
        <v>3</v>
      </c>
      <c r="R347" s="247">
        <v>1</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335</v>
      </c>
      <c r="B348" s="96"/>
      <c r="C348" s="371"/>
      <c r="D348" s="371"/>
      <c r="E348" s="296" t="s">
        <v>336</v>
      </c>
      <c r="F348" s="297"/>
      <c r="G348" s="297"/>
      <c r="H348" s="298"/>
      <c r="I348" s="366"/>
      <c r="J348" s="105">
        <f t="shared" si="52"/>
        <v>0</v>
      </c>
      <c r="K348" s="66" t="str">
        <f t="shared" si="53"/>
      </c>
      <c r="L348" s="108">
        <v>0</v>
      </c>
      <c r="M348" s="247">
        <v>0</v>
      </c>
      <c r="N348" s="247">
        <v>1</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337</v>
      </c>
      <c r="B349" s="96"/>
      <c r="C349" s="371"/>
      <c r="D349" s="371"/>
      <c r="E349" s="304" t="s">
        <v>338</v>
      </c>
      <c r="F349" s="305"/>
      <c r="G349" s="305"/>
      <c r="H349" s="306"/>
      <c r="I349" s="366"/>
      <c r="J349" s="105">
        <f t="shared" si="52"/>
        <v>0</v>
      </c>
      <c r="K349" s="66" t="str">
        <f t="shared" si="53"/>
      </c>
      <c r="L349" s="108">
        <v>13</v>
      </c>
      <c r="M349" s="247">
        <v>17</v>
      </c>
      <c r="N349" s="247">
        <v>39</v>
      </c>
      <c r="O349" s="247">
        <v>15</v>
      </c>
      <c r="P349" s="247">
        <v>35</v>
      </c>
      <c r="Q349" s="247">
        <v>9</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339</v>
      </c>
      <c r="B350" s="96"/>
      <c r="C350" s="371"/>
      <c r="D350" s="371"/>
      <c r="E350" s="304" t="s">
        <v>340</v>
      </c>
      <c r="F350" s="305"/>
      <c r="G350" s="305"/>
      <c r="H350" s="306"/>
      <c r="I350" s="366"/>
      <c r="J350" s="105">
        <f t="shared" si="52"/>
        <v>0</v>
      </c>
      <c r="K350" s="66" t="str">
        <f t="shared" si="53"/>
      </c>
      <c r="L350" s="108">
        <v>6</v>
      </c>
      <c r="M350" s="247">
        <v>39</v>
      </c>
      <c r="N350" s="247">
        <v>47</v>
      </c>
      <c r="O350" s="247">
        <v>41</v>
      </c>
      <c r="P350" s="247">
        <v>30</v>
      </c>
      <c r="Q350" s="247">
        <v>21</v>
      </c>
      <c r="R350" s="247">
        <v>16</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341</v>
      </c>
      <c r="B351" s="96"/>
      <c r="C351" s="371"/>
      <c r="D351" s="371"/>
      <c r="E351" s="304" t="s">
        <v>206</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138</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343</v>
      </c>
      <c r="B359" s="96"/>
      <c r="C359" s="317" t="s">
        <v>344</v>
      </c>
      <c r="D359" s="318"/>
      <c r="E359" s="318"/>
      <c r="F359" s="318"/>
      <c r="G359" s="318"/>
      <c r="H359" s="319"/>
      <c r="I359" s="327" t="s">
        <v>345</v>
      </c>
      <c r="J359" s="142">
        <f>IF(SUM(L359:BS359)=0,IF(COUNTIF(L359:BS359,"未確認")&gt;0,"未確認",IF(COUNTIF(L359:BS359,"~*")&gt;0,"*",SUM(L359:BS359))),SUM(L359:BS359))</f>
        <v>0</v>
      </c>
      <c r="K359" s="143" t="str">
        <f>IF(OR(COUNTIF(L359:BS359,"未確認")&gt;0,COUNTIF(L359:BS359,"~*")&gt;0),"※","")</f>
      </c>
      <c r="L359" s="108">
        <v>1005</v>
      </c>
      <c r="M359" s="247">
        <v>1212</v>
      </c>
      <c r="N359" s="247">
        <v>1576</v>
      </c>
      <c r="O359" s="247">
        <v>1202</v>
      </c>
      <c r="P359" s="247">
        <v>1361</v>
      </c>
      <c r="Q359" s="247">
        <v>337</v>
      </c>
      <c r="R359" s="247">
        <v>21</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346</v>
      </c>
      <c r="B360" s="96"/>
      <c r="C360" s="138"/>
      <c r="D360" s="139"/>
      <c r="E360" s="323" t="s">
        <v>347</v>
      </c>
      <c r="F360" s="324"/>
      <c r="G360" s="324"/>
      <c r="H360" s="325"/>
      <c r="I360" s="366"/>
      <c r="J360" s="142">
        <f>IF(SUM(L360:BS360)=0,IF(COUNTIF(L360:BS360,"未確認")&gt;0,"未確認",IF(COUNTIF(L360:BS360,"~*")&gt;0,"*",SUM(L360:BS360))),SUM(L360:BS360))</f>
        <v>0</v>
      </c>
      <c r="K360" s="143" t="str">
        <f>IF(OR(COUNTIF(L360:BS360,"未確認")&gt;0,COUNTIF(L360:BS360,"~*")&gt;0),"※","")</f>
      </c>
      <c r="L360" s="108">
        <v>986</v>
      </c>
      <c r="M360" s="247">
        <v>1176</v>
      </c>
      <c r="N360" s="247">
        <v>1477</v>
      </c>
      <c r="O360" s="247">
        <v>1144</v>
      </c>
      <c r="P360" s="247">
        <v>1319</v>
      </c>
      <c r="Q360" s="247">
        <v>329</v>
      </c>
      <c r="R360" s="247">
        <v>20</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348</v>
      </c>
      <c r="B361" s="96"/>
      <c r="C361" s="138"/>
      <c r="D361" s="139"/>
      <c r="E361" s="323" t="s">
        <v>349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5</v>
      </c>
      <c r="N361" s="247">
        <v>3</v>
      </c>
      <c r="O361" s="247">
        <v>1</v>
      </c>
      <c r="P361" s="247">
        <v>1</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350</v>
      </c>
      <c r="B362" s="96"/>
      <c r="C362" s="138"/>
      <c r="D362" s="139"/>
      <c r="E362" s="323" t="s">
        <v>351</v>
      </c>
      <c r="F362" s="324"/>
      <c r="G362" s="324"/>
      <c r="H362" s="325"/>
      <c r="I362" s="366"/>
      <c r="J362" s="142">
        <f>IF(SUM(L362:BS362)=0,IF(COUNTIF(L362:BS362,"未確認")&gt;0,"未確認",IF(COUNTIF(L362:BS362,"~*")&gt;0,"*",SUM(L362:BS362))),SUM(L362:BS362))</f>
        <v>0</v>
      </c>
      <c r="K362" s="143" t="str">
        <f>IF(OR(COUNTIF(L362:BS362,"未確認")&gt;0,COUNTIF(L362:BS362,"~*")&gt;0),"※","")</f>
      </c>
      <c r="L362" s="108">
        <v>19</v>
      </c>
      <c r="M362" s="247">
        <v>31</v>
      </c>
      <c r="N362" s="247">
        <v>94</v>
      </c>
      <c r="O362" s="247">
        <v>55</v>
      </c>
      <c r="P362" s="247">
        <v>41</v>
      </c>
      <c r="Q362" s="247">
        <v>8</v>
      </c>
      <c r="R362" s="247">
        <v>1</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352</v>
      </c>
      <c r="B363" s="1"/>
      <c r="C363" s="140"/>
      <c r="D363" s="141"/>
      <c r="E363" s="368" t="s">
        <v>353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2</v>
      </c>
      <c r="O363" s="247">
        <v>2</v>
      </c>
      <c r="P363" s="247">
        <v>0</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354</v>
      </c>
      <c r="C367" s="85"/>
      <c r="D367" s="85"/>
      <c r="E367" s="85"/>
      <c r="F367" s="85"/>
      <c r="G367" s="85"/>
      <c r="H367" s="10"/>
      <c r="I367" s="10"/>
      <c r="J367" s="51"/>
      <c r="K367" s="24"/>
      <c r="L367" s="86"/>
      <c r="M367" s="86"/>
      <c r="N367" s="86"/>
      <c r="O367" s="86"/>
      <c r="P367" s="86"/>
      <c r="Q367" s="86"/>
    </row>
    <row r="368" s="74" customFormat="1">
      <c r="A368" s="176"/>
      <c r="B368" s="96" t="s">
        <v>355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356</v>
      </c>
      <c r="B372" s="96"/>
      <c r="C372" s="320" t="s">
        <v>357</v>
      </c>
      <c r="D372" s="321"/>
      <c r="E372" s="321"/>
      <c r="F372" s="321"/>
      <c r="G372" s="321"/>
      <c r="H372" s="322"/>
      <c r="I372" s="327" t="s">
        <v>358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359</v>
      </c>
      <c r="B373" s="96"/>
      <c r="C373" s="138"/>
      <c r="D373" s="146"/>
      <c r="E373" s="304" t="s">
        <v>360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361</v>
      </c>
      <c r="B374" s="96"/>
      <c r="C374" s="140"/>
      <c r="D374" s="147"/>
      <c r="E374" s="304" t="s">
        <v>362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363</v>
      </c>
      <c r="B375" s="96"/>
      <c r="C375" s="363" t="s">
        <v>364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365</v>
      </c>
      <c r="B376" s="96"/>
      <c r="C376" s="138"/>
      <c r="D376" s="146"/>
      <c r="E376" s="304" t="s">
        <v>366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367</v>
      </c>
      <c r="B377" s="96"/>
      <c r="C377" s="140"/>
      <c r="D377" s="147"/>
      <c r="E377" s="304" t="s">
        <v>368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369</v>
      </c>
      <c r="C392" s="149"/>
      <c r="D392" s="47"/>
      <c r="E392" s="47"/>
      <c r="F392" s="47"/>
      <c r="G392" s="47"/>
      <c r="H392" s="48"/>
      <c r="I392" s="48"/>
      <c r="J392" s="50"/>
      <c r="K392" s="49"/>
      <c r="L392" s="133"/>
      <c r="M392" s="133"/>
      <c r="N392" s="133"/>
      <c r="O392" s="133"/>
      <c r="P392" s="133"/>
      <c r="Q392" s="133"/>
    </row>
    <row r="393" s="74" customFormat="1">
      <c r="A393" s="176"/>
      <c r="B393" s="14" t="s">
        <v>370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5</v>
      </c>
      <c r="M395" s="242" t="s">
        <v>6</v>
      </c>
      <c r="N395" s="282" t="s">
        <v>7</v>
      </c>
      <c r="O395" s="282" t="s">
        <v>8</v>
      </c>
      <c r="P395" s="282" t="s">
        <v>9</v>
      </c>
      <c r="Q395" s="282" t="s">
        <v>10</v>
      </c>
      <c r="R395" s="282" t="s">
        <v>371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41</v>
      </c>
      <c r="M396" s="291" t="s">
        <v>41</v>
      </c>
      <c r="N396" s="59" t="s">
        <v>41</v>
      </c>
      <c r="O396" s="59" t="s">
        <v>41</v>
      </c>
      <c r="P396" s="59" t="s">
        <v>41</v>
      </c>
      <c r="Q396" s="59" t="s">
        <v>41</v>
      </c>
      <c r="R396" s="59" t="s">
        <v>41</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125</v>
      </c>
      <c r="D397" s="297"/>
      <c r="E397" s="297"/>
      <c r="F397" s="297"/>
      <c r="G397" s="297"/>
      <c r="H397" s="298"/>
      <c r="I397" s="341" t="s">
        <v>372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1646</v>
      </c>
      <c r="M397" s="251">
        <v>1905</v>
      </c>
      <c r="N397" s="251">
        <v>1997</v>
      </c>
      <c r="O397" s="251">
        <v>1736</v>
      </c>
      <c r="P397" s="251">
        <v>1845</v>
      </c>
      <c r="Q397" s="251">
        <v>2671</v>
      </c>
      <c r="R397" s="251" t="s">
        <v>373</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382</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384</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385</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386</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387</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388</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389</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390</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391</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392</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393</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394</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395</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396</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397</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399</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400</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401</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402</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403</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126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640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v>0</v>
      </c>
      <c r="N430" s="251">
        <v>0</v>
      </c>
      <c r="O430" s="251">
        <v>0</v>
      </c>
      <c r="P430" s="251">
        <v>0</v>
      </c>
      <c r="Q430" s="251" t="s">
        <v>373</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418</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419</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420</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421</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422</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423</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424</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425</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426</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430</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431</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432</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433</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434</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436</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437</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438</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439</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440</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441</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442</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443</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444</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445</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446</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448</v>
      </c>
      <c r="B479" s="1"/>
      <c r="C479" s="317" t="s">
        <v>449</v>
      </c>
      <c r="D479" s="318"/>
      <c r="E479" s="318"/>
      <c r="F479" s="318"/>
      <c r="G479" s="318"/>
      <c r="H479" s="319"/>
      <c r="I479" s="341" t="s">
        <v>450</v>
      </c>
      <c r="J479" s="93" t="str">
        <f>IF(SUM(L479:BS479)=0,IF(COUNTIF(L479:BS479,"未確認")&gt;0,"未確認",IF(COUNTIF(L479:BS479,"~*")&gt;0,"*",SUM(L479:BS479))),SUM(L479:BS479))</f>
        <v>未確認</v>
      </c>
      <c r="K479" s="151" t="str">
        <f ref="K479:K486" t="shared" si="70">IF(OR(COUNTIF(L479:BS479,"未確認")&gt;0,COUNTIF(L479:BS479,"*")&gt;0),"※","")</f>
        <v>※</v>
      </c>
      <c r="L479" s="94">
        <v>610</v>
      </c>
      <c r="M479" s="251">
        <v>436</v>
      </c>
      <c r="N479" s="251">
        <v>646</v>
      </c>
      <c r="O479" s="251">
        <v>595</v>
      </c>
      <c r="P479" s="251">
        <v>452</v>
      </c>
      <c r="Q479" s="251" t="s">
        <v>373</v>
      </c>
      <c r="R479" s="251">
        <v>478</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451</v>
      </c>
      <c r="B480" s="1"/>
      <c r="C480" s="152"/>
      <c r="D480" s="314" t="s">
        <v>452</v>
      </c>
      <c r="E480" s="304" t="s">
        <v>453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t="s">
        <v>373</v>
      </c>
      <c r="P480" s="251" t="s">
        <v>373</v>
      </c>
      <c r="Q480" s="251" t="s">
        <v>373</v>
      </c>
      <c r="R480" s="251" t="s">
        <v>373</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454</v>
      </c>
      <c r="B481" s="1"/>
      <c r="C481" s="152"/>
      <c r="D481" s="315"/>
      <c r="E481" s="304" t="s">
        <v>455</v>
      </c>
      <c r="F481" s="305"/>
      <c r="G481" s="305"/>
      <c r="H481" s="306"/>
      <c r="I481" s="342"/>
      <c r="J481" s="93" t="str">
        <f t="shared" si="71"/>
        <v>未確認</v>
      </c>
      <c r="K481" s="151" t="str">
        <f t="shared" si="70"/>
        <v>※</v>
      </c>
      <c r="L481" s="94">
        <v>628</v>
      </c>
      <c r="M481" s="251" t="s">
        <v>373</v>
      </c>
      <c r="N481" s="251" t="s">
        <v>373</v>
      </c>
      <c r="O481" s="251" t="s">
        <v>373</v>
      </c>
      <c r="P481" s="251" t="s">
        <v>373</v>
      </c>
      <c r="Q481" s="251" t="s">
        <v>373</v>
      </c>
      <c r="R481" s="251" t="s">
        <v>373</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456</v>
      </c>
      <c r="B482" s="1"/>
      <c r="C482" s="152"/>
      <c r="D482" s="315"/>
      <c r="E482" s="304" t="s">
        <v>457</v>
      </c>
      <c r="F482" s="305"/>
      <c r="G482" s="305"/>
      <c r="H482" s="306"/>
      <c r="I482" s="342"/>
      <c r="J482" s="93" t="str">
        <f t="shared" si="71"/>
        <v>未確認</v>
      </c>
      <c r="K482" s="151" t="str">
        <f t="shared" si="70"/>
        <v>※</v>
      </c>
      <c r="L482" s="94" t="s">
        <v>373</v>
      </c>
      <c r="M482" s="251" t="s">
        <v>373</v>
      </c>
      <c r="N482" s="251">
        <v>0</v>
      </c>
      <c r="O482" s="251">
        <v>0</v>
      </c>
      <c r="P482" s="251" t="s">
        <v>373</v>
      </c>
      <c r="Q482" s="251" t="s">
        <v>373</v>
      </c>
      <c r="R482" s="251" t="s">
        <v>373</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458</v>
      </c>
      <c r="B483" s="1"/>
      <c r="C483" s="152"/>
      <c r="D483" s="315"/>
      <c r="E483" s="304" t="s">
        <v>459</v>
      </c>
      <c r="F483" s="305"/>
      <c r="G483" s="305"/>
      <c r="H483" s="306"/>
      <c r="I483" s="342"/>
      <c r="J483" s="93" t="str">
        <f t="shared" si="71"/>
        <v>未確認</v>
      </c>
      <c r="K483" s="151" t="str">
        <f t="shared" si="70"/>
        <v>※</v>
      </c>
      <c r="L483" s="94" t="s">
        <v>373</v>
      </c>
      <c r="M483" s="251" t="s">
        <v>373</v>
      </c>
      <c r="N483" s="251" t="s">
        <v>373</v>
      </c>
      <c r="O483" s="251" t="s">
        <v>373</v>
      </c>
      <c r="P483" s="251" t="s">
        <v>373</v>
      </c>
      <c r="Q483" s="251" t="s">
        <v>373</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460</v>
      </c>
      <c r="B484" s="1"/>
      <c r="C484" s="152"/>
      <c r="D484" s="315"/>
      <c r="E484" s="304" t="s">
        <v>461</v>
      </c>
      <c r="F484" s="305"/>
      <c r="G484" s="305"/>
      <c r="H484" s="306"/>
      <c r="I484" s="342"/>
      <c r="J484" s="93" t="str">
        <f t="shared" si="71"/>
        <v>未確認</v>
      </c>
      <c r="K484" s="151" t="str">
        <f t="shared" si="70"/>
        <v>※</v>
      </c>
      <c r="L484" s="94">
        <v>0</v>
      </c>
      <c r="M484" s="251" t="s">
        <v>373</v>
      </c>
      <c r="N484" s="251">
        <v>0</v>
      </c>
      <c r="O484" s="251" t="s">
        <v>373</v>
      </c>
      <c r="P484" s="251" t="s">
        <v>373</v>
      </c>
      <c r="Q484" s="251">
        <v>0</v>
      </c>
      <c r="R484" s="251" t="s">
        <v>373</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462</v>
      </c>
      <c r="B485" s="1"/>
      <c r="C485" s="152"/>
      <c r="D485" s="315"/>
      <c r="E485" s="304" t="s">
        <v>463</v>
      </c>
      <c r="F485" s="305"/>
      <c r="G485" s="305"/>
      <c r="H485" s="306"/>
      <c r="I485" s="342"/>
      <c r="J485" s="93" t="str">
        <f t="shared" si="71"/>
        <v>未確認</v>
      </c>
      <c r="K485" s="151" t="str">
        <f t="shared" si="70"/>
        <v>※</v>
      </c>
      <c r="L485" s="94" t="s">
        <v>373</v>
      </c>
      <c r="M485" s="251">
        <v>0</v>
      </c>
      <c r="N485" s="251">
        <v>0</v>
      </c>
      <c r="O485" s="251" t="s">
        <v>373</v>
      </c>
      <c r="P485" s="251" t="s">
        <v>373</v>
      </c>
      <c r="Q485" s="251">
        <v>0</v>
      </c>
      <c r="R485" s="251" t="s">
        <v>373</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464</v>
      </c>
      <c r="B486" s="1"/>
      <c r="C486" s="152"/>
      <c r="D486" s="315"/>
      <c r="E486" s="304" t="s">
        <v>465</v>
      </c>
      <c r="F486" s="305"/>
      <c r="G486" s="305"/>
      <c r="H486" s="306"/>
      <c r="I486" s="342"/>
      <c r="J486" s="93" t="str">
        <f t="shared" si="71"/>
        <v>未確認</v>
      </c>
      <c r="K486" s="151" t="str">
        <f t="shared" si="70"/>
        <v>※</v>
      </c>
      <c r="L486" s="94">
        <v>0</v>
      </c>
      <c r="M486" s="251" t="s">
        <v>373</v>
      </c>
      <c r="N486" s="251" t="s">
        <v>373</v>
      </c>
      <c r="O486" s="251" t="s">
        <v>373</v>
      </c>
      <c r="P486" s="251" t="s">
        <v>373</v>
      </c>
      <c r="Q486" s="251" t="s">
        <v>373</v>
      </c>
      <c r="R486" s="251" t="s">
        <v>373</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466</v>
      </c>
      <c r="B487" s="1"/>
      <c r="C487" s="152"/>
      <c r="D487" s="315"/>
      <c r="E487" s="304" t="s">
        <v>467</v>
      </c>
      <c r="F487" s="305"/>
      <c r="G487" s="305"/>
      <c r="H487" s="306"/>
      <c r="I487" s="342"/>
      <c r="J487" s="93" t="str">
        <f t="shared" si="71"/>
        <v>未確認</v>
      </c>
      <c r="K487" s="151" t="str">
        <f>IF(OR(COUNTIF(L487:BS487,"未確認")&gt;0,COUNTIF(L487:BS487,"*")&gt;0),"※","")</f>
        <v>※</v>
      </c>
      <c r="L487" s="94" t="s">
        <v>373</v>
      </c>
      <c r="M487" s="251">
        <v>334</v>
      </c>
      <c r="N487" s="251" t="s">
        <v>373</v>
      </c>
      <c r="O487" s="251" t="s">
        <v>373</v>
      </c>
      <c r="P487" s="251" t="s">
        <v>373</v>
      </c>
      <c r="Q487" s="251" t="s">
        <v>373</v>
      </c>
      <c r="R487" s="251">
        <v>367</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468</v>
      </c>
      <c r="B488" s="1"/>
      <c r="C488" s="152"/>
      <c r="D488" s="315"/>
      <c r="E488" s="304" t="s">
        <v>469</v>
      </c>
      <c r="F488" s="305"/>
      <c r="G488" s="305"/>
      <c r="H488" s="306"/>
      <c r="I488" s="342"/>
      <c r="J488" s="93" t="str">
        <f t="shared" si="71"/>
        <v>未確認</v>
      </c>
      <c r="K488" s="151" t="str">
        <f ref="K488:K507" t="shared" si="72">IF(OR(COUNTIF(L488:BS488,"未確認")&gt;0,COUNTIF(L488:BS488,"*")&gt;0),"※","")</f>
        <v>※</v>
      </c>
      <c r="L488" s="94" t="s">
        <v>373</v>
      </c>
      <c r="M488" s="251" t="s">
        <v>373</v>
      </c>
      <c r="N488" s="251">
        <v>461</v>
      </c>
      <c r="O488" s="251">
        <v>412</v>
      </c>
      <c r="P488" s="251" t="s">
        <v>373</v>
      </c>
      <c r="Q488" s="251" t="s">
        <v>373</v>
      </c>
      <c r="R488" s="251" t="s">
        <v>373</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470</v>
      </c>
      <c r="B489" s="1"/>
      <c r="C489" s="152"/>
      <c r="D489" s="315"/>
      <c r="E489" s="304" t="s">
        <v>471</v>
      </c>
      <c r="F489" s="305"/>
      <c r="G489" s="305"/>
      <c r="H489" s="306"/>
      <c r="I489" s="342"/>
      <c r="J489" s="93" t="str">
        <f t="shared" si="71"/>
        <v>未確認</v>
      </c>
      <c r="K489" s="151" t="str">
        <f t="shared" si="72"/>
        <v>※</v>
      </c>
      <c r="L489" s="94" t="s">
        <v>373</v>
      </c>
      <c r="M489" s="251" t="s">
        <v>373</v>
      </c>
      <c r="N489" s="251" t="s">
        <v>373</v>
      </c>
      <c r="O489" s="251" t="s">
        <v>373</v>
      </c>
      <c r="P489" s="251" t="s">
        <v>373</v>
      </c>
      <c r="Q489" s="251" t="s">
        <v>373</v>
      </c>
      <c r="R489" s="251" t="s">
        <v>373</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472</v>
      </c>
      <c r="B490" s="1"/>
      <c r="C490" s="152"/>
      <c r="D490" s="315"/>
      <c r="E490" s="304" t="s">
        <v>473</v>
      </c>
      <c r="F490" s="305"/>
      <c r="G490" s="305"/>
      <c r="H490" s="306"/>
      <c r="I490" s="342"/>
      <c r="J490" s="93" t="str">
        <f t="shared" si="71"/>
        <v>未確認</v>
      </c>
      <c r="K490" s="151" t="str">
        <f t="shared" si="72"/>
        <v>※</v>
      </c>
      <c r="L490" s="94">
        <v>0</v>
      </c>
      <c r="M490" s="251" t="s">
        <v>373</v>
      </c>
      <c r="N490" s="251">
        <v>0</v>
      </c>
      <c r="O490" s="251" t="s">
        <v>373</v>
      </c>
      <c r="P490" s="251">
        <v>238</v>
      </c>
      <c r="Q490" s="251" t="s">
        <v>373</v>
      </c>
      <c r="R490" s="251" t="s">
        <v>373</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474</v>
      </c>
      <c r="B491" s="1"/>
      <c r="C491" s="152"/>
      <c r="D491" s="316"/>
      <c r="E491" s="304" t="s">
        <v>475</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476</v>
      </c>
      <c r="B492" s="118"/>
      <c r="C492" s="317" t="s">
        <v>477</v>
      </c>
      <c r="D492" s="318"/>
      <c r="E492" s="318"/>
      <c r="F492" s="318"/>
      <c r="G492" s="318"/>
      <c r="H492" s="319"/>
      <c r="I492" s="341" t="s">
        <v>478</v>
      </c>
      <c r="J492" s="93" t="str">
        <f>IF(SUM(L492:BS492)=0,IF(COUNTIF(L492:BS492,"未確認")&gt;0,"未確認",IF(COUNTIF(L492:BS492,"~*")&gt;0,"*",SUM(L492:BS492))),SUM(L492:BS492))</f>
        <v>未確認</v>
      </c>
      <c r="K492" s="151" t="str">
        <f t="shared" si="72"/>
        <v>※</v>
      </c>
      <c r="L492" s="94">
        <v>412</v>
      </c>
      <c r="M492" s="251" t="s">
        <v>373</v>
      </c>
      <c r="N492" s="251" t="s">
        <v>373</v>
      </c>
      <c r="O492" s="251">
        <v>444</v>
      </c>
      <c r="P492" s="251">
        <v>226</v>
      </c>
      <c r="Q492" s="251" t="s">
        <v>373</v>
      </c>
      <c r="R492" s="251">
        <v>426</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479</v>
      </c>
      <c r="B493" s="1"/>
      <c r="C493" s="152"/>
      <c r="D493" s="314" t="s">
        <v>452</v>
      </c>
      <c r="E493" s="304" t="s">
        <v>453</v>
      </c>
      <c r="F493" s="305"/>
      <c r="G493" s="305"/>
      <c r="H493" s="306"/>
      <c r="I493" s="342"/>
      <c r="J493" s="93" t="str">
        <f t="shared" si="71"/>
        <v>未確認</v>
      </c>
      <c r="K493" s="151" t="str">
        <f t="shared" si="72"/>
        <v>※</v>
      </c>
      <c r="L493" s="94" t="s">
        <v>373</v>
      </c>
      <c r="M493" s="251" t="s">
        <v>373</v>
      </c>
      <c r="N493" s="251" t="s">
        <v>373</v>
      </c>
      <c r="O493" s="251" t="s">
        <v>373</v>
      </c>
      <c r="P493" s="251" t="s">
        <v>373</v>
      </c>
      <c r="Q493" s="251" t="s">
        <v>373</v>
      </c>
      <c r="R493" s="251" t="s">
        <v>373</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480</v>
      </c>
      <c r="B494" s="1"/>
      <c r="C494" s="152"/>
      <c r="D494" s="315"/>
      <c r="E494" s="304" t="s">
        <v>455</v>
      </c>
      <c r="F494" s="305"/>
      <c r="G494" s="305"/>
      <c r="H494" s="306"/>
      <c r="I494" s="342"/>
      <c r="J494" s="93" t="str">
        <f t="shared" si="71"/>
        <v>未確認</v>
      </c>
      <c r="K494" s="151" t="str">
        <f t="shared" si="72"/>
        <v>※</v>
      </c>
      <c r="L494" s="94">
        <v>464</v>
      </c>
      <c r="M494" s="251" t="s">
        <v>373</v>
      </c>
      <c r="N494" s="251" t="s">
        <v>373</v>
      </c>
      <c r="O494" s="251" t="s">
        <v>373</v>
      </c>
      <c r="P494" s="251" t="s">
        <v>373</v>
      </c>
      <c r="Q494" s="251" t="s">
        <v>373</v>
      </c>
      <c r="R494" s="251" t="s">
        <v>373</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481</v>
      </c>
      <c r="B495" s="1"/>
      <c r="C495" s="152"/>
      <c r="D495" s="315"/>
      <c r="E495" s="304" t="s">
        <v>457</v>
      </c>
      <c r="F495" s="305"/>
      <c r="G495" s="305"/>
      <c r="H495" s="306"/>
      <c r="I495" s="342"/>
      <c r="J495" s="93" t="str">
        <f t="shared" si="71"/>
        <v>未確認</v>
      </c>
      <c r="K495" s="151" t="str">
        <f t="shared" si="72"/>
        <v>※</v>
      </c>
      <c r="L495" s="94" t="s">
        <v>373</v>
      </c>
      <c r="M495" s="251">
        <v>0</v>
      </c>
      <c r="N495" s="251">
        <v>0</v>
      </c>
      <c r="O495" s="251">
        <v>0</v>
      </c>
      <c r="P495" s="251" t="s">
        <v>373</v>
      </c>
      <c r="Q495" s="251" t="s">
        <v>373</v>
      </c>
      <c r="R495" s="251" t="s">
        <v>373</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482</v>
      </c>
      <c r="B496" s="1"/>
      <c r="C496" s="152"/>
      <c r="D496" s="315"/>
      <c r="E496" s="304" t="s">
        <v>459</v>
      </c>
      <c r="F496" s="305"/>
      <c r="G496" s="305"/>
      <c r="H496" s="306"/>
      <c r="I496" s="342"/>
      <c r="J496" s="93" t="str">
        <f t="shared" si="71"/>
        <v>未確認</v>
      </c>
      <c r="K496" s="151" t="str">
        <f t="shared" si="72"/>
        <v>※</v>
      </c>
      <c r="L496" s="94" t="s">
        <v>373</v>
      </c>
      <c r="M496" s="251">
        <v>0</v>
      </c>
      <c r="N496" s="251">
        <v>0</v>
      </c>
      <c r="O496" s="251" t="s">
        <v>373</v>
      </c>
      <c r="P496" s="251" t="s">
        <v>373</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483</v>
      </c>
      <c r="B497" s="1"/>
      <c r="C497" s="152"/>
      <c r="D497" s="315"/>
      <c r="E497" s="304" t="s">
        <v>461</v>
      </c>
      <c r="F497" s="305"/>
      <c r="G497" s="305"/>
      <c r="H497" s="306"/>
      <c r="I497" s="342"/>
      <c r="J497" s="93" t="str">
        <f t="shared" si="71"/>
        <v>未確認</v>
      </c>
      <c r="K497" s="151" t="str">
        <f t="shared" si="72"/>
        <v>※</v>
      </c>
      <c r="L497" s="94">
        <v>0</v>
      </c>
      <c r="M497" s="251" t="s">
        <v>373</v>
      </c>
      <c r="N497" s="251">
        <v>0</v>
      </c>
      <c r="O497" s="251" t="s">
        <v>373</v>
      </c>
      <c r="P497" s="251" t="s">
        <v>373</v>
      </c>
      <c r="Q497" s="251">
        <v>0</v>
      </c>
      <c r="R497" s="251" t="s">
        <v>373</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484</v>
      </c>
      <c r="B498" s="1"/>
      <c r="C498" s="152"/>
      <c r="D498" s="315"/>
      <c r="E498" s="304" t="s">
        <v>463</v>
      </c>
      <c r="F498" s="305"/>
      <c r="G498" s="305"/>
      <c r="H498" s="306"/>
      <c r="I498" s="342"/>
      <c r="J498" s="93" t="str">
        <f t="shared" si="71"/>
        <v>未確認</v>
      </c>
      <c r="K498" s="151" t="str">
        <f t="shared" si="72"/>
        <v>※</v>
      </c>
      <c r="L498" s="94" t="s">
        <v>373</v>
      </c>
      <c r="M498" s="251">
        <v>0</v>
      </c>
      <c r="N498" s="251">
        <v>0</v>
      </c>
      <c r="O498" s="251" t="s">
        <v>373</v>
      </c>
      <c r="P498" s="251" t="s">
        <v>373</v>
      </c>
      <c r="Q498" s="251">
        <v>0</v>
      </c>
      <c r="R498" s="251" t="s">
        <v>373</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485</v>
      </c>
      <c r="B499" s="1"/>
      <c r="C499" s="152"/>
      <c r="D499" s="315"/>
      <c r="E499" s="304" t="s">
        <v>465</v>
      </c>
      <c r="F499" s="305"/>
      <c r="G499" s="305"/>
      <c r="H499" s="306"/>
      <c r="I499" s="342"/>
      <c r="J499" s="93" t="str">
        <f t="shared" si="71"/>
        <v>未確認</v>
      </c>
      <c r="K499" s="151" t="str">
        <f t="shared" si="72"/>
        <v>※</v>
      </c>
      <c r="L499" s="94">
        <v>0</v>
      </c>
      <c r="M499" s="251" t="s">
        <v>373</v>
      </c>
      <c r="N499" s="251" t="s">
        <v>373</v>
      </c>
      <c r="O499" s="251" t="s">
        <v>373</v>
      </c>
      <c r="P499" s="251">
        <v>0</v>
      </c>
      <c r="Q499" s="251">
        <v>0</v>
      </c>
      <c r="R499" s="251" t="s">
        <v>373</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486</v>
      </c>
      <c r="B500" s="1"/>
      <c r="C500" s="152"/>
      <c r="D500" s="315"/>
      <c r="E500" s="304" t="s">
        <v>467</v>
      </c>
      <c r="F500" s="305"/>
      <c r="G500" s="305"/>
      <c r="H500" s="306"/>
      <c r="I500" s="342"/>
      <c r="J500" s="93" t="str">
        <f t="shared" si="71"/>
        <v>未確認</v>
      </c>
      <c r="K500" s="151" t="str">
        <f t="shared" si="72"/>
        <v>※</v>
      </c>
      <c r="L500" s="94">
        <v>0</v>
      </c>
      <c r="M500" s="251" t="s">
        <v>373</v>
      </c>
      <c r="N500" s="251" t="s">
        <v>373</v>
      </c>
      <c r="O500" s="251" t="s">
        <v>373</v>
      </c>
      <c r="P500" s="251" t="s">
        <v>373</v>
      </c>
      <c r="Q500" s="251" t="s">
        <v>373</v>
      </c>
      <c r="R500" s="251">
        <v>310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487</v>
      </c>
      <c r="B501" s="1"/>
      <c r="C501" s="152"/>
      <c r="D501" s="315"/>
      <c r="E501" s="304" t="s">
        <v>469</v>
      </c>
      <c r="F501" s="305"/>
      <c r="G501" s="305"/>
      <c r="H501" s="306"/>
      <c r="I501" s="342"/>
      <c r="J501" s="93" t="str">
        <f t="shared" si="71"/>
        <v>未確認</v>
      </c>
      <c r="K501" s="151" t="str">
        <f t="shared" si="72"/>
        <v>※</v>
      </c>
      <c r="L501" s="94">
        <v>0</v>
      </c>
      <c r="M501" s="251" t="s">
        <v>373</v>
      </c>
      <c r="N501" s="251" t="s">
        <v>373</v>
      </c>
      <c r="O501" s="251">
        <v>336</v>
      </c>
      <c r="P501" s="251" t="s">
        <v>373</v>
      </c>
      <c r="Q501" s="251" t="s">
        <v>373</v>
      </c>
      <c r="R501" s="251" t="s">
        <v>373</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488</v>
      </c>
      <c r="B502" s="1"/>
      <c r="C502" s="152"/>
      <c r="D502" s="315"/>
      <c r="E502" s="304" t="s">
        <v>471</v>
      </c>
      <c r="F502" s="305"/>
      <c r="G502" s="305"/>
      <c r="H502" s="306"/>
      <c r="I502" s="342"/>
      <c r="J502" s="93" t="str">
        <f t="shared" si="71"/>
        <v>未確認</v>
      </c>
      <c r="K502" s="151" t="str">
        <f t="shared" si="72"/>
        <v>※</v>
      </c>
      <c r="L502" s="94">
        <v>0</v>
      </c>
      <c r="M502" s="251">
        <v>0</v>
      </c>
      <c r="N502" s="251">
        <v>0</v>
      </c>
      <c r="O502" s="251" t="s">
        <v>373</v>
      </c>
      <c r="P502" s="251" t="s">
        <v>373</v>
      </c>
      <c r="Q502" s="251">
        <v>0</v>
      </c>
      <c r="R502" s="251" t="s">
        <v>373</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489</v>
      </c>
      <c r="B503" s="1"/>
      <c r="C503" s="152"/>
      <c r="D503" s="315"/>
      <c r="E503" s="304" t="s">
        <v>473</v>
      </c>
      <c r="F503" s="305"/>
      <c r="G503" s="305"/>
      <c r="H503" s="306"/>
      <c r="I503" s="342"/>
      <c r="J503" s="93" t="str">
        <f t="shared" si="71"/>
        <v>未確認</v>
      </c>
      <c r="K503" s="151" t="str">
        <f t="shared" si="72"/>
        <v>※</v>
      </c>
      <c r="L503" s="94">
        <v>0</v>
      </c>
      <c r="M503" s="251" t="s">
        <v>373</v>
      </c>
      <c r="N503" s="251">
        <v>0</v>
      </c>
      <c r="O503" s="251">
        <v>0</v>
      </c>
      <c r="P503" s="251">
        <v>194</v>
      </c>
      <c r="Q503" s="251" t="s">
        <v>373</v>
      </c>
      <c r="R503" s="251" t="s">
        <v>373</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490</v>
      </c>
      <c r="B504" s="1"/>
      <c r="C504" s="152"/>
      <c r="D504" s="316"/>
      <c r="E504" s="304" t="s">
        <v>475</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491</v>
      </c>
      <c r="B505" s="118"/>
      <c r="C505" s="304" t="s">
        <v>492</v>
      </c>
      <c r="D505" s="305"/>
      <c r="E505" s="305"/>
      <c r="F505" s="305"/>
      <c r="G505" s="305"/>
      <c r="H505" s="306"/>
      <c r="I505" s="98" t="s">
        <v>493</v>
      </c>
      <c r="J505" s="93" t="str">
        <f t="shared" si="71"/>
        <v>未確認</v>
      </c>
      <c r="K505" s="151" t="str">
        <f t="shared" si="72"/>
        <v>※</v>
      </c>
      <c r="L505" s="94">
        <v>0</v>
      </c>
      <c r="M505" s="251" t="s">
        <v>373</v>
      </c>
      <c r="N505" s="251">
        <v>0</v>
      </c>
      <c r="O505" s="251">
        <v>0</v>
      </c>
      <c r="P505" s="251">
        <v>0</v>
      </c>
      <c r="Q505" s="251">
        <v>0</v>
      </c>
      <c r="R505" s="251" t="s">
        <v>373</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494</v>
      </c>
      <c r="B506" s="118"/>
      <c r="C506" s="304" t="s">
        <v>495</v>
      </c>
      <c r="D506" s="305"/>
      <c r="E506" s="305"/>
      <c r="F506" s="305"/>
      <c r="G506" s="305"/>
      <c r="H506" s="306"/>
      <c r="I506" s="98" t="s">
        <v>496</v>
      </c>
      <c r="J506" s="93" t="str">
        <f t="shared" si="71"/>
        <v>未確認</v>
      </c>
      <c r="K506" s="151" t="str">
        <f t="shared" si="72"/>
        <v>※</v>
      </c>
      <c r="L506" s="94">
        <v>0</v>
      </c>
      <c r="M506" s="251" t="s">
        <v>373</v>
      </c>
      <c r="N506" s="251">
        <v>0</v>
      </c>
      <c r="O506" s="251" t="s">
        <v>373</v>
      </c>
      <c r="P506" s="251">
        <v>0</v>
      </c>
      <c r="Q506" s="251">
        <v>0</v>
      </c>
      <c r="R506" s="251" t="s">
        <v>373</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497</v>
      </c>
      <c r="B507" s="118"/>
      <c r="C507" s="304" t="s">
        <v>498</v>
      </c>
      <c r="D507" s="305"/>
      <c r="E507" s="305"/>
      <c r="F507" s="305"/>
      <c r="G507" s="305"/>
      <c r="H507" s="306"/>
      <c r="I507" s="98" t="s">
        <v>499</v>
      </c>
      <c r="J507" s="93" t="str">
        <f t="shared" si="71"/>
        <v>未確認</v>
      </c>
      <c r="K507" s="151" t="str">
        <f t="shared" si="72"/>
        <v>※</v>
      </c>
      <c r="L507" s="94">
        <v>0</v>
      </c>
      <c r="M507" s="251" t="s">
        <v>373</v>
      </c>
      <c r="N507" s="251" t="s">
        <v>373</v>
      </c>
      <c r="O507" s="251" t="s">
        <v>373</v>
      </c>
      <c r="P507" s="251" t="s">
        <v>373</v>
      </c>
      <c r="Q507" s="251" t="s">
        <v>373</v>
      </c>
      <c r="R507" s="251" t="s">
        <v>373</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501</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502</v>
      </c>
      <c r="B515" s="1"/>
      <c r="C515" s="304" t="s">
        <v>503</v>
      </c>
      <c r="D515" s="305"/>
      <c r="E515" s="305"/>
      <c r="F515" s="305"/>
      <c r="G515" s="305"/>
      <c r="H515" s="306"/>
      <c r="I515" s="100" t="s">
        <v>504</v>
      </c>
      <c r="J515" s="93" t="str">
        <f>IF(SUM(L515:BS515)=0,IF(COUNTIF(L515:BS515,"未確認")&gt;0,"未確認",IF(COUNTIF(L515:BS515,"~*")&gt;0,"*",SUM(L515:BS515))),SUM(L515:BS515))</f>
        <v>未確認</v>
      </c>
      <c r="K515" s="151" t="str">
        <f ref="K515:K522" t="shared" si="77">IF(OR(COUNTIF(L515:BS515,"未確認")&gt;0,COUNTIF(L515:BS515,"*")&gt;0),"※","")</f>
        <v>※</v>
      </c>
      <c r="L515" s="277">
        <v>0</v>
      </c>
      <c r="M515" s="251" t="s">
        <v>373</v>
      </c>
      <c r="N515" s="251" t="s">
        <v>373</v>
      </c>
      <c r="O515" s="251" t="s">
        <v>373</v>
      </c>
      <c r="P515" s="251" t="s">
        <v>373</v>
      </c>
      <c r="Q515" s="251">
        <v>0</v>
      </c>
      <c r="R515" s="251" t="s">
        <v>373</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505</v>
      </c>
      <c r="B516" s="154"/>
      <c r="C516" s="304" t="s">
        <v>506</v>
      </c>
      <c r="D516" s="305"/>
      <c r="E516" s="305"/>
      <c r="F516" s="305"/>
      <c r="G516" s="305"/>
      <c r="H516" s="306"/>
      <c r="I516" s="98" t="s">
        <v>507</v>
      </c>
      <c r="J516" s="93" t="str">
        <f ref="J516:J522" t="shared" si="78">IF(SUM(L516:BS516)=0,IF(COUNTIF(L516:BS516,"未確認")&gt;0,"未確認",IF(COUNTIF(L516:BS516,"~*")&gt;0,"*",SUM(L516:BS516))),SUM(L516:BS516))</f>
        <v>未確認</v>
      </c>
      <c r="K516" s="151" t="str">
        <f t="shared" si="77"/>
        <v>※</v>
      </c>
      <c r="L516" s="277" t="s">
        <v>373</v>
      </c>
      <c r="M516" s="251" t="s">
        <v>373</v>
      </c>
      <c r="N516" s="251">
        <v>361</v>
      </c>
      <c r="O516" s="251">
        <v>386</v>
      </c>
      <c r="P516" s="251">
        <v>358</v>
      </c>
      <c r="Q516" s="251" t="s">
        <v>373</v>
      </c>
      <c r="R516" s="251" t="s">
        <v>373</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508</v>
      </c>
      <c r="B517" s="154"/>
      <c r="C517" s="304" t="s">
        <v>509</v>
      </c>
      <c r="D517" s="305"/>
      <c r="E517" s="305"/>
      <c r="F517" s="305"/>
      <c r="G517" s="305"/>
      <c r="H517" s="306"/>
      <c r="I517" s="98" t="s">
        <v>510</v>
      </c>
      <c r="J517" s="93" t="str">
        <f t="shared" si="78"/>
        <v>未確認</v>
      </c>
      <c r="K517" s="151" t="str">
        <f t="shared" si="77"/>
        <v>※</v>
      </c>
      <c r="L517" s="277" t="s">
        <v>373</v>
      </c>
      <c r="M517" s="251" t="s">
        <v>373</v>
      </c>
      <c r="N517" s="251">
        <v>0</v>
      </c>
      <c r="O517" s="251" t="s">
        <v>373</v>
      </c>
      <c r="P517" s="251" t="s">
        <v>373</v>
      </c>
      <c r="Q517" s="251">
        <v>0</v>
      </c>
      <c r="R517" s="251" t="s">
        <v>373</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511</v>
      </c>
      <c r="B518" s="154"/>
      <c r="C518" s="304" t="s">
        <v>512</v>
      </c>
      <c r="D518" s="305"/>
      <c r="E518" s="305"/>
      <c r="F518" s="305"/>
      <c r="G518" s="305"/>
      <c r="H518" s="306"/>
      <c r="I518" s="98" t="s">
        <v>513</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514</v>
      </c>
      <c r="B519" s="154"/>
      <c r="C519" s="304" t="s">
        <v>515</v>
      </c>
      <c r="D519" s="305"/>
      <c r="E519" s="305"/>
      <c r="F519" s="305"/>
      <c r="G519" s="305"/>
      <c r="H519" s="306"/>
      <c r="I519" s="98" t="s">
        <v>516</v>
      </c>
      <c r="J519" s="93" t="str">
        <f t="shared" si="78"/>
        <v>未確認</v>
      </c>
      <c r="K519" s="151" t="str">
        <f t="shared" si="77"/>
        <v>※</v>
      </c>
      <c r="L519" s="277" t="s">
        <v>373</v>
      </c>
      <c r="M519" s="251" t="s">
        <v>373</v>
      </c>
      <c r="N519" s="251" t="s">
        <v>373</v>
      </c>
      <c r="O519" s="251" t="s">
        <v>373</v>
      </c>
      <c r="P519" s="251" t="s">
        <v>373</v>
      </c>
      <c r="Q519" s="251" t="s">
        <v>373</v>
      </c>
      <c r="R519" s="251" t="s">
        <v>373</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517</v>
      </c>
      <c r="B520" s="154"/>
      <c r="C520" s="296" t="s">
        <v>518</v>
      </c>
      <c r="D520" s="297"/>
      <c r="E520" s="297"/>
      <c r="F520" s="297"/>
      <c r="G520" s="297"/>
      <c r="H520" s="298"/>
      <c r="I520" s="98" t="s">
        <v>519</v>
      </c>
      <c r="J520" s="93" t="str">
        <f t="shared" si="78"/>
        <v>未確認</v>
      </c>
      <c r="K520" s="151" t="str">
        <f t="shared" si="77"/>
        <v>※</v>
      </c>
      <c r="L520" s="277">
        <v>0</v>
      </c>
      <c r="M520" s="251">
        <v>0</v>
      </c>
      <c r="N520" s="251" t="s">
        <v>373</v>
      </c>
      <c r="O520" s="251" t="s">
        <v>373</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520</v>
      </c>
      <c r="B521" s="154"/>
      <c r="C521" s="304" t="s">
        <v>521</v>
      </c>
      <c r="D521" s="305"/>
      <c r="E521" s="305"/>
      <c r="F521" s="305"/>
      <c r="G521" s="305"/>
      <c r="H521" s="306"/>
      <c r="I521" s="98" t="s">
        <v>522</v>
      </c>
      <c r="J521" s="93" t="str">
        <f t="shared" si="78"/>
        <v>未確認</v>
      </c>
      <c r="K521" s="151" t="str">
        <f t="shared" si="77"/>
        <v>※</v>
      </c>
      <c r="L521" s="277">
        <v>0</v>
      </c>
      <c r="M521" s="251">
        <v>0</v>
      </c>
      <c r="N521" s="251" t="s">
        <v>373</v>
      </c>
      <c r="O521" s="251" t="s">
        <v>373</v>
      </c>
      <c r="P521" s="251" t="s">
        <v>373</v>
      </c>
      <c r="Q521" s="251" t="s">
        <v>373</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523</v>
      </c>
      <c r="B522" s="154"/>
      <c r="C522" s="304" t="s">
        <v>524</v>
      </c>
      <c r="D522" s="305"/>
      <c r="E522" s="305"/>
      <c r="F522" s="305"/>
      <c r="G522" s="305"/>
      <c r="H522" s="306"/>
      <c r="I522" s="98" t="s">
        <v>525</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526</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527</v>
      </c>
      <c r="B527" s="154"/>
      <c r="C527" s="307" t="s">
        <v>528</v>
      </c>
      <c r="D527" s="308"/>
      <c r="E527" s="308"/>
      <c r="F527" s="308"/>
      <c r="G527" s="308"/>
      <c r="H527" s="309"/>
      <c r="I527" s="98" t="s">
        <v>529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t="s">
        <v>373</v>
      </c>
      <c r="Q527" s="251">
        <v>0</v>
      </c>
      <c r="R527" s="251" t="s">
        <v>373</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530</v>
      </c>
      <c r="D528" s="352"/>
      <c r="E528" s="352"/>
      <c r="F528" s="352"/>
      <c r="G528" s="352"/>
      <c r="H528" s="353"/>
      <c r="I528" s="103" t="s">
        <v>531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t="s">
        <v>373</v>
      </c>
      <c r="Q528" s="251">
        <v>0</v>
      </c>
      <c r="R528" s="251" t="s">
        <v>373</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532</v>
      </c>
      <c r="B529" s="154"/>
      <c r="C529" s="307" t="s">
        <v>533</v>
      </c>
      <c r="D529" s="308"/>
      <c r="E529" s="308"/>
      <c r="F529" s="308"/>
      <c r="G529" s="308"/>
      <c r="H529" s="309"/>
      <c r="I529" s="98" t="s">
        <v>534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t="s">
        <v>373</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535</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536</v>
      </c>
      <c r="B534" s="154"/>
      <c r="C534" s="307" t="s">
        <v>537</v>
      </c>
      <c r="D534" s="308"/>
      <c r="E534" s="308"/>
      <c r="F534" s="308"/>
      <c r="G534" s="308"/>
      <c r="H534" s="309"/>
      <c r="I534" s="98" t="s">
        <v>538</v>
      </c>
      <c r="J534" s="155" t="str">
        <f>IF(SUM(L534:BS534)=0,IF(COUNTIF(L534:BS534,"未確認")&gt;0,"未確認",IF(COUNTIF(L534:BS534,"~*")&gt;0,"*",SUM(L534:BS534))),SUM(L534:BS534))</f>
        <v>未確認</v>
      </c>
      <c r="K534" s="151" t="str">
        <f>IF(OR(COUNTIF(L534:BS534,"未確認")&gt;0,COUNTIF(L534:BS534,"*")&gt;0),"※","")</f>
        <v>※</v>
      </c>
      <c r="L534" s="277">
        <v>0</v>
      </c>
      <c r="M534" s="251" t="s">
        <v>373</v>
      </c>
      <c r="N534" s="251">
        <v>0</v>
      </c>
      <c r="O534" s="251">
        <v>0</v>
      </c>
      <c r="P534" s="251" t="s">
        <v>373</v>
      </c>
      <c r="Q534" s="251" t="s">
        <v>373</v>
      </c>
      <c r="R534" s="251" t="s">
        <v>373</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539</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540</v>
      </c>
      <c r="B539" s="154"/>
      <c r="C539" s="304" t="s">
        <v>541</v>
      </c>
      <c r="D539" s="305"/>
      <c r="E539" s="305"/>
      <c r="F539" s="305"/>
      <c r="G539" s="305"/>
      <c r="H539" s="306"/>
      <c r="I539" s="98" t="s">
        <v>542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543</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544</v>
      </c>
      <c r="B544" s="154"/>
      <c r="C544" s="304" t="s">
        <v>545</v>
      </c>
      <c r="D544" s="305"/>
      <c r="E544" s="305"/>
      <c r="F544" s="305"/>
      <c r="G544" s="305"/>
      <c r="H544" s="306"/>
      <c r="I544" s="98" t="s">
        <v>546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547</v>
      </c>
      <c r="B545" s="154"/>
      <c r="C545" s="304" t="s">
        <v>548</v>
      </c>
      <c r="D545" s="305"/>
      <c r="E545" s="305"/>
      <c r="F545" s="305"/>
      <c r="G545" s="305"/>
      <c r="H545" s="306"/>
      <c r="I545" s="98" t="s">
        <v>549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550</v>
      </c>
      <c r="B546" s="154"/>
      <c r="C546" s="304" t="s">
        <v>551</v>
      </c>
      <c r="D546" s="305"/>
      <c r="E546" s="305"/>
      <c r="F546" s="305"/>
      <c r="G546" s="305"/>
      <c r="H546" s="306"/>
      <c r="I546" s="341" t="s">
        <v>552</v>
      </c>
      <c r="J546" s="93" t="str">
        <f t="shared" si="96"/>
        <v>未確認</v>
      </c>
      <c r="K546" s="151" t="str">
        <f t="shared" si="95"/>
        <v>※</v>
      </c>
      <c r="L546" s="277">
        <v>182</v>
      </c>
      <c r="M546" s="251">
        <v>211</v>
      </c>
      <c r="N546" s="251">
        <v>241</v>
      </c>
      <c r="O546" s="251">
        <v>218</v>
      </c>
      <c r="P546" s="251">
        <v>352</v>
      </c>
      <c r="Q546" s="251">
        <v>354</v>
      </c>
      <c r="R546" s="251" t="s">
        <v>373</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553</v>
      </c>
      <c r="B547" s="154"/>
      <c r="C547" s="304" t="s">
        <v>554</v>
      </c>
      <c r="D547" s="305"/>
      <c r="E547" s="305"/>
      <c r="F547" s="305"/>
      <c r="G547" s="305"/>
      <c r="H547" s="306"/>
      <c r="I547" s="361"/>
      <c r="J547" s="93" t="str">
        <f t="shared" si="96"/>
        <v>未確認</v>
      </c>
      <c r="K547" s="151" t="str">
        <f t="shared" si="95"/>
        <v>※</v>
      </c>
      <c r="L547" s="277">
        <v>17</v>
      </c>
      <c r="M547" s="251">
        <v>23</v>
      </c>
      <c r="N547" s="251">
        <v>20</v>
      </c>
      <c r="O547" s="251">
        <v>25</v>
      </c>
      <c r="P547" s="251">
        <v>12</v>
      </c>
      <c r="Q547" s="251">
        <v>24</v>
      </c>
      <c r="R547" s="251" t="s">
        <v>373</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556</v>
      </c>
      <c r="B549" s="154"/>
      <c r="C549" s="304" t="s">
        <v>557</v>
      </c>
      <c r="D549" s="305"/>
      <c r="E549" s="305"/>
      <c r="F549" s="305"/>
      <c r="G549" s="305"/>
      <c r="H549" s="306"/>
      <c r="I549" s="98" t="s">
        <v>558</v>
      </c>
      <c r="J549" s="93" t="str">
        <f t="shared" si="96"/>
        <v>未確認</v>
      </c>
      <c r="K549" s="151" t="str">
        <f t="shared" si="95"/>
        <v>※</v>
      </c>
      <c r="L549" s="277">
        <v>0</v>
      </c>
      <c r="M549" s="251" t="s">
        <v>373</v>
      </c>
      <c r="N549" s="251" t="s">
        <v>373</v>
      </c>
      <c r="O549" s="251">
        <v>0</v>
      </c>
      <c r="P549" s="251">
        <v>0</v>
      </c>
      <c r="Q549" s="251" t="s">
        <v>373</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559</v>
      </c>
      <c r="B550" s="154"/>
      <c r="C550" s="304" t="s">
        <v>560</v>
      </c>
      <c r="D550" s="305"/>
      <c r="E550" s="305"/>
      <c r="F550" s="305"/>
      <c r="G550" s="305"/>
      <c r="H550" s="306"/>
      <c r="I550" s="98" t="s">
        <v>561</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563</v>
      </c>
      <c r="C558" s="304" t="s">
        <v>564</v>
      </c>
      <c r="D558" s="305"/>
      <c r="E558" s="305"/>
      <c r="F558" s="305"/>
      <c r="G558" s="305"/>
      <c r="H558" s="306"/>
      <c r="I558" s="98" t="s">
        <v>565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566</v>
      </c>
      <c r="B559" s="96"/>
      <c r="C559" s="304" t="s">
        <v>567</v>
      </c>
      <c r="D559" s="305"/>
      <c r="E559" s="305"/>
      <c r="F559" s="305"/>
      <c r="G559" s="305"/>
      <c r="H559" s="306"/>
      <c r="I559" s="98" t="s">
        <v>568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569</v>
      </c>
      <c r="D560" s="297"/>
      <c r="E560" s="297"/>
      <c r="F560" s="297"/>
      <c r="G560" s="297"/>
      <c r="H560" s="298"/>
      <c r="I560" s="103" t="s">
        <v>570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571</v>
      </c>
      <c r="B561" s="96"/>
      <c r="C561" s="304" t="s">
        <v>572</v>
      </c>
      <c r="D561" s="305"/>
      <c r="E561" s="305"/>
      <c r="F561" s="305"/>
      <c r="G561" s="305"/>
      <c r="H561" s="306"/>
      <c r="I561" s="98" t="s">
        <v>573</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574</v>
      </c>
      <c r="B562" s="96"/>
      <c r="C562" s="304" t="s">
        <v>575</v>
      </c>
      <c r="D562" s="305"/>
      <c r="E562" s="305"/>
      <c r="F562" s="305"/>
      <c r="G562" s="305"/>
      <c r="H562" s="306"/>
      <c r="I562" s="98" t="s">
        <v>576</v>
      </c>
      <c r="J562" s="93" t="str">
        <f t="shared" si="102"/>
        <v>未確認</v>
      </c>
      <c r="K562" s="151" t="str">
        <f t="shared" si="101"/>
        <v>※</v>
      </c>
      <c r="L562" s="277" t="s">
        <v>373</v>
      </c>
      <c r="M562" s="251" t="s">
        <v>373</v>
      </c>
      <c r="N562" s="251">
        <v>0</v>
      </c>
      <c r="O562" s="251">
        <v>0</v>
      </c>
      <c r="P562" s="251">
        <v>0</v>
      </c>
      <c r="Q562" s="251">
        <v>0</v>
      </c>
      <c r="R562" s="251" t="s">
        <v>373</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577</v>
      </c>
      <c r="B563" s="96"/>
      <c r="C563" s="304" t="s">
        <v>578</v>
      </c>
      <c r="D563" s="305"/>
      <c r="E563" s="305"/>
      <c r="F563" s="305"/>
      <c r="G563" s="305"/>
      <c r="H563" s="306"/>
      <c r="I563" s="98" t="s">
        <v>579</v>
      </c>
      <c r="J563" s="93" t="str">
        <f t="shared" si="102"/>
        <v>未確認</v>
      </c>
      <c r="K563" s="151" t="str">
        <f t="shared" si="101"/>
        <v>※</v>
      </c>
      <c r="L563" s="277">
        <v>0</v>
      </c>
      <c r="M563" s="251">
        <v>0</v>
      </c>
      <c r="N563" s="251">
        <v>0</v>
      </c>
      <c r="O563" s="251">
        <v>0</v>
      </c>
      <c r="P563" s="251">
        <v>0</v>
      </c>
      <c r="Q563" s="251">
        <v>0</v>
      </c>
      <c r="R563" s="251" t="s">
        <v>373</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580</v>
      </c>
      <c r="B564" s="96"/>
      <c r="C564" s="304" t="s">
        <v>581</v>
      </c>
      <c r="D564" s="305"/>
      <c r="E564" s="305"/>
      <c r="F564" s="305"/>
      <c r="G564" s="305"/>
      <c r="H564" s="306"/>
      <c r="I564" s="98" t="s">
        <v>582</v>
      </c>
      <c r="J564" s="93" t="str">
        <f t="shared" si="102"/>
        <v>未確認</v>
      </c>
      <c r="K564" s="151" t="str">
        <f t="shared" si="101"/>
        <v>※</v>
      </c>
      <c r="L564" s="277">
        <v>0</v>
      </c>
      <c r="M564" s="251">
        <v>0</v>
      </c>
      <c r="N564" s="251">
        <v>0</v>
      </c>
      <c r="O564" s="251">
        <v>0</v>
      </c>
      <c r="P564" s="251">
        <v>0</v>
      </c>
      <c r="Q564" s="251">
        <v>0</v>
      </c>
      <c r="R564" s="251" t="s">
        <v>373</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583</v>
      </c>
      <c r="B565" s="96"/>
      <c r="C565" s="304" t="s">
        <v>584</v>
      </c>
      <c r="D565" s="305"/>
      <c r="E565" s="305"/>
      <c r="F565" s="305"/>
      <c r="G565" s="305"/>
      <c r="H565" s="306"/>
      <c r="I565" s="98" t="s">
        <v>585</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586</v>
      </c>
      <c r="B566" s="96"/>
      <c r="C566" s="304" t="s">
        <v>587</v>
      </c>
      <c r="D566" s="305"/>
      <c r="E566" s="305"/>
      <c r="F566" s="305"/>
      <c r="G566" s="305"/>
      <c r="H566" s="306"/>
      <c r="I566" s="98" t="s">
        <v>588</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589</v>
      </c>
      <c r="B567" s="96"/>
      <c r="C567" s="296" t="s">
        <v>590</v>
      </c>
      <c r="D567" s="297"/>
      <c r="E567" s="297"/>
      <c r="F567" s="297"/>
      <c r="G567" s="297"/>
      <c r="H567" s="298"/>
      <c r="I567" s="103" t="s">
        <v>591</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592</v>
      </c>
      <c r="B568" s="96"/>
      <c r="C568" s="304" t="s">
        <v>593</v>
      </c>
      <c r="D568" s="305"/>
      <c r="E568" s="305"/>
      <c r="F568" s="305"/>
      <c r="G568" s="305"/>
      <c r="H568" s="306"/>
      <c r="I568" s="103" t="s">
        <v>594</v>
      </c>
      <c r="J568" s="93" t="str">
        <f t="shared" si="102"/>
        <v>未確認</v>
      </c>
      <c r="K568" s="151" t="str">
        <f t="shared" si="101"/>
        <v>※</v>
      </c>
      <c r="L568" s="277">
        <v>0</v>
      </c>
      <c r="M568" s="251">
        <v>0</v>
      </c>
      <c r="N568" s="251">
        <v>0</v>
      </c>
      <c r="O568" s="251">
        <v>0</v>
      </c>
      <c r="P568" s="251">
        <v>0</v>
      </c>
      <c r="Q568" s="251">
        <v>0</v>
      </c>
      <c r="R568" s="251" t="s">
        <v>373</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595</v>
      </c>
      <c r="B569" s="96"/>
      <c r="C569" s="304" t="s">
        <v>596</v>
      </c>
      <c r="D569" s="305"/>
      <c r="E569" s="305"/>
      <c r="F569" s="305"/>
      <c r="G569" s="305"/>
      <c r="H569" s="306"/>
      <c r="I569" s="103" t="s">
        <v>597</v>
      </c>
      <c r="J569" s="93" t="str">
        <f t="shared" si="102"/>
        <v>未確認</v>
      </c>
      <c r="K569" s="151" t="str">
        <f t="shared" si="101"/>
        <v>※</v>
      </c>
      <c r="L569" s="277">
        <v>0</v>
      </c>
      <c r="M569" s="251">
        <v>0</v>
      </c>
      <c r="N569" s="251">
        <v>0</v>
      </c>
      <c r="O569" s="251">
        <v>0</v>
      </c>
      <c r="P569" s="251">
        <v>0</v>
      </c>
      <c r="Q569" s="251">
        <v>0</v>
      </c>
      <c r="R569" s="251" t="s">
        <v>373</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598</v>
      </c>
      <c r="B570" s="96"/>
      <c r="C570" s="304" t="s">
        <v>599</v>
      </c>
      <c r="D570" s="305"/>
      <c r="E570" s="305"/>
      <c r="F570" s="305"/>
      <c r="G570" s="305"/>
      <c r="H570" s="306"/>
      <c r="I570" s="103" t="s">
        <v>600</v>
      </c>
      <c r="J570" s="93" t="str">
        <f t="shared" si="102"/>
        <v>未確認</v>
      </c>
      <c r="K570" s="151" t="str">
        <f t="shared" si="101"/>
        <v>※</v>
      </c>
      <c r="L570" s="277">
        <v>0</v>
      </c>
      <c r="M570" s="251">
        <v>0</v>
      </c>
      <c r="N570" s="251">
        <v>0</v>
      </c>
      <c r="O570" s="251">
        <v>0</v>
      </c>
      <c r="P570" s="251">
        <v>0</v>
      </c>
      <c r="Q570" s="251">
        <v>0</v>
      </c>
      <c r="R570" s="251" t="s">
        <v>373</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601</v>
      </c>
      <c r="B571" s="96"/>
      <c r="C571" s="304" t="s">
        <v>602</v>
      </c>
      <c r="D571" s="305"/>
      <c r="E571" s="305"/>
      <c r="F571" s="305"/>
      <c r="G571" s="305"/>
      <c r="H571" s="306"/>
      <c r="I571" s="103" t="s">
        <v>603</v>
      </c>
      <c r="J571" s="93" t="str">
        <f t="shared" si="102"/>
        <v>未確認</v>
      </c>
      <c r="K571" s="151" t="str">
        <f t="shared" si="101"/>
        <v>※</v>
      </c>
      <c r="L571" s="277">
        <v>0</v>
      </c>
      <c r="M571" s="251">
        <v>0</v>
      </c>
      <c r="N571" s="251" t="s">
        <v>373</v>
      </c>
      <c r="O571" s="251">
        <v>0</v>
      </c>
      <c r="P571" s="251" t="s">
        <v>373</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604</v>
      </c>
      <c r="B575" s="96"/>
      <c r="C575" s="296" t="s">
        <v>605</v>
      </c>
      <c r="D575" s="297"/>
      <c r="E575" s="297"/>
      <c r="F575" s="297"/>
      <c r="G575" s="297"/>
      <c r="H575" s="298"/>
      <c r="I575" s="269" t="s">
        <v>606</v>
      </c>
      <c r="J575" s="164"/>
      <c r="K575" s="175"/>
      <c r="L575" s="278" t="s">
        <v>607</v>
      </c>
      <c r="M575" s="258" t="s">
        <v>607</v>
      </c>
      <c r="N575" s="258" t="s">
        <v>607</v>
      </c>
      <c r="O575" s="258" t="s">
        <v>607</v>
      </c>
      <c r="P575" s="258" t="s">
        <v>607</v>
      </c>
      <c r="Q575" s="258" t="s">
        <v>607</v>
      </c>
      <c r="R575" s="258" t="s">
        <v>41</v>
      </c>
      <c r="S575" s="258" t="s">
        <v>41</v>
      </c>
      <c r="T575" s="258" t="s">
        <v>41</v>
      </c>
      <c r="U575" s="258" t="s">
        <v>41</v>
      </c>
      <c r="V575" s="258" t="s">
        <v>41</v>
      </c>
      <c r="W575" s="258" t="s">
        <v>41</v>
      </c>
      <c r="X575" s="258" t="s">
        <v>41</v>
      </c>
      <c r="Y575" s="258" t="s">
        <v>41</v>
      </c>
      <c r="Z575" s="258" t="s">
        <v>41</v>
      </c>
      <c r="AA575" s="258" t="s">
        <v>41</v>
      </c>
      <c r="AB575" s="258" t="s">
        <v>41</v>
      </c>
      <c r="AC575" s="258" t="s">
        <v>41</v>
      </c>
      <c r="AD575" s="258" t="s">
        <v>41</v>
      </c>
      <c r="AE575" s="258" t="s">
        <v>41</v>
      </c>
      <c r="AF575" s="258" t="s">
        <v>41</v>
      </c>
      <c r="AG575" s="258" t="s">
        <v>41</v>
      </c>
      <c r="AH575" s="258" t="s">
        <v>41</v>
      </c>
      <c r="AI575" s="258" t="s">
        <v>41</v>
      </c>
      <c r="AJ575" s="258" t="s">
        <v>41</v>
      </c>
      <c r="AK575" s="258" t="s">
        <v>41</v>
      </c>
      <c r="AL575" s="258" t="s">
        <v>41</v>
      </c>
      <c r="AM575" s="258" t="s">
        <v>41</v>
      </c>
      <c r="AN575" s="258" t="s">
        <v>41</v>
      </c>
      <c r="AO575" s="258" t="s">
        <v>41</v>
      </c>
      <c r="AP575" s="258" t="s">
        <v>41</v>
      </c>
      <c r="AQ575" s="258" t="s">
        <v>41</v>
      </c>
      <c r="AR575" s="258" t="s">
        <v>41</v>
      </c>
      <c r="AS575" s="258" t="s">
        <v>41</v>
      </c>
      <c r="AT575" s="258" t="s">
        <v>41</v>
      </c>
      <c r="AU575" s="258" t="s">
        <v>41</v>
      </c>
      <c r="AV575" s="258" t="s">
        <v>41</v>
      </c>
      <c r="AW575" s="258" t="s">
        <v>41</v>
      </c>
      <c r="AX575" s="258" t="s">
        <v>41</v>
      </c>
      <c r="AY575" s="258" t="s">
        <v>41</v>
      </c>
      <c r="AZ575" s="258" t="s">
        <v>41</v>
      </c>
      <c r="BA575" s="258" t="s">
        <v>41</v>
      </c>
      <c r="BB575" s="258" t="s">
        <v>41</v>
      </c>
      <c r="BC575" s="258" t="s">
        <v>41</v>
      </c>
      <c r="BD575" s="258" t="s">
        <v>41</v>
      </c>
      <c r="BE575" s="258" t="s">
        <v>41</v>
      </c>
      <c r="BF575" s="258" t="s">
        <v>41</v>
      </c>
      <c r="BG575" s="258" t="s">
        <v>41</v>
      </c>
      <c r="BH575" s="258" t="s">
        <v>41</v>
      </c>
      <c r="BI575" s="258" t="s">
        <v>41</v>
      </c>
      <c r="BJ575" s="258" t="s">
        <v>41</v>
      </c>
      <c r="BK575" s="258" t="s">
        <v>41</v>
      </c>
      <c r="BL575" s="258" t="s">
        <v>41</v>
      </c>
      <c r="BM575" s="258" t="s">
        <v>41</v>
      </c>
      <c r="BN575" s="258" t="s">
        <v>41</v>
      </c>
      <c r="BO575" s="258" t="s">
        <v>41</v>
      </c>
      <c r="BP575" s="258" t="s">
        <v>41</v>
      </c>
      <c r="BQ575" s="258" t="s">
        <v>41</v>
      </c>
      <c r="BR575" s="258" t="s">
        <v>41</v>
      </c>
      <c r="BS575" s="258" t="s">
        <v>41</v>
      </c>
    </row>
    <row r="576" ht="65.15" customHeight="1" s="74" customFormat="1">
      <c r="A576" s="176"/>
      <c r="B576" s="96"/>
      <c r="C576" s="334" t="s">
        <v>608</v>
      </c>
      <c r="D576" s="335"/>
      <c r="E576" s="335"/>
      <c r="F576" s="335"/>
      <c r="G576" s="335"/>
      <c r="H576" s="336"/>
      <c r="I576" s="327" t="s">
        <v>609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610</v>
      </c>
      <c r="B577" s="96"/>
      <c r="C577" s="156"/>
      <c r="D577" s="301" t="s">
        <v>611</v>
      </c>
      <c r="E577" s="302"/>
      <c r="F577" s="302"/>
      <c r="G577" s="302"/>
      <c r="H577" s="303"/>
      <c r="I577" s="328"/>
      <c r="J577" s="330"/>
      <c r="K577" s="331"/>
      <c r="L577" s="157">
        <v>34.6</v>
      </c>
      <c r="M577" s="252">
        <v>49.6</v>
      </c>
      <c r="N577" s="252">
        <v>39.6</v>
      </c>
      <c r="O577" s="252">
        <v>55.1</v>
      </c>
      <c r="P577" s="252">
        <v>39.5</v>
      </c>
      <c r="Q577" s="252">
        <v>73.9</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612</v>
      </c>
      <c r="B578" s="96"/>
      <c r="C578" s="156"/>
      <c r="D578" s="301" t="s">
        <v>613</v>
      </c>
      <c r="E578" s="302"/>
      <c r="F578" s="302"/>
      <c r="G578" s="302"/>
      <c r="H578" s="303"/>
      <c r="I578" s="328"/>
      <c r="J578" s="330"/>
      <c r="K578" s="331"/>
      <c r="L578" s="157">
        <v>20.8</v>
      </c>
      <c r="M578" s="252">
        <v>28.8</v>
      </c>
      <c r="N578" s="252">
        <v>28.2</v>
      </c>
      <c r="O578" s="252">
        <v>38.2</v>
      </c>
      <c r="P578" s="252">
        <v>26.6</v>
      </c>
      <c r="Q578" s="252">
        <v>57.6</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614</v>
      </c>
      <c r="B579" s="96"/>
      <c r="C579" s="156"/>
      <c r="D579" s="301" t="s">
        <v>615</v>
      </c>
      <c r="E579" s="302"/>
      <c r="F579" s="302"/>
      <c r="G579" s="302"/>
      <c r="H579" s="303"/>
      <c r="I579" s="328"/>
      <c r="J579" s="330"/>
      <c r="K579" s="331"/>
      <c r="L579" s="157">
        <v>17.4</v>
      </c>
      <c r="M579" s="252">
        <v>20.1</v>
      </c>
      <c r="N579" s="252">
        <v>14.7</v>
      </c>
      <c r="O579" s="252">
        <v>22.7</v>
      </c>
      <c r="P579" s="252">
        <v>18.3</v>
      </c>
      <c r="Q579" s="252">
        <v>37.4</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616</v>
      </c>
      <c r="B580" s="96"/>
      <c r="C580" s="156"/>
      <c r="D580" s="301" t="s">
        <v>617</v>
      </c>
      <c r="E580" s="302"/>
      <c r="F580" s="302"/>
      <c r="G580" s="302"/>
      <c r="H580" s="303"/>
      <c r="I580" s="328"/>
      <c r="J580" s="330"/>
      <c r="K580" s="331"/>
      <c r="L580" s="157">
        <v>8.6</v>
      </c>
      <c r="M580" s="252">
        <v>13.2</v>
      </c>
      <c r="N580" s="252">
        <v>9.1</v>
      </c>
      <c r="O580" s="252">
        <v>19.8</v>
      </c>
      <c r="P580" s="252">
        <v>10.9</v>
      </c>
      <c r="Q580" s="252">
        <v>26.2</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618</v>
      </c>
      <c r="B581" s="96"/>
      <c r="C581" s="156"/>
      <c r="D581" s="301" t="s">
        <v>619</v>
      </c>
      <c r="E581" s="302"/>
      <c r="F581" s="302"/>
      <c r="G581" s="302"/>
      <c r="H581" s="303"/>
      <c r="I581" s="328"/>
      <c r="J581" s="330"/>
      <c r="K581" s="331"/>
      <c r="L581" s="157">
        <v>37.2</v>
      </c>
      <c r="M581" s="252">
        <v>16</v>
      </c>
      <c r="N581" s="252">
        <v>8.1</v>
      </c>
      <c r="O581" s="252">
        <v>17.8</v>
      </c>
      <c r="P581" s="252">
        <v>11.7</v>
      </c>
      <c r="Q581" s="252">
        <v>6.6</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620</v>
      </c>
      <c r="B582" s="96"/>
      <c r="C582" s="206"/>
      <c r="D582" s="301" t="s">
        <v>621</v>
      </c>
      <c r="E582" s="302"/>
      <c r="F582" s="302"/>
      <c r="G582" s="302"/>
      <c r="H582" s="303"/>
      <c r="I582" s="328"/>
      <c r="J582" s="330"/>
      <c r="K582" s="331"/>
      <c r="L582" s="157">
        <v>44.4</v>
      </c>
      <c r="M582" s="252">
        <v>33.5</v>
      </c>
      <c r="N582" s="252">
        <v>24</v>
      </c>
      <c r="O582" s="252">
        <v>37.5</v>
      </c>
      <c r="P582" s="252">
        <v>29.1</v>
      </c>
      <c r="Q582" s="252">
        <v>47.1</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623</v>
      </c>
      <c r="B584" s="96"/>
      <c r="C584" s="156"/>
      <c r="D584" s="301" t="s">
        <v>611</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624</v>
      </c>
      <c r="B585" s="96"/>
      <c r="C585" s="156"/>
      <c r="D585" s="301" t="s">
        <v>613</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625</v>
      </c>
      <c r="B586" s="96"/>
      <c r="C586" s="156"/>
      <c r="D586" s="301" t="s">
        <v>615</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626</v>
      </c>
      <c r="B587" s="96"/>
      <c r="C587" s="156"/>
      <c r="D587" s="301" t="s">
        <v>617</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627</v>
      </c>
      <c r="B588" s="96"/>
      <c r="C588" s="156"/>
      <c r="D588" s="301" t="s">
        <v>619</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628</v>
      </c>
      <c r="B589" s="96"/>
      <c r="C589" s="156"/>
      <c r="D589" s="301" t="s">
        <v>621</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630</v>
      </c>
      <c r="B591" s="96"/>
      <c r="C591" s="156"/>
      <c r="D591" s="301" t="s">
        <v>611</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631</v>
      </c>
      <c r="B592" s="96"/>
      <c r="C592" s="156"/>
      <c r="D592" s="301" t="s">
        <v>613</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632</v>
      </c>
      <c r="B593" s="96"/>
      <c r="C593" s="156"/>
      <c r="D593" s="301" t="s">
        <v>615</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633</v>
      </c>
      <c r="B594" s="96"/>
      <c r="C594" s="156"/>
      <c r="D594" s="301" t="s">
        <v>617</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634</v>
      </c>
      <c r="B595" s="96"/>
      <c r="C595" s="156"/>
      <c r="D595" s="301" t="s">
        <v>619</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635</v>
      </c>
      <c r="B596" s="96"/>
      <c r="C596" s="232"/>
      <c r="D596" s="301" t="s">
        <v>621</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637</v>
      </c>
      <c r="C604" s="304" t="s">
        <v>638</v>
      </c>
      <c r="D604" s="305"/>
      <c r="E604" s="305"/>
      <c r="F604" s="305"/>
      <c r="G604" s="305"/>
      <c r="H604" s="306"/>
      <c r="I604" s="100" t="s">
        <v>639</v>
      </c>
      <c r="J604" s="93" t="str">
        <f>IF(SUM(L604:BS604)=0,IF(COUNTIF(L604:BS604,"未確認")&gt;0,"未確認",IF(COUNTIF(L604:BS604,"~*")&gt;0,"*",SUM(L604:BS604))),SUM(L604:BS604))</f>
        <v>未確認</v>
      </c>
      <c r="K604" s="151" t="str">
        <f>IF(OR(COUNTIF(L604:BS604,"未確認")&gt;0,COUNTIF(L604:BS604,"*")&gt;0),"※","")</f>
        <v>※</v>
      </c>
      <c r="L604" s="277" t="s">
        <v>373</v>
      </c>
      <c r="M604" s="251" t="s">
        <v>373</v>
      </c>
      <c r="N604" s="251" t="s">
        <v>373</v>
      </c>
      <c r="O604" s="251" t="s">
        <v>373</v>
      </c>
      <c r="P604" s="251" t="s">
        <v>373</v>
      </c>
      <c r="Q604" s="251">
        <v>2032</v>
      </c>
      <c r="R604" s="251" t="s">
        <v>373</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640</v>
      </c>
      <c r="B605" s="68"/>
      <c r="C605" s="304" t="s">
        <v>641</v>
      </c>
      <c r="D605" s="305"/>
      <c r="E605" s="305"/>
      <c r="F605" s="305"/>
      <c r="G605" s="305"/>
      <c r="H605" s="306"/>
      <c r="I605" s="100" t="s">
        <v>642</v>
      </c>
      <c r="J605" s="93" t="str">
        <f>IF(SUM(L605:BS605)=0,IF(COUNTIF(L605:BS605,"未確認")&gt;0,"未確認",IF(COUNTIF(L605:BS605,"~*")&gt;0,"*",SUM(L605:BS605))),SUM(L605:BS605))</f>
        <v>未確認</v>
      </c>
      <c r="K605" s="151" t="str">
        <f>IF(OR(COUNTIF(L605:BS605,"未確認")&gt;0,COUNTIF(L605:BS605,"*")&gt;0),"※","")</f>
        <v>※</v>
      </c>
      <c r="L605" s="277" t="s">
        <v>373</v>
      </c>
      <c r="M605" s="251" t="s">
        <v>373</v>
      </c>
      <c r="N605" s="251" t="s">
        <v>373</v>
      </c>
      <c r="O605" s="251" t="s">
        <v>373</v>
      </c>
      <c r="P605" s="251" t="s">
        <v>373</v>
      </c>
      <c r="Q605" s="251">
        <v>483</v>
      </c>
      <c r="R605" s="251" t="s">
        <v>373</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643</v>
      </c>
      <c r="B606" s="68"/>
      <c r="C606" s="304" t="s">
        <v>644</v>
      </c>
      <c r="D606" s="305"/>
      <c r="E606" s="305"/>
      <c r="F606" s="305"/>
      <c r="G606" s="305"/>
      <c r="H606" s="306"/>
      <c r="I606" s="100" t="s">
        <v>645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646</v>
      </c>
      <c r="B607" s="68"/>
      <c r="C607" s="304" t="s">
        <v>647</v>
      </c>
      <c r="D607" s="305"/>
      <c r="E607" s="305"/>
      <c r="F607" s="305"/>
      <c r="G607" s="305"/>
      <c r="H607" s="306"/>
      <c r="I607" s="216" t="s">
        <v>648</v>
      </c>
      <c r="J607" s="93" t="str">
        <f>IF(SUM(L607:BS607)=0,IF(COUNTIF(L607:BS607,"未確認")&gt;0,"未確認",IF(COUNTIF(L607:BS607,"~*")&gt;0,"*",SUM(L607:BS607))),SUM(L607:BS607))</f>
        <v>未確認</v>
      </c>
      <c r="K607" s="151" t="str">
        <f>IF(OR(COUNTIF(L607:BS607,"未確認")&gt;0,COUNTIF(L607:BS607,"*")&gt;0),"※","")</f>
        <v>※</v>
      </c>
      <c r="L607" s="277" t="s">
        <v>373</v>
      </c>
      <c r="M607" s="251">
        <v>448</v>
      </c>
      <c r="N607" s="251">
        <v>597</v>
      </c>
      <c r="O607" s="251">
        <v>440</v>
      </c>
      <c r="P607" s="251">
        <v>538</v>
      </c>
      <c r="Q607" s="251">
        <v>1924</v>
      </c>
      <c r="R607" s="251">
        <v>0</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649</v>
      </c>
      <c r="B608" s="68"/>
      <c r="C608" s="304" t="s">
        <v>650</v>
      </c>
      <c r="D608" s="305"/>
      <c r="E608" s="305"/>
      <c r="F608" s="305"/>
      <c r="G608" s="305"/>
      <c r="H608" s="306"/>
      <c r="I608" s="100" t="s">
        <v>651</v>
      </c>
      <c r="J608" s="93" t="str">
        <f>IF(SUM(L608:BS608)=0,IF(COUNTIF(L608:BS608,"未確認")&gt;0,"未確認",IF(COUNTIF(L608:BS608,"~*")&gt;0,"*",SUM(L608:BS608))),SUM(L608:BS608))</f>
        <v>未確認</v>
      </c>
      <c r="K608" s="151" t="str">
        <f>IF(OR(COUNTIF(L608:BS608,"未確認")&gt;0,COUNTIF(L608:BS608,"*")&gt;0),"※","")</f>
        <v>※</v>
      </c>
      <c r="L608" s="277">
        <v>0</v>
      </c>
      <c r="M608" s="251" t="s">
        <v>373</v>
      </c>
      <c r="N608" s="251" t="s">
        <v>373</v>
      </c>
      <c r="O608" s="251" t="s">
        <v>373</v>
      </c>
      <c r="P608" s="251" t="s">
        <v>373</v>
      </c>
      <c r="Q608" s="251" t="s">
        <v>373</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652</v>
      </c>
      <c r="B609" s="68"/>
      <c r="C609" s="334" t="s">
        <v>653</v>
      </c>
      <c r="D609" s="335"/>
      <c r="E609" s="335"/>
      <c r="F609" s="335"/>
      <c r="G609" s="335"/>
      <c r="H609" s="336"/>
      <c r="I609" s="341" t="s">
        <v>654</v>
      </c>
      <c r="J609" s="105">
        <v>2061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655</v>
      </c>
      <c r="B610" s="68"/>
      <c r="C610" s="214"/>
      <c r="D610" s="215"/>
      <c r="E610" s="296" t="s">
        <v>656</v>
      </c>
      <c r="F610" s="297"/>
      <c r="G610" s="297"/>
      <c r="H610" s="298"/>
      <c r="I610" s="343"/>
      <c r="J610" s="105">
        <v>493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657</v>
      </c>
      <c r="B611" s="68"/>
      <c r="C611" s="334" t="s">
        <v>658</v>
      </c>
      <c r="D611" s="335"/>
      <c r="E611" s="335"/>
      <c r="F611" s="335"/>
      <c r="G611" s="335"/>
      <c r="H611" s="336"/>
      <c r="I611" s="327" t="s">
        <v>659</v>
      </c>
      <c r="J611" s="105">
        <v>3197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660</v>
      </c>
      <c r="B612" s="68"/>
      <c r="C612" s="214"/>
      <c r="D612" s="215"/>
      <c r="E612" s="296" t="s">
        <v>656</v>
      </c>
      <c r="F612" s="297"/>
      <c r="G612" s="297"/>
      <c r="H612" s="298"/>
      <c r="I612" s="333"/>
      <c r="J612" s="105">
        <v>1063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661</v>
      </c>
      <c r="B613" s="68"/>
      <c r="C613" s="296" t="s">
        <v>662</v>
      </c>
      <c r="D613" s="297"/>
      <c r="E613" s="297"/>
      <c r="F613" s="297"/>
      <c r="G613" s="297"/>
      <c r="H613" s="298"/>
      <c r="I613" s="98" t="s">
        <v>663</v>
      </c>
      <c r="J613" s="93">
        <v>3517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664</v>
      </c>
      <c r="B614" s="68"/>
      <c r="C614" s="304" t="s">
        <v>665</v>
      </c>
      <c r="D614" s="305"/>
      <c r="E614" s="305"/>
      <c r="F614" s="305"/>
      <c r="G614" s="305"/>
      <c r="H614" s="306"/>
      <c r="I614" s="98" t="s">
        <v>666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373</v>
      </c>
      <c r="N614" s="251" t="s">
        <v>373</v>
      </c>
      <c r="O614" s="251">
        <v>0</v>
      </c>
      <c r="P614" s="251" t="s">
        <v>373</v>
      </c>
      <c r="Q614" s="251">
        <v>0</v>
      </c>
      <c r="R614" s="251" t="s">
        <v>373</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667</v>
      </c>
      <c r="B615" s="68"/>
      <c r="C615" s="304" t="s">
        <v>668</v>
      </c>
      <c r="D615" s="305"/>
      <c r="E615" s="305"/>
      <c r="F615" s="305"/>
      <c r="G615" s="305"/>
      <c r="H615" s="306"/>
      <c r="I615" s="98" t="s">
        <v>669</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670</v>
      </c>
      <c r="B616" s="68"/>
      <c r="C616" s="304" t="s">
        <v>671</v>
      </c>
      <c r="D616" s="305"/>
      <c r="E616" s="305"/>
      <c r="F616" s="305"/>
      <c r="G616" s="305"/>
      <c r="H616" s="306"/>
      <c r="I616" s="98" t="s">
        <v>672</v>
      </c>
      <c r="J616" s="93" t="str">
        <f t="shared" si="111"/>
        <v>未確認</v>
      </c>
      <c r="K616" s="151" t="str">
        <f t="shared" si="112"/>
        <v>※</v>
      </c>
      <c r="L616" s="277" t="s">
        <v>373</v>
      </c>
      <c r="M616" s="251" t="s">
        <v>373</v>
      </c>
      <c r="N616" s="251" t="s">
        <v>373</v>
      </c>
      <c r="O616" s="251">
        <v>0</v>
      </c>
      <c r="P616" s="251">
        <v>0</v>
      </c>
      <c r="Q616" s="251">
        <v>0</v>
      </c>
      <c r="R616" s="251" t="s">
        <v>373</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673</v>
      </c>
      <c r="B617" s="68"/>
      <c r="C617" s="304" t="s">
        <v>674</v>
      </c>
      <c r="D617" s="305"/>
      <c r="E617" s="305"/>
      <c r="F617" s="305"/>
      <c r="G617" s="305"/>
      <c r="H617" s="306"/>
      <c r="I617" s="98" t="s">
        <v>675</v>
      </c>
      <c r="J617" s="93" t="str">
        <f t="shared" si="111"/>
        <v>未確認</v>
      </c>
      <c r="K617" s="151" t="str">
        <f t="shared" si="112"/>
        <v>※</v>
      </c>
      <c r="L617" s="277">
        <v>0</v>
      </c>
      <c r="M617" s="251" t="s">
        <v>373</v>
      </c>
      <c r="N617" s="251" t="s">
        <v>373</v>
      </c>
      <c r="O617" s="251">
        <v>0</v>
      </c>
      <c r="P617" s="251" t="s">
        <v>373</v>
      </c>
      <c r="Q617" s="251" t="s">
        <v>373</v>
      </c>
      <c r="R617" s="251" t="s">
        <v>373</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676</v>
      </c>
      <c r="B618" s="68"/>
      <c r="C618" s="304" t="s">
        <v>677</v>
      </c>
      <c r="D618" s="305"/>
      <c r="E618" s="305"/>
      <c r="F618" s="305"/>
      <c r="G618" s="305"/>
      <c r="H618" s="306"/>
      <c r="I618" s="159" t="s">
        <v>678</v>
      </c>
      <c r="J618" s="93" t="str">
        <f t="shared" si="111"/>
        <v>未確認</v>
      </c>
      <c r="K618" s="151" t="str">
        <f t="shared" si="112"/>
        <v>※</v>
      </c>
      <c r="L618" s="277">
        <v>0</v>
      </c>
      <c r="M618" s="251" t="s">
        <v>373</v>
      </c>
      <c r="N618" s="251">
        <v>0</v>
      </c>
      <c r="O618" s="251">
        <v>0</v>
      </c>
      <c r="P618" s="251" t="s">
        <v>373</v>
      </c>
      <c r="Q618" s="251" t="s">
        <v>373</v>
      </c>
      <c r="R618" s="251" t="s">
        <v>373</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679</v>
      </c>
      <c r="B619" s="68"/>
      <c r="C619" s="296" t="s">
        <v>680</v>
      </c>
      <c r="D619" s="297"/>
      <c r="E619" s="297"/>
      <c r="F619" s="297"/>
      <c r="G619" s="297"/>
      <c r="H619" s="298"/>
      <c r="I619" s="98" t="s">
        <v>681</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679</v>
      </c>
      <c r="B620" s="68"/>
      <c r="C620" s="296" t="s">
        <v>682</v>
      </c>
      <c r="D620" s="297"/>
      <c r="E620" s="297"/>
      <c r="F620" s="297"/>
      <c r="G620" s="297"/>
      <c r="H620" s="298"/>
      <c r="I620" s="103" t="s">
        <v>683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679</v>
      </c>
      <c r="B621" s="68"/>
      <c r="C621" s="296" t="s">
        <v>684</v>
      </c>
      <c r="D621" s="297"/>
      <c r="E621" s="297"/>
      <c r="F621" s="297"/>
      <c r="G621" s="297"/>
      <c r="H621" s="298"/>
      <c r="I621" s="103" t="s">
        <v>685</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687</v>
      </c>
      <c r="B629" s="92"/>
      <c r="C629" s="296" t="s">
        <v>688</v>
      </c>
      <c r="D629" s="297"/>
      <c r="E629" s="297"/>
      <c r="F629" s="297"/>
      <c r="G629" s="297"/>
      <c r="H629" s="298"/>
      <c r="I629" s="341" t="s">
        <v>689</v>
      </c>
      <c r="J629" s="93" t="str">
        <f>IF(SUM(L629:BS629)=0,IF(COUNTIF(L629:BS629,"未確認")&gt;0,"未確認",IF(COUNTIF(L629:BS629,"~*")&gt;0,"*",SUM(L629:BS629))),SUM(L629:BS629))</f>
        <v>未確認</v>
      </c>
      <c r="K629" s="151" t="str">
        <f ref="K629:K640" t="shared" si="119">IF(OR(COUNTIF(L629:BS629,"未確認")&gt;0,COUNTIF(L629:BS629,"*")&gt;0),"※","")</f>
        <v>※</v>
      </c>
      <c r="L629" s="277">
        <v>423</v>
      </c>
      <c r="M629" s="251" t="s">
        <v>373</v>
      </c>
      <c r="N629" s="251">
        <v>409</v>
      </c>
      <c r="O629" s="251">
        <v>297</v>
      </c>
      <c r="P629" s="251">
        <v>340</v>
      </c>
      <c r="Q629" s="251" t="s">
        <v>373</v>
      </c>
      <c r="R629" s="251" t="s">
        <v>373</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690</v>
      </c>
      <c r="B630" s="92"/>
      <c r="C630" s="296" t="s">
        <v>691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692</v>
      </c>
      <c r="B631" s="92"/>
      <c r="C631" s="296" t="s">
        <v>693</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694</v>
      </c>
      <c r="B632" s="92"/>
      <c r="C632" s="296" t="s">
        <v>695</v>
      </c>
      <c r="D632" s="297"/>
      <c r="E632" s="297"/>
      <c r="F632" s="297"/>
      <c r="G632" s="297"/>
      <c r="H632" s="298"/>
      <c r="I632" s="327" t="s">
        <v>696</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373</v>
      </c>
      <c r="M633" s="251">
        <v>0</v>
      </c>
      <c r="N633" s="251" t="s">
        <v>373</v>
      </c>
      <c r="O633" s="251" t="s">
        <v>373</v>
      </c>
      <c r="P633" s="251" t="s">
        <v>373</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698</v>
      </c>
      <c r="B634" s="92"/>
      <c r="C634" s="296" t="s">
        <v>699</v>
      </c>
      <c r="D634" s="297"/>
      <c r="E634" s="297"/>
      <c r="F634" s="297"/>
      <c r="G634" s="297"/>
      <c r="H634" s="298"/>
      <c r="I634" s="103" t="s">
        <v>700</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701</v>
      </c>
      <c r="B635" s="92"/>
      <c r="C635" s="296" t="s">
        <v>702</v>
      </c>
      <c r="D635" s="297"/>
      <c r="E635" s="297"/>
      <c r="F635" s="297"/>
      <c r="G635" s="297"/>
      <c r="H635" s="298"/>
      <c r="I635" s="103" t="s">
        <v>703</v>
      </c>
      <c r="J635" s="93" t="str">
        <f t="shared" si="120"/>
        <v>未確認</v>
      </c>
      <c r="K635" s="151" t="str">
        <f t="shared" si="119"/>
        <v>※</v>
      </c>
      <c r="L635" s="277">
        <v>0</v>
      </c>
      <c r="M635" s="251">
        <v>0</v>
      </c>
      <c r="N635" s="251">
        <v>0</v>
      </c>
      <c r="O635" s="251">
        <v>0</v>
      </c>
      <c r="P635" s="251">
        <v>0</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704</v>
      </c>
      <c r="B636" s="96"/>
      <c r="C636" s="296" t="s">
        <v>705</v>
      </c>
      <c r="D636" s="297"/>
      <c r="E636" s="297"/>
      <c r="F636" s="297"/>
      <c r="G636" s="297"/>
      <c r="H636" s="298"/>
      <c r="I636" s="103" t="s">
        <v>706</v>
      </c>
      <c r="J636" s="93" t="str">
        <f t="shared" si="120"/>
        <v>未確認</v>
      </c>
      <c r="K636" s="151" t="str">
        <f t="shared" si="119"/>
        <v>※</v>
      </c>
      <c r="L636" s="277" t="s">
        <v>373</v>
      </c>
      <c r="M636" s="251" t="s">
        <v>373</v>
      </c>
      <c r="N636" s="251" t="s">
        <v>373</v>
      </c>
      <c r="O636" s="251" t="s">
        <v>373</v>
      </c>
      <c r="P636" s="251" t="s">
        <v>373</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707</v>
      </c>
      <c r="B637" s="96"/>
      <c r="C637" s="304" t="s">
        <v>708</v>
      </c>
      <c r="D637" s="305"/>
      <c r="E637" s="305"/>
      <c r="F637" s="305"/>
      <c r="G637" s="305"/>
      <c r="H637" s="306"/>
      <c r="I637" s="98" t="s">
        <v>709</v>
      </c>
      <c r="J637" s="93" t="str">
        <f t="shared" si="120"/>
        <v>未確認</v>
      </c>
      <c r="K637" s="151" t="str">
        <f t="shared" si="119"/>
        <v>※</v>
      </c>
      <c r="L637" s="277" t="s">
        <v>373</v>
      </c>
      <c r="M637" s="251" t="s">
        <v>373</v>
      </c>
      <c r="N637" s="251" t="s">
        <v>373</v>
      </c>
      <c r="O637" s="251" t="s">
        <v>373</v>
      </c>
      <c r="P637" s="251" t="s">
        <v>373</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710</v>
      </c>
      <c r="B638" s="96"/>
      <c r="C638" s="296" t="s">
        <v>711</v>
      </c>
      <c r="D638" s="297"/>
      <c r="E638" s="297"/>
      <c r="F638" s="297"/>
      <c r="G638" s="297"/>
      <c r="H638" s="298"/>
      <c r="I638" s="98" t="s">
        <v>712</v>
      </c>
      <c r="J638" s="93" t="str">
        <f t="shared" si="120"/>
        <v>未確認</v>
      </c>
      <c r="K638" s="151" t="str">
        <f t="shared" si="119"/>
        <v>※</v>
      </c>
      <c r="L638" s="277" t="s">
        <v>373</v>
      </c>
      <c r="M638" s="251" t="s">
        <v>373</v>
      </c>
      <c r="N638" s="251" t="s">
        <v>373</v>
      </c>
      <c r="O638" s="251" t="s">
        <v>373</v>
      </c>
      <c r="P638" s="251" t="s">
        <v>373</v>
      </c>
      <c r="Q638" s="251">
        <v>0</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713</v>
      </c>
      <c r="B639" s="96"/>
      <c r="C639" s="304" t="s">
        <v>714</v>
      </c>
      <c r="D639" s="305"/>
      <c r="E639" s="305"/>
      <c r="F639" s="305"/>
      <c r="G639" s="305"/>
      <c r="H639" s="306"/>
      <c r="I639" s="98" t="s">
        <v>715</v>
      </c>
      <c r="J639" s="93" t="str">
        <f t="shared" si="120"/>
        <v>未確認</v>
      </c>
      <c r="K639" s="151" t="str">
        <f t="shared" si="119"/>
        <v>※</v>
      </c>
      <c r="L639" s="277">
        <v>358</v>
      </c>
      <c r="M639" s="251" t="s">
        <v>373</v>
      </c>
      <c r="N639" s="251" t="s">
        <v>373</v>
      </c>
      <c r="O639" s="251" t="s">
        <v>373</v>
      </c>
      <c r="P639" s="251" t="s">
        <v>373</v>
      </c>
      <c r="Q639" s="251" t="s">
        <v>373</v>
      </c>
      <c r="R639" s="251">
        <v>0</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716</v>
      </c>
      <c r="B640" s="96"/>
      <c r="C640" s="304" t="s">
        <v>717</v>
      </c>
      <c r="D640" s="305"/>
      <c r="E640" s="305"/>
      <c r="F640" s="305"/>
      <c r="G640" s="305"/>
      <c r="H640" s="306"/>
      <c r="I640" s="98" t="s">
        <v>718</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719</v>
      </c>
      <c r="D641" s="297"/>
      <c r="E641" s="297"/>
      <c r="F641" s="297"/>
      <c r="G641" s="297"/>
      <c r="H641" s="298"/>
      <c r="I641" s="103" t="s">
        <v>720</v>
      </c>
      <c r="J641" s="93" t="str">
        <f>IF(SUM(L641:BS641)=0,IF(COUNTIF(L641:BS641,"未確認")&gt;0,"未確認",IF(COUNTIF(L641:BS641,"~*")&gt;0,"*",SUM(L641:BS641))),SUM(L641:BS641))</f>
        <v>未確認</v>
      </c>
      <c r="K641" s="151" t="str">
        <f>IF(OR(COUNTIF(L641:BS641,"未確認")&gt;0,COUNTIF(L641:BS641,"*")&gt;0),"※","")</f>
        <v>※</v>
      </c>
      <c r="L641" s="277" t="s">
        <v>373</v>
      </c>
      <c r="M641" s="251" t="s">
        <v>373</v>
      </c>
      <c r="N641" s="251">
        <v>0</v>
      </c>
      <c r="O641" s="265">
        <v>0</v>
      </c>
      <c r="P641" s="265">
        <v>0</v>
      </c>
      <c r="Q641" s="265" t="s">
        <v>373</v>
      </c>
      <c r="R641" s="265" t="s">
        <v>373</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722</v>
      </c>
      <c r="B649" s="92"/>
      <c r="C649" s="304" t="s">
        <v>723</v>
      </c>
      <c r="D649" s="305"/>
      <c r="E649" s="305"/>
      <c r="F649" s="305"/>
      <c r="G649" s="305"/>
      <c r="H649" s="306"/>
      <c r="I649" s="98" t="s">
        <v>724</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v>224</v>
      </c>
      <c r="O649" s="251" t="s">
        <v>373</v>
      </c>
      <c r="P649" s="251" t="s">
        <v>373</v>
      </c>
      <c r="Q649" s="251" t="s">
        <v>373</v>
      </c>
      <c r="R649" s="251" t="s">
        <v>373</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725</v>
      </c>
      <c r="B650" s="96"/>
      <c r="C650" s="304" t="s">
        <v>726</v>
      </c>
      <c r="D650" s="305"/>
      <c r="E650" s="305"/>
      <c r="F650" s="305"/>
      <c r="G650" s="305"/>
      <c r="H650" s="306"/>
      <c r="I650" s="98" t="s">
        <v>727</v>
      </c>
      <c r="J650" s="93" t="str">
        <f ref="J650:J656" t="shared" si="128">IF(SUM(L650:BS650)=0,IF(COUNTIF(L650:BS650,"未確認")&gt;0,"未確認",IF(COUNTIF(L650:BS650,"~*")&gt;0,"*",SUM(L650:BS650))),SUM(L650:BS650))</f>
        <v>未確認</v>
      </c>
      <c r="K650" s="151" t="str">
        <f t="shared" si="127"/>
        <v>※</v>
      </c>
      <c r="L650" s="277">
        <v>474</v>
      </c>
      <c r="M650" s="251">
        <v>1391</v>
      </c>
      <c r="N650" s="251">
        <v>509</v>
      </c>
      <c r="O650" s="251">
        <v>971</v>
      </c>
      <c r="P650" s="251">
        <v>930</v>
      </c>
      <c r="Q650" s="251">
        <v>1897</v>
      </c>
      <c r="R650" s="251">
        <v>476</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728</v>
      </c>
      <c r="B651" s="96"/>
      <c r="C651" s="304" t="s">
        <v>729</v>
      </c>
      <c r="D651" s="305"/>
      <c r="E651" s="305"/>
      <c r="F651" s="305"/>
      <c r="G651" s="305"/>
      <c r="H651" s="306"/>
      <c r="I651" s="98" t="s">
        <v>730</v>
      </c>
      <c r="J651" s="93" t="str">
        <f t="shared" si="128"/>
        <v>未確認</v>
      </c>
      <c r="K651" s="151" t="str">
        <f t="shared" si="127"/>
        <v>※</v>
      </c>
      <c r="L651" s="277">
        <v>302</v>
      </c>
      <c r="M651" s="251">
        <v>691</v>
      </c>
      <c r="N651" s="251">
        <v>277</v>
      </c>
      <c r="O651" s="251">
        <v>640</v>
      </c>
      <c r="P651" s="251">
        <v>375</v>
      </c>
      <c r="Q651" s="251">
        <v>784</v>
      </c>
      <c r="R651" s="251">
        <v>370</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731</v>
      </c>
      <c r="B652" s="96"/>
      <c r="C652" s="296" t="s">
        <v>732</v>
      </c>
      <c r="D652" s="297"/>
      <c r="E652" s="297"/>
      <c r="F652" s="297"/>
      <c r="G652" s="297"/>
      <c r="H652" s="298"/>
      <c r="I652" s="98" t="s">
        <v>733</v>
      </c>
      <c r="J652" s="93" t="str">
        <f t="shared" si="128"/>
        <v>未確認</v>
      </c>
      <c r="K652" s="151" t="str">
        <f t="shared" si="127"/>
        <v>※</v>
      </c>
      <c r="L652" s="277" t="s">
        <v>373</v>
      </c>
      <c r="M652" s="251">
        <v>230</v>
      </c>
      <c r="N652" s="251" t="s">
        <v>373</v>
      </c>
      <c r="O652" s="251" t="s">
        <v>373</v>
      </c>
      <c r="P652" s="251" t="s">
        <v>373</v>
      </c>
      <c r="Q652" s="251" t="s">
        <v>373</v>
      </c>
      <c r="R652" s="251">
        <v>579</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734</v>
      </c>
      <c r="B653" s="96"/>
      <c r="C653" s="304" t="s">
        <v>735</v>
      </c>
      <c r="D653" s="305"/>
      <c r="E653" s="305"/>
      <c r="F653" s="305"/>
      <c r="G653" s="305"/>
      <c r="H653" s="306"/>
      <c r="I653" s="98" t="s">
        <v>736</v>
      </c>
      <c r="J653" s="93" t="str">
        <f t="shared" si="128"/>
        <v>未確認</v>
      </c>
      <c r="K653" s="151" t="str">
        <f t="shared" si="127"/>
        <v>※</v>
      </c>
      <c r="L653" s="277">
        <v>293</v>
      </c>
      <c r="M653" s="251">
        <v>265</v>
      </c>
      <c r="N653" s="251" t="s">
        <v>373</v>
      </c>
      <c r="O653" s="251">
        <v>373</v>
      </c>
      <c r="P653" s="251" t="s">
        <v>373</v>
      </c>
      <c r="Q653" s="251" t="s">
        <v>373</v>
      </c>
      <c r="R653" s="251">
        <v>248</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737</v>
      </c>
      <c r="B654" s="96"/>
      <c r="C654" s="304" t="s">
        <v>738</v>
      </c>
      <c r="D654" s="305"/>
      <c r="E654" s="305"/>
      <c r="F654" s="305"/>
      <c r="G654" s="305"/>
      <c r="H654" s="306"/>
      <c r="I654" s="98" t="s">
        <v>739</v>
      </c>
      <c r="J654" s="93" t="str">
        <f t="shared" si="128"/>
        <v>未確認</v>
      </c>
      <c r="K654" s="151" t="str">
        <f t="shared" si="127"/>
        <v>※</v>
      </c>
      <c r="L654" s="277" t="s">
        <v>373</v>
      </c>
      <c r="M654" s="251" t="s">
        <v>373</v>
      </c>
      <c r="N654" s="251" t="s">
        <v>373</v>
      </c>
      <c r="O654" s="251" t="s">
        <v>373</v>
      </c>
      <c r="P654" s="251" t="s">
        <v>373</v>
      </c>
      <c r="Q654" s="251">
        <v>0</v>
      </c>
      <c r="R654" s="251" t="s">
        <v>373</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740</v>
      </c>
      <c r="B655" s="96"/>
      <c r="C655" s="304" t="s">
        <v>741</v>
      </c>
      <c r="D655" s="305"/>
      <c r="E655" s="305"/>
      <c r="F655" s="305"/>
      <c r="G655" s="305"/>
      <c r="H655" s="306"/>
      <c r="I655" s="98" t="s">
        <v>742</v>
      </c>
      <c r="J655" s="93" t="str">
        <f t="shared" si="128"/>
        <v>未確認</v>
      </c>
      <c r="K655" s="151" t="str">
        <f t="shared" si="127"/>
        <v>※</v>
      </c>
      <c r="L655" s="277" t="s">
        <v>373</v>
      </c>
      <c r="M655" s="251" t="s">
        <v>373</v>
      </c>
      <c r="N655" s="251" t="s">
        <v>373</v>
      </c>
      <c r="O655" s="251" t="s">
        <v>373</v>
      </c>
      <c r="P655" s="251" t="s">
        <v>373</v>
      </c>
      <c r="Q655" s="251" t="s">
        <v>373</v>
      </c>
      <c r="R655" s="251" t="s">
        <v>373</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743</v>
      </c>
      <c r="B656" s="96"/>
      <c r="C656" s="296" t="s">
        <v>744</v>
      </c>
      <c r="D656" s="297"/>
      <c r="E656" s="297"/>
      <c r="F656" s="297"/>
      <c r="G656" s="297"/>
      <c r="H656" s="298"/>
      <c r="I656" s="98" t="s">
        <v>745</v>
      </c>
      <c r="J656" s="93" t="str">
        <f t="shared" si="128"/>
        <v>未確認</v>
      </c>
      <c r="K656" s="151" t="str">
        <f t="shared" si="127"/>
        <v>※</v>
      </c>
      <c r="L656" s="277">
        <v>0</v>
      </c>
      <c r="M656" s="251" t="s">
        <v>373</v>
      </c>
      <c r="N656" s="251" t="s">
        <v>373</v>
      </c>
      <c r="O656" s="251" t="s">
        <v>373</v>
      </c>
      <c r="P656" s="251" t="s">
        <v>373</v>
      </c>
      <c r="Q656" s="251" t="s">
        <v>373</v>
      </c>
      <c r="R656" s="251" t="s">
        <v>373</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747</v>
      </c>
      <c r="B664" s="92"/>
      <c r="C664" s="317" t="s">
        <v>748</v>
      </c>
      <c r="D664" s="318"/>
      <c r="E664" s="318"/>
      <c r="F664" s="318"/>
      <c r="G664" s="318"/>
      <c r="H664" s="319"/>
      <c r="I664" s="98" t="s">
        <v>749</v>
      </c>
      <c r="J664" s="93" t="str">
        <f>IF(SUM(L664:BS664)=0,IF(COUNTIF(L664:BS664,"未確認")&gt;0,"未確認",IF(COUNTIF(L664:BS664,"~*")&gt;0,"*",SUM(L664:BS664))),SUM(L664:BS664))</f>
        <v>未確認</v>
      </c>
      <c r="K664" s="151" t="str">
        <f ref="K664:K678" t="shared" si="133">IF(OR(COUNTIF(L664:BS664,"未確認")&gt;0,COUNTIF(L664:BS664,"*")&gt;0),"※","")</f>
        <v>※</v>
      </c>
      <c r="L664" s="277">
        <v>1154</v>
      </c>
      <c r="M664" s="251">
        <v>954</v>
      </c>
      <c r="N664" s="251">
        <v>588</v>
      </c>
      <c r="O664" s="251">
        <v>637</v>
      </c>
      <c r="P664" s="251">
        <v>832</v>
      </c>
      <c r="Q664" s="251" t="s">
        <v>373</v>
      </c>
      <c r="R664" s="251" t="s">
        <v>373</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750</v>
      </c>
      <c r="B665" s="68"/>
      <c r="C665" s="138"/>
      <c r="D665" s="162"/>
      <c r="E665" s="304" t="s">
        <v>751</v>
      </c>
      <c r="F665" s="305"/>
      <c r="G665" s="305"/>
      <c r="H665" s="306"/>
      <c r="I665" s="98" t="s">
        <v>752</v>
      </c>
      <c r="J665" s="93" t="str">
        <f ref="J665:J678" t="shared" si="134">IF(SUM(L665:BS665)=0,IF(COUNTIF(L665:BS665,"未確認")&gt;0,"未確認",IF(COUNTIF(L665:BS665,"~*")&gt;0,"*",SUM(L665:BS665))),SUM(L665:BS665))</f>
        <v>未確認</v>
      </c>
      <c r="K665" s="151" t="str">
        <f t="shared" si="133"/>
        <v>※</v>
      </c>
      <c r="L665" s="277" t="s">
        <v>373</v>
      </c>
      <c r="M665" s="251">
        <v>646</v>
      </c>
      <c r="N665" s="251" t="s">
        <v>373</v>
      </c>
      <c r="O665" s="251" t="s">
        <v>373</v>
      </c>
      <c r="P665" s="251" t="s">
        <v>373</v>
      </c>
      <c r="Q665" s="251" t="s">
        <v>373</v>
      </c>
      <c r="R665" s="251" t="s">
        <v>373</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753</v>
      </c>
      <c r="B666" s="68"/>
      <c r="C666" s="138"/>
      <c r="D666" s="162"/>
      <c r="E666" s="304" t="s">
        <v>754</v>
      </c>
      <c r="F666" s="305"/>
      <c r="G666" s="305"/>
      <c r="H666" s="306"/>
      <c r="I666" s="98" t="s">
        <v>755</v>
      </c>
      <c r="J666" s="93" t="str">
        <f t="shared" si="134"/>
        <v>未確認</v>
      </c>
      <c r="K666" s="151" t="str">
        <f t="shared" si="133"/>
        <v>※</v>
      </c>
      <c r="L666" s="277">
        <v>345</v>
      </c>
      <c r="M666" s="251" t="s">
        <v>373</v>
      </c>
      <c r="N666" s="251" t="s">
        <v>373</v>
      </c>
      <c r="O666" s="251" t="s">
        <v>373</v>
      </c>
      <c r="P666" s="251">
        <v>478</v>
      </c>
      <c r="Q666" s="251" t="s">
        <v>373</v>
      </c>
      <c r="R666" s="251" t="s">
        <v>373</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756</v>
      </c>
      <c r="B667" s="68"/>
      <c r="C667" s="217"/>
      <c r="D667" s="218"/>
      <c r="E667" s="304" t="s">
        <v>757</v>
      </c>
      <c r="F667" s="305"/>
      <c r="G667" s="305"/>
      <c r="H667" s="306"/>
      <c r="I667" s="98" t="s">
        <v>758</v>
      </c>
      <c r="J667" s="93" t="str">
        <f t="shared" si="134"/>
        <v>未確認</v>
      </c>
      <c r="K667" s="151" t="str">
        <f t="shared" si="133"/>
        <v>※</v>
      </c>
      <c r="L667" s="277" t="s">
        <v>373</v>
      </c>
      <c r="M667" s="251" t="s">
        <v>373</v>
      </c>
      <c r="N667" s="251">
        <v>251</v>
      </c>
      <c r="O667" s="251" t="s">
        <v>373</v>
      </c>
      <c r="P667" s="251" t="s">
        <v>373</v>
      </c>
      <c r="Q667" s="251" t="s">
        <v>373</v>
      </c>
      <c r="R667" s="251" t="s">
        <v>373</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759</v>
      </c>
      <c r="B668" s="68"/>
      <c r="C668" s="217"/>
      <c r="D668" s="218"/>
      <c r="E668" s="304" t="s">
        <v>760</v>
      </c>
      <c r="F668" s="305"/>
      <c r="G668" s="305"/>
      <c r="H668" s="306"/>
      <c r="I668" s="98" t="s">
        <v>761</v>
      </c>
      <c r="J668" s="93" t="str">
        <f t="shared" si="134"/>
        <v>未確認</v>
      </c>
      <c r="K668" s="151" t="str">
        <f t="shared" si="133"/>
        <v>※</v>
      </c>
      <c r="L668" s="277">
        <v>801</v>
      </c>
      <c r="M668" s="251" t="s">
        <v>373</v>
      </c>
      <c r="N668" s="251" t="s">
        <v>373</v>
      </c>
      <c r="O668" s="251" t="s">
        <v>373</v>
      </c>
      <c r="P668" s="251" t="s">
        <v>373</v>
      </c>
      <c r="Q668" s="251" t="s">
        <v>373</v>
      </c>
      <c r="R668" s="251" t="s">
        <v>373</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762</v>
      </c>
      <c r="B669" s="68"/>
      <c r="C669" s="138"/>
      <c r="D669" s="162"/>
      <c r="E669" s="304" t="s">
        <v>763</v>
      </c>
      <c r="F669" s="305"/>
      <c r="G669" s="305"/>
      <c r="H669" s="306"/>
      <c r="I669" s="98" t="s">
        <v>764</v>
      </c>
      <c r="J669" s="93" t="str">
        <f t="shared" si="134"/>
        <v>未確認</v>
      </c>
      <c r="K669" s="151" t="str">
        <f t="shared" si="133"/>
        <v>※</v>
      </c>
      <c r="L669" s="277" t="s">
        <v>373</v>
      </c>
      <c r="M669" s="251" t="s">
        <v>373</v>
      </c>
      <c r="N669" s="251" t="s">
        <v>373</v>
      </c>
      <c r="O669" s="251" t="s">
        <v>373</v>
      </c>
      <c r="P669" s="251" t="s">
        <v>373</v>
      </c>
      <c r="Q669" s="251" t="s">
        <v>373</v>
      </c>
      <c r="R669" s="251" t="s">
        <v>373</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765</v>
      </c>
      <c r="B670" s="68"/>
      <c r="C670" s="138"/>
      <c r="D670" s="162"/>
      <c r="E670" s="304" t="s">
        <v>766</v>
      </c>
      <c r="F670" s="305"/>
      <c r="G670" s="305"/>
      <c r="H670" s="306"/>
      <c r="I670" s="98" t="s">
        <v>767</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768</v>
      </c>
      <c r="B671" s="68"/>
      <c r="C671" s="138"/>
      <c r="D671" s="162"/>
      <c r="E671" s="304" t="s">
        <v>769</v>
      </c>
      <c r="F671" s="305"/>
      <c r="G671" s="305"/>
      <c r="H671" s="306"/>
      <c r="I671" s="98" t="s">
        <v>770</v>
      </c>
      <c r="J671" s="93" t="str">
        <f t="shared" si="134"/>
        <v>未確認</v>
      </c>
      <c r="K671" s="151" t="str">
        <f t="shared" si="133"/>
        <v>※</v>
      </c>
      <c r="L671" s="277">
        <v>0</v>
      </c>
      <c r="M671" s="251" t="s">
        <v>373</v>
      </c>
      <c r="N671" s="251" t="s">
        <v>373</v>
      </c>
      <c r="O671" s="251">
        <v>236</v>
      </c>
      <c r="P671" s="251" t="s">
        <v>373</v>
      </c>
      <c r="Q671" s="251" t="s">
        <v>373</v>
      </c>
      <c r="R671" s="251" t="s">
        <v>373</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771</v>
      </c>
      <c r="B672" s="68"/>
      <c r="C672" s="140"/>
      <c r="D672" s="163"/>
      <c r="E672" s="304" t="s">
        <v>772</v>
      </c>
      <c r="F672" s="305"/>
      <c r="G672" s="305"/>
      <c r="H672" s="306"/>
      <c r="I672" s="98" t="s">
        <v>773</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774</v>
      </c>
      <c r="B673" s="68"/>
      <c r="C673" s="304" t="s">
        <v>775</v>
      </c>
      <c r="D673" s="305"/>
      <c r="E673" s="305"/>
      <c r="F673" s="305"/>
      <c r="G673" s="305"/>
      <c r="H673" s="306"/>
      <c r="I673" s="98" t="s">
        <v>776</v>
      </c>
      <c r="J673" s="93" t="str">
        <f t="shared" si="134"/>
        <v>未確認</v>
      </c>
      <c r="K673" s="151" t="str">
        <f t="shared" si="133"/>
        <v>※</v>
      </c>
      <c r="L673" s="277">
        <v>1129</v>
      </c>
      <c r="M673" s="251">
        <v>807</v>
      </c>
      <c r="N673" s="251">
        <v>477</v>
      </c>
      <c r="O673" s="251">
        <v>356</v>
      </c>
      <c r="P673" s="251">
        <v>741</v>
      </c>
      <c r="Q673" s="251" t="s">
        <v>373</v>
      </c>
      <c r="R673" s="251" t="s">
        <v>373</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777</v>
      </c>
      <c r="B674" s="68"/>
      <c r="C674" s="296" t="s">
        <v>778</v>
      </c>
      <c r="D674" s="297"/>
      <c r="E674" s="297"/>
      <c r="F674" s="297"/>
      <c r="G674" s="297"/>
      <c r="H674" s="298"/>
      <c r="I674" s="103" t="s">
        <v>779</v>
      </c>
      <c r="J674" s="93" t="str">
        <f t="shared" si="134"/>
        <v>未確認</v>
      </c>
      <c r="K674" s="151" t="str">
        <f t="shared" si="133"/>
        <v>※</v>
      </c>
      <c r="L674" s="277">
        <v>0</v>
      </c>
      <c r="M674" s="251">
        <v>0</v>
      </c>
      <c r="N674" s="251">
        <v>0</v>
      </c>
      <c r="O674" s="251">
        <v>0</v>
      </c>
      <c r="P674" s="251">
        <v>0</v>
      </c>
      <c r="Q674" s="251">
        <v>0</v>
      </c>
      <c r="R674" s="251">
        <v>446</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780</v>
      </c>
      <c r="B675" s="68"/>
      <c r="C675" s="304" t="s">
        <v>781</v>
      </c>
      <c r="D675" s="305"/>
      <c r="E675" s="305"/>
      <c r="F675" s="305"/>
      <c r="G675" s="305"/>
      <c r="H675" s="306"/>
      <c r="I675" s="98" t="s">
        <v>782</v>
      </c>
      <c r="J675" s="93" t="str">
        <f t="shared" si="134"/>
        <v>未確認</v>
      </c>
      <c r="K675" s="151" t="str">
        <f t="shared" si="133"/>
        <v>※</v>
      </c>
      <c r="L675" s="277">
        <v>999</v>
      </c>
      <c r="M675" s="251">
        <v>675</v>
      </c>
      <c r="N675" s="251">
        <v>404</v>
      </c>
      <c r="O675" s="251">
        <v>283</v>
      </c>
      <c r="P675" s="251">
        <v>616</v>
      </c>
      <c r="Q675" s="251" t="s">
        <v>373</v>
      </c>
      <c r="R675" s="251" t="s">
        <v>373</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783</v>
      </c>
      <c r="B676" s="68"/>
      <c r="C676" s="304" t="s">
        <v>784</v>
      </c>
      <c r="D676" s="305"/>
      <c r="E676" s="305"/>
      <c r="F676" s="305"/>
      <c r="G676" s="305"/>
      <c r="H676" s="306"/>
      <c r="I676" s="98" t="s">
        <v>785</v>
      </c>
      <c r="J676" s="93" t="str">
        <f t="shared" si="134"/>
        <v>未確認</v>
      </c>
      <c r="K676" s="151" t="str">
        <f t="shared" si="133"/>
        <v>※</v>
      </c>
      <c r="L676" s="277" t="s">
        <v>373</v>
      </c>
      <c r="M676" s="251" t="s">
        <v>373</v>
      </c>
      <c r="N676" s="251" t="s">
        <v>373</v>
      </c>
      <c r="O676" s="251" t="s">
        <v>373</v>
      </c>
      <c r="P676" s="251" t="s">
        <v>373</v>
      </c>
      <c r="Q676" s="251" t="s">
        <v>373</v>
      </c>
      <c r="R676" s="251" t="s">
        <v>373</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786</v>
      </c>
      <c r="B677" s="68"/>
      <c r="C677" s="296" t="s">
        <v>787</v>
      </c>
      <c r="D677" s="297"/>
      <c r="E677" s="297"/>
      <c r="F677" s="297"/>
      <c r="G677" s="297"/>
      <c r="H677" s="298"/>
      <c r="I677" s="98" t="s">
        <v>788</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789</v>
      </c>
      <c r="B678" s="68"/>
      <c r="C678" s="304" t="s">
        <v>790</v>
      </c>
      <c r="D678" s="305"/>
      <c r="E678" s="305"/>
      <c r="F678" s="305"/>
      <c r="G678" s="305"/>
      <c r="H678" s="306"/>
      <c r="I678" s="98" t="s">
        <v>791</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792</v>
      </c>
      <c r="B685" s="68"/>
      <c r="C685" s="296" t="s">
        <v>793</v>
      </c>
      <c r="D685" s="297"/>
      <c r="E685" s="297"/>
      <c r="F685" s="297"/>
      <c r="G685" s="297"/>
      <c r="H685" s="298"/>
      <c r="I685" s="103" t="s">
        <v>794</v>
      </c>
      <c r="J685" s="164"/>
      <c r="K685" s="165"/>
      <c r="L685" s="80" t="s">
        <v>41</v>
      </c>
      <c r="M685" s="245" t="s">
        <v>41</v>
      </c>
      <c r="N685" s="245" t="s">
        <v>41</v>
      </c>
      <c r="O685" s="245" t="s">
        <v>41</v>
      </c>
      <c r="P685" s="245" t="s">
        <v>41</v>
      </c>
      <c r="Q685" s="245" t="s">
        <v>41</v>
      </c>
      <c r="R685" s="245" t="s">
        <v>41</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v>1005</v>
      </c>
      <c r="M688" s="245">
        <v>1212</v>
      </c>
      <c r="N688" s="245">
        <v>1576</v>
      </c>
      <c r="O688" s="245">
        <v>1202</v>
      </c>
      <c r="P688" s="245">
        <v>1361</v>
      </c>
      <c r="Q688" s="245">
        <v>337</v>
      </c>
      <c r="R688" s="245" t="s">
        <v>373</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t="s">
        <v>373</v>
      </c>
      <c r="M713" s="251" t="s">
        <v>373</v>
      </c>
      <c r="N713" s="251" t="s">
        <v>373</v>
      </c>
      <c r="O713" s="251" t="s">
        <v>373</v>
      </c>
      <c r="P713" s="251" t="s">
        <v>373</v>
      </c>
      <c r="Q713" s="251" t="s">
        <v>373</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t="s">
        <v>373</v>
      </c>
      <c r="Q722" s="251">
        <v>2635</v>
      </c>
      <c r="R722" s="251" t="s">
        <v>373</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t="s">
        <v>373</v>
      </c>
      <c r="M735" s="251">
        <v>0</v>
      </c>
      <c r="N735" s="251">
        <v>0</v>
      </c>
      <c r="O735" s="251" t="s">
        <v>373</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