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<sst xmlns="http://schemas.openxmlformats.org/spreadsheetml/2006/main" count="855" uniqueCount="855">
  <si>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Q1_1_byouinmei</t>
  </si>
  <si>
    <t>神戸低侵襲がん医療センター</t>
  </si>
  <si>
    <t>〒650-0046　神戸市中央区港島中町８丁目５番１</t>
  </si>
  <si>
    <t>病棟の建築時期と構造</t>
  </si>
  <si>
    <t>建物情報＼病棟名</t>
  </si>
  <si>
    <t>３階病棟</t>
  </si>
  <si>
    <t>４階病棟</t>
  </si>
  <si>
    <t>様式１病院病棟票(1)</t>
  </si>
  <si>
    <t>建築時期</t>
  </si>
  <si>
    <t>2013</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</si>
  <si>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</si>
  <si>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</si>
  <si>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</si>
  <si>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</si>
  <si>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</si>
  <si>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</si>
  <si>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</si>
  <si>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</si>
  <si>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</si>
  <si>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</si>
  <si>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</si>
  <si>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</si>
  <si>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</si>
  <si>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</si>
  <si>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</si>
  <si>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</si>
  <si>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</si>
  <si>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</si>
  <si>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</si>
  <si>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</si>
  <si>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</si>
  <si>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</si>
  <si>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</si>
  <si>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</si>
  <si>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</si>
  <si>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</si>
  <si>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</si>
  <si>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</si>
  <si>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</si>
  <si>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</si>
  <si>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</si>
  <si>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</si>
  <si>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</si>
  <si>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</si>
  <si>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</si>
  <si>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</si>
  <si>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</si>
  <si>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</si>
  <si>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</si>
  <si>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</si>
  <si>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</si>
  <si>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</si>
  <si>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</si>
  <si>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</si>
  <si>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</si>
  <si>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</si>
  <si>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</si>
  <si>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</si>
  <si>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</si>
  <si>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</si>
  <si>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</si>
  <si>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</si>
  <si>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</si>
  <si>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</si>
  <si>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</si>
  <si>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</si>
  <si>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</si>
  <si>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</si>
  <si>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</si>
  <si>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</si>
  <si>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</si>
  <si>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</si>
  <si>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</si>
  <si>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</si>
  <si>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</si>
  <si>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</si>
  <si>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</si>
  <si>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</si>
  <si>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</si>
  <si>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</si>
  <si>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</si>
  <si>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</si>
  <si>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</si>
  <si>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</si>
  <si>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</si>
  <si>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</si>
  <si>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</si>
  <si>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</si>
  <si>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</si>
  <si>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</si>
  <si>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</si>
  <si>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</si>
  <si>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</si>
  <si>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</si>
  <si>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</si>
  <si>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</si>
  <si>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</si>
  <si>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</si>
  <si>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</si>
  <si>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</si>
  <si>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</si>
  <si>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</si>
  <si>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</si>
  <si>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</si>
  <si>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</si>
  <si>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</si>
  <si>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呼吸器内科</t>
  </si>
  <si>
    <t>放射線科</t>
  </si>
  <si>
    <t>様式１病院施設票(43)-2</t>
  </si>
  <si>
    <t>内科</t>
  </si>
  <si>
    <t>消化器内科（胃腸内科）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</si>
  <si>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</si>
  <si>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</si>
  <si>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</si>
  <si>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</si>
  <si>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</si>
  <si>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急性期一般入院料３</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</si>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</sst>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t="s">
        <v>16</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40</v>
      </c>
      <c r="M104" s="241">
        <v>40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40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40</v>
      </c>
      <c r="M107" s="190">
        <v>40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110</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107</v>
      </c>
      <c r="M128" s="245" t="s">
        <v>106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117</v>
      </c>
      <c r="F137" s="305"/>
      <c r="G137" s="305"/>
      <c r="H137" s="306"/>
      <c r="I137" s="326"/>
      <c r="J137" s="81"/>
      <c r="K137" s="82"/>
      <c r="L137" s="80">
        <v>40</v>
      </c>
      <c r="M137" s="245">
        <v>40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36</v>
      </c>
      <c r="M138" s="245" t="s">
        <v>120</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20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157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16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3.5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1</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22</v>
      </c>
      <c r="M193" s="247">
        <v>21</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1.5</v>
      </c>
      <c r="M194" s="246">
        <v>0.3</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0</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3</v>
      </c>
      <c r="M197" s="247">
        <v>3</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v>
      </c>
      <c r="M198" s="246">
        <v>1.2</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1</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16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14</v>
      </c>
      <c r="N223" s="272">
        <v>2</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5.5</v>
      </c>
      <c r="N224" s="273">
        <v>0.3</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1</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0.5</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4</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0</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0.2</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4</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2</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157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1</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1</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2</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640</v>
      </c>
      <c r="M321" s="247">
        <v>708</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575</v>
      </c>
      <c r="M322" s="247">
        <v>682</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65</v>
      </c>
      <c r="M323" s="247">
        <v>26</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9886</v>
      </c>
      <c r="M325" s="247">
        <v>9063</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634</v>
      </c>
      <c r="M326" s="247">
        <v>721</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640</v>
      </c>
      <c r="M334" s="247">
        <v>708</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108</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597</v>
      </c>
      <c r="M336" s="247">
        <v>561</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43</v>
      </c>
      <c r="M337" s="247">
        <v>36</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0</v>
      </c>
      <c r="M338" s="247">
        <v>3</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634</v>
      </c>
      <c r="M342" s="247">
        <v>721</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4</v>
      </c>
      <c r="M343" s="247">
        <v>108</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541</v>
      </c>
      <c r="M344" s="247">
        <v>510</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71</v>
      </c>
      <c r="M345" s="247">
        <v>50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0</v>
      </c>
      <c r="M346" s="247">
        <v>1</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1</v>
      </c>
      <c r="M349" s="247">
        <v>2</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17</v>
      </c>
      <c r="M350" s="247">
        <v>50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630</v>
      </c>
      <c r="M359" s="247">
        <v>613</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624</v>
      </c>
      <c r="M360" s="247">
        <v>588</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1</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5</v>
      </c>
      <c r="M362" s="247">
        <v>23</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1</v>
      </c>
      <c r="M363" s="247">
        <v>1</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362</v>
      </c>
      <c r="M395" s="242" t="s">
        <v>363</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364</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116</v>
      </c>
      <c r="D399" s="297"/>
      <c r="E399" s="297"/>
      <c r="F399" s="297"/>
      <c r="G399" s="297"/>
      <c r="H399" s="298"/>
      <c r="I399" s="361"/>
      <c r="J399" s="193" t="str">
        <f t="shared" si="61"/>
        <v>未確認</v>
      </c>
      <c r="K399" s="276" t="str">
        <f t="shared" si="62"/>
        <v>※</v>
      </c>
      <c r="L399" s="277">
        <v>762</v>
      </c>
      <c r="M399" s="251">
        <v>495</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t="s">
        <v>374</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376</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377</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378</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379</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380</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381</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382</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383</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384</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385</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386</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419</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420</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421</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422</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423</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120</v>
      </c>
      <c r="D456" s="297"/>
      <c r="E456" s="297"/>
      <c r="F456" s="297"/>
      <c r="G456" s="297"/>
      <c r="H456" s="298"/>
      <c r="I456" s="361"/>
      <c r="J456" s="193" t="str">
        <f t="shared" si="64"/>
        <v>未確認</v>
      </c>
      <c r="K456" s="276" t="str">
        <f t="shared" si="63"/>
        <v>※</v>
      </c>
      <c r="L456" s="277">
        <v>0</v>
      </c>
      <c r="M456" s="251">
        <v>419</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424</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425</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426</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428</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429</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430</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431</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432</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433</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434</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435</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436</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437</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438</v>
      </c>
      <c r="D471" s="297"/>
      <c r="E471" s="297"/>
      <c r="F471" s="297"/>
      <c r="G471" s="297"/>
      <c r="H471" s="298"/>
      <c r="I471" s="362"/>
      <c r="J471" s="193" t="str">
        <f t="shared" si="65"/>
        <v>未確認</v>
      </c>
      <c r="K471" s="276" t="str">
        <f t="shared" si="63"/>
        <v>※</v>
      </c>
      <c r="L471" s="277" t="s">
        <v>374</v>
      </c>
      <c r="M471" s="251" t="s">
        <v>374</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t="s">
        <v>374</v>
      </c>
      <c r="M479" s="251">
        <v>290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t="s">
        <v>374</v>
      </c>
      <c r="M480" s="251" t="s">
        <v>374</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t="s">
        <v>374</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t="s">
        <v>374</v>
      </c>
      <c r="M486" s="251" t="s">
        <v>374</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t="s">
        <v>374</v>
      </c>
      <c r="M487" s="251" t="s">
        <v>374</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t="s">
        <v>374</v>
      </c>
      <c r="M488" s="251" t="s">
        <v>374</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t="s">
        <v>374</v>
      </c>
      <c r="M516" s="251" t="s">
        <v>374</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355</v>
      </c>
      <c r="M518" s="251">
        <v>346</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v>322</v>
      </c>
      <c r="M519" s="251">
        <v>196</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t="s">
        <v>374</v>
      </c>
      <c r="M520" s="251" t="s">
        <v>374</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t="s">
        <v>374</v>
      </c>
      <c r="M521" s="251" t="s">
        <v>374</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t="s">
        <v>374</v>
      </c>
      <c r="M544" s="251" t="s">
        <v>374</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599</v>
      </c>
      <c r="M575" s="258" t="s">
        <v>599</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85.7</v>
      </c>
      <c r="M577" s="252">
        <v>56.8</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45.5</v>
      </c>
      <c r="M578" s="252">
        <v>42</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6.6</v>
      </c>
      <c r="M579" s="252">
        <v>10.5</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30.5</v>
      </c>
      <c r="M580" s="252">
        <v>33.2</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0.3</v>
      </c>
      <c r="M581" s="252">
        <v>2.8</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32.8</v>
      </c>
      <c r="M582" s="252">
        <v>37.7</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0</v>
      </c>
      <c r="M584" s="252">
        <v>8.9</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0</v>
      </c>
      <c r="M588" s="252">
        <v>41.6</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0</v>
      </c>
      <c r="M589" s="252">
        <v>41.6</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v>0</v>
      </c>
      <c r="M604" s="251" t="s">
        <v>374</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v>0</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t="s">
        <v>374</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t="s">
        <v>374</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374</v>
      </c>
      <c r="M630" s="251" t="s">
        <v>374</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v>0</v>
      </c>
      <c r="M635" s="251">
        <v>223</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t="s">
        <v>374</v>
      </c>
      <c r="M637" s="251" t="s">
        <v>374</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v>184</v>
      </c>
      <c r="M639" s="251" t="s">
        <v>374</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t="s">
        <v>374</v>
      </c>
      <c r="M649" s="251" t="s">
        <v>374</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t="s">
        <v>374</v>
      </c>
      <c r="M650" s="251" t="s">
        <v>374</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t="s">
        <v>374</v>
      </c>
      <c r="M651" s="251" t="s">
        <v>374</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t="s">
        <v>374</v>
      </c>
      <c r="M653" s="251" t="s">
        <v>374</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424</v>
      </c>
      <c r="M664" s="251">
        <v>210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v>0</v>
      </c>
      <c r="M666" s="251" t="s">
        <v>374</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t="s">
        <v>374</v>
      </c>
      <c r="M668" s="251" t="s">
        <v>374</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t="s">
        <v>374</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417</v>
      </c>
      <c r="M671" s="251">
        <v>205</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t="s">
        <v>374</v>
      </c>
      <c r="M673" s="251" t="s">
        <v>374</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t="s">
        <v>374</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787</v>
      </c>
      <c r="B686" s="68"/>
      <c r="C686" s="296" t="s">
        <v>788</v>
      </c>
      <c r="D686" s="297"/>
      <c r="E686" s="297"/>
      <c r="F686" s="297"/>
      <c r="G686" s="297"/>
      <c r="H686" s="298"/>
      <c r="I686" s="103" t="s">
        <v>789</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790</v>
      </c>
      <c r="B687" s="68"/>
      <c r="C687" s="296" t="s">
        <v>791</v>
      </c>
      <c r="D687" s="297"/>
      <c r="E687" s="297"/>
      <c r="F687" s="297"/>
      <c r="G687" s="297"/>
      <c r="H687" s="298"/>
      <c r="I687" s="103" t="s">
        <v>792</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793</v>
      </c>
      <c r="B688" s="68"/>
      <c r="C688" s="334" t="s">
        <v>794</v>
      </c>
      <c r="D688" s="335"/>
      <c r="E688" s="335"/>
      <c r="F688" s="335"/>
      <c r="G688" s="335"/>
      <c r="H688" s="336"/>
      <c r="I688" s="327" t="s">
        <v>795</v>
      </c>
      <c r="J688" s="164"/>
      <c r="K688" s="165"/>
      <c r="L688" s="221">
        <v>630</v>
      </c>
      <c r="M688" s="245">
        <v>613</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796</v>
      </c>
      <c r="B689" s="68"/>
      <c r="C689" s="167"/>
      <c r="D689" s="168"/>
      <c r="E689" s="334" t="s">
        <v>797</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798</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799</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800</v>
      </c>
      <c r="B692" s="68"/>
      <c r="C692" s="169"/>
      <c r="D692" s="257"/>
      <c r="E692" s="337"/>
      <c r="F692" s="338"/>
      <c r="G692" s="256"/>
      <c r="H692" s="230" t="s">
        <v>801</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802</v>
      </c>
      <c r="B693" s="68"/>
      <c r="C693" s="334" t="s">
        <v>803</v>
      </c>
      <c r="D693" s="335"/>
      <c r="E693" s="335"/>
      <c r="F693" s="335"/>
      <c r="G693" s="339"/>
      <c r="H693" s="336"/>
      <c r="I693" s="327" t="s">
        <v>804</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805</v>
      </c>
      <c r="B694" s="68"/>
      <c r="C694" s="266"/>
      <c r="D694" s="268"/>
      <c r="E694" s="296" t="s">
        <v>806</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807</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808</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809</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810</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811</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812</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813</v>
      </c>
      <c r="B701" s="68"/>
      <c r="C701" s="296" t="s">
        <v>814</v>
      </c>
      <c r="D701" s="297"/>
      <c r="E701" s="297"/>
      <c r="F701" s="297"/>
      <c r="G701" s="297"/>
      <c r="H701" s="298"/>
      <c r="I701" s="326" t="s">
        <v>815</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816</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817</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818</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820</v>
      </c>
      <c r="B712" s="96"/>
      <c r="C712" s="296" t="s">
        <v>821</v>
      </c>
      <c r="D712" s="297"/>
      <c r="E712" s="297"/>
      <c r="F712" s="297"/>
      <c r="G712" s="297"/>
      <c r="H712" s="298"/>
      <c r="I712" s="103" t="s">
        <v>822</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823</v>
      </c>
      <c r="B713" s="96"/>
      <c r="C713" s="304" t="s">
        <v>824</v>
      </c>
      <c r="D713" s="305"/>
      <c r="E713" s="305"/>
      <c r="F713" s="305"/>
      <c r="G713" s="305"/>
      <c r="H713" s="306"/>
      <c r="I713" s="98" t="s">
        <v>825</v>
      </c>
      <c r="J713" s="155" t="str">
        <f>IF(SUM(L713:BS713)=0,IF(COUNTIF(L713:BS713,"未確認")&gt;0,"未確認",IF(COUNTIF(L713:BS713,"~*")&gt;0,"*",SUM(L713:BS713))),SUM(L713:BS713))</f>
        <v>未確認</v>
      </c>
      <c r="K713" s="151" t="str">
        <f>IF(OR(COUNTIF(L713:BS713,"未確認")&gt;0,COUNTIF(L713:BS713,"*")&gt;0),"※","")</f>
        <v>※</v>
      </c>
      <c r="L713" s="277" t="s">
        <v>374</v>
      </c>
      <c r="M713" s="251" t="s">
        <v>374</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826</v>
      </c>
      <c r="B714" s="96"/>
      <c r="C714" s="304" t="s">
        <v>827</v>
      </c>
      <c r="D714" s="305"/>
      <c r="E714" s="305"/>
      <c r="F714" s="305"/>
      <c r="G714" s="305"/>
      <c r="H714" s="306"/>
      <c r="I714" s="98" t="s">
        <v>828</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830</v>
      </c>
      <c r="B722" s="92"/>
      <c r="C722" s="304" t="s">
        <v>831</v>
      </c>
      <c r="D722" s="305"/>
      <c r="E722" s="305"/>
      <c r="F722" s="305"/>
      <c r="G722" s="305"/>
      <c r="H722" s="306"/>
      <c r="I722" s="98" t="s">
        <v>832</v>
      </c>
      <c r="J722" s="93" t="str">
        <f>IF(SUM(L722:BS722)=0,IF(COUNTIF(L722:BS722,"未確認")&gt;0,"未確認",IF(COUNTIF(L722:BS722,"~*")&gt;0,"*",SUM(L722:BS722))),SUM(L722:BS722))</f>
        <v>未確認</v>
      </c>
      <c r="K722" s="151" t="str">
        <f>IF(OR(COUNTIF(L722:BS722,"未確認")&gt;0,COUNTIF(L722:BS722,"*")&gt;0),"※","")</f>
        <v>※</v>
      </c>
      <c r="L722" s="277">
        <v>0</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833</v>
      </c>
      <c r="B723" s="96"/>
      <c r="C723" s="304" t="s">
        <v>834</v>
      </c>
      <c r="D723" s="305"/>
      <c r="E723" s="305"/>
      <c r="F723" s="305"/>
      <c r="G723" s="305"/>
      <c r="H723" s="306"/>
      <c r="I723" s="98" t="s">
        <v>835</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836</v>
      </c>
      <c r="B724" s="96"/>
      <c r="C724" s="296" t="s">
        <v>837</v>
      </c>
      <c r="D724" s="297"/>
      <c r="E724" s="297"/>
      <c r="F724" s="297"/>
      <c r="G724" s="297"/>
      <c r="H724" s="298"/>
      <c r="I724" s="98" t="s">
        <v>838</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839</v>
      </c>
      <c r="B725" s="96"/>
      <c r="C725" s="304" t="s">
        <v>840</v>
      </c>
      <c r="D725" s="305"/>
      <c r="E725" s="305"/>
      <c r="F725" s="305"/>
      <c r="G725" s="305"/>
      <c r="H725" s="306"/>
      <c r="I725" s="98" t="s">
        <v>841</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843</v>
      </c>
      <c r="B734" s="92"/>
      <c r="C734" s="304" t="s">
        <v>844</v>
      </c>
      <c r="D734" s="305"/>
      <c r="E734" s="305"/>
      <c r="F734" s="305"/>
      <c r="G734" s="305"/>
      <c r="H734" s="306"/>
      <c r="I734" s="98" t="s">
        <v>845</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846</v>
      </c>
      <c r="B735" s="96"/>
      <c r="C735" s="304" t="s">
        <v>847</v>
      </c>
      <c r="D735" s="305"/>
      <c r="E735" s="305"/>
      <c r="F735" s="305"/>
      <c r="G735" s="305"/>
      <c r="H735" s="306"/>
      <c r="I735" s="98" t="s">
        <v>848</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849</v>
      </c>
      <c r="B736" s="96"/>
      <c r="C736" s="296" t="s">
        <v>850</v>
      </c>
      <c r="D736" s="297"/>
      <c r="E736" s="297"/>
      <c r="F736" s="297"/>
      <c r="G736" s="297"/>
      <c r="H736" s="298"/>
      <c r="I736" s="98" t="s">
        <v>851</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852</v>
      </c>
      <c r="B737" s="96"/>
      <c r="C737" s="296" t="s">
        <v>853</v>
      </c>
      <c r="D737" s="297"/>
      <c r="E737" s="297"/>
      <c r="F737" s="297"/>
      <c r="G737" s="297"/>
      <c r="H737" s="298"/>
      <c r="I737" s="98" t="s">
        <v>854</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