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<sst xmlns="http://schemas.openxmlformats.org/spreadsheetml/2006/main" count="847" uniqueCount="847">
  <si>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</si>
  <si>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信原病院</t>
  </si>
  <si>
    <t>〒679-4017　たつの市揖西町土師７２０</t>
  </si>
  <si>
    <t>病棟の建築時期と構造</t>
  </si>
  <si>
    <t>建物情報＼病棟名</t>
  </si>
  <si>
    <t>病棟</t>
  </si>
  <si>
    <t>様式１病院病棟票(1)</t>
  </si>
  <si>
    <t>建築時期</t>
  </si>
  <si>
    <t>1970</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</si>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</sst>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60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58</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60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60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0.9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13</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3</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5</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1.3</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1</v>
      </c>
      <c r="M223" s="272">
        <v>2</v>
      </c>
      <c r="N223" s="272">
        <v>1</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0.3</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1</v>
      </c>
      <c r="M225" s="272">
        <v>4</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0.2</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10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2</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507</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473</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33</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1</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15794</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500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507</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500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7</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500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499</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1</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500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499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111</v>
      </c>
      <c r="D405" s="297"/>
      <c r="E405" s="297"/>
      <c r="F405" s="297"/>
      <c r="G405" s="297"/>
      <c r="H405" s="298"/>
      <c r="I405" s="361"/>
      <c r="J405" s="193" t="str">
        <f t="shared" si="61"/>
        <v>未確認</v>
      </c>
      <c r="K405" s="276" t="str">
        <f t="shared" si="62"/>
        <v>※</v>
      </c>
      <c r="L405" s="277">
        <v>973</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v>420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435</v>
      </c>
      <c r="B480" s="1"/>
      <c r="C480" s="152"/>
      <c r="D480" s="314" t="s">
        <v>436</v>
      </c>
      <c r="E480" s="304" t="s">
        <v>437</v>
      </c>
      <c r="F480" s="305"/>
      <c r="G480" s="305"/>
      <c r="H480" s="306"/>
      <c r="I480" s="342"/>
      <c r="J480" s="93" t="str">
        <f ref="J480:J507" t="shared" si="71">IF(SUM(L480:BS480)=0,IF(COUNTIF(L480:BS480,"未確認")&gt;0,"未確認",IF(COUNTIF(L480:BS480,"~*")&gt;0,"*",SUM(L480:BS480))),SUM(L480:BS480))</f>
        <v>未確認</v>
      </c>
      <c r="K480" s="151" t="str">
        <f t="shared" si="70"/>
        <v>※</v>
      </c>
      <c r="L480" s="94" t="s">
        <v>438</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411</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t="s">
        <v>438</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392</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436</v>
      </c>
      <c r="E493" s="304" t="s">
        <v>437</v>
      </c>
      <c r="F493" s="305"/>
      <c r="G493" s="305"/>
      <c r="H493" s="306"/>
      <c r="I493" s="342"/>
      <c r="J493" s="93" t="str">
        <f t="shared" si="71"/>
        <v>未確認</v>
      </c>
      <c r="K493" s="151" t="str">
        <f t="shared" si="72"/>
        <v>※</v>
      </c>
      <c r="L493" s="94" t="s">
        <v>438</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365</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t="s">
        <v>438</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t="s">
        <v>438</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t="s">
        <v>438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t="s">
        <v>438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t="s">
        <v>438</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374</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t="s">
        <v>438</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t="s">
        <v>438</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t="s">
        <v>438</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870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870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v>656</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498</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v>500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