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<sst xmlns="http://schemas.openxmlformats.org/spreadsheetml/2006/main" count="854" uniqueCount="854">
  <si>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Q1_1_byouinmei</t>
  </si>
  <si>
    <t>栄宏会小野病院</t>
  </si>
  <si>
    <t>〒675-1316　小野市天神町973番</t>
  </si>
  <si>
    <t>病棟の建築時期と構造</t>
  </si>
  <si>
    <t>建物情報＼病棟名</t>
  </si>
  <si>
    <t>2階病棟</t>
  </si>
  <si>
    <t>3階病棟</t>
  </si>
  <si>
    <t>様式１病院病棟票(1)</t>
  </si>
  <si>
    <t>建築時期</t>
  </si>
  <si>
    <t>1984</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</si>
  <si>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</si>
  <si>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</si>
  <si>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</si>
  <si>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</si>
  <si>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</si>
  <si>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</si>
  <si>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</si>
  <si>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</si>
  <si>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</si>
  <si>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</si>
  <si>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</si>
  <si>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</si>
  <si>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</si>
  <si>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</si>
  <si>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</si>
  <si>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</si>
  <si>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</si>
  <si>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</si>
  <si>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</si>
  <si>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</si>
  <si>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</si>
  <si>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</si>
  <si>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</si>
  <si>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</si>
  <si>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</si>
  <si>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</si>
  <si>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</si>
  <si>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</si>
  <si>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</si>
  <si>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</si>
  <si>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</si>
  <si>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</si>
  <si>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</si>
  <si>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</si>
  <si>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</si>
  <si>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</si>
  <si>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</si>
  <si>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</si>
  <si>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</si>
  <si>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</si>
  <si>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</si>
  <si>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</si>
  <si>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</si>
  <si>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</si>
  <si>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</si>
  <si>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</si>
  <si>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</si>
  <si>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</si>
  <si>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</si>
  <si>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</si>
  <si>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</si>
  <si>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</si>
  <si>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</si>
  <si>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</si>
  <si>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</si>
  <si>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</si>
  <si>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</si>
  <si>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</si>
  <si>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</si>
  <si>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</si>
  <si>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</si>
  <si>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</si>
  <si>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</si>
  <si>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</si>
  <si>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</si>
  <si>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</si>
  <si>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</si>
  <si>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</si>
  <si>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</si>
  <si>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</si>
  <si>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</si>
  <si>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</si>
  <si>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</si>
  <si>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</si>
  <si>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</si>
  <si>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</si>
  <si>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</si>
  <si>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</si>
  <si>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</si>
  <si>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</si>
  <si>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</si>
  <si>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</si>
  <si>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</si>
  <si>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</si>
  <si>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</si>
  <si>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</si>
  <si>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</si>
  <si>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</si>
  <si>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</si>
  <si>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</si>
  <si>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</si>
  <si>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</si>
  <si>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</si>
  <si>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</si>
  <si>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</si>
  <si>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</si>
  <si>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</si>
  <si>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</si>
  <si>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</si>
  <si>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様式１病院施設票(43)-3</t>
  </si>
  <si>
    <t>腎臓内科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</si>
  <si>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</si>
  <si>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</si>
  <si>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</si>
  <si>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</si>
  <si>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</si>
  <si>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回復期ﾘﾊﾋﾞﾘﾃｰｼｮﾝ病棟入院料１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</si>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</sst>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17</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53</v>
      </c>
      <c r="M104" s="241">
        <v>60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53</v>
      </c>
      <c r="M106" s="190">
        <v>60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53</v>
      </c>
      <c r="M107" s="190">
        <v>60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107</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107</v>
      </c>
      <c r="M127" s="245" t="s">
        <v>106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110</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117</v>
      </c>
      <c r="F137" s="305"/>
      <c r="G137" s="305"/>
      <c r="H137" s="306"/>
      <c r="I137" s="326"/>
      <c r="J137" s="81"/>
      <c r="K137" s="82"/>
      <c r="L137" s="80">
        <v>53</v>
      </c>
      <c r="M137" s="245">
        <v>60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120</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27</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119</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117</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137</v>
      </c>
      <c r="B160" s="96"/>
      <c r="C160" s="304" t="s">
        <v>138</v>
      </c>
      <c r="D160" s="305"/>
      <c r="E160" s="305"/>
      <c r="F160" s="305"/>
      <c r="G160" s="305"/>
      <c r="H160" s="306"/>
      <c r="I160" s="402"/>
      <c r="J160" s="191" t="s">
        <v>136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8</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4.4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0.5</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20</v>
      </c>
      <c r="M193" s="247">
        <v>21</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5.5</v>
      </c>
      <c r="M194" s="246">
        <v>2.9</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2</v>
      </c>
      <c r="M195" s="247">
        <v>3</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v>
      </c>
      <c r="M196" s="246">
        <v>0.4</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7</v>
      </c>
      <c r="M197" s="247">
        <v>10</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4.1</v>
      </c>
      <c r="M198" s="246">
        <v>1.3</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3</v>
      </c>
      <c r="M201" s="247">
        <v>5</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3</v>
      </c>
      <c r="M203" s="247">
        <v>5</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1</v>
      </c>
      <c r="M205" s="247">
        <v>1</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1</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0</v>
      </c>
      <c r="M223" s="272">
        <v>8</v>
      </c>
      <c r="N223" s="272">
        <v>15</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3.6</v>
      </c>
      <c r="N224" s="273">
        <v>0.9</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0</v>
      </c>
      <c r="N225" s="272">
        <v>1</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0.3</v>
      </c>
      <c r="N226" s="273">
        <v>2</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0</v>
      </c>
      <c r="N227" s="272">
        <v>14</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v>
      </c>
      <c r="N228" s="273">
        <v>3.7</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21</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0.9</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10</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10</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1</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2.1</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4</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3</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2</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0.5</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686</v>
      </c>
      <c r="M321" s="247">
        <v>283</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414</v>
      </c>
      <c r="M322" s="247">
        <v>283</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128</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144</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17925</v>
      </c>
      <c r="M325" s="247">
        <v>21634</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705</v>
      </c>
      <c r="M326" s="247">
        <v>285</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686</v>
      </c>
      <c r="M334" s="247">
        <v>283</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233</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316</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313</v>
      </c>
      <c r="M337" s="247">
        <v>50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57</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705</v>
      </c>
      <c r="M342" s="247">
        <v>285</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255</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300</v>
      </c>
      <c r="M344" s="247">
        <v>206</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74</v>
      </c>
      <c r="M345" s="247">
        <v>36</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6</v>
      </c>
      <c r="M346" s="247">
        <v>12</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28</v>
      </c>
      <c r="M347" s="247">
        <v>14</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3</v>
      </c>
      <c r="M349" s="247">
        <v>8</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39</v>
      </c>
      <c r="M350" s="247">
        <v>9</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450</v>
      </c>
      <c r="M359" s="247">
        <v>285</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399</v>
      </c>
      <c r="M360" s="247">
        <v>256</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15</v>
      </c>
      <c r="M361" s="247">
        <v>16</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36</v>
      </c>
      <c r="M362" s="247">
        <v>13</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9</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9</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362</v>
      </c>
      <c r="D397" s="297"/>
      <c r="E397" s="297"/>
      <c r="F397" s="297"/>
      <c r="G397" s="297"/>
      <c r="H397" s="298"/>
      <c r="I397" s="341" t="s">
        <v>363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364</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365</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366</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115</v>
      </c>
      <c r="D401" s="297"/>
      <c r="E401" s="297"/>
      <c r="F401" s="297"/>
      <c r="G401" s="297"/>
      <c r="H401" s="298"/>
      <c r="I401" s="361"/>
      <c r="J401" s="193" t="str">
        <f t="shared" si="61"/>
        <v>未確認</v>
      </c>
      <c r="K401" s="276" t="str">
        <f t="shared" si="62"/>
        <v>※</v>
      </c>
      <c r="L401" s="277">
        <v>775</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367</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368</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t="s">
        <v>372</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373</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374</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963</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417</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120</v>
      </c>
      <c r="D455" s="297"/>
      <c r="E455" s="297"/>
      <c r="F455" s="297"/>
      <c r="G455" s="297"/>
      <c r="H455" s="298"/>
      <c r="I455" s="361"/>
      <c r="J455" s="193" t="str">
        <f t="shared" si="64"/>
        <v>未確認</v>
      </c>
      <c r="K455" s="276" t="str">
        <f t="shared" si="63"/>
        <v>※</v>
      </c>
      <c r="L455" s="277">
        <v>610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421</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422</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423</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424</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426</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427</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428</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429</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430</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431</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432</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433</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434</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435</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436</v>
      </c>
      <c r="D471" s="297"/>
      <c r="E471" s="297"/>
      <c r="F471" s="297"/>
      <c r="G471" s="297"/>
      <c r="H471" s="298"/>
      <c r="I471" s="362"/>
      <c r="J471" s="193" t="str">
        <f t="shared" si="65"/>
        <v>未確認</v>
      </c>
      <c r="K471" s="276" t="str">
        <f t="shared" si="63"/>
        <v>※</v>
      </c>
      <c r="L471" s="277" t="s">
        <v>372</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438</v>
      </c>
      <c r="B479" s="1"/>
      <c r="C479" s="317" t="s">
        <v>439</v>
      </c>
      <c r="D479" s="318"/>
      <c r="E479" s="318"/>
      <c r="F479" s="318"/>
      <c r="G479" s="318"/>
      <c r="H479" s="319"/>
      <c r="I479" s="341" t="s">
        <v>440</v>
      </c>
      <c r="J479" s="93" t="str">
        <f>IF(SUM(L479:BS479)=0,IF(COUNTIF(L479:BS479,"未確認")&gt;0,"未確認",IF(COUNTIF(L479:BS479,"~*")&gt;0,"*",SUM(L479:BS479))),SUM(L479:BS479))</f>
        <v>未確認</v>
      </c>
      <c r="K479" s="151" t="str">
        <f ref="K479:K486" t="shared" si="70">IF(OR(COUNTIF(L479:BS479,"未確認")&gt;0,COUNTIF(L479:BS479,"*")&gt;0),"※","")</f>
        <v>※</v>
      </c>
      <c r="L479" s="94" t="s">
        <v>372</v>
      </c>
      <c r="M479" s="251">
        <v>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441</v>
      </c>
      <c r="B480" s="1"/>
      <c r="C480" s="152"/>
      <c r="D480" s="314" t="s">
        <v>442</v>
      </c>
      <c r="E480" s="304" t="s">
        <v>443</v>
      </c>
      <c r="F480" s="305"/>
      <c r="G480" s="305"/>
      <c r="H480" s="306"/>
      <c r="I480" s="342"/>
      <c r="J480" s="93" t="str">
        <f ref="J480:J507" t="shared" si="71">IF(SUM(L480:BS480)=0,IF(COUNTIF(L480:BS480,"未確認")&gt;0,"未確認",IF(COUNTIF(L480:BS480,"~*")&gt;0,"*",SUM(L480:BS480))),SUM(L480:BS480))</f>
        <v>未確認</v>
      </c>
      <c r="K480" s="151" t="str">
        <f t="shared" si="70"/>
        <v>※</v>
      </c>
      <c r="L480" s="94" t="s">
        <v>372</v>
      </c>
      <c r="M480" s="251">
        <v>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444</v>
      </c>
      <c r="B481" s="1"/>
      <c r="C481" s="152"/>
      <c r="D481" s="315"/>
      <c r="E481" s="304" t="s">
        <v>445</v>
      </c>
      <c r="F481" s="305"/>
      <c r="G481" s="305"/>
      <c r="H481" s="306"/>
      <c r="I481" s="342"/>
      <c r="J481" s="93" t="str">
        <f t="shared" si="71"/>
        <v>未確認</v>
      </c>
      <c r="K481" s="151" t="str">
        <f t="shared" si="70"/>
        <v>※</v>
      </c>
      <c r="L481" s="94" t="s">
        <v>372</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446</v>
      </c>
      <c r="B482" s="1"/>
      <c r="C482" s="152"/>
      <c r="D482" s="315"/>
      <c r="E482" s="304" t="s">
        <v>447</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448</v>
      </c>
      <c r="B483" s="1"/>
      <c r="C483" s="152"/>
      <c r="D483" s="315"/>
      <c r="E483" s="304" t="s">
        <v>449</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450</v>
      </c>
      <c r="B484" s="1"/>
      <c r="C484" s="152"/>
      <c r="D484" s="315"/>
      <c r="E484" s="304" t="s">
        <v>451</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452</v>
      </c>
      <c r="B485" s="1"/>
      <c r="C485" s="152"/>
      <c r="D485" s="315"/>
      <c r="E485" s="304" t="s">
        <v>453</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454</v>
      </c>
      <c r="B486" s="1"/>
      <c r="C486" s="152"/>
      <c r="D486" s="315"/>
      <c r="E486" s="304" t="s">
        <v>455</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456</v>
      </c>
      <c r="B487" s="1"/>
      <c r="C487" s="152"/>
      <c r="D487" s="315"/>
      <c r="E487" s="304" t="s">
        <v>457</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458</v>
      </c>
      <c r="B488" s="1"/>
      <c r="C488" s="152"/>
      <c r="D488" s="315"/>
      <c r="E488" s="304" t="s">
        <v>459</v>
      </c>
      <c r="F488" s="305"/>
      <c r="G488" s="305"/>
      <c r="H488" s="306"/>
      <c r="I488" s="342"/>
      <c r="J488" s="93" t="str">
        <f t="shared" si="71"/>
        <v>未確認</v>
      </c>
      <c r="K488" s="151" t="str">
        <f ref="K488:K507" t="shared" si="72">IF(OR(COUNTIF(L488:BS488,"未確認")&gt;0,COUNTIF(L488:BS488,"*")&gt;0),"※","")</f>
        <v>※</v>
      </c>
      <c r="L488" s="94" t="s">
        <v>372</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460</v>
      </c>
      <c r="B489" s="1"/>
      <c r="C489" s="152"/>
      <c r="D489" s="315"/>
      <c r="E489" s="304" t="s">
        <v>461</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462</v>
      </c>
      <c r="B490" s="1"/>
      <c r="C490" s="152"/>
      <c r="D490" s="315"/>
      <c r="E490" s="304" t="s">
        <v>463</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464</v>
      </c>
      <c r="B491" s="1"/>
      <c r="C491" s="152"/>
      <c r="D491" s="316"/>
      <c r="E491" s="304" t="s">
        <v>465</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466</v>
      </c>
      <c r="B492" s="118"/>
      <c r="C492" s="317" t="s">
        <v>467</v>
      </c>
      <c r="D492" s="318"/>
      <c r="E492" s="318"/>
      <c r="F492" s="318"/>
      <c r="G492" s="318"/>
      <c r="H492" s="319"/>
      <c r="I492" s="341" t="s">
        <v>468</v>
      </c>
      <c r="J492" s="93" t="str">
        <f>IF(SUM(L492:BS492)=0,IF(COUNTIF(L492:BS492,"未確認")&gt;0,"未確認",IF(COUNTIF(L492:BS492,"~*")&gt;0,"*",SUM(L492:BS492))),SUM(L492:BS492))</f>
        <v>未確認</v>
      </c>
      <c r="K492" s="151" t="str">
        <f t="shared" si="72"/>
        <v>※</v>
      </c>
      <c r="L492" s="94" t="s">
        <v>372</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469</v>
      </c>
      <c r="B493" s="1"/>
      <c r="C493" s="152"/>
      <c r="D493" s="314" t="s">
        <v>442</v>
      </c>
      <c r="E493" s="304" t="s">
        <v>443</v>
      </c>
      <c r="F493" s="305"/>
      <c r="G493" s="305"/>
      <c r="H493" s="306"/>
      <c r="I493" s="342"/>
      <c r="J493" s="93" t="str">
        <f t="shared" si="71"/>
        <v>未確認</v>
      </c>
      <c r="K493" s="151" t="str">
        <f t="shared" si="72"/>
        <v>※</v>
      </c>
      <c r="L493" s="94" t="s">
        <v>372</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470</v>
      </c>
      <c r="B494" s="1"/>
      <c r="C494" s="152"/>
      <c r="D494" s="315"/>
      <c r="E494" s="304" t="s">
        <v>445</v>
      </c>
      <c r="F494" s="305"/>
      <c r="G494" s="305"/>
      <c r="H494" s="306"/>
      <c r="I494" s="342"/>
      <c r="J494" s="93" t="str">
        <f t="shared" si="71"/>
        <v>未確認</v>
      </c>
      <c r="K494" s="151" t="str">
        <f t="shared" si="72"/>
        <v>※</v>
      </c>
      <c r="L494" s="94" t="s">
        <v>372</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471</v>
      </c>
      <c r="B495" s="1"/>
      <c r="C495" s="152"/>
      <c r="D495" s="315"/>
      <c r="E495" s="304" t="s">
        <v>447</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472</v>
      </c>
      <c r="B496" s="1"/>
      <c r="C496" s="152"/>
      <c r="D496" s="315"/>
      <c r="E496" s="304" t="s">
        <v>449</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473</v>
      </c>
      <c r="B497" s="1"/>
      <c r="C497" s="152"/>
      <c r="D497" s="315"/>
      <c r="E497" s="304" t="s">
        <v>451</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474</v>
      </c>
      <c r="B498" s="1"/>
      <c r="C498" s="152"/>
      <c r="D498" s="315"/>
      <c r="E498" s="304" t="s">
        <v>453</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475</v>
      </c>
      <c r="B499" s="1"/>
      <c r="C499" s="152"/>
      <c r="D499" s="315"/>
      <c r="E499" s="304" t="s">
        <v>455</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476</v>
      </c>
      <c r="B500" s="1"/>
      <c r="C500" s="152"/>
      <c r="D500" s="315"/>
      <c r="E500" s="304" t="s">
        <v>457</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477</v>
      </c>
      <c r="B501" s="1"/>
      <c r="C501" s="152"/>
      <c r="D501" s="315"/>
      <c r="E501" s="304" t="s">
        <v>459</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478</v>
      </c>
      <c r="B502" s="1"/>
      <c r="C502" s="152"/>
      <c r="D502" s="315"/>
      <c r="E502" s="304" t="s">
        <v>461</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479</v>
      </c>
      <c r="B503" s="1"/>
      <c r="C503" s="152"/>
      <c r="D503" s="315"/>
      <c r="E503" s="304" t="s">
        <v>463</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480</v>
      </c>
      <c r="B504" s="1"/>
      <c r="C504" s="152"/>
      <c r="D504" s="316"/>
      <c r="E504" s="304" t="s">
        <v>465</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481</v>
      </c>
      <c r="B505" s="118"/>
      <c r="C505" s="304" t="s">
        <v>482</v>
      </c>
      <c r="D505" s="305"/>
      <c r="E505" s="305"/>
      <c r="F505" s="305"/>
      <c r="G505" s="305"/>
      <c r="H505" s="306"/>
      <c r="I505" s="98" t="s">
        <v>483</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484</v>
      </c>
      <c r="B506" s="118"/>
      <c r="C506" s="304" t="s">
        <v>485</v>
      </c>
      <c r="D506" s="305"/>
      <c r="E506" s="305"/>
      <c r="F506" s="305"/>
      <c r="G506" s="305"/>
      <c r="H506" s="306"/>
      <c r="I506" s="98" t="s">
        <v>486</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487</v>
      </c>
      <c r="B507" s="118"/>
      <c r="C507" s="304" t="s">
        <v>488</v>
      </c>
      <c r="D507" s="305"/>
      <c r="E507" s="305"/>
      <c r="F507" s="305"/>
      <c r="G507" s="305"/>
      <c r="H507" s="306"/>
      <c r="I507" s="98" t="s">
        <v>489</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491</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492</v>
      </c>
      <c r="B515" s="1"/>
      <c r="C515" s="304" t="s">
        <v>493</v>
      </c>
      <c r="D515" s="305"/>
      <c r="E515" s="305"/>
      <c r="F515" s="305"/>
      <c r="G515" s="305"/>
      <c r="H515" s="306"/>
      <c r="I515" s="100" t="s">
        <v>494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495</v>
      </c>
      <c r="B516" s="154"/>
      <c r="C516" s="304" t="s">
        <v>496</v>
      </c>
      <c r="D516" s="305"/>
      <c r="E516" s="305"/>
      <c r="F516" s="305"/>
      <c r="G516" s="305"/>
      <c r="H516" s="306"/>
      <c r="I516" s="98" t="s">
        <v>497</v>
      </c>
      <c r="J516" s="93" t="str">
        <f ref="J516:J522" t="shared" si="78">IF(SUM(L516:BS516)=0,IF(COUNTIF(L516:BS516,"未確認")&gt;0,"未確認",IF(COUNTIF(L516:BS516,"~*")&gt;0,"*",SUM(L516:BS516))),SUM(L516:BS516))</f>
        <v>未確認</v>
      </c>
      <c r="K516" s="151" t="str">
        <f t="shared" si="77"/>
        <v>※</v>
      </c>
      <c r="L516" s="277" t="s">
        <v>372</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498</v>
      </c>
      <c r="B517" s="154"/>
      <c r="C517" s="304" t="s">
        <v>499</v>
      </c>
      <c r="D517" s="305"/>
      <c r="E517" s="305"/>
      <c r="F517" s="305"/>
      <c r="G517" s="305"/>
      <c r="H517" s="306"/>
      <c r="I517" s="98" t="s">
        <v>500</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501</v>
      </c>
      <c r="B518" s="154"/>
      <c r="C518" s="304" t="s">
        <v>502</v>
      </c>
      <c r="D518" s="305"/>
      <c r="E518" s="305"/>
      <c r="F518" s="305"/>
      <c r="G518" s="305"/>
      <c r="H518" s="306"/>
      <c r="I518" s="98" t="s">
        <v>503</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504</v>
      </c>
      <c r="B519" s="154"/>
      <c r="C519" s="304" t="s">
        <v>505</v>
      </c>
      <c r="D519" s="305"/>
      <c r="E519" s="305"/>
      <c r="F519" s="305"/>
      <c r="G519" s="305"/>
      <c r="H519" s="306"/>
      <c r="I519" s="98" t="s">
        <v>506</v>
      </c>
      <c r="J519" s="93" t="str">
        <f t="shared" si="78"/>
        <v>未確認</v>
      </c>
      <c r="K519" s="151" t="str">
        <f t="shared" si="77"/>
        <v>※</v>
      </c>
      <c r="L519" s="277" t="s">
        <v>372</v>
      </c>
      <c r="M519" s="251" t="s">
        <v>372</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507</v>
      </c>
      <c r="B520" s="154"/>
      <c r="C520" s="296" t="s">
        <v>508</v>
      </c>
      <c r="D520" s="297"/>
      <c r="E520" s="297"/>
      <c r="F520" s="297"/>
      <c r="G520" s="297"/>
      <c r="H520" s="298"/>
      <c r="I520" s="98" t="s">
        <v>509</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510</v>
      </c>
      <c r="B521" s="154"/>
      <c r="C521" s="304" t="s">
        <v>511</v>
      </c>
      <c r="D521" s="305"/>
      <c r="E521" s="305"/>
      <c r="F521" s="305"/>
      <c r="G521" s="305"/>
      <c r="H521" s="306"/>
      <c r="I521" s="98" t="s">
        <v>512</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513</v>
      </c>
      <c r="B522" s="154"/>
      <c r="C522" s="304" t="s">
        <v>514</v>
      </c>
      <c r="D522" s="305"/>
      <c r="E522" s="305"/>
      <c r="F522" s="305"/>
      <c r="G522" s="305"/>
      <c r="H522" s="306"/>
      <c r="I522" s="98" t="s">
        <v>515</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516</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517</v>
      </c>
      <c r="B527" s="154"/>
      <c r="C527" s="307" t="s">
        <v>518</v>
      </c>
      <c r="D527" s="308"/>
      <c r="E527" s="308"/>
      <c r="F527" s="308"/>
      <c r="G527" s="308"/>
      <c r="H527" s="309"/>
      <c r="I527" s="98" t="s">
        <v>519</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520</v>
      </c>
      <c r="D528" s="352"/>
      <c r="E528" s="352"/>
      <c r="F528" s="352"/>
      <c r="G528" s="352"/>
      <c r="H528" s="353"/>
      <c r="I528" s="103" t="s">
        <v>521</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522</v>
      </c>
      <c r="B529" s="154"/>
      <c r="C529" s="307" t="s">
        <v>523</v>
      </c>
      <c r="D529" s="308"/>
      <c r="E529" s="308"/>
      <c r="F529" s="308"/>
      <c r="G529" s="308"/>
      <c r="H529" s="309"/>
      <c r="I529" s="98" t="s">
        <v>524</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525</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526</v>
      </c>
      <c r="B534" s="154"/>
      <c r="C534" s="307" t="s">
        <v>527</v>
      </c>
      <c r="D534" s="308"/>
      <c r="E534" s="308"/>
      <c r="F534" s="308"/>
      <c r="G534" s="308"/>
      <c r="H534" s="309"/>
      <c r="I534" s="98" t="s">
        <v>528</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529</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530</v>
      </c>
      <c r="B539" s="154"/>
      <c r="C539" s="304" t="s">
        <v>531</v>
      </c>
      <c r="D539" s="305"/>
      <c r="E539" s="305"/>
      <c r="F539" s="305"/>
      <c r="G539" s="305"/>
      <c r="H539" s="306"/>
      <c r="I539" s="98" t="s">
        <v>532</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533</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534</v>
      </c>
      <c r="B544" s="154"/>
      <c r="C544" s="304" t="s">
        <v>535</v>
      </c>
      <c r="D544" s="305"/>
      <c r="E544" s="305"/>
      <c r="F544" s="305"/>
      <c r="G544" s="305"/>
      <c r="H544" s="306"/>
      <c r="I544" s="98" t="s">
        <v>536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537</v>
      </c>
      <c r="B545" s="154"/>
      <c r="C545" s="304" t="s">
        <v>538</v>
      </c>
      <c r="D545" s="305"/>
      <c r="E545" s="305"/>
      <c r="F545" s="305"/>
      <c r="G545" s="305"/>
      <c r="H545" s="306"/>
      <c r="I545" s="98" t="s">
        <v>539</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540</v>
      </c>
      <c r="B546" s="154"/>
      <c r="C546" s="304" t="s">
        <v>541</v>
      </c>
      <c r="D546" s="305"/>
      <c r="E546" s="305"/>
      <c r="F546" s="305"/>
      <c r="G546" s="305"/>
      <c r="H546" s="306"/>
      <c r="I546" s="341" t="s">
        <v>542</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543</v>
      </c>
      <c r="B547" s="154"/>
      <c r="C547" s="304" t="s">
        <v>544</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372</v>
      </c>
      <c r="M548" s="251" t="s">
        <v>372</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546</v>
      </c>
      <c r="B549" s="154"/>
      <c r="C549" s="304" t="s">
        <v>547</v>
      </c>
      <c r="D549" s="305"/>
      <c r="E549" s="305"/>
      <c r="F549" s="305"/>
      <c r="G549" s="305"/>
      <c r="H549" s="306"/>
      <c r="I549" s="98" t="s">
        <v>548</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549</v>
      </c>
      <c r="B550" s="154"/>
      <c r="C550" s="304" t="s">
        <v>550</v>
      </c>
      <c r="D550" s="305"/>
      <c r="E550" s="305"/>
      <c r="F550" s="305"/>
      <c r="G550" s="305"/>
      <c r="H550" s="306"/>
      <c r="I550" s="98" t="s">
        <v>551</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553</v>
      </c>
      <c r="C558" s="304" t="s">
        <v>554</v>
      </c>
      <c r="D558" s="305"/>
      <c r="E558" s="305"/>
      <c r="F558" s="305"/>
      <c r="G558" s="305"/>
      <c r="H558" s="306"/>
      <c r="I558" s="98" t="s">
        <v>555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556</v>
      </c>
      <c r="B559" s="96"/>
      <c r="C559" s="304" t="s">
        <v>557</v>
      </c>
      <c r="D559" s="305"/>
      <c r="E559" s="305"/>
      <c r="F559" s="305"/>
      <c r="G559" s="305"/>
      <c r="H559" s="306"/>
      <c r="I559" s="98" t="s">
        <v>558</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559</v>
      </c>
      <c r="D560" s="297"/>
      <c r="E560" s="297"/>
      <c r="F560" s="297"/>
      <c r="G560" s="297"/>
      <c r="H560" s="298"/>
      <c r="I560" s="103" t="s">
        <v>560</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561</v>
      </c>
      <c r="B561" s="96"/>
      <c r="C561" s="304" t="s">
        <v>562</v>
      </c>
      <c r="D561" s="305"/>
      <c r="E561" s="305"/>
      <c r="F561" s="305"/>
      <c r="G561" s="305"/>
      <c r="H561" s="306"/>
      <c r="I561" s="98" t="s">
        <v>563</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564</v>
      </c>
      <c r="B562" s="96"/>
      <c r="C562" s="304" t="s">
        <v>565</v>
      </c>
      <c r="D562" s="305"/>
      <c r="E562" s="305"/>
      <c r="F562" s="305"/>
      <c r="G562" s="305"/>
      <c r="H562" s="306"/>
      <c r="I562" s="98" t="s">
        <v>566</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567</v>
      </c>
      <c r="B563" s="96"/>
      <c r="C563" s="304" t="s">
        <v>568</v>
      </c>
      <c r="D563" s="305"/>
      <c r="E563" s="305"/>
      <c r="F563" s="305"/>
      <c r="G563" s="305"/>
      <c r="H563" s="306"/>
      <c r="I563" s="98" t="s">
        <v>569</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570</v>
      </c>
      <c r="B564" s="96"/>
      <c r="C564" s="304" t="s">
        <v>571</v>
      </c>
      <c r="D564" s="305"/>
      <c r="E564" s="305"/>
      <c r="F564" s="305"/>
      <c r="G564" s="305"/>
      <c r="H564" s="306"/>
      <c r="I564" s="98" t="s">
        <v>572</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573</v>
      </c>
      <c r="B565" s="96"/>
      <c r="C565" s="304" t="s">
        <v>574</v>
      </c>
      <c r="D565" s="305"/>
      <c r="E565" s="305"/>
      <c r="F565" s="305"/>
      <c r="G565" s="305"/>
      <c r="H565" s="306"/>
      <c r="I565" s="98" t="s">
        <v>575</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576</v>
      </c>
      <c r="B566" s="96"/>
      <c r="C566" s="304" t="s">
        <v>577</v>
      </c>
      <c r="D566" s="305"/>
      <c r="E566" s="305"/>
      <c r="F566" s="305"/>
      <c r="G566" s="305"/>
      <c r="H566" s="306"/>
      <c r="I566" s="98" t="s">
        <v>578</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579</v>
      </c>
      <c r="B567" s="96"/>
      <c r="C567" s="296" t="s">
        <v>580</v>
      </c>
      <c r="D567" s="297"/>
      <c r="E567" s="297"/>
      <c r="F567" s="297"/>
      <c r="G567" s="297"/>
      <c r="H567" s="298"/>
      <c r="I567" s="103" t="s">
        <v>581</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582</v>
      </c>
      <c r="B568" s="96"/>
      <c r="C568" s="304" t="s">
        <v>583</v>
      </c>
      <c r="D568" s="305"/>
      <c r="E568" s="305"/>
      <c r="F568" s="305"/>
      <c r="G568" s="305"/>
      <c r="H568" s="306"/>
      <c r="I568" s="103" t="s">
        <v>584</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585</v>
      </c>
      <c r="B569" s="96"/>
      <c r="C569" s="304" t="s">
        <v>586</v>
      </c>
      <c r="D569" s="305"/>
      <c r="E569" s="305"/>
      <c r="F569" s="305"/>
      <c r="G569" s="305"/>
      <c r="H569" s="306"/>
      <c r="I569" s="103" t="s">
        <v>587</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588</v>
      </c>
      <c r="B570" s="96"/>
      <c r="C570" s="304" t="s">
        <v>589</v>
      </c>
      <c r="D570" s="305"/>
      <c r="E570" s="305"/>
      <c r="F570" s="305"/>
      <c r="G570" s="305"/>
      <c r="H570" s="306"/>
      <c r="I570" s="103" t="s">
        <v>590</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591</v>
      </c>
      <c r="B571" s="96"/>
      <c r="C571" s="304" t="s">
        <v>592</v>
      </c>
      <c r="D571" s="305"/>
      <c r="E571" s="305"/>
      <c r="F571" s="305"/>
      <c r="G571" s="305"/>
      <c r="H571" s="306"/>
      <c r="I571" s="103" t="s">
        <v>593</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594</v>
      </c>
      <c r="B575" s="96"/>
      <c r="C575" s="296" t="s">
        <v>595</v>
      </c>
      <c r="D575" s="297"/>
      <c r="E575" s="297"/>
      <c r="F575" s="297"/>
      <c r="G575" s="297"/>
      <c r="H575" s="298"/>
      <c r="I575" s="269" t="s">
        <v>596</v>
      </c>
      <c r="J575" s="164"/>
      <c r="K575" s="175"/>
      <c r="L575" s="278" t="s">
        <v>597</v>
      </c>
      <c r="M575" s="258" t="s">
        <v>597</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36.3</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17.7</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17.2</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6.9</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4.7</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21.1</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18.6</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6.8</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6.6</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1.6</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0.2</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6.8</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v>189</v>
      </c>
      <c r="M607" s="251">
        <v>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t="s">
        <v>372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t="s">
        <v>372</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t="s">
        <v>372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t="s">
        <v>372</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t="s">
        <v>372</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372</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t="s">
        <v>372</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v>176</v>
      </c>
      <c r="M629" s="251">
        <v>255</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t="s">
        <v>372</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t="s">
        <v>372</v>
      </c>
      <c r="M636" s="251" t="s">
        <v>372</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t="s">
        <v>372</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t="s">
        <v>372</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t="s">
        <v>372</v>
      </c>
      <c r="M641" s="251" t="s">
        <v>372</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t="s">
        <v>372</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t="s">
        <v>372</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t="s">
        <v>372</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t="s">
        <v>372</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t="s">
        <v>372</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t="s">
        <v>372</v>
      </c>
      <c r="M655" s="251" t="s">
        <v>372</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v>0</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v>653</v>
      </c>
      <c r="M664" s="251">
        <v>958</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t="s">
        <v>372</v>
      </c>
      <c r="M666" s="251">
        <v>376</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v>288</v>
      </c>
      <c r="M667" s="251">
        <v>223</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v>252</v>
      </c>
      <c r="M668" s="251">
        <v>364</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v>410</v>
      </c>
      <c r="M673" s="251" t="s">
        <v>372</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v>165</v>
      </c>
      <c r="M675" s="251" t="s">
        <v>372</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t="s">
        <v>372</v>
      </c>
      <c r="M676" s="251" t="s">
        <v>372</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785</v>
      </c>
      <c r="M685" s="245" t="s">
        <v>785</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786</v>
      </c>
      <c r="B686" s="68"/>
      <c r="C686" s="296" t="s">
        <v>787</v>
      </c>
      <c r="D686" s="297"/>
      <c r="E686" s="297"/>
      <c r="F686" s="297"/>
      <c r="G686" s="297"/>
      <c r="H686" s="298"/>
      <c r="I686" s="103" t="s">
        <v>788</v>
      </c>
      <c r="J686" s="164"/>
      <c r="K686" s="165"/>
      <c r="L686" s="166">
        <v>0</v>
      </c>
      <c r="M686" s="245">
        <v>97.5</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789</v>
      </c>
      <c r="B687" s="68"/>
      <c r="C687" s="296" t="s">
        <v>790</v>
      </c>
      <c r="D687" s="297"/>
      <c r="E687" s="297"/>
      <c r="F687" s="297"/>
      <c r="G687" s="297"/>
      <c r="H687" s="298"/>
      <c r="I687" s="103" t="s">
        <v>791</v>
      </c>
      <c r="J687" s="164"/>
      <c r="K687" s="165"/>
      <c r="L687" s="220">
        <v>0</v>
      </c>
      <c r="M687" s="245">
        <v>6.6</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792</v>
      </c>
      <c r="B688" s="68"/>
      <c r="C688" s="334" t="s">
        <v>793</v>
      </c>
      <c r="D688" s="335"/>
      <c r="E688" s="335"/>
      <c r="F688" s="335"/>
      <c r="G688" s="335"/>
      <c r="H688" s="336"/>
      <c r="I688" s="327" t="s">
        <v>794</v>
      </c>
      <c r="J688" s="164"/>
      <c r="K688" s="165"/>
      <c r="L688" s="221">
        <v>450</v>
      </c>
      <c r="M688" s="245">
        <v>285</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795</v>
      </c>
      <c r="B689" s="68"/>
      <c r="C689" s="167"/>
      <c r="D689" s="168"/>
      <c r="E689" s="334" t="s">
        <v>796</v>
      </c>
      <c r="F689" s="335"/>
      <c r="G689" s="335"/>
      <c r="H689" s="336"/>
      <c r="I689" s="332"/>
      <c r="J689" s="164"/>
      <c r="K689" s="165"/>
      <c r="L689" s="221">
        <v>0</v>
      </c>
      <c r="M689" s="245">
        <v>244</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797</v>
      </c>
      <c r="H690" s="340"/>
      <c r="I690" s="332"/>
      <c r="J690" s="164"/>
      <c r="K690" s="165"/>
      <c r="L690" s="221">
        <v>0</v>
      </c>
      <c r="M690" s="245">
        <v>244</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798</v>
      </c>
      <c r="H691" s="340"/>
      <c r="I691" s="332"/>
      <c r="J691" s="164"/>
      <c r="K691" s="165"/>
      <c r="L691" s="221">
        <v>0</v>
      </c>
      <c r="M691" s="245">
        <v>154</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799</v>
      </c>
      <c r="B692" s="68"/>
      <c r="C692" s="169"/>
      <c r="D692" s="257"/>
      <c r="E692" s="337"/>
      <c r="F692" s="338"/>
      <c r="G692" s="256"/>
      <c r="H692" s="230" t="s">
        <v>800</v>
      </c>
      <c r="I692" s="333"/>
      <c r="J692" s="164"/>
      <c r="K692" s="165"/>
      <c r="L692" s="221">
        <v>0</v>
      </c>
      <c r="M692" s="245">
        <v>154</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801</v>
      </c>
      <c r="B693" s="68"/>
      <c r="C693" s="334" t="s">
        <v>802</v>
      </c>
      <c r="D693" s="335"/>
      <c r="E693" s="335"/>
      <c r="F693" s="335"/>
      <c r="G693" s="339"/>
      <c r="H693" s="336"/>
      <c r="I693" s="327" t="s">
        <v>803</v>
      </c>
      <c r="J693" s="164"/>
      <c r="K693" s="165"/>
      <c r="L693" s="221">
        <v>0</v>
      </c>
      <c r="M693" s="245">
        <v>146</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804</v>
      </c>
      <c r="B694" s="68"/>
      <c r="C694" s="266"/>
      <c r="D694" s="268"/>
      <c r="E694" s="296" t="s">
        <v>805</v>
      </c>
      <c r="F694" s="297"/>
      <c r="G694" s="297"/>
      <c r="H694" s="298"/>
      <c r="I694" s="328"/>
      <c r="J694" s="164"/>
      <c r="K694" s="165"/>
      <c r="L694" s="221">
        <v>0</v>
      </c>
      <c r="M694" s="245">
        <v>108</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806</v>
      </c>
      <c r="D695" s="335"/>
      <c r="E695" s="335"/>
      <c r="F695" s="335"/>
      <c r="G695" s="339"/>
      <c r="H695" s="336"/>
      <c r="I695" s="328"/>
      <c r="J695" s="164"/>
      <c r="K695" s="165"/>
      <c r="L695" s="221">
        <v>0</v>
      </c>
      <c r="M695" s="245">
        <v>146</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807</v>
      </c>
      <c r="F696" s="297"/>
      <c r="G696" s="297"/>
      <c r="H696" s="298"/>
      <c r="I696" s="328"/>
      <c r="J696" s="164"/>
      <c r="K696" s="165"/>
      <c r="L696" s="221">
        <v>0</v>
      </c>
      <c r="M696" s="245">
        <v>97</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808</v>
      </c>
      <c r="D697" s="335"/>
      <c r="E697" s="335"/>
      <c r="F697" s="335"/>
      <c r="G697" s="339"/>
      <c r="H697" s="336"/>
      <c r="I697" s="328"/>
      <c r="J697" s="164"/>
      <c r="K697" s="165"/>
      <c r="L697" s="221">
        <v>0</v>
      </c>
      <c r="M697" s="245">
        <v>146</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809</v>
      </c>
      <c r="F698" s="297"/>
      <c r="G698" s="297"/>
      <c r="H698" s="298"/>
      <c r="I698" s="328"/>
      <c r="J698" s="164"/>
      <c r="K698" s="165"/>
      <c r="L698" s="221">
        <v>0</v>
      </c>
      <c r="M698" s="245">
        <v>103</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810</v>
      </c>
      <c r="D699" s="335"/>
      <c r="E699" s="335"/>
      <c r="F699" s="335"/>
      <c r="G699" s="339"/>
      <c r="H699" s="336"/>
      <c r="I699" s="328"/>
      <c r="J699" s="164"/>
      <c r="K699" s="165"/>
      <c r="L699" s="221">
        <v>0</v>
      </c>
      <c r="M699" s="245">
        <v>141</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811</v>
      </c>
      <c r="F700" s="297"/>
      <c r="G700" s="297"/>
      <c r="H700" s="298"/>
      <c r="I700" s="329"/>
      <c r="J700" s="164"/>
      <c r="K700" s="165"/>
      <c r="L700" s="221">
        <v>0</v>
      </c>
      <c r="M700" s="245">
        <v>110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812</v>
      </c>
      <c r="B701" s="68"/>
      <c r="C701" s="296" t="s">
        <v>813</v>
      </c>
      <c r="D701" s="297"/>
      <c r="E701" s="297"/>
      <c r="F701" s="297"/>
      <c r="G701" s="297"/>
      <c r="H701" s="298"/>
      <c r="I701" s="326" t="s">
        <v>814</v>
      </c>
      <c r="J701" s="231"/>
      <c r="K701" s="165"/>
      <c r="L701" s="224">
        <v>0</v>
      </c>
      <c r="M701" s="245">
        <v>47</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815</v>
      </c>
      <c r="D702" s="297"/>
      <c r="E702" s="297"/>
      <c r="F702" s="297"/>
      <c r="G702" s="297"/>
      <c r="H702" s="298"/>
      <c r="I702" s="326"/>
      <c r="J702" s="330"/>
      <c r="K702" s="331"/>
      <c r="L702" s="224">
        <v>0</v>
      </c>
      <c r="M702" s="245">
        <v>44</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816</v>
      </c>
      <c r="D703" s="297"/>
      <c r="E703" s="297"/>
      <c r="F703" s="297"/>
      <c r="G703" s="297"/>
      <c r="H703" s="298"/>
      <c r="I703" s="326"/>
      <c r="J703" s="330"/>
      <c r="K703" s="331"/>
      <c r="L703" s="224">
        <v>0</v>
      </c>
      <c r="M703" s="245">
        <v>44.7</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817</v>
      </c>
      <c r="D704" s="297"/>
      <c r="E704" s="297"/>
      <c r="F704" s="297"/>
      <c r="G704" s="297"/>
      <c r="H704" s="298"/>
      <c r="I704" s="326"/>
      <c r="J704" s="330"/>
      <c r="K704" s="331"/>
      <c r="L704" s="224">
        <v>0</v>
      </c>
      <c r="M704" s="245">
        <v>51.2</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819</v>
      </c>
      <c r="B712" s="96"/>
      <c r="C712" s="296" t="s">
        <v>820</v>
      </c>
      <c r="D712" s="297"/>
      <c r="E712" s="297"/>
      <c r="F712" s="297"/>
      <c r="G712" s="297"/>
      <c r="H712" s="298"/>
      <c r="I712" s="103" t="s">
        <v>821</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822</v>
      </c>
      <c r="B713" s="96"/>
      <c r="C713" s="304" t="s">
        <v>823</v>
      </c>
      <c r="D713" s="305"/>
      <c r="E713" s="305"/>
      <c r="F713" s="305"/>
      <c r="G713" s="305"/>
      <c r="H713" s="306"/>
      <c r="I713" s="98" t="s">
        <v>824</v>
      </c>
      <c r="J713" s="155" t="str">
        <f>IF(SUM(L713:BS713)=0,IF(COUNTIF(L713:BS713,"未確認")&gt;0,"未確認",IF(COUNTIF(L713:BS713,"~*")&gt;0,"*",SUM(L713:BS713))),SUM(L713:BS713))</f>
        <v>未確認</v>
      </c>
      <c r="K713" s="151" t="str">
        <f>IF(OR(COUNTIF(L713:BS713,"未確認")&gt;0,COUNTIF(L713:BS713,"*")&gt;0),"※","")</f>
        <v>※</v>
      </c>
      <c r="L713" s="277" t="s">
        <v>372</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825</v>
      </c>
      <c r="B714" s="96"/>
      <c r="C714" s="304" t="s">
        <v>826</v>
      </c>
      <c r="D714" s="305"/>
      <c r="E714" s="305"/>
      <c r="F714" s="305"/>
      <c r="G714" s="305"/>
      <c r="H714" s="306"/>
      <c r="I714" s="98" t="s">
        <v>827</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829</v>
      </c>
      <c r="B722" s="92"/>
      <c r="C722" s="304" t="s">
        <v>830</v>
      </c>
      <c r="D722" s="305"/>
      <c r="E722" s="305"/>
      <c r="F722" s="305"/>
      <c r="G722" s="305"/>
      <c r="H722" s="306"/>
      <c r="I722" s="98" t="s">
        <v>831</v>
      </c>
      <c r="J722" s="93" t="str">
        <f>IF(SUM(L722:BS722)=0,IF(COUNTIF(L722:BS722,"未確認")&gt;0,"未確認",IF(COUNTIF(L722:BS722,"~*")&gt;0,"*",SUM(L722:BS722))),SUM(L722:BS722))</f>
        <v>未確認</v>
      </c>
      <c r="K722" s="151" t="str">
        <f>IF(OR(COUNTIF(L722:BS722,"未確認")&gt;0,COUNTIF(L722:BS722,"*")&gt;0),"※","")</f>
        <v>※</v>
      </c>
      <c r="L722" s="277" t="s">
        <v>372</v>
      </c>
      <c r="M722" s="251" t="s">
        <v>372</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832</v>
      </c>
      <c r="B723" s="96"/>
      <c r="C723" s="304" t="s">
        <v>833</v>
      </c>
      <c r="D723" s="305"/>
      <c r="E723" s="305"/>
      <c r="F723" s="305"/>
      <c r="G723" s="305"/>
      <c r="H723" s="306"/>
      <c r="I723" s="98" t="s">
        <v>834</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835</v>
      </c>
      <c r="B724" s="96"/>
      <c r="C724" s="296" t="s">
        <v>836</v>
      </c>
      <c r="D724" s="297"/>
      <c r="E724" s="297"/>
      <c r="F724" s="297"/>
      <c r="G724" s="297"/>
      <c r="H724" s="298"/>
      <c r="I724" s="98" t="s">
        <v>837</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838</v>
      </c>
      <c r="B725" s="96"/>
      <c r="C725" s="304" t="s">
        <v>839</v>
      </c>
      <c r="D725" s="305"/>
      <c r="E725" s="305"/>
      <c r="F725" s="305"/>
      <c r="G725" s="305"/>
      <c r="H725" s="306"/>
      <c r="I725" s="98" t="s">
        <v>840</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842</v>
      </c>
      <c r="B734" s="92"/>
      <c r="C734" s="304" t="s">
        <v>843</v>
      </c>
      <c r="D734" s="305"/>
      <c r="E734" s="305"/>
      <c r="F734" s="305"/>
      <c r="G734" s="305"/>
      <c r="H734" s="306"/>
      <c r="I734" s="98" t="s">
        <v>844</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845</v>
      </c>
      <c r="B735" s="96"/>
      <c r="C735" s="304" t="s">
        <v>846</v>
      </c>
      <c r="D735" s="305"/>
      <c r="E735" s="305"/>
      <c r="F735" s="305"/>
      <c r="G735" s="305"/>
      <c r="H735" s="306"/>
      <c r="I735" s="98" t="s">
        <v>847</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848</v>
      </c>
      <c r="B736" s="96"/>
      <c r="C736" s="296" t="s">
        <v>849</v>
      </c>
      <c r="D736" s="297"/>
      <c r="E736" s="297"/>
      <c r="F736" s="297"/>
      <c r="G736" s="297"/>
      <c r="H736" s="298"/>
      <c r="I736" s="98" t="s">
        <v>850</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851</v>
      </c>
      <c r="B737" s="96"/>
      <c r="C737" s="296" t="s">
        <v>852</v>
      </c>
      <c r="D737" s="297"/>
      <c r="E737" s="297"/>
      <c r="F737" s="297"/>
      <c r="G737" s="297"/>
      <c r="H737" s="298"/>
      <c r="I737" s="98" t="s">
        <v>853</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