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<sst xmlns="http://schemas.openxmlformats.org/spreadsheetml/2006/main" count="857" uniqueCount="857">
  <si>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Q1_1_byouinmei</t>
  </si>
  <si>
    <t>たつの市民病院</t>
  </si>
  <si>
    <t>〒671-1311　たつの市御津町中島1666番地1</t>
  </si>
  <si>
    <t>病棟の建築時期と構造</t>
  </si>
  <si>
    <t>建物情報＼病棟名</t>
  </si>
  <si>
    <t>３階病棟</t>
  </si>
  <si>
    <t>4階病棟</t>
  </si>
  <si>
    <t>5階病棟</t>
  </si>
  <si>
    <t>様式１病院病棟票(1)</t>
  </si>
  <si>
    <t>建築時期</t>
  </si>
  <si>
    <t>2012</t>
  </si>
  <si>
    <t>構造</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</si>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</sst>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16</v>
      </c>
      <c r="M95" s="242" t="s">
        <v>18</v>
      </c>
      <c r="N95" s="242" t="s">
        <v>18</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40</v>
      </c>
      <c r="M104" s="241">
        <v>40</v>
      </c>
      <c r="N104" s="190">
        <v>40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39</v>
      </c>
      <c r="N106" s="190">
        <v>39</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40</v>
      </c>
      <c r="M107" s="190">
        <v>40</v>
      </c>
      <c r="N107" s="190">
        <v>40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105</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108</v>
      </c>
      <c r="N126" s="245" t="s">
        <v>37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110</v>
      </c>
      <c r="M127" s="245" t="s">
        <v>110</v>
      </c>
      <c r="N127" s="245" t="s">
        <v>37</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112</v>
      </c>
      <c r="M128" s="245" t="s">
        <v>112</v>
      </c>
      <c r="N128" s="245" t="s">
        <v>37</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118</v>
      </c>
      <c r="N136" s="245" t="s">
        <v>119</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120</v>
      </c>
      <c r="F137" s="305"/>
      <c r="G137" s="305"/>
      <c r="H137" s="306"/>
      <c r="I137" s="326"/>
      <c r="J137" s="81"/>
      <c r="K137" s="82"/>
      <c r="L137" s="80">
        <v>40</v>
      </c>
      <c r="M137" s="245">
        <v>40</v>
      </c>
      <c r="N137" s="245">
        <v>40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139</v>
      </c>
      <c r="B160" s="96"/>
      <c r="C160" s="304" t="s">
        <v>140</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10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6.3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24</v>
      </c>
      <c r="M193" s="247">
        <v>20</v>
      </c>
      <c r="N193" s="247">
        <v>17</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0.9</v>
      </c>
      <c r="M194" s="246">
        <v>2</v>
      </c>
      <c r="N194" s="246">
        <v>3.8</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0</v>
      </c>
      <c r="M195" s="247">
        <v>1</v>
      </c>
      <c r="N195" s="247">
        <v>1</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1</v>
      </c>
      <c r="M197" s="247">
        <v>2</v>
      </c>
      <c r="N197" s="247">
        <v>1</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1</v>
      </c>
      <c r="M198" s="246">
        <v>1</v>
      </c>
      <c r="N198" s="246">
        <v>3.1</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0</v>
      </c>
      <c r="M201" s="247">
        <v>2</v>
      </c>
      <c r="N201" s="247">
        <v>5</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1</v>
      </c>
      <c r="M203" s="247">
        <v>1</v>
      </c>
      <c r="N203" s="247">
        <v>4</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1</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4.6</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1</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0</v>
      </c>
      <c r="M223" s="272">
        <v>9</v>
      </c>
      <c r="N223" s="272">
        <v>6</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7</v>
      </c>
      <c r="N224" s="273">
        <v>1</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0</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0</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0.8</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0</v>
      </c>
      <c r="N231" s="272">
        <v>6</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2</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2</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4</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0.8</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0</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1</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2</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971</v>
      </c>
      <c r="M321" s="247">
        <v>477</v>
      </c>
      <c r="N321" s="247">
        <v>250</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146</v>
      </c>
      <c r="M322" s="247">
        <v>342</v>
      </c>
      <c r="N322" s="247">
        <v>244</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207</v>
      </c>
      <c r="M323" s="247">
        <v>127</v>
      </c>
      <c r="N323" s="247">
        <v>4</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618</v>
      </c>
      <c r="M324" s="247">
        <v>8</v>
      </c>
      <c r="N324" s="247">
        <v>2</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11502</v>
      </c>
      <c r="M325" s="247">
        <v>11166</v>
      </c>
      <c r="N325" s="247">
        <v>11454</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998</v>
      </c>
      <c r="M326" s="247">
        <v>471</v>
      </c>
      <c r="N326" s="247">
        <v>244</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971</v>
      </c>
      <c r="M334" s="247">
        <v>477</v>
      </c>
      <c r="N334" s="247">
        <v>250</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36</v>
      </c>
      <c r="M335" s="247">
        <v>233</v>
      </c>
      <c r="N335" s="247">
        <v>142</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692</v>
      </c>
      <c r="M336" s="247">
        <v>175</v>
      </c>
      <c r="N336" s="247">
        <v>9</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79</v>
      </c>
      <c r="M337" s="247">
        <v>49</v>
      </c>
      <c r="N337" s="247">
        <v>97</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164</v>
      </c>
      <c r="M338" s="247">
        <v>20</v>
      </c>
      <c r="N338" s="247">
        <v>2</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998</v>
      </c>
      <c r="M342" s="247">
        <v>471</v>
      </c>
      <c r="N342" s="247">
        <v>244</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371</v>
      </c>
      <c r="M343" s="247">
        <v>24</v>
      </c>
      <c r="N343" s="247">
        <v>31</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370</v>
      </c>
      <c r="M344" s="247">
        <v>301</v>
      </c>
      <c r="N344" s="247">
        <v>164</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95</v>
      </c>
      <c r="M345" s="247">
        <v>31</v>
      </c>
      <c r="N345" s="247">
        <v>14</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28</v>
      </c>
      <c r="M346" s="247">
        <v>23</v>
      </c>
      <c r="N346" s="247">
        <v>2</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28</v>
      </c>
      <c r="M347" s="247">
        <v>10</v>
      </c>
      <c r="N347" s="247">
        <v>5</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0</v>
      </c>
      <c r="N348" s="247">
        <v>1</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18</v>
      </c>
      <c r="M349" s="247">
        <v>14</v>
      </c>
      <c r="N349" s="247">
        <v>15</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87</v>
      </c>
      <c r="M350" s="247">
        <v>63</v>
      </c>
      <c r="N350" s="247">
        <v>6</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1</v>
      </c>
      <c r="M351" s="247">
        <v>5</v>
      </c>
      <c r="N351" s="247">
        <v>6</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627</v>
      </c>
      <c r="M359" s="247">
        <v>447</v>
      </c>
      <c r="N359" s="247">
        <v>213</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442</v>
      </c>
      <c r="M360" s="247">
        <v>305</v>
      </c>
      <c r="N360" s="247">
        <v>179</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57</v>
      </c>
      <c r="M361" s="247">
        <v>69</v>
      </c>
      <c r="N361" s="247">
        <v>14</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115</v>
      </c>
      <c r="M362" s="247">
        <v>67</v>
      </c>
      <c r="N362" s="247">
        <v>14</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13</v>
      </c>
      <c r="M363" s="247">
        <v>6</v>
      </c>
      <c r="N363" s="247">
        <v>6</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17</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11</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6</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9</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8</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1</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364</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365</v>
      </c>
      <c r="D397" s="297"/>
      <c r="E397" s="297"/>
      <c r="F397" s="297"/>
      <c r="G397" s="297"/>
      <c r="H397" s="298"/>
      <c r="I397" s="341" t="s">
        <v>366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367</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368</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117</v>
      </c>
      <c r="D400" s="297"/>
      <c r="E400" s="297"/>
      <c r="F400" s="297"/>
      <c r="G400" s="297"/>
      <c r="H400" s="298"/>
      <c r="I400" s="361"/>
      <c r="J400" s="193" t="str">
        <f t="shared" si="61"/>
        <v>未確認</v>
      </c>
      <c r="K400" s="276" t="str">
        <f t="shared" si="62"/>
        <v>※</v>
      </c>
      <c r="L400" s="277">
        <v>1246</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369</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370</v>
      </c>
      <c r="D402" s="297"/>
      <c r="E402" s="297"/>
      <c r="F402" s="297"/>
      <c r="G402" s="297"/>
      <c r="H402" s="298"/>
      <c r="I402" s="361"/>
      <c r="J402" s="193" t="str">
        <f t="shared" si="61"/>
        <v>未確認</v>
      </c>
      <c r="K402" s="276" t="str">
        <f t="shared" si="62"/>
        <v>※</v>
      </c>
      <c r="L402" s="277">
        <v>0</v>
      </c>
      <c r="M402" s="251" t="s">
        <v>371</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372</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373</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374</v>
      </c>
      <c r="D405" s="297"/>
      <c r="E405" s="297"/>
      <c r="F405" s="297"/>
      <c r="G405" s="297"/>
      <c r="H405" s="298"/>
      <c r="I405" s="361"/>
      <c r="J405" s="193" t="str">
        <f t="shared" si="61"/>
        <v>未確認</v>
      </c>
      <c r="K405" s="276" t="str">
        <f t="shared" si="62"/>
        <v>※</v>
      </c>
      <c r="L405" s="277">
        <v>0</v>
      </c>
      <c r="M405" s="251">
        <v>0</v>
      </c>
      <c r="N405" s="251">
        <v>43</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375</v>
      </c>
      <c r="D406" s="297"/>
      <c r="E406" s="297"/>
      <c r="F406" s="297"/>
      <c r="G406" s="297"/>
      <c r="H406" s="298"/>
      <c r="I406" s="361"/>
      <c r="J406" s="193" t="str">
        <f t="shared" si="61"/>
        <v>未確認</v>
      </c>
      <c r="K406" s="276" t="str">
        <f t="shared" si="62"/>
        <v>※</v>
      </c>
      <c r="L406" s="277">
        <v>0</v>
      </c>
      <c r="M406" s="251" t="s">
        <v>371</v>
      </c>
      <c r="N406" s="251" t="s">
        <v>371</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376</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377</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378</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379</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380</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381</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382</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383</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384</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385</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386</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387</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388</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389</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390</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392</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393</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394</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395</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396</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398</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399</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400</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401</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402</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403</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404</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405</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406</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407</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408</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409</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410</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411</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412</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413</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414</v>
      </c>
      <c r="D445" s="297"/>
      <c r="E445" s="297"/>
      <c r="F445" s="297"/>
      <c r="G445" s="297"/>
      <c r="H445" s="298"/>
      <c r="I445" s="361"/>
      <c r="J445" s="193" t="str">
        <f t="shared" si="64"/>
        <v>未確認</v>
      </c>
      <c r="K445" s="276" t="str">
        <f t="shared" si="63"/>
        <v>※</v>
      </c>
      <c r="L445" s="277">
        <v>0</v>
      </c>
      <c r="M445" s="251">
        <v>0</v>
      </c>
      <c r="N445" s="251">
        <v>554</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415</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416</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417</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418</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419</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118</v>
      </c>
      <c r="D451" s="297"/>
      <c r="E451" s="297"/>
      <c r="F451" s="297"/>
      <c r="G451" s="297"/>
      <c r="H451" s="298"/>
      <c r="I451" s="361"/>
      <c r="J451" s="193" t="str">
        <f t="shared" si="64"/>
        <v>未確認</v>
      </c>
      <c r="K451" s="276" t="str">
        <f t="shared" si="63"/>
        <v>※</v>
      </c>
      <c r="L451" s="277">
        <v>0</v>
      </c>
      <c r="M451" s="251">
        <v>755</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420</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421</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422</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423</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424</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425</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426</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427</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429</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430</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431</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432</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433</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434</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435</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436</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437</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438</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439</v>
      </c>
      <c r="D471" s="297"/>
      <c r="E471" s="297"/>
      <c r="F471" s="297"/>
      <c r="G471" s="297"/>
      <c r="H471" s="298"/>
      <c r="I471" s="362"/>
      <c r="J471" s="193" t="str">
        <f t="shared" si="65"/>
        <v>未確認</v>
      </c>
      <c r="K471" s="276" t="str">
        <f t="shared" si="63"/>
        <v>※</v>
      </c>
      <c r="L471" s="277" t="s">
        <v>371</v>
      </c>
      <c r="M471" s="251" t="s">
        <v>371</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441</v>
      </c>
      <c r="B479" s="1"/>
      <c r="C479" s="317" t="s">
        <v>442</v>
      </c>
      <c r="D479" s="318"/>
      <c r="E479" s="318"/>
      <c r="F479" s="318"/>
      <c r="G479" s="318"/>
      <c r="H479" s="319"/>
      <c r="I479" s="341" t="s">
        <v>443</v>
      </c>
      <c r="J479" s="93" t="str">
        <f>IF(SUM(L479:BS479)=0,IF(COUNTIF(L479:BS479,"未確認")&gt;0,"未確認",IF(COUNTIF(L479:BS479,"~*")&gt;0,"*",SUM(L479:BS479))),SUM(L479:BS479))</f>
        <v>未確認</v>
      </c>
      <c r="K479" s="151" t="str">
        <f ref="K479:K486" t="shared" si="70">IF(OR(COUNTIF(L479:BS479,"未確認")&gt;0,COUNTIF(L479:BS479,"*")&gt;0),"※","")</f>
        <v>※</v>
      </c>
      <c r="L479" s="94" t="s">
        <v>371</v>
      </c>
      <c r="M479" s="251" t="s">
        <v>371</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444</v>
      </c>
      <c r="B480" s="1"/>
      <c r="C480" s="152"/>
      <c r="D480" s="314" t="s">
        <v>445</v>
      </c>
      <c r="E480" s="304" t="s">
        <v>446</v>
      </c>
      <c r="F480" s="305"/>
      <c r="G480" s="305"/>
      <c r="H480" s="306"/>
      <c r="I480" s="342"/>
      <c r="J480" s="93" t="str">
        <f ref="J480:J507" t="shared" si="71">IF(SUM(L480:BS480)=0,IF(COUNTIF(L480:BS480,"未確認")&gt;0,"未確認",IF(COUNTIF(L480:BS480,"~*")&gt;0,"*",SUM(L480:BS480))),SUM(L480:BS480))</f>
        <v>未確認</v>
      </c>
      <c r="K480" s="151" t="str">
        <f t="shared" si="70"/>
        <v>※</v>
      </c>
      <c r="L480" s="94" t="s">
        <v>371</v>
      </c>
      <c r="M480" s="251" t="s">
        <v>371</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t="s">
        <v>371</v>
      </c>
      <c r="M481" s="251" t="s">
        <v>371</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t="s">
        <v>371</v>
      </c>
      <c r="M484" s="251" t="s">
        <v>371</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v>0</v>
      </c>
      <c r="M487" s="251" t="s">
        <v>371</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t="s">
        <v>371</v>
      </c>
      <c r="M488" s="251" t="s">
        <v>371</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v>0</v>
      </c>
      <c r="M489" s="251" t="s">
        <v>371</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t="s">
        <v>371</v>
      </c>
      <c r="M492" s="251" t="s">
        <v>371</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445</v>
      </c>
      <c r="E493" s="304" t="s">
        <v>446</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t="s">
        <v>371</v>
      </c>
      <c r="M494" s="251" t="s">
        <v>371</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t="s">
        <v>371</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t="s">
        <v>371</v>
      </c>
      <c r="M519" s="251" t="s">
        <v>371</v>
      </c>
      <c r="N519" s="251" t="s">
        <v>371</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510</v>
      </c>
      <c r="B520" s="154"/>
      <c r="C520" s="296" t="s">
        <v>511</v>
      </c>
      <c r="D520" s="297"/>
      <c r="E520" s="297"/>
      <c r="F520" s="297"/>
      <c r="G520" s="297"/>
      <c r="H520" s="298"/>
      <c r="I520" s="98" t="s">
        <v>512</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513</v>
      </c>
      <c r="B521" s="154"/>
      <c r="C521" s="304" t="s">
        <v>514</v>
      </c>
      <c r="D521" s="305"/>
      <c r="E521" s="305"/>
      <c r="F521" s="305"/>
      <c r="G521" s="305"/>
      <c r="H521" s="306"/>
      <c r="I521" s="98" t="s">
        <v>515</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516</v>
      </c>
      <c r="B522" s="154"/>
      <c r="C522" s="304" t="s">
        <v>517</v>
      </c>
      <c r="D522" s="305"/>
      <c r="E522" s="305"/>
      <c r="F522" s="305"/>
      <c r="G522" s="305"/>
      <c r="H522" s="306"/>
      <c r="I522" s="98" t="s">
        <v>518</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519</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520</v>
      </c>
      <c r="B527" s="154"/>
      <c r="C527" s="307" t="s">
        <v>521</v>
      </c>
      <c r="D527" s="308"/>
      <c r="E527" s="308"/>
      <c r="F527" s="308"/>
      <c r="G527" s="308"/>
      <c r="H527" s="309"/>
      <c r="I527" s="98" t="s">
        <v>522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523</v>
      </c>
      <c r="D528" s="352"/>
      <c r="E528" s="352"/>
      <c r="F528" s="352"/>
      <c r="G528" s="352"/>
      <c r="H528" s="353"/>
      <c r="I528" s="103" t="s">
        <v>524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525</v>
      </c>
      <c r="B529" s="154"/>
      <c r="C529" s="307" t="s">
        <v>526</v>
      </c>
      <c r="D529" s="308"/>
      <c r="E529" s="308"/>
      <c r="F529" s="308"/>
      <c r="G529" s="308"/>
      <c r="H529" s="309"/>
      <c r="I529" s="98" t="s">
        <v>527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528</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529</v>
      </c>
      <c r="B534" s="154"/>
      <c r="C534" s="307" t="s">
        <v>530</v>
      </c>
      <c r="D534" s="308"/>
      <c r="E534" s="308"/>
      <c r="F534" s="308"/>
      <c r="G534" s="308"/>
      <c r="H534" s="309"/>
      <c r="I534" s="98" t="s">
        <v>531</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532</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533</v>
      </c>
      <c r="B539" s="154"/>
      <c r="C539" s="304" t="s">
        <v>534</v>
      </c>
      <c r="D539" s="305"/>
      <c r="E539" s="305"/>
      <c r="F539" s="305"/>
      <c r="G539" s="305"/>
      <c r="H539" s="306"/>
      <c r="I539" s="98" t="s">
        <v>535</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536</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537</v>
      </c>
      <c r="B544" s="154"/>
      <c r="C544" s="304" t="s">
        <v>538</v>
      </c>
      <c r="D544" s="305"/>
      <c r="E544" s="305"/>
      <c r="F544" s="305"/>
      <c r="G544" s="305"/>
      <c r="H544" s="306"/>
      <c r="I544" s="98" t="s">
        <v>539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540</v>
      </c>
      <c r="B545" s="154"/>
      <c r="C545" s="304" t="s">
        <v>541</v>
      </c>
      <c r="D545" s="305"/>
      <c r="E545" s="305"/>
      <c r="F545" s="305"/>
      <c r="G545" s="305"/>
      <c r="H545" s="306"/>
      <c r="I545" s="98" t="s">
        <v>542</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543</v>
      </c>
      <c r="B546" s="154"/>
      <c r="C546" s="304" t="s">
        <v>544</v>
      </c>
      <c r="D546" s="305"/>
      <c r="E546" s="305"/>
      <c r="F546" s="305"/>
      <c r="G546" s="305"/>
      <c r="H546" s="306"/>
      <c r="I546" s="341" t="s">
        <v>545</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546</v>
      </c>
      <c r="B547" s="154"/>
      <c r="C547" s="304" t="s">
        <v>547</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532</v>
      </c>
      <c r="M548" s="251">
        <v>410</v>
      </c>
      <c r="N548" s="251">
        <v>219</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549</v>
      </c>
      <c r="B549" s="154"/>
      <c r="C549" s="304" t="s">
        <v>550</v>
      </c>
      <c r="D549" s="305"/>
      <c r="E549" s="305"/>
      <c r="F549" s="305"/>
      <c r="G549" s="305"/>
      <c r="H549" s="306"/>
      <c r="I549" s="98" t="s">
        <v>551</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552</v>
      </c>
      <c r="B550" s="154"/>
      <c r="C550" s="304" t="s">
        <v>553</v>
      </c>
      <c r="D550" s="305"/>
      <c r="E550" s="305"/>
      <c r="F550" s="305"/>
      <c r="G550" s="305"/>
      <c r="H550" s="306"/>
      <c r="I550" s="98" t="s">
        <v>554</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556</v>
      </c>
      <c r="C558" s="304" t="s">
        <v>557</v>
      </c>
      <c r="D558" s="305"/>
      <c r="E558" s="305"/>
      <c r="F558" s="305"/>
      <c r="G558" s="305"/>
      <c r="H558" s="306"/>
      <c r="I558" s="98" t="s">
        <v>558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559</v>
      </c>
      <c r="B559" s="96"/>
      <c r="C559" s="304" t="s">
        <v>560</v>
      </c>
      <c r="D559" s="305"/>
      <c r="E559" s="305"/>
      <c r="F559" s="305"/>
      <c r="G559" s="305"/>
      <c r="H559" s="306"/>
      <c r="I559" s="98" t="s">
        <v>561</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562</v>
      </c>
      <c r="D560" s="297"/>
      <c r="E560" s="297"/>
      <c r="F560" s="297"/>
      <c r="G560" s="297"/>
      <c r="H560" s="298"/>
      <c r="I560" s="103" t="s">
        <v>563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564</v>
      </c>
      <c r="B561" s="96"/>
      <c r="C561" s="304" t="s">
        <v>565</v>
      </c>
      <c r="D561" s="305"/>
      <c r="E561" s="305"/>
      <c r="F561" s="305"/>
      <c r="G561" s="305"/>
      <c r="H561" s="306"/>
      <c r="I561" s="98" t="s">
        <v>566</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567</v>
      </c>
      <c r="B562" s="96"/>
      <c r="C562" s="304" t="s">
        <v>568</v>
      </c>
      <c r="D562" s="305"/>
      <c r="E562" s="305"/>
      <c r="F562" s="305"/>
      <c r="G562" s="305"/>
      <c r="H562" s="306"/>
      <c r="I562" s="98" t="s">
        <v>569</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570</v>
      </c>
      <c r="B563" s="96"/>
      <c r="C563" s="304" t="s">
        <v>571</v>
      </c>
      <c r="D563" s="305"/>
      <c r="E563" s="305"/>
      <c r="F563" s="305"/>
      <c r="G563" s="305"/>
      <c r="H563" s="306"/>
      <c r="I563" s="98" t="s">
        <v>572</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573</v>
      </c>
      <c r="B564" s="96"/>
      <c r="C564" s="304" t="s">
        <v>574</v>
      </c>
      <c r="D564" s="305"/>
      <c r="E564" s="305"/>
      <c r="F564" s="305"/>
      <c r="G564" s="305"/>
      <c r="H564" s="306"/>
      <c r="I564" s="98" t="s">
        <v>575</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576</v>
      </c>
      <c r="B565" s="96"/>
      <c r="C565" s="304" t="s">
        <v>577</v>
      </c>
      <c r="D565" s="305"/>
      <c r="E565" s="305"/>
      <c r="F565" s="305"/>
      <c r="G565" s="305"/>
      <c r="H565" s="306"/>
      <c r="I565" s="98" t="s">
        <v>578</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579</v>
      </c>
      <c r="B566" s="96"/>
      <c r="C566" s="304" t="s">
        <v>580</v>
      </c>
      <c r="D566" s="305"/>
      <c r="E566" s="305"/>
      <c r="F566" s="305"/>
      <c r="G566" s="305"/>
      <c r="H566" s="306"/>
      <c r="I566" s="98" t="s">
        <v>581</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582</v>
      </c>
      <c r="B567" s="96"/>
      <c r="C567" s="296" t="s">
        <v>583</v>
      </c>
      <c r="D567" s="297"/>
      <c r="E567" s="297"/>
      <c r="F567" s="297"/>
      <c r="G567" s="297"/>
      <c r="H567" s="298"/>
      <c r="I567" s="103" t="s">
        <v>584</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585</v>
      </c>
      <c r="B568" s="96"/>
      <c r="C568" s="304" t="s">
        <v>586</v>
      </c>
      <c r="D568" s="305"/>
      <c r="E568" s="305"/>
      <c r="F568" s="305"/>
      <c r="G568" s="305"/>
      <c r="H568" s="306"/>
      <c r="I568" s="103" t="s">
        <v>587</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588</v>
      </c>
      <c r="B569" s="96"/>
      <c r="C569" s="304" t="s">
        <v>589</v>
      </c>
      <c r="D569" s="305"/>
      <c r="E569" s="305"/>
      <c r="F569" s="305"/>
      <c r="G569" s="305"/>
      <c r="H569" s="306"/>
      <c r="I569" s="103" t="s">
        <v>590</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591</v>
      </c>
      <c r="B570" s="96"/>
      <c r="C570" s="304" t="s">
        <v>592</v>
      </c>
      <c r="D570" s="305"/>
      <c r="E570" s="305"/>
      <c r="F570" s="305"/>
      <c r="G570" s="305"/>
      <c r="H570" s="306"/>
      <c r="I570" s="103" t="s">
        <v>593</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594</v>
      </c>
      <c r="B571" s="96"/>
      <c r="C571" s="304" t="s">
        <v>595</v>
      </c>
      <c r="D571" s="305"/>
      <c r="E571" s="305"/>
      <c r="F571" s="305"/>
      <c r="G571" s="305"/>
      <c r="H571" s="306"/>
      <c r="I571" s="103" t="s">
        <v>596</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597</v>
      </c>
      <c r="B575" s="96"/>
      <c r="C575" s="296" t="s">
        <v>598</v>
      </c>
      <c r="D575" s="297"/>
      <c r="E575" s="297"/>
      <c r="F575" s="297"/>
      <c r="G575" s="297"/>
      <c r="H575" s="298"/>
      <c r="I575" s="269" t="s">
        <v>599</v>
      </c>
      <c r="J575" s="164"/>
      <c r="K575" s="175"/>
      <c r="L575" s="278" t="s">
        <v>600</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601</v>
      </c>
      <c r="D576" s="335"/>
      <c r="E576" s="335"/>
      <c r="F576" s="335"/>
      <c r="G576" s="335"/>
      <c r="H576" s="336"/>
      <c r="I576" s="327" t="s">
        <v>602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603</v>
      </c>
      <c r="B577" s="96"/>
      <c r="C577" s="156"/>
      <c r="D577" s="301" t="s">
        <v>604</v>
      </c>
      <c r="E577" s="302"/>
      <c r="F577" s="302"/>
      <c r="G577" s="302"/>
      <c r="H577" s="303"/>
      <c r="I577" s="328"/>
      <c r="J577" s="330"/>
      <c r="K577" s="331"/>
      <c r="L577" s="157">
        <v>50.1</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605</v>
      </c>
      <c r="B578" s="96"/>
      <c r="C578" s="156"/>
      <c r="D578" s="301" t="s">
        <v>606</v>
      </c>
      <c r="E578" s="302"/>
      <c r="F578" s="302"/>
      <c r="G578" s="302"/>
      <c r="H578" s="303"/>
      <c r="I578" s="328"/>
      <c r="J578" s="330"/>
      <c r="K578" s="331"/>
      <c r="L578" s="157">
        <v>26.5</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607</v>
      </c>
      <c r="B579" s="96"/>
      <c r="C579" s="156"/>
      <c r="D579" s="301" t="s">
        <v>608</v>
      </c>
      <c r="E579" s="302"/>
      <c r="F579" s="302"/>
      <c r="G579" s="302"/>
      <c r="H579" s="303"/>
      <c r="I579" s="328"/>
      <c r="J579" s="330"/>
      <c r="K579" s="331"/>
      <c r="L579" s="157">
        <v>23</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609</v>
      </c>
      <c r="B580" s="96"/>
      <c r="C580" s="156"/>
      <c r="D580" s="301" t="s">
        <v>610</v>
      </c>
      <c r="E580" s="302"/>
      <c r="F580" s="302"/>
      <c r="G580" s="302"/>
      <c r="H580" s="303"/>
      <c r="I580" s="328"/>
      <c r="J580" s="330"/>
      <c r="K580" s="331"/>
      <c r="L580" s="157">
        <v>11.5</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611</v>
      </c>
      <c r="B581" s="96"/>
      <c r="C581" s="156"/>
      <c r="D581" s="301" t="s">
        <v>612</v>
      </c>
      <c r="E581" s="302"/>
      <c r="F581" s="302"/>
      <c r="G581" s="302"/>
      <c r="H581" s="303"/>
      <c r="I581" s="328"/>
      <c r="J581" s="330"/>
      <c r="K581" s="331"/>
      <c r="L581" s="157">
        <v>3.2</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613</v>
      </c>
      <c r="B582" s="96"/>
      <c r="C582" s="206"/>
      <c r="D582" s="301" t="s">
        <v>614</v>
      </c>
      <c r="E582" s="302"/>
      <c r="F582" s="302"/>
      <c r="G582" s="302"/>
      <c r="H582" s="303"/>
      <c r="I582" s="328"/>
      <c r="J582" s="330"/>
      <c r="K582" s="331"/>
      <c r="L582" s="157">
        <v>26.8</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616</v>
      </c>
      <c r="B584" s="96"/>
      <c r="C584" s="156"/>
      <c r="D584" s="301" t="s">
        <v>604</v>
      </c>
      <c r="E584" s="302"/>
      <c r="F584" s="302"/>
      <c r="G584" s="302"/>
      <c r="H584" s="303"/>
      <c r="I584" s="328"/>
      <c r="J584" s="330"/>
      <c r="K584" s="331"/>
      <c r="L584" s="157">
        <v>0</v>
      </c>
      <c r="M584" s="252">
        <v>33.6</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617</v>
      </c>
      <c r="B585" s="96"/>
      <c r="C585" s="156"/>
      <c r="D585" s="301" t="s">
        <v>606</v>
      </c>
      <c r="E585" s="302"/>
      <c r="F585" s="302"/>
      <c r="G585" s="302"/>
      <c r="H585" s="303"/>
      <c r="I585" s="328"/>
      <c r="J585" s="330"/>
      <c r="K585" s="331"/>
      <c r="L585" s="157">
        <v>0</v>
      </c>
      <c r="M585" s="252">
        <v>5.9</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618</v>
      </c>
      <c r="B586" s="96"/>
      <c r="C586" s="156"/>
      <c r="D586" s="301" t="s">
        <v>608</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619</v>
      </c>
      <c r="B587" s="96"/>
      <c r="C587" s="156"/>
      <c r="D587" s="301" t="s">
        <v>610</v>
      </c>
      <c r="E587" s="302"/>
      <c r="F587" s="302"/>
      <c r="G587" s="302"/>
      <c r="H587" s="303"/>
      <c r="I587" s="328"/>
      <c r="J587" s="330"/>
      <c r="K587" s="331"/>
      <c r="L587" s="157">
        <v>0</v>
      </c>
      <c r="M587" s="252">
        <v>1.4</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620</v>
      </c>
      <c r="B588" s="96"/>
      <c r="C588" s="156"/>
      <c r="D588" s="301" t="s">
        <v>612</v>
      </c>
      <c r="E588" s="302"/>
      <c r="F588" s="302"/>
      <c r="G588" s="302"/>
      <c r="H588" s="303"/>
      <c r="I588" s="328"/>
      <c r="J588" s="330"/>
      <c r="K588" s="331"/>
      <c r="L588" s="157">
        <v>0</v>
      </c>
      <c r="M588" s="252">
        <v>0.4</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621</v>
      </c>
      <c r="B589" s="96"/>
      <c r="C589" s="156"/>
      <c r="D589" s="301" t="s">
        <v>614</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623</v>
      </c>
      <c r="B591" s="96"/>
      <c r="C591" s="156"/>
      <c r="D591" s="301" t="s">
        <v>604</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624</v>
      </c>
      <c r="B592" s="96"/>
      <c r="C592" s="156"/>
      <c r="D592" s="301" t="s">
        <v>606</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625</v>
      </c>
      <c r="B593" s="96"/>
      <c r="C593" s="156"/>
      <c r="D593" s="301" t="s">
        <v>608</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626</v>
      </c>
      <c r="B594" s="96"/>
      <c r="C594" s="156"/>
      <c r="D594" s="301" t="s">
        <v>610</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627</v>
      </c>
      <c r="B595" s="96"/>
      <c r="C595" s="156"/>
      <c r="D595" s="301" t="s">
        <v>612</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628</v>
      </c>
      <c r="B596" s="96"/>
      <c r="C596" s="232"/>
      <c r="D596" s="301" t="s">
        <v>614</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630</v>
      </c>
      <c r="C604" s="304" t="s">
        <v>631</v>
      </c>
      <c r="D604" s="305"/>
      <c r="E604" s="305"/>
      <c r="F604" s="305"/>
      <c r="G604" s="305"/>
      <c r="H604" s="306"/>
      <c r="I604" s="100" t="s">
        <v>632</v>
      </c>
      <c r="J604" s="93" t="str">
        <f>IF(SUM(L604:BS604)=0,IF(COUNTIF(L604:BS604,"未確認")&gt;0,"未確認",IF(COUNTIF(L604:BS604,"~*")&gt;0,"*",SUM(L604:BS604))),SUM(L604:BS604))</f>
        <v>未確認</v>
      </c>
      <c r="K604" s="151" t="str">
        <f>IF(OR(COUNTIF(L604:BS604,"未確認")&gt;0,COUNTIF(L604:BS604,"*")&gt;0),"※","")</f>
        <v>※</v>
      </c>
      <c r="L604" s="277">
        <v>562</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633</v>
      </c>
      <c r="B605" s="68"/>
      <c r="C605" s="304" t="s">
        <v>634</v>
      </c>
      <c r="D605" s="305"/>
      <c r="E605" s="305"/>
      <c r="F605" s="305"/>
      <c r="G605" s="305"/>
      <c r="H605" s="306"/>
      <c r="I605" s="100" t="s">
        <v>635</v>
      </c>
      <c r="J605" s="93" t="str">
        <f>IF(SUM(L605:BS605)=0,IF(COUNTIF(L605:BS605,"未確認")&gt;0,"未確認",IF(COUNTIF(L605:BS605,"~*")&gt;0,"*",SUM(L605:BS605))),SUM(L605:BS605))</f>
        <v>未確認</v>
      </c>
      <c r="K605" s="151" t="str">
        <f>IF(OR(COUNTIF(L605:BS605,"未確認")&gt;0,COUNTIF(L605:BS605,"*")&gt;0),"※","")</f>
        <v>※</v>
      </c>
      <c r="L605" s="277" t="s">
        <v>371</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636</v>
      </c>
      <c r="B606" s="68"/>
      <c r="C606" s="304" t="s">
        <v>637</v>
      </c>
      <c r="D606" s="305"/>
      <c r="E606" s="305"/>
      <c r="F606" s="305"/>
      <c r="G606" s="305"/>
      <c r="H606" s="306"/>
      <c r="I606" s="100" t="s">
        <v>638</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639</v>
      </c>
      <c r="B607" s="68"/>
      <c r="C607" s="304" t="s">
        <v>640</v>
      </c>
      <c r="D607" s="305"/>
      <c r="E607" s="305"/>
      <c r="F607" s="305"/>
      <c r="G607" s="305"/>
      <c r="H607" s="306"/>
      <c r="I607" s="216" t="s">
        <v>641</v>
      </c>
      <c r="J607" s="93" t="str">
        <f>IF(SUM(L607:BS607)=0,IF(COUNTIF(L607:BS607,"未確認")&gt;0,"未確認",IF(COUNTIF(L607:BS607,"~*")&gt;0,"*",SUM(L607:BS607))),SUM(L607:BS607))</f>
        <v>未確認</v>
      </c>
      <c r="K607" s="151" t="str">
        <f>IF(OR(COUNTIF(L607:BS607,"未確認")&gt;0,COUNTIF(L607:BS607,"*")&gt;0),"※","")</f>
        <v>※</v>
      </c>
      <c r="L607" s="277">
        <v>772</v>
      </c>
      <c r="M607" s="251" t="s">
        <v>371</v>
      </c>
      <c r="N607" s="251" t="s">
        <v>371</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642</v>
      </c>
      <c r="B608" s="68"/>
      <c r="C608" s="304" t="s">
        <v>643</v>
      </c>
      <c r="D608" s="305"/>
      <c r="E608" s="305"/>
      <c r="F608" s="305"/>
      <c r="G608" s="305"/>
      <c r="H608" s="306"/>
      <c r="I608" s="100" t="s">
        <v>644</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645</v>
      </c>
      <c r="B609" s="68"/>
      <c r="C609" s="334" t="s">
        <v>646</v>
      </c>
      <c r="D609" s="335"/>
      <c r="E609" s="335"/>
      <c r="F609" s="335"/>
      <c r="G609" s="335"/>
      <c r="H609" s="336"/>
      <c r="I609" s="341" t="s">
        <v>647</v>
      </c>
      <c r="J609" s="105">
        <v>442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648</v>
      </c>
      <c r="B610" s="68"/>
      <c r="C610" s="214"/>
      <c r="D610" s="215"/>
      <c r="E610" s="296" t="s">
        <v>649</v>
      </c>
      <c r="F610" s="297"/>
      <c r="G610" s="297"/>
      <c r="H610" s="298"/>
      <c r="I610" s="343"/>
      <c r="J610" s="105" t="s">
        <v>371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650</v>
      </c>
      <c r="B611" s="68"/>
      <c r="C611" s="334" t="s">
        <v>651</v>
      </c>
      <c r="D611" s="335"/>
      <c r="E611" s="335"/>
      <c r="F611" s="335"/>
      <c r="G611" s="335"/>
      <c r="H611" s="336"/>
      <c r="I611" s="327" t="s">
        <v>652</v>
      </c>
      <c r="J611" s="105">
        <v>688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653</v>
      </c>
      <c r="B612" s="68"/>
      <c r="C612" s="214"/>
      <c r="D612" s="215"/>
      <c r="E612" s="296" t="s">
        <v>649</v>
      </c>
      <c r="F612" s="297"/>
      <c r="G612" s="297"/>
      <c r="H612" s="298"/>
      <c r="I612" s="333"/>
      <c r="J612" s="105" t="s">
        <v>371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654</v>
      </c>
      <c r="B613" s="68"/>
      <c r="C613" s="296" t="s">
        <v>655</v>
      </c>
      <c r="D613" s="297"/>
      <c r="E613" s="297"/>
      <c r="F613" s="297"/>
      <c r="G613" s="297"/>
      <c r="H613" s="298"/>
      <c r="I613" s="98" t="s">
        <v>656</v>
      </c>
      <c r="J613" s="93">
        <v>780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657</v>
      </c>
      <c r="B614" s="68"/>
      <c r="C614" s="304" t="s">
        <v>658</v>
      </c>
      <c r="D614" s="305"/>
      <c r="E614" s="305"/>
      <c r="F614" s="305"/>
      <c r="G614" s="305"/>
      <c r="H614" s="306"/>
      <c r="I614" s="98" t="s">
        <v>659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371</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660</v>
      </c>
      <c r="B615" s="68"/>
      <c r="C615" s="304" t="s">
        <v>661</v>
      </c>
      <c r="D615" s="305"/>
      <c r="E615" s="305"/>
      <c r="F615" s="305"/>
      <c r="G615" s="305"/>
      <c r="H615" s="306"/>
      <c r="I615" s="98" t="s">
        <v>662</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663</v>
      </c>
      <c r="B616" s="68"/>
      <c r="C616" s="304" t="s">
        <v>664</v>
      </c>
      <c r="D616" s="305"/>
      <c r="E616" s="305"/>
      <c r="F616" s="305"/>
      <c r="G616" s="305"/>
      <c r="H616" s="306"/>
      <c r="I616" s="98" t="s">
        <v>665</v>
      </c>
      <c r="J616" s="93" t="str">
        <f t="shared" si="111"/>
        <v>未確認</v>
      </c>
      <c r="K616" s="151" t="str">
        <f t="shared" si="112"/>
        <v>※</v>
      </c>
      <c r="L616" s="277" t="s">
        <v>371</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666</v>
      </c>
      <c r="B617" s="68"/>
      <c r="C617" s="304" t="s">
        <v>667</v>
      </c>
      <c r="D617" s="305"/>
      <c r="E617" s="305"/>
      <c r="F617" s="305"/>
      <c r="G617" s="305"/>
      <c r="H617" s="306"/>
      <c r="I617" s="98" t="s">
        <v>668</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669</v>
      </c>
      <c r="B618" s="68"/>
      <c r="C618" s="304" t="s">
        <v>670</v>
      </c>
      <c r="D618" s="305"/>
      <c r="E618" s="305"/>
      <c r="F618" s="305"/>
      <c r="G618" s="305"/>
      <c r="H618" s="306"/>
      <c r="I618" s="159" t="s">
        <v>671</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672</v>
      </c>
      <c r="B619" s="68"/>
      <c r="C619" s="296" t="s">
        <v>673</v>
      </c>
      <c r="D619" s="297"/>
      <c r="E619" s="297"/>
      <c r="F619" s="297"/>
      <c r="G619" s="297"/>
      <c r="H619" s="298"/>
      <c r="I619" s="98" t="s">
        <v>674</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672</v>
      </c>
      <c r="B620" s="68"/>
      <c r="C620" s="296" t="s">
        <v>675</v>
      </c>
      <c r="D620" s="297"/>
      <c r="E620" s="297"/>
      <c r="F620" s="297"/>
      <c r="G620" s="297"/>
      <c r="H620" s="298"/>
      <c r="I620" s="103" t="s">
        <v>676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672</v>
      </c>
      <c r="B621" s="68"/>
      <c r="C621" s="296" t="s">
        <v>677</v>
      </c>
      <c r="D621" s="297"/>
      <c r="E621" s="297"/>
      <c r="F621" s="297"/>
      <c r="G621" s="297"/>
      <c r="H621" s="298"/>
      <c r="I621" s="103" t="s">
        <v>678</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680</v>
      </c>
      <c r="B629" s="92"/>
      <c r="C629" s="296" t="s">
        <v>681</v>
      </c>
      <c r="D629" s="297"/>
      <c r="E629" s="297"/>
      <c r="F629" s="297"/>
      <c r="G629" s="297"/>
      <c r="H629" s="298"/>
      <c r="I629" s="341" t="s">
        <v>682</v>
      </c>
      <c r="J629" s="93" t="str">
        <f>IF(SUM(L629:BS629)=0,IF(COUNTIF(L629:BS629,"未確認")&gt;0,"未確認",IF(COUNTIF(L629:BS629,"~*")&gt;0,"*",SUM(L629:BS629))),SUM(L629:BS629))</f>
        <v>未確認</v>
      </c>
      <c r="K629" s="151" t="str">
        <f ref="K629:K640" t="shared" si="119">IF(OR(COUNTIF(L629:BS629,"未確認")&gt;0,COUNTIF(L629:BS629,"*")&gt;0),"※","")</f>
        <v>※</v>
      </c>
      <c r="L629" s="277">
        <v>358</v>
      </c>
      <c r="M629" s="251">
        <v>278</v>
      </c>
      <c r="N629" s="251" t="s">
        <v>371</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683</v>
      </c>
      <c r="B630" s="92"/>
      <c r="C630" s="296" t="s">
        <v>684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685</v>
      </c>
      <c r="B631" s="92"/>
      <c r="C631" s="296" t="s">
        <v>686</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687</v>
      </c>
      <c r="B632" s="92"/>
      <c r="C632" s="296" t="s">
        <v>688</v>
      </c>
      <c r="D632" s="297"/>
      <c r="E632" s="297"/>
      <c r="F632" s="297"/>
      <c r="G632" s="297"/>
      <c r="H632" s="298"/>
      <c r="I632" s="327" t="s">
        <v>689</v>
      </c>
      <c r="J632" s="93" t="str">
        <f t="shared" si="120"/>
        <v>未確認</v>
      </c>
      <c r="K632" s="151" t="str">
        <f t="shared" si="119"/>
        <v>※</v>
      </c>
      <c r="L632" s="277" t="s">
        <v>371</v>
      </c>
      <c r="M632" s="251" t="s">
        <v>371</v>
      </c>
      <c r="N632" s="251" t="s">
        <v>371</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371</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691</v>
      </c>
      <c r="B634" s="92"/>
      <c r="C634" s="296" t="s">
        <v>692</v>
      </c>
      <c r="D634" s="297"/>
      <c r="E634" s="297"/>
      <c r="F634" s="297"/>
      <c r="G634" s="297"/>
      <c r="H634" s="298"/>
      <c r="I634" s="103" t="s">
        <v>693</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694</v>
      </c>
      <c r="B635" s="92"/>
      <c r="C635" s="296" t="s">
        <v>695</v>
      </c>
      <c r="D635" s="297"/>
      <c r="E635" s="297"/>
      <c r="F635" s="297"/>
      <c r="G635" s="297"/>
      <c r="H635" s="298"/>
      <c r="I635" s="103" t="s">
        <v>696</v>
      </c>
      <c r="J635" s="93" t="str">
        <f t="shared" si="120"/>
        <v>未確認</v>
      </c>
      <c r="K635" s="151" t="str">
        <f t="shared" si="119"/>
        <v>※</v>
      </c>
      <c r="L635" s="277">
        <v>0</v>
      </c>
      <c r="M635" s="251">
        <v>536</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697</v>
      </c>
      <c r="B636" s="96"/>
      <c r="C636" s="296" t="s">
        <v>698</v>
      </c>
      <c r="D636" s="297"/>
      <c r="E636" s="297"/>
      <c r="F636" s="297"/>
      <c r="G636" s="297"/>
      <c r="H636" s="298"/>
      <c r="I636" s="103" t="s">
        <v>699</v>
      </c>
      <c r="J636" s="93" t="str">
        <f t="shared" si="120"/>
        <v>未確認</v>
      </c>
      <c r="K636" s="151" t="str">
        <f t="shared" si="119"/>
        <v>※</v>
      </c>
      <c r="L636" s="277">
        <v>0</v>
      </c>
      <c r="M636" s="251" t="s">
        <v>371</v>
      </c>
      <c r="N636" s="251" t="s">
        <v>371</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700</v>
      </c>
      <c r="B637" s="96"/>
      <c r="C637" s="304" t="s">
        <v>701</v>
      </c>
      <c r="D637" s="305"/>
      <c r="E637" s="305"/>
      <c r="F637" s="305"/>
      <c r="G637" s="305"/>
      <c r="H637" s="306"/>
      <c r="I637" s="98" t="s">
        <v>702</v>
      </c>
      <c r="J637" s="93" t="str">
        <f t="shared" si="120"/>
        <v>未確認</v>
      </c>
      <c r="K637" s="151" t="str">
        <f t="shared" si="119"/>
        <v>※</v>
      </c>
      <c r="L637" s="277" t="s">
        <v>371</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703</v>
      </c>
      <c r="B638" s="96"/>
      <c r="C638" s="296" t="s">
        <v>704</v>
      </c>
      <c r="D638" s="297"/>
      <c r="E638" s="297"/>
      <c r="F638" s="297"/>
      <c r="G638" s="297"/>
      <c r="H638" s="298"/>
      <c r="I638" s="98" t="s">
        <v>705</v>
      </c>
      <c r="J638" s="93" t="str">
        <f t="shared" si="120"/>
        <v>未確認</v>
      </c>
      <c r="K638" s="151" t="str">
        <f t="shared" si="119"/>
        <v>※</v>
      </c>
      <c r="L638" s="277">
        <v>182</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706</v>
      </c>
      <c r="B639" s="96"/>
      <c r="C639" s="304" t="s">
        <v>707</v>
      </c>
      <c r="D639" s="305"/>
      <c r="E639" s="305"/>
      <c r="F639" s="305"/>
      <c r="G639" s="305"/>
      <c r="H639" s="306"/>
      <c r="I639" s="98" t="s">
        <v>708</v>
      </c>
      <c r="J639" s="93" t="str">
        <f t="shared" si="120"/>
        <v>未確認</v>
      </c>
      <c r="K639" s="151" t="str">
        <f t="shared" si="119"/>
        <v>※</v>
      </c>
      <c r="L639" s="277" t="s">
        <v>371</v>
      </c>
      <c r="M639" s="251">
        <v>0</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709</v>
      </c>
      <c r="B640" s="96"/>
      <c r="C640" s="304" t="s">
        <v>710</v>
      </c>
      <c r="D640" s="305"/>
      <c r="E640" s="305"/>
      <c r="F640" s="305"/>
      <c r="G640" s="305"/>
      <c r="H640" s="306"/>
      <c r="I640" s="98" t="s">
        <v>711</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712</v>
      </c>
      <c r="D641" s="297"/>
      <c r="E641" s="297"/>
      <c r="F641" s="297"/>
      <c r="G641" s="297"/>
      <c r="H641" s="298"/>
      <c r="I641" s="103" t="s">
        <v>713</v>
      </c>
      <c r="J641" s="93" t="str">
        <f>IF(SUM(L641:BS641)=0,IF(COUNTIF(L641:BS641,"未確認")&gt;0,"未確認",IF(COUNTIF(L641:BS641,"~*")&gt;0,"*",SUM(L641:BS641))),SUM(L641:BS641))</f>
        <v>未確認</v>
      </c>
      <c r="K641" s="151" t="str">
        <f>IF(OR(COUNTIF(L641:BS641,"未確認")&gt;0,COUNTIF(L641:BS641,"*")&gt;0),"※","")</f>
        <v>※</v>
      </c>
      <c r="L641" s="277" t="s">
        <v>371</v>
      </c>
      <c r="M641" s="251" t="s">
        <v>371</v>
      </c>
      <c r="N641" s="251" t="s">
        <v>371</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715</v>
      </c>
      <c r="B649" s="92"/>
      <c r="C649" s="304" t="s">
        <v>716</v>
      </c>
      <c r="D649" s="305"/>
      <c r="E649" s="305"/>
      <c r="F649" s="305"/>
      <c r="G649" s="305"/>
      <c r="H649" s="306"/>
      <c r="I649" s="98" t="s">
        <v>717</v>
      </c>
      <c r="J649" s="93" t="str">
        <f>IF(SUM(L649:BS649)=0,IF(COUNTIF(L649:BS649,"未確認")&gt;0,"未確認",IF(COUNTIF(L649:BS649,"~*")&gt;0,"*",SUM(L649:BS649))),SUM(L649:BS649))</f>
        <v>未確認</v>
      </c>
      <c r="K649" s="151" t="str">
        <f ref="K649:K656" t="shared" si="127">IF(OR(COUNTIF(L649:BS649,"未確認")&gt;0,COUNTIF(L649:BS649,"*")&gt;0),"※","")</f>
        <v>※</v>
      </c>
      <c r="L649" s="277" t="s">
        <v>371</v>
      </c>
      <c r="M649" s="251" t="s">
        <v>371</v>
      </c>
      <c r="N649" s="251" t="s">
        <v>371</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718</v>
      </c>
      <c r="B650" s="96"/>
      <c r="C650" s="304" t="s">
        <v>719</v>
      </c>
      <c r="D650" s="305"/>
      <c r="E650" s="305"/>
      <c r="F650" s="305"/>
      <c r="G650" s="305"/>
      <c r="H650" s="306"/>
      <c r="I650" s="98" t="s">
        <v>720</v>
      </c>
      <c r="J650" s="93" t="str">
        <f ref="J650:J656" t="shared" si="128">IF(SUM(L650:BS650)=0,IF(COUNTIF(L650:BS650,"未確認")&gt;0,"未確認",IF(COUNTIF(L650:BS650,"~*")&gt;0,"*",SUM(L650:BS650))),SUM(L650:BS650))</f>
        <v>未確認</v>
      </c>
      <c r="K650" s="151" t="str">
        <f t="shared" si="127"/>
        <v>※</v>
      </c>
      <c r="L650" s="277">
        <v>314</v>
      </c>
      <c r="M650" s="251" t="s">
        <v>371</v>
      </c>
      <c r="N650" s="251" t="s">
        <v>371</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721</v>
      </c>
      <c r="B651" s="96"/>
      <c r="C651" s="304" t="s">
        <v>722</v>
      </c>
      <c r="D651" s="305"/>
      <c r="E651" s="305"/>
      <c r="F651" s="305"/>
      <c r="G651" s="305"/>
      <c r="H651" s="306"/>
      <c r="I651" s="98" t="s">
        <v>723</v>
      </c>
      <c r="J651" s="93" t="str">
        <f t="shared" si="128"/>
        <v>未確認</v>
      </c>
      <c r="K651" s="151" t="str">
        <f t="shared" si="127"/>
        <v>※</v>
      </c>
      <c r="L651" s="277">
        <v>412</v>
      </c>
      <c r="M651" s="251" t="s">
        <v>371</v>
      </c>
      <c r="N651" s="251" t="s">
        <v>371</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724</v>
      </c>
      <c r="B652" s="96"/>
      <c r="C652" s="296" t="s">
        <v>725</v>
      </c>
      <c r="D652" s="297"/>
      <c r="E652" s="297"/>
      <c r="F652" s="297"/>
      <c r="G652" s="297"/>
      <c r="H652" s="298"/>
      <c r="I652" s="98" t="s">
        <v>726</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727</v>
      </c>
      <c r="B653" s="96"/>
      <c r="C653" s="304" t="s">
        <v>728</v>
      </c>
      <c r="D653" s="305"/>
      <c r="E653" s="305"/>
      <c r="F653" s="305"/>
      <c r="G653" s="305"/>
      <c r="H653" s="306"/>
      <c r="I653" s="98" t="s">
        <v>729</v>
      </c>
      <c r="J653" s="93" t="str">
        <f t="shared" si="128"/>
        <v>未確認</v>
      </c>
      <c r="K653" s="151" t="str">
        <f t="shared" si="127"/>
        <v>※</v>
      </c>
      <c r="L653" s="277" t="s">
        <v>371</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730</v>
      </c>
      <c r="B654" s="96"/>
      <c r="C654" s="304" t="s">
        <v>731</v>
      </c>
      <c r="D654" s="305"/>
      <c r="E654" s="305"/>
      <c r="F654" s="305"/>
      <c r="G654" s="305"/>
      <c r="H654" s="306"/>
      <c r="I654" s="98" t="s">
        <v>732</v>
      </c>
      <c r="J654" s="93" t="str">
        <f t="shared" si="128"/>
        <v>未確認</v>
      </c>
      <c r="K654" s="151" t="str">
        <f t="shared" si="127"/>
        <v>※</v>
      </c>
      <c r="L654" s="277" t="s">
        <v>371</v>
      </c>
      <c r="M654" s="251" t="s">
        <v>371</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733</v>
      </c>
      <c r="B655" s="96"/>
      <c r="C655" s="304" t="s">
        <v>734</v>
      </c>
      <c r="D655" s="305"/>
      <c r="E655" s="305"/>
      <c r="F655" s="305"/>
      <c r="G655" s="305"/>
      <c r="H655" s="306"/>
      <c r="I655" s="98" t="s">
        <v>735</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736</v>
      </c>
      <c r="B656" s="96"/>
      <c r="C656" s="296" t="s">
        <v>737</v>
      </c>
      <c r="D656" s="297"/>
      <c r="E656" s="297"/>
      <c r="F656" s="297"/>
      <c r="G656" s="297"/>
      <c r="H656" s="298"/>
      <c r="I656" s="98" t="s">
        <v>738</v>
      </c>
      <c r="J656" s="93" t="str">
        <f t="shared" si="128"/>
        <v>未確認</v>
      </c>
      <c r="K656" s="151" t="str">
        <f t="shared" si="127"/>
        <v>※</v>
      </c>
      <c r="L656" s="277">
        <v>0</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740</v>
      </c>
      <c r="B664" s="92"/>
      <c r="C664" s="317" t="s">
        <v>741</v>
      </c>
      <c r="D664" s="318"/>
      <c r="E664" s="318"/>
      <c r="F664" s="318"/>
      <c r="G664" s="318"/>
      <c r="H664" s="319"/>
      <c r="I664" s="98" t="s">
        <v>742</v>
      </c>
      <c r="J664" s="93" t="str">
        <f>IF(SUM(L664:BS664)=0,IF(COUNTIF(L664:BS664,"未確認")&gt;0,"未確認",IF(COUNTIF(L664:BS664,"~*")&gt;0,"*",SUM(L664:BS664))),SUM(L664:BS664))</f>
        <v>未確認</v>
      </c>
      <c r="K664" s="151" t="str">
        <f ref="K664:K678" t="shared" si="133">IF(OR(COUNTIF(L664:BS664,"未確認")&gt;0,COUNTIF(L664:BS664,"*")&gt;0),"※","")</f>
        <v>※</v>
      </c>
      <c r="L664" s="277">
        <v>769</v>
      </c>
      <c r="M664" s="251" t="s">
        <v>371</v>
      </c>
      <c r="N664" s="251">
        <v>561</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743</v>
      </c>
      <c r="B665" s="68"/>
      <c r="C665" s="138"/>
      <c r="D665" s="162"/>
      <c r="E665" s="304" t="s">
        <v>744</v>
      </c>
      <c r="F665" s="305"/>
      <c r="G665" s="305"/>
      <c r="H665" s="306"/>
      <c r="I665" s="98" t="s">
        <v>745</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746</v>
      </c>
      <c r="B666" s="68"/>
      <c r="C666" s="138"/>
      <c r="D666" s="162"/>
      <c r="E666" s="304" t="s">
        <v>747</v>
      </c>
      <c r="F666" s="305"/>
      <c r="G666" s="305"/>
      <c r="H666" s="306"/>
      <c r="I666" s="98" t="s">
        <v>748</v>
      </c>
      <c r="J666" s="93" t="str">
        <f t="shared" si="134"/>
        <v>未確認</v>
      </c>
      <c r="K666" s="151" t="str">
        <f t="shared" si="133"/>
        <v>※</v>
      </c>
      <c r="L666" s="277" t="s">
        <v>371</v>
      </c>
      <c r="M666" s="251">
        <v>0</v>
      </c>
      <c r="N666" s="251" t="s">
        <v>371</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749</v>
      </c>
      <c r="B667" s="68"/>
      <c r="C667" s="217"/>
      <c r="D667" s="218"/>
      <c r="E667" s="304" t="s">
        <v>750</v>
      </c>
      <c r="F667" s="305"/>
      <c r="G667" s="305"/>
      <c r="H667" s="306"/>
      <c r="I667" s="98" t="s">
        <v>751</v>
      </c>
      <c r="J667" s="93" t="str">
        <f t="shared" si="134"/>
        <v>未確認</v>
      </c>
      <c r="K667" s="151" t="str">
        <f t="shared" si="133"/>
        <v>※</v>
      </c>
      <c r="L667" s="277">
        <v>262</v>
      </c>
      <c r="M667" s="251" t="s">
        <v>371</v>
      </c>
      <c r="N667" s="251" t="s">
        <v>371</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752</v>
      </c>
      <c r="B668" s="68"/>
      <c r="C668" s="217"/>
      <c r="D668" s="218"/>
      <c r="E668" s="304" t="s">
        <v>753</v>
      </c>
      <c r="F668" s="305"/>
      <c r="G668" s="305"/>
      <c r="H668" s="306"/>
      <c r="I668" s="98" t="s">
        <v>754</v>
      </c>
      <c r="J668" s="93" t="str">
        <f t="shared" si="134"/>
        <v>未確認</v>
      </c>
      <c r="K668" s="151" t="str">
        <f t="shared" si="133"/>
        <v>※</v>
      </c>
      <c r="L668" s="277" t="s">
        <v>371</v>
      </c>
      <c r="M668" s="251">
        <v>0</v>
      </c>
      <c r="N668" s="251">
        <v>305</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755</v>
      </c>
      <c r="B669" s="68"/>
      <c r="C669" s="138"/>
      <c r="D669" s="162"/>
      <c r="E669" s="304" t="s">
        <v>756</v>
      </c>
      <c r="F669" s="305"/>
      <c r="G669" s="305"/>
      <c r="H669" s="306"/>
      <c r="I669" s="98" t="s">
        <v>757</v>
      </c>
      <c r="J669" s="93" t="str">
        <f t="shared" si="134"/>
        <v>未確認</v>
      </c>
      <c r="K669" s="151" t="str">
        <f t="shared" si="133"/>
        <v>※</v>
      </c>
      <c r="L669" s="277">
        <v>312</v>
      </c>
      <c r="M669" s="251">
        <v>0</v>
      </c>
      <c r="N669" s="251" t="s">
        <v>371</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758</v>
      </c>
      <c r="B670" s="68"/>
      <c r="C670" s="138"/>
      <c r="D670" s="162"/>
      <c r="E670" s="304" t="s">
        <v>759</v>
      </c>
      <c r="F670" s="305"/>
      <c r="G670" s="305"/>
      <c r="H670" s="306"/>
      <c r="I670" s="98" t="s">
        <v>760</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761</v>
      </c>
      <c r="B671" s="68"/>
      <c r="C671" s="138"/>
      <c r="D671" s="162"/>
      <c r="E671" s="304" t="s">
        <v>762</v>
      </c>
      <c r="F671" s="305"/>
      <c r="G671" s="305"/>
      <c r="H671" s="306"/>
      <c r="I671" s="98" t="s">
        <v>763</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764</v>
      </c>
      <c r="B672" s="68"/>
      <c r="C672" s="140"/>
      <c r="D672" s="163"/>
      <c r="E672" s="304" t="s">
        <v>765</v>
      </c>
      <c r="F672" s="305"/>
      <c r="G672" s="305"/>
      <c r="H672" s="306"/>
      <c r="I672" s="98" t="s">
        <v>766</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767</v>
      </c>
      <c r="B673" s="68"/>
      <c r="C673" s="304" t="s">
        <v>768</v>
      </c>
      <c r="D673" s="305"/>
      <c r="E673" s="305"/>
      <c r="F673" s="305"/>
      <c r="G673" s="305"/>
      <c r="H673" s="306"/>
      <c r="I673" s="98" t="s">
        <v>769</v>
      </c>
      <c r="J673" s="93" t="str">
        <f t="shared" si="134"/>
        <v>未確認</v>
      </c>
      <c r="K673" s="151" t="str">
        <f t="shared" si="133"/>
        <v>※</v>
      </c>
      <c r="L673" s="277">
        <v>667</v>
      </c>
      <c r="M673" s="251">
        <v>0</v>
      </c>
      <c r="N673" s="251">
        <v>250</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770</v>
      </c>
      <c r="B674" s="68"/>
      <c r="C674" s="296" t="s">
        <v>771</v>
      </c>
      <c r="D674" s="297"/>
      <c r="E674" s="297"/>
      <c r="F674" s="297"/>
      <c r="G674" s="297"/>
      <c r="H674" s="298"/>
      <c r="I674" s="103" t="s">
        <v>772</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773</v>
      </c>
      <c r="B675" s="68"/>
      <c r="C675" s="304" t="s">
        <v>774</v>
      </c>
      <c r="D675" s="305"/>
      <c r="E675" s="305"/>
      <c r="F675" s="305"/>
      <c r="G675" s="305"/>
      <c r="H675" s="306"/>
      <c r="I675" s="98" t="s">
        <v>775</v>
      </c>
      <c r="J675" s="93" t="str">
        <f t="shared" si="134"/>
        <v>未確認</v>
      </c>
      <c r="K675" s="151" t="str">
        <f t="shared" si="133"/>
        <v>※</v>
      </c>
      <c r="L675" s="277">
        <v>566</v>
      </c>
      <c r="M675" s="251">
        <v>0</v>
      </c>
      <c r="N675" s="251" t="s">
        <v>371</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776</v>
      </c>
      <c r="B676" s="68"/>
      <c r="C676" s="304" t="s">
        <v>777</v>
      </c>
      <c r="D676" s="305"/>
      <c r="E676" s="305"/>
      <c r="F676" s="305"/>
      <c r="G676" s="305"/>
      <c r="H676" s="306"/>
      <c r="I676" s="98" t="s">
        <v>778</v>
      </c>
      <c r="J676" s="93" t="str">
        <f t="shared" si="134"/>
        <v>未確認</v>
      </c>
      <c r="K676" s="151" t="str">
        <f t="shared" si="133"/>
        <v>※</v>
      </c>
      <c r="L676" s="277" t="s">
        <v>371</v>
      </c>
      <c r="M676" s="251">
        <v>346</v>
      </c>
      <c r="N676" s="251">
        <v>171</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779</v>
      </c>
      <c r="B677" s="68"/>
      <c r="C677" s="296" t="s">
        <v>780</v>
      </c>
      <c r="D677" s="297"/>
      <c r="E677" s="297"/>
      <c r="F677" s="297"/>
      <c r="G677" s="297"/>
      <c r="H677" s="298"/>
      <c r="I677" s="98" t="s">
        <v>781</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782</v>
      </c>
      <c r="B678" s="68"/>
      <c r="C678" s="304" t="s">
        <v>783</v>
      </c>
      <c r="D678" s="305"/>
      <c r="E678" s="305"/>
      <c r="F678" s="305"/>
      <c r="G678" s="305"/>
      <c r="H678" s="306"/>
      <c r="I678" s="98" t="s">
        <v>784</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785</v>
      </c>
      <c r="B685" s="68"/>
      <c r="C685" s="296" t="s">
        <v>786</v>
      </c>
      <c r="D685" s="297"/>
      <c r="E685" s="297"/>
      <c r="F685" s="297"/>
      <c r="G685" s="297"/>
      <c r="H685" s="298"/>
      <c r="I685" s="103" t="s">
        <v>787</v>
      </c>
      <c r="J685" s="164"/>
      <c r="K685" s="165"/>
      <c r="L685" s="80" t="s">
        <v>37</v>
      </c>
      <c r="M685" s="245" t="s">
        <v>37</v>
      </c>
      <c r="N685" s="245" t="s">
        <v>788</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789</v>
      </c>
      <c r="B686" s="68"/>
      <c r="C686" s="296" t="s">
        <v>790</v>
      </c>
      <c r="D686" s="297"/>
      <c r="E686" s="297"/>
      <c r="F686" s="297"/>
      <c r="G686" s="297"/>
      <c r="H686" s="298"/>
      <c r="I686" s="103" t="s">
        <v>791</v>
      </c>
      <c r="J686" s="164"/>
      <c r="K686" s="165"/>
      <c r="L686" s="166">
        <v>0</v>
      </c>
      <c r="M686" s="245">
        <v>0</v>
      </c>
      <c r="N686" s="245">
        <v>99.3</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792</v>
      </c>
      <c r="B687" s="68"/>
      <c r="C687" s="296" t="s">
        <v>793</v>
      </c>
      <c r="D687" s="297"/>
      <c r="E687" s="297"/>
      <c r="F687" s="297"/>
      <c r="G687" s="297"/>
      <c r="H687" s="298"/>
      <c r="I687" s="103" t="s">
        <v>794</v>
      </c>
      <c r="J687" s="164"/>
      <c r="K687" s="165"/>
      <c r="L687" s="220">
        <v>0</v>
      </c>
      <c r="M687" s="245">
        <v>0</v>
      </c>
      <c r="N687" s="245">
        <v>3.9</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795</v>
      </c>
      <c r="B688" s="68"/>
      <c r="C688" s="334" t="s">
        <v>796</v>
      </c>
      <c r="D688" s="335"/>
      <c r="E688" s="335"/>
      <c r="F688" s="335"/>
      <c r="G688" s="335"/>
      <c r="H688" s="336"/>
      <c r="I688" s="327" t="s">
        <v>797</v>
      </c>
      <c r="J688" s="164"/>
      <c r="K688" s="165"/>
      <c r="L688" s="221">
        <v>627</v>
      </c>
      <c r="M688" s="245">
        <v>447</v>
      </c>
      <c r="N688" s="245">
        <v>213</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798</v>
      </c>
      <c r="B689" s="68"/>
      <c r="C689" s="167"/>
      <c r="D689" s="168"/>
      <c r="E689" s="334" t="s">
        <v>799</v>
      </c>
      <c r="F689" s="335"/>
      <c r="G689" s="335"/>
      <c r="H689" s="336"/>
      <c r="I689" s="332"/>
      <c r="J689" s="164"/>
      <c r="K689" s="165"/>
      <c r="L689" s="221">
        <v>0</v>
      </c>
      <c r="M689" s="245">
        <v>0</v>
      </c>
      <c r="N689" s="245">
        <v>71</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800</v>
      </c>
      <c r="H690" s="340"/>
      <c r="I690" s="332"/>
      <c r="J690" s="164"/>
      <c r="K690" s="165"/>
      <c r="L690" s="221">
        <v>0</v>
      </c>
      <c r="M690" s="245">
        <v>0</v>
      </c>
      <c r="N690" s="245">
        <v>59</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801</v>
      </c>
      <c r="H691" s="340"/>
      <c r="I691" s="332"/>
      <c r="J691" s="164"/>
      <c r="K691" s="165"/>
      <c r="L691" s="221">
        <v>0</v>
      </c>
      <c r="M691" s="245">
        <v>0</v>
      </c>
      <c r="N691" s="245">
        <v>47</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802</v>
      </c>
      <c r="B692" s="68"/>
      <c r="C692" s="169"/>
      <c r="D692" s="257"/>
      <c r="E692" s="337"/>
      <c r="F692" s="338"/>
      <c r="G692" s="256"/>
      <c r="H692" s="230" t="s">
        <v>803</v>
      </c>
      <c r="I692" s="333"/>
      <c r="J692" s="164"/>
      <c r="K692" s="165"/>
      <c r="L692" s="221">
        <v>0</v>
      </c>
      <c r="M692" s="245">
        <v>0</v>
      </c>
      <c r="N692" s="245">
        <v>33</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804</v>
      </c>
      <c r="B693" s="68"/>
      <c r="C693" s="334" t="s">
        <v>805</v>
      </c>
      <c r="D693" s="335"/>
      <c r="E693" s="335"/>
      <c r="F693" s="335"/>
      <c r="G693" s="339"/>
      <c r="H693" s="336"/>
      <c r="I693" s="327" t="s">
        <v>806</v>
      </c>
      <c r="J693" s="164"/>
      <c r="K693" s="165"/>
      <c r="L693" s="221">
        <v>0</v>
      </c>
      <c r="M693" s="245">
        <v>0</v>
      </c>
      <c r="N693" s="245">
        <v>105</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807</v>
      </c>
      <c r="B694" s="68"/>
      <c r="C694" s="266"/>
      <c r="D694" s="268"/>
      <c r="E694" s="296" t="s">
        <v>808</v>
      </c>
      <c r="F694" s="297"/>
      <c r="G694" s="297"/>
      <c r="H694" s="298"/>
      <c r="I694" s="328"/>
      <c r="J694" s="164"/>
      <c r="K694" s="165"/>
      <c r="L694" s="221">
        <v>0</v>
      </c>
      <c r="M694" s="245">
        <v>0</v>
      </c>
      <c r="N694" s="245">
        <v>75</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809</v>
      </c>
      <c r="D695" s="335"/>
      <c r="E695" s="335"/>
      <c r="F695" s="335"/>
      <c r="G695" s="339"/>
      <c r="H695" s="336"/>
      <c r="I695" s="328"/>
      <c r="J695" s="164"/>
      <c r="K695" s="165"/>
      <c r="L695" s="221">
        <v>0</v>
      </c>
      <c r="M695" s="245">
        <v>0</v>
      </c>
      <c r="N695" s="245">
        <v>99</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810</v>
      </c>
      <c r="F696" s="297"/>
      <c r="G696" s="297"/>
      <c r="H696" s="298"/>
      <c r="I696" s="328"/>
      <c r="J696" s="164"/>
      <c r="K696" s="165"/>
      <c r="L696" s="221">
        <v>0</v>
      </c>
      <c r="M696" s="245">
        <v>0</v>
      </c>
      <c r="N696" s="245">
        <v>71</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811</v>
      </c>
      <c r="D697" s="335"/>
      <c r="E697" s="335"/>
      <c r="F697" s="335"/>
      <c r="G697" s="339"/>
      <c r="H697" s="336"/>
      <c r="I697" s="328"/>
      <c r="J697" s="164"/>
      <c r="K697" s="165"/>
      <c r="L697" s="221">
        <v>0</v>
      </c>
      <c r="M697" s="245">
        <v>0</v>
      </c>
      <c r="N697" s="245">
        <v>118</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812</v>
      </c>
      <c r="F698" s="297"/>
      <c r="G698" s="297"/>
      <c r="H698" s="298"/>
      <c r="I698" s="328"/>
      <c r="J698" s="164"/>
      <c r="K698" s="165"/>
      <c r="L698" s="221">
        <v>0</v>
      </c>
      <c r="M698" s="245">
        <v>0</v>
      </c>
      <c r="N698" s="245">
        <v>86</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813</v>
      </c>
      <c r="D699" s="335"/>
      <c r="E699" s="335"/>
      <c r="F699" s="335"/>
      <c r="G699" s="339"/>
      <c r="H699" s="336"/>
      <c r="I699" s="328"/>
      <c r="J699" s="164"/>
      <c r="K699" s="165"/>
      <c r="L699" s="221">
        <v>0</v>
      </c>
      <c r="M699" s="245">
        <v>0</v>
      </c>
      <c r="N699" s="245">
        <v>123</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814</v>
      </c>
      <c r="F700" s="297"/>
      <c r="G700" s="297"/>
      <c r="H700" s="298"/>
      <c r="I700" s="329"/>
      <c r="J700" s="164"/>
      <c r="K700" s="165"/>
      <c r="L700" s="221">
        <v>0</v>
      </c>
      <c r="M700" s="245">
        <v>0</v>
      </c>
      <c r="N700" s="245">
        <v>89</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815</v>
      </c>
      <c r="B701" s="68"/>
      <c r="C701" s="296" t="s">
        <v>816</v>
      </c>
      <c r="D701" s="297"/>
      <c r="E701" s="297"/>
      <c r="F701" s="297"/>
      <c r="G701" s="297"/>
      <c r="H701" s="298"/>
      <c r="I701" s="326" t="s">
        <v>817</v>
      </c>
      <c r="J701" s="231"/>
      <c r="K701" s="165"/>
      <c r="L701" s="224">
        <v>0</v>
      </c>
      <c r="M701" s="245">
        <v>0</v>
      </c>
      <c r="N701" s="245">
        <v>48.4</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818</v>
      </c>
      <c r="D702" s="297"/>
      <c r="E702" s="297"/>
      <c r="F702" s="297"/>
      <c r="G702" s="297"/>
      <c r="H702" s="298"/>
      <c r="I702" s="326"/>
      <c r="J702" s="330"/>
      <c r="K702" s="331"/>
      <c r="L702" s="224">
        <v>0</v>
      </c>
      <c r="M702" s="245">
        <v>0</v>
      </c>
      <c r="N702" s="245">
        <v>53</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819</v>
      </c>
      <c r="D703" s="297"/>
      <c r="E703" s="297"/>
      <c r="F703" s="297"/>
      <c r="G703" s="297"/>
      <c r="H703" s="298"/>
      <c r="I703" s="326"/>
      <c r="J703" s="330"/>
      <c r="K703" s="331"/>
      <c r="L703" s="224">
        <v>0</v>
      </c>
      <c r="M703" s="245">
        <v>0</v>
      </c>
      <c r="N703" s="245">
        <v>58.3</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820</v>
      </c>
      <c r="D704" s="297"/>
      <c r="E704" s="297"/>
      <c r="F704" s="297"/>
      <c r="G704" s="297"/>
      <c r="H704" s="298"/>
      <c r="I704" s="326"/>
      <c r="J704" s="330"/>
      <c r="K704" s="331"/>
      <c r="L704" s="224">
        <v>0</v>
      </c>
      <c r="M704" s="245">
        <v>0</v>
      </c>
      <c r="N704" s="245">
        <v>58</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822</v>
      </c>
      <c r="B712" s="96"/>
      <c r="C712" s="296" t="s">
        <v>823</v>
      </c>
      <c r="D712" s="297"/>
      <c r="E712" s="297"/>
      <c r="F712" s="297"/>
      <c r="G712" s="297"/>
      <c r="H712" s="298"/>
      <c r="I712" s="103" t="s">
        <v>824</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825</v>
      </c>
      <c r="B713" s="96"/>
      <c r="C713" s="304" t="s">
        <v>826</v>
      </c>
      <c r="D713" s="305"/>
      <c r="E713" s="305"/>
      <c r="F713" s="305"/>
      <c r="G713" s="305"/>
      <c r="H713" s="306"/>
      <c r="I713" s="98" t="s">
        <v>827</v>
      </c>
      <c r="J713" s="155" t="str">
        <f>IF(SUM(L713:BS713)=0,IF(COUNTIF(L713:BS713,"未確認")&gt;0,"未確認",IF(COUNTIF(L713:BS713,"~*")&gt;0,"*",SUM(L713:BS713))),SUM(L713:BS713))</f>
        <v>未確認</v>
      </c>
      <c r="K713" s="151" t="str">
        <f>IF(OR(COUNTIF(L713:BS713,"未確認")&gt;0,COUNTIF(L713:BS713,"*")&gt;0),"※","")</f>
        <v>※</v>
      </c>
      <c r="L713" s="277" t="s">
        <v>371</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828</v>
      </c>
      <c r="B714" s="96"/>
      <c r="C714" s="304" t="s">
        <v>829</v>
      </c>
      <c r="D714" s="305"/>
      <c r="E714" s="305"/>
      <c r="F714" s="305"/>
      <c r="G714" s="305"/>
      <c r="H714" s="306"/>
      <c r="I714" s="98" t="s">
        <v>830</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832</v>
      </c>
      <c r="B722" s="92"/>
      <c r="C722" s="304" t="s">
        <v>833</v>
      </c>
      <c r="D722" s="305"/>
      <c r="E722" s="305"/>
      <c r="F722" s="305"/>
      <c r="G722" s="305"/>
      <c r="H722" s="306"/>
      <c r="I722" s="98" t="s">
        <v>834</v>
      </c>
      <c r="J722" s="93" t="str">
        <f>IF(SUM(L722:BS722)=0,IF(COUNTIF(L722:BS722,"未確認")&gt;0,"未確認",IF(COUNTIF(L722:BS722,"~*")&gt;0,"*",SUM(L722:BS722))),SUM(L722:BS722))</f>
        <v>未確認</v>
      </c>
      <c r="K722" s="151" t="str">
        <f>IF(OR(COUNTIF(L722:BS722,"未確認")&gt;0,COUNTIF(L722:BS722,"*")&gt;0),"※","")</f>
        <v>※</v>
      </c>
      <c r="L722" s="277" t="s">
        <v>371</v>
      </c>
      <c r="M722" s="251" t="s">
        <v>371</v>
      </c>
      <c r="N722" s="251" t="s">
        <v>371</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835</v>
      </c>
      <c r="B723" s="96"/>
      <c r="C723" s="304" t="s">
        <v>836</v>
      </c>
      <c r="D723" s="305"/>
      <c r="E723" s="305"/>
      <c r="F723" s="305"/>
      <c r="G723" s="305"/>
      <c r="H723" s="306"/>
      <c r="I723" s="98" t="s">
        <v>837</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838</v>
      </c>
      <c r="B724" s="96"/>
      <c r="C724" s="296" t="s">
        <v>839</v>
      </c>
      <c r="D724" s="297"/>
      <c r="E724" s="297"/>
      <c r="F724" s="297"/>
      <c r="G724" s="297"/>
      <c r="H724" s="298"/>
      <c r="I724" s="98" t="s">
        <v>840</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841</v>
      </c>
      <c r="B725" s="96"/>
      <c r="C725" s="304" t="s">
        <v>842</v>
      </c>
      <c r="D725" s="305"/>
      <c r="E725" s="305"/>
      <c r="F725" s="305"/>
      <c r="G725" s="305"/>
      <c r="H725" s="306"/>
      <c r="I725" s="98" t="s">
        <v>843</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845</v>
      </c>
      <c r="B734" s="92"/>
      <c r="C734" s="304" t="s">
        <v>846</v>
      </c>
      <c r="D734" s="305"/>
      <c r="E734" s="305"/>
      <c r="F734" s="305"/>
      <c r="G734" s="305"/>
      <c r="H734" s="306"/>
      <c r="I734" s="98" t="s">
        <v>847</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848</v>
      </c>
      <c r="B735" s="96"/>
      <c r="C735" s="304" t="s">
        <v>849</v>
      </c>
      <c r="D735" s="305"/>
      <c r="E735" s="305"/>
      <c r="F735" s="305"/>
      <c r="G735" s="305"/>
      <c r="H735" s="306"/>
      <c r="I735" s="98" t="s">
        <v>850</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851</v>
      </c>
      <c r="B736" s="96"/>
      <c r="C736" s="296" t="s">
        <v>852</v>
      </c>
      <c r="D736" s="297"/>
      <c r="E736" s="297"/>
      <c r="F736" s="297"/>
      <c r="G736" s="297"/>
      <c r="H736" s="298"/>
      <c r="I736" s="98" t="s">
        <v>853</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854</v>
      </c>
      <c r="B737" s="96"/>
      <c r="C737" s="296" t="s">
        <v>855</v>
      </c>
      <c r="D737" s="297"/>
      <c r="E737" s="297"/>
      <c r="F737" s="297"/>
      <c r="G737" s="297"/>
      <c r="H737" s="298"/>
      <c r="I737" s="98" t="s">
        <v>856</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