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<sst xmlns="http://schemas.openxmlformats.org/spreadsheetml/2006/main" count="866" uniqueCount="866">
  <si>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</si>
  <si>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医療法人社団勲章会　原泌尿器科病院</t>
  </si>
  <si>
    <t>〒650-0012　神戸市中央区北長狭通５－７－１７</t>
  </si>
  <si>
    <t>病棟の建築時期と構造</t>
  </si>
  <si>
    <t>建物情報＼病棟名</t>
  </si>
  <si>
    <t>病棟名</t>
  </si>
  <si>
    <t>様式１病院病棟票(1)</t>
  </si>
  <si>
    <t>建築時期</t>
  </si>
  <si>
    <t>1975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</si>
  <si>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</si>
  <si>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</si>
  <si>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</si>
  <si>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</si>
  <si>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</si>
  <si>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</si>
  <si>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</si>
  <si>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</si>
  <si>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</si>
  <si>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</si>
  <si>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</si>
  <si>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</si>
  <si>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</si>
  <si>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</si>
  <si>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</si>
  <si>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</si>
  <si>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</si>
  <si>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</si>
  <si>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</si>
  <si>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</si>
  <si>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</si>
  <si>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</si>
  <si>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</si>
  <si>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</si>
  <si>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</si>
  <si>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</si>
  <si>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</si>
  <si>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</si>
  <si>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</si>
  <si>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</si>
  <si>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</si>
  <si>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</si>
  <si>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</si>
  <si>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</si>
  <si>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</si>
  <si>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</si>
  <si>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</si>
  <si>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</si>
  <si>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</si>
  <si>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</si>
  <si>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</si>
  <si>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</si>
  <si>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</si>
  <si>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</si>
  <si>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</si>
  <si>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</si>
  <si>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</si>
  <si>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</si>
  <si>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</si>
  <si>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</si>
  <si>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</si>
  <si>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</si>
  <si>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</si>
  <si>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</si>
  <si>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</si>
  <si>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</si>
  <si>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</si>
  <si>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</si>
  <si>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</si>
  <si>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</si>
  <si>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</si>
  <si>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</si>
  <si>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</si>
  <si>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</si>
  <si>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</si>
  <si>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</si>
  <si>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</si>
  <si>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</si>
  <si>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</si>
  <si>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</si>
  <si>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</si>
  <si>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</si>
  <si>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</si>
  <si>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</si>
  <si>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</si>
  <si>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</si>
  <si>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</si>
  <si>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</si>
  <si>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</si>
  <si>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</si>
  <si>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</si>
  <si>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</si>
  <si>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</si>
  <si>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</si>
  <si>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</si>
  <si>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</si>
  <si>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</si>
  <si>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</si>
  <si>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</si>
  <si>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泌尿器科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</si>
  <si>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</si>
  <si>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</si>
  <si>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</si>
  <si>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</si>
  <si>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</si>
  <si>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</si>
  <si>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</si>
  <si>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</si>
  <si>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</si>
  <si>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</si>
  <si>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</si>
  <si>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</si>
  <si>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</si>
  <si>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</si>
  <si>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</si>
  <si>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</si>
  <si>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</si>
  <si>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</si>
  <si>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</si>
  <si>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</si>
  <si>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</si>
  <si>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</si>
  <si>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</si>
  <si>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</si>
  <si>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</si>
  <si>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</si>
  <si>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</si>
  <si>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</si>
  <si>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</si>
  <si>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</si>
  <si>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</si>
  <si>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</si>
  <si>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</si>
  <si>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</si>
  <si>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</si>
  <si>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</si>
  <si>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</si>
  <si>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</si>
  <si>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</si>
  <si>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</si>
  <si>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</si>
  <si>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</si>
  <si>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</si>
  <si>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</si>
  <si>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精神科充実体制加算の届出有り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</si>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</sst>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42</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27</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42</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42</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125</v>
      </c>
      <c r="B153" s="1"/>
      <c r="C153" s="304" t="s">
        <v>126</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13.8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14</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0.8</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4</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7</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183</v>
      </c>
      <c r="M214" s="1"/>
      <c r="N214" s="225"/>
      <c r="O214" s="225"/>
      <c r="P214" s="225"/>
      <c r="Q214" s="225"/>
      <c r="R214" s="225"/>
      <c r="S214" s="225"/>
    </row>
    <row r="215" ht="20.25" customHeight="1">
      <c r="C215" s="25"/>
      <c r="I215" s="47" t="s">
        <v>75</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8</v>
      </c>
      <c r="N216" s="239">
        <v>13</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1</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1</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0.8</v>
      </c>
      <c r="N219" s="199">
        <v>0.8</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0</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0</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0</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3</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0</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1</v>
      </c>
      <c r="M232" s="239">
        <v>0</v>
      </c>
      <c r="N232" s="239">
        <v>9</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2</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202</v>
      </c>
      <c r="B246" s="93"/>
      <c r="C246" s="381" t="s">
        <v>203</v>
      </c>
      <c r="D246" s="381"/>
      <c r="E246" s="381"/>
      <c r="F246" s="382"/>
      <c r="G246" s="357" t="s">
        <v>152</v>
      </c>
      <c r="H246" s="162" t="s">
        <v>204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202</v>
      </c>
      <c r="B247" s="93"/>
      <c r="C247" s="357"/>
      <c r="D247" s="357"/>
      <c r="E247" s="357"/>
      <c r="F247" s="361"/>
      <c r="G247" s="357"/>
      <c r="H247" s="162" t="s">
        <v>205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206</v>
      </c>
      <c r="B248" s="93"/>
      <c r="C248" s="357"/>
      <c r="D248" s="357"/>
      <c r="E248" s="357"/>
      <c r="F248" s="361"/>
      <c r="G248" s="357" t="s">
        <v>207</v>
      </c>
      <c r="H248" s="162" t="s">
        <v>204</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206</v>
      </c>
      <c r="B249" s="93"/>
      <c r="C249" s="357"/>
      <c r="D249" s="357"/>
      <c r="E249" s="357"/>
      <c r="F249" s="361"/>
      <c r="G249" s="361"/>
      <c r="H249" s="162" t="s">
        <v>205</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208</v>
      </c>
      <c r="B250" s="93"/>
      <c r="C250" s="357"/>
      <c r="D250" s="357"/>
      <c r="E250" s="357"/>
      <c r="F250" s="361"/>
      <c r="G250" s="357" t="s">
        <v>209</v>
      </c>
      <c r="H250" s="162" t="s">
        <v>204</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208</v>
      </c>
      <c r="B251" s="93"/>
      <c r="C251" s="357"/>
      <c r="D251" s="357"/>
      <c r="E251" s="357"/>
      <c r="F251" s="361"/>
      <c r="G251" s="361"/>
      <c r="H251" s="162" t="s">
        <v>205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210</v>
      </c>
      <c r="B252" s="93"/>
      <c r="C252" s="357"/>
      <c r="D252" s="357"/>
      <c r="E252" s="357"/>
      <c r="F252" s="361"/>
      <c r="G252" s="357" t="s">
        <v>211</v>
      </c>
      <c r="H252" s="162" t="s">
        <v>204</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210</v>
      </c>
      <c r="B253" s="93"/>
      <c r="C253" s="357"/>
      <c r="D253" s="357"/>
      <c r="E253" s="357"/>
      <c r="F253" s="361"/>
      <c r="G253" s="388"/>
      <c r="H253" s="162" t="s">
        <v>205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212</v>
      </c>
      <c r="B254" s="93"/>
      <c r="C254" s="357"/>
      <c r="D254" s="357"/>
      <c r="E254" s="357"/>
      <c r="F254" s="361"/>
      <c r="G254" s="357" t="s">
        <v>213</v>
      </c>
      <c r="H254" s="162" t="s">
        <v>204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212</v>
      </c>
      <c r="B255" s="93"/>
      <c r="C255" s="357"/>
      <c r="D255" s="357"/>
      <c r="E255" s="357"/>
      <c r="F255" s="361"/>
      <c r="G255" s="361"/>
      <c r="H255" s="162" t="s">
        <v>205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214</v>
      </c>
      <c r="B256" s="93"/>
      <c r="C256" s="357"/>
      <c r="D256" s="357"/>
      <c r="E256" s="357"/>
      <c r="F256" s="361"/>
      <c r="G256" s="357" t="s">
        <v>186</v>
      </c>
      <c r="H256" s="162" t="s">
        <v>204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214</v>
      </c>
      <c r="B257" s="93"/>
      <c r="C257" s="357"/>
      <c r="D257" s="357"/>
      <c r="E257" s="357"/>
      <c r="F257" s="361"/>
      <c r="G257" s="361"/>
      <c r="H257" s="162" t="s">
        <v>205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216</v>
      </c>
      <c r="B265" s="1"/>
      <c r="C265" s="318" t="s">
        <v>217</v>
      </c>
      <c r="D265" s="319"/>
      <c r="E265" s="366" t="s">
        <v>218</v>
      </c>
      <c r="F265" s="367"/>
      <c r="G265" s="304" t="s">
        <v>219</v>
      </c>
      <c r="H265" s="306"/>
      <c r="I265" s="354" t="s">
        <v>220</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221</v>
      </c>
      <c r="B266" s="93"/>
      <c r="C266" s="320"/>
      <c r="D266" s="321"/>
      <c r="E266" s="367"/>
      <c r="F266" s="367"/>
      <c r="G266" s="304" t="s">
        <v>222</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223</v>
      </c>
      <c r="B267" s="93"/>
      <c r="C267" s="320"/>
      <c r="D267" s="321"/>
      <c r="E267" s="367"/>
      <c r="F267" s="367"/>
      <c r="G267" s="304" t="s">
        <v>224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225</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226</v>
      </c>
      <c r="B269" s="93"/>
      <c r="C269" s="318" t="s">
        <v>227</v>
      </c>
      <c r="D269" s="368"/>
      <c r="E269" s="304" t="s">
        <v>228</v>
      </c>
      <c r="F269" s="305"/>
      <c r="G269" s="305"/>
      <c r="H269" s="306"/>
      <c r="I269" s="354" t="s">
        <v>229</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230</v>
      </c>
      <c r="B270" s="93"/>
      <c r="C270" s="369"/>
      <c r="D270" s="370"/>
      <c r="E270" s="304" t="s">
        <v>231</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232</v>
      </c>
      <c r="B271" s="93"/>
      <c r="C271" s="371"/>
      <c r="D271" s="372"/>
      <c r="E271" s="304" t="s">
        <v>233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234</v>
      </c>
      <c r="B272" s="93"/>
      <c r="C272" s="318" t="s">
        <v>186</v>
      </c>
      <c r="D272" s="368"/>
      <c r="E272" s="304" t="s">
        <v>235</v>
      </c>
      <c r="F272" s="305"/>
      <c r="G272" s="305"/>
      <c r="H272" s="306"/>
      <c r="I272" s="78" t="s">
        <v>236</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237</v>
      </c>
      <c r="B273" s="93"/>
      <c r="C273" s="369"/>
      <c r="D273" s="370"/>
      <c r="E273" s="304" t="s">
        <v>238</v>
      </c>
      <c r="F273" s="305"/>
      <c r="G273" s="305"/>
      <c r="H273" s="306"/>
      <c r="I273" s="196" t="s">
        <v>239</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240</v>
      </c>
      <c r="F274" s="316"/>
      <c r="G274" s="316"/>
      <c r="H274" s="317"/>
      <c r="I274" s="208" t="s">
        <v>241</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242</v>
      </c>
      <c r="B275" s="93"/>
      <c r="C275" s="369"/>
      <c r="D275" s="370"/>
      <c r="E275" s="304" t="s">
        <v>243</v>
      </c>
      <c r="F275" s="305"/>
      <c r="G275" s="305"/>
      <c r="H275" s="306"/>
      <c r="I275" s="209" t="s">
        <v>244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245</v>
      </c>
      <c r="B276" s="93"/>
      <c r="C276" s="369"/>
      <c r="D276" s="370"/>
      <c r="E276" s="304" t="s">
        <v>246</v>
      </c>
      <c r="F276" s="305"/>
      <c r="G276" s="305"/>
      <c r="H276" s="306"/>
      <c r="I276" s="78" t="s">
        <v>247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248</v>
      </c>
      <c r="B277" s="93"/>
      <c r="C277" s="369"/>
      <c r="D277" s="370"/>
      <c r="E277" s="304" t="s">
        <v>249</v>
      </c>
      <c r="F277" s="305"/>
      <c r="G277" s="305"/>
      <c r="H277" s="306"/>
      <c r="I277" s="78" t="s">
        <v>250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251</v>
      </c>
      <c r="B278" s="93"/>
      <c r="C278" s="369"/>
      <c r="D278" s="370"/>
      <c r="E278" s="304" t="s">
        <v>252</v>
      </c>
      <c r="F278" s="305"/>
      <c r="G278" s="305"/>
      <c r="H278" s="306"/>
      <c r="I278" s="78" t="s">
        <v>253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254</v>
      </c>
      <c r="B279" s="93"/>
      <c r="C279" s="369"/>
      <c r="D279" s="370"/>
      <c r="E279" s="304" t="s">
        <v>255</v>
      </c>
      <c r="F279" s="305"/>
      <c r="G279" s="305"/>
      <c r="H279" s="306"/>
      <c r="I279" s="78" t="s">
        <v>256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257</v>
      </c>
      <c r="B280" s="93"/>
      <c r="C280" s="369"/>
      <c r="D280" s="370"/>
      <c r="E280" s="315" t="s">
        <v>258</v>
      </c>
      <c r="F280" s="316"/>
      <c r="G280" s="316"/>
      <c r="H280" s="317"/>
      <c r="I280" s="82" t="s">
        <v>259</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260</v>
      </c>
      <c r="B281" s="93"/>
      <c r="C281" s="369"/>
      <c r="D281" s="370"/>
      <c r="E281" s="315" t="s">
        <v>261</v>
      </c>
      <c r="F281" s="316"/>
      <c r="G281" s="316"/>
      <c r="H281" s="317"/>
      <c r="I281" s="82" t="s">
        <v>262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263</v>
      </c>
      <c r="B282" s="93"/>
      <c r="C282" s="371"/>
      <c r="D282" s="372"/>
      <c r="E282" s="315" t="s">
        <v>264</v>
      </c>
      <c r="F282" s="316"/>
      <c r="G282" s="316"/>
      <c r="H282" s="317"/>
      <c r="I282" s="82" t="s">
        <v>265</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266</v>
      </c>
      <c r="D291" s="329"/>
      <c r="E291" s="329"/>
      <c r="F291" s="329"/>
      <c r="G291" s="329"/>
      <c r="H291" s="330"/>
      <c r="I291" s="345" t="s">
        <v>267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268</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270</v>
      </c>
      <c r="C309" s="103"/>
      <c r="D309" s="103"/>
      <c r="E309" s="41"/>
      <c r="F309" s="41"/>
      <c r="G309" s="41"/>
      <c r="H309" s="42"/>
      <c r="I309" s="42"/>
      <c r="J309" s="44"/>
      <c r="K309" s="43"/>
      <c r="L309" s="104"/>
      <c r="M309" s="104"/>
      <c r="N309" s="225"/>
      <c r="BU309" s="136"/>
    </row>
    <row r="310" s="133" customFormat="1">
      <c r="B310" s="30" t="s">
        <v>271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272</v>
      </c>
      <c r="B314" s="57"/>
      <c r="C314" s="379" t="s">
        <v>273</v>
      </c>
      <c r="D314" s="318" t="s">
        <v>274</v>
      </c>
      <c r="E314" s="327"/>
      <c r="F314" s="327"/>
      <c r="G314" s="327"/>
      <c r="H314" s="319"/>
      <c r="I314" s="340" t="s">
        <v>275</v>
      </c>
      <c r="J314" s="83">
        <f ref="J314:J319" t="shared" si="50">IF(SUM(L314:BS314)=0,IF(COUNTIF(L314:BS314,"未確認")&gt;0,"未確認",IF(COUNTIF(L314:BS314,"~*")&gt;0,"*",SUM(L314:BS314))),SUM(L314:BS314))</f>
        <v>0</v>
      </c>
      <c r="K314" s="56" t="str">
        <f ref="K314:K319" t="shared" si="51">IF(OR(COUNTIF(L314:BS314,"未確認")&gt;0,COUNTIF(L314:BS314,"~*")&gt;0),"※","")</f>
      </c>
      <c r="L314" s="84">
        <v>1863</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276</v>
      </c>
      <c r="B315" s="57"/>
      <c r="C315" s="422"/>
      <c r="D315" s="385"/>
      <c r="E315" s="304" t="s">
        <v>277</v>
      </c>
      <c r="F315" s="305"/>
      <c r="G315" s="305"/>
      <c r="H315" s="306"/>
      <c r="I315" s="383"/>
      <c r="J315" s="83">
        <f t="shared" si="50"/>
        <v>0</v>
      </c>
      <c r="K315" s="56" t="str">
        <f t="shared" si="51"/>
      </c>
      <c r="L315" s="84">
        <v>1641</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278</v>
      </c>
      <c r="B316" s="57"/>
      <c r="C316" s="422"/>
      <c r="D316" s="386"/>
      <c r="E316" s="304" t="s">
        <v>279</v>
      </c>
      <c r="F316" s="305"/>
      <c r="G316" s="305"/>
      <c r="H316" s="306"/>
      <c r="I316" s="383"/>
      <c r="J316" s="83">
        <f t="shared" si="50"/>
        <v>0</v>
      </c>
      <c r="K316" s="56" t="str">
        <f t="shared" si="51"/>
      </c>
      <c r="L316" s="84">
        <v>89</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280</v>
      </c>
      <c r="B317" s="57"/>
      <c r="C317" s="422"/>
      <c r="D317" s="387"/>
      <c r="E317" s="304" t="s">
        <v>281</v>
      </c>
      <c r="F317" s="305"/>
      <c r="G317" s="305"/>
      <c r="H317" s="306"/>
      <c r="I317" s="383"/>
      <c r="J317" s="83">
        <f t="shared" si="50"/>
        <v>0</v>
      </c>
      <c r="K317" s="56" t="str">
        <f t="shared" si="51"/>
      </c>
      <c r="L317" s="84">
        <v>133</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282</v>
      </c>
      <c r="B318" s="1"/>
      <c r="C318" s="422"/>
      <c r="D318" s="304" t="s">
        <v>283</v>
      </c>
      <c r="E318" s="305"/>
      <c r="F318" s="305"/>
      <c r="G318" s="305"/>
      <c r="H318" s="306"/>
      <c r="I318" s="383"/>
      <c r="J318" s="83">
        <f t="shared" si="50"/>
        <v>0</v>
      </c>
      <c r="K318" s="56" t="str">
        <f t="shared" si="51"/>
      </c>
      <c r="L318" s="84">
        <v>7898</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284</v>
      </c>
      <c r="B319" s="1"/>
      <c r="C319" s="422"/>
      <c r="D319" s="304" t="s">
        <v>285</v>
      </c>
      <c r="E319" s="305"/>
      <c r="F319" s="305"/>
      <c r="G319" s="305"/>
      <c r="H319" s="306"/>
      <c r="I319" s="384"/>
      <c r="J319" s="83">
        <f t="shared" si="50"/>
        <v>0</v>
      </c>
      <c r="K319" s="56" t="str">
        <f t="shared" si="51"/>
      </c>
      <c r="L319" s="84">
        <v>1858</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287</v>
      </c>
      <c r="B327" s="1"/>
      <c r="C327" s="379" t="s">
        <v>273</v>
      </c>
      <c r="D327" s="304" t="s">
        <v>274</v>
      </c>
      <c r="E327" s="305"/>
      <c r="F327" s="305"/>
      <c r="G327" s="305"/>
      <c r="H327" s="306"/>
      <c r="I327" s="340" t="s">
        <v>288</v>
      </c>
      <c r="J327" s="83">
        <f ref="J327:J344" t="shared" si="54">IF(SUM(L327:BS327)=0,IF(COUNTIF(L327:BS327,"未確認")&gt;0,"未確認",IF(COUNTIF(L327:BS327,"~*")&gt;0,"*",SUM(L327:BS327))),SUM(L327:BS327))</f>
        <v>0</v>
      </c>
      <c r="K327" s="56" t="str">
        <f ref="K327:K344" t="shared" si="55">IF(OR(COUNTIF(L327:BS327,"未確認")&gt;0,COUNTIF(L327:BS327,"~*")&gt;0),"※","")</f>
      </c>
      <c r="L327" s="84">
        <v>1863</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289</v>
      </c>
      <c r="B328" s="1"/>
      <c r="C328" s="379"/>
      <c r="D328" s="378" t="s">
        <v>290</v>
      </c>
      <c r="E328" s="322" t="s">
        <v>291</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292</v>
      </c>
      <c r="B329" s="1"/>
      <c r="C329" s="379"/>
      <c r="D329" s="379"/>
      <c r="E329" s="304" t="s">
        <v>293</v>
      </c>
      <c r="F329" s="305"/>
      <c r="G329" s="305"/>
      <c r="H329" s="306"/>
      <c r="I329" s="376"/>
      <c r="J329" s="83">
        <f t="shared" si="54"/>
        <v>0</v>
      </c>
      <c r="K329" s="56" t="str">
        <f t="shared" si="55"/>
      </c>
      <c r="L329" s="84">
        <v>1795</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294</v>
      </c>
      <c r="B330" s="1"/>
      <c r="C330" s="379"/>
      <c r="D330" s="379"/>
      <c r="E330" s="304" t="s">
        <v>295</v>
      </c>
      <c r="F330" s="305"/>
      <c r="G330" s="305"/>
      <c r="H330" s="306"/>
      <c r="I330" s="376"/>
      <c r="J330" s="83">
        <f t="shared" si="54"/>
        <v>0</v>
      </c>
      <c r="K330" s="56" t="str">
        <f t="shared" si="55"/>
      </c>
      <c r="L330" s="84">
        <v>30</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296</v>
      </c>
      <c r="B331" s="1"/>
      <c r="C331" s="379"/>
      <c r="D331" s="379"/>
      <c r="E331" s="315" t="s">
        <v>297</v>
      </c>
      <c r="F331" s="316"/>
      <c r="G331" s="316"/>
      <c r="H331" s="317"/>
      <c r="I331" s="376"/>
      <c r="J331" s="83">
        <f t="shared" si="54"/>
        <v>0</v>
      </c>
      <c r="K331" s="56" t="str">
        <f t="shared" si="55"/>
      </c>
      <c r="L331" s="84">
        <v>38</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298</v>
      </c>
      <c r="B332" s="1"/>
      <c r="C332" s="379"/>
      <c r="D332" s="379"/>
      <c r="E332" s="315" t="s">
        <v>299</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300</v>
      </c>
      <c r="B333" s="1"/>
      <c r="C333" s="379"/>
      <c r="D333" s="379"/>
      <c r="E333" s="304" t="s">
        <v>301</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302</v>
      </c>
      <c r="B334" s="1"/>
      <c r="C334" s="379"/>
      <c r="D334" s="380"/>
      <c r="E334" s="318" t="s">
        <v>186</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303</v>
      </c>
      <c r="B335" s="1"/>
      <c r="C335" s="379"/>
      <c r="D335" s="304" t="s">
        <v>285</v>
      </c>
      <c r="E335" s="305"/>
      <c r="F335" s="305"/>
      <c r="G335" s="305"/>
      <c r="H335" s="306"/>
      <c r="I335" s="376"/>
      <c r="J335" s="83">
        <f t="shared" si="54"/>
        <v>0</v>
      </c>
      <c r="K335" s="56" t="str">
        <f t="shared" si="55"/>
      </c>
      <c r="L335" s="84">
        <v>1858</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304</v>
      </c>
      <c r="B336" s="1"/>
      <c r="C336" s="379"/>
      <c r="D336" s="378" t="s">
        <v>305</v>
      </c>
      <c r="E336" s="322" t="s">
        <v>306</v>
      </c>
      <c r="F336" s="344"/>
      <c r="G336" s="344"/>
      <c r="H336" s="323"/>
      <c r="I336" s="376"/>
      <c r="J336" s="83">
        <f t="shared" si="54"/>
        <v>0</v>
      </c>
      <c r="K336" s="56" t="str">
        <f t="shared" si="55"/>
      </c>
      <c r="L336" s="84">
        <v>1</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307</v>
      </c>
      <c r="B337" s="1"/>
      <c r="C337" s="379"/>
      <c r="D337" s="379"/>
      <c r="E337" s="304" t="s">
        <v>308</v>
      </c>
      <c r="F337" s="305"/>
      <c r="G337" s="305"/>
      <c r="H337" s="306"/>
      <c r="I337" s="376"/>
      <c r="J337" s="83">
        <f t="shared" si="54"/>
        <v>0</v>
      </c>
      <c r="K337" s="56" t="str">
        <f t="shared" si="55"/>
      </c>
      <c r="L337" s="84">
        <v>1786</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309</v>
      </c>
      <c r="B338" s="1"/>
      <c r="C338" s="379"/>
      <c r="D338" s="379"/>
      <c r="E338" s="304" t="s">
        <v>310</v>
      </c>
      <c r="F338" s="305"/>
      <c r="G338" s="305"/>
      <c r="H338" s="306"/>
      <c r="I338" s="376"/>
      <c r="J338" s="83">
        <f t="shared" si="54"/>
        <v>0</v>
      </c>
      <c r="K338" s="56" t="str">
        <f t="shared" si="55"/>
      </c>
      <c r="L338" s="84">
        <v>23</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311</v>
      </c>
      <c r="B339" s="1"/>
      <c r="C339" s="379"/>
      <c r="D339" s="379"/>
      <c r="E339" s="304" t="s">
        <v>312</v>
      </c>
      <c r="F339" s="305"/>
      <c r="G339" s="305"/>
      <c r="H339" s="306"/>
      <c r="I339" s="376"/>
      <c r="J339" s="83">
        <f t="shared" si="54"/>
        <v>0</v>
      </c>
      <c r="K339" s="56" t="str">
        <f t="shared" si="55"/>
      </c>
      <c r="L339" s="84">
        <v>16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313</v>
      </c>
      <c r="B340" s="1"/>
      <c r="C340" s="379"/>
      <c r="D340" s="379"/>
      <c r="E340" s="304" t="s">
        <v>314</v>
      </c>
      <c r="F340" s="305"/>
      <c r="G340" s="305"/>
      <c r="H340" s="306"/>
      <c r="I340" s="376"/>
      <c r="J340" s="83">
        <f t="shared" si="54"/>
        <v>0</v>
      </c>
      <c r="K340" s="56" t="str">
        <f t="shared" si="55"/>
      </c>
      <c r="L340" s="84">
        <v>6</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315</v>
      </c>
      <c r="B341" s="1"/>
      <c r="C341" s="379"/>
      <c r="D341" s="379"/>
      <c r="E341" s="315" t="s">
        <v>316</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317</v>
      </c>
      <c r="B342" s="1"/>
      <c r="C342" s="379"/>
      <c r="D342" s="379"/>
      <c r="E342" s="304" t="s">
        <v>318</v>
      </c>
      <c r="F342" s="305"/>
      <c r="G342" s="305"/>
      <c r="H342" s="306"/>
      <c r="I342" s="376"/>
      <c r="J342" s="83">
        <f t="shared" si="54"/>
        <v>0</v>
      </c>
      <c r="K342" s="56" t="str">
        <f t="shared" si="55"/>
      </c>
      <c r="L342" s="84">
        <v>18</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319</v>
      </c>
      <c r="B343" s="1"/>
      <c r="C343" s="379"/>
      <c r="D343" s="379"/>
      <c r="E343" s="304" t="s">
        <v>320</v>
      </c>
      <c r="F343" s="305"/>
      <c r="G343" s="305"/>
      <c r="H343" s="306"/>
      <c r="I343" s="376"/>
      <c r="J343" s="83">
        <f t="shared" si="54"/>
        <v>0</v>
      </c>
      <c r="K343" s="56" t="str">
        <f t="shared" si="55"/>
      </c>
      <c r="L343" s="84">
        <v>8</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321</v>
      </c>
      <c r="B344" s="1"/>
      <c r="C344" s="379"/>
      <c r="D344" s="379"/>
      <c r="E344" s="304" t="s">
        <v>186</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323</v>
      </c>
      <c r="B352" s="1"/>
      <c r="C352" s="318" t="s">
        <v>324</v>
      </c>
      <c r="D352" s="327"/>
      <c r="E352" s="327"/>
      <c r="F352" s="327"/>
      <c r="G352" s="327"/>
      <c r="H352" s="319"/>
      <c r="I352" s="340" t="s">
        <v>325</v>
      </c>
      <c r="J352" s="112">
        <f>IF(SUM(L352:BS352)=0,IF(COUNTIF(L352:BS352,"未確認")&gt;0,"未確認",IF(COUNTIF(L352:BS352,"~*")&gt;0,"*",SUM(L352:BS352))),SUM(L352:BS352))</f>
        <v>0</v>
      </c>
      <c r="K352" s="113" t="str">
        <f>IF(OR(COUNTIF(L352:BS352,"未確認")&gt;0,COUNTIF(L352:BS352,"~*")&gt;0),"※","")</f>
      </c>
      <c r="L352" s="84">
        <v>1857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326</v>
      </c>
      <c r="B353" s="1"/>
      <c r="C353" s="108"/>
      <c r="D353" s="109"/>
      <c r="E353" s="427" t="s">
        <v>327</v>
      </c>
      <c r="F353" s="428"/>
      <c r="G353" s="428"/>
      <c r="H353" s="429"/>
      <c r="I353" s="376"/>
      <c r="J353" s="112">
        <f>IF(SUM(L353:BS353)=0,IF(COUNTIF(L353:BS353,"未確認")&gt;0,"未確認",IF(COUNTIF(L353:BS353,"~*")&gt;0,"*",SUM(L353:BS353))),SUM(L353:BS353))</f>
        <v>0</v>
      </c>
      <c r="K353" s="113" t="str">
        <f>IF(OR(COUNTIF(L353:BS353,"未確認")&gt;0,COUNTIF(L353:BS353,"~*")&gt;0),"※","")</f>
      </c>
      <c r="L353" s="84">
        <v>1819</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328</v>
      </c>
      <c r="B354" s="1"/>
      <c r="C354" s="108"/>
      <c r="D354" s="109"/>
      <c r="E354" s="427" t="s">
        <v>329</v>
      </c>
      <c r="F354" s="428"/>
      <c r="G354" s="428"/>
      <c r="H354" s="429"/>
      <c r="I354" s="376"/>
      <c r="J354" s="112">
        <f>IF(SUM(L354:BS354)=0,IF(COUNTIF(L354:BS354,"未確認")&gt;0,"未確認",IF(COUNTIF(L354:BS354,"~*")&gt;0,"*",SUM(L354:BS354))),SUM(L354:BS354))</f>
        <v>0</v>
      </c>
      <c r="K354" s="113" t="str">
        <f>IF(OR(COUNTIF(L354:BS354,"未確認")&gt;0,COUNTIF(L354:BS354,"~*")&gt;0),"※","")</f>
      </c>
      <c r="L354" s="84">
        <v>8</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330</v>
      </c>
      <c r="B355" s="1"/>
      <c r="C355" s="108"/>
      <c r="D355" s="109"/>
      <c r="E355" s="427" t="s">
        <v>331</v>
      </c>
      <c r="F355" s="428"/>
      <c r="G355" s="428"/>
      <c r="H355" s="429"/>
      <c r="I355" s="376"/>
      <c r="J355" s="112">
        <f>IF(SUM(L355:BS355)=0,IF(COUNTIF(L355:BS355,"未確認")&gt;0,"未確認",IF(COUNTIF(L355:BS355,"~*")&gt;0,"*",SUM(L355:BS355))),SUM(L355:BS355))</f>
        <v>0</v>
      </c>
      <c r="K355" s="113" t="str">
        <f>IF(OR(COUNTIF(L355:BS355,"未確認")&gt;0,COUNTIF(L355:BS355,"~*")&gt;0),"※","")</f>
      </c>
      <c r="L355" s="84">
        <v>30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332</v>
      </c>
      <c r="B356" s="1"/>
      <c r="C356" s="110"/>
      <c r="D356" s="111"/>
      <c r="E356" s="430" t="s">
        <v>333</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334</v>
      </c>
      <c r="C360" s="13"/>
      <c r="D360" s="13"/>
      <c r="E360" s="13"/>
      <c r="F360" s="13"/>
      <c r="G360" s="13"/>
      <c r="H360" s="8"/>
      <c r="I360" s="8"/>
      <c r="J360" s="6"/>
      <c r="K360" s="5"/>
      <c r="L360" s="5"/>
      <c r="M360" s="5"/>
      <c r="N360" s="225"/>
      <c r="BU360" s="136"/>
    </row>
    <row r="361" s="133" customFormat="1">
      <c r="B361" s="1" t="s">
        <v>335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336</v>
      </c>
      <c r="B365" s="1"/>
      <c r="C365" s="424" t="s">
        <v>337</v>
      </c>
      <c r="D365" s="425"/>
      <c r="E365" s="425"/>
      <c r="F365" s="425"/>
      <c r="G365" s="425"/>
      <c r="H365" s="426"/>
      <c r="I365" s="340" t="s">
        <v>338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339</v>
      </c>
      <c r="B366" s="1"/>
      <c r="C366" s="108"/>
      <c r="D366" s="116"/>
      <c r="E366" s="304" t="s">
        <v>340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341</v>
      </c>
      <c r="B367" s="1"/>
      <c r="C367" s="110"/>
      <c r="D367" s="117"/>
      <c r="E367" s="304" t="s">
        <v>342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343</v>
      </c>
      <c r="B368" s="1"/>
      <c r="C368" s="399" t="s">
        <v>344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345</v>
      </c>
      <c r="B369" s="1"/>
      <c r="C369" s="108"/>
      <c r="D369" s="116"/>
      <c r="E369" s="304" t="s">
        <v>346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347</v>
      </c>
      <c r="B370" s="1"/>
      <c r="C370" s="110"/>
      <c r="D370" s="117"/>
      <c r="E370" s="304" t="s">
        <v>348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349</v>
      </c>
      <c r="C385" s="119"/>
      <c r="D385" s="41"/>
      <c r="E385" s="41"/>
      <c r="F385" s="41"/>
      <c r="G385" s="41"/>
      <c r="H385" s="42"/>
      <c r="I385" s="42"/>
      <c r="J385" s="44"/>
      <c r="K385" s="43"/>
      <c r="L385" s="104"/>
      <c r="M385" s="104"/>
      <c r="N385" s="232"/>
      <c r="BU385" s="136"/>
    </row>
    <row r="386" s="133" customFormat="1">
      <c r="B386" s="12" t="s">
        <v>350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351</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107</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1493</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358</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359</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360</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361</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362</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363</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372</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373</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374</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375</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376</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377</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378</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379</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381</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382</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383</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388</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389</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390</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391</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392</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393</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394</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395</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397</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398</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399</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401</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402</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403</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404</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405</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406</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407</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408</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409</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410</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411</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412</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413</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414</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415</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416</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417</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418</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419</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420</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421</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422</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423</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424</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425</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426</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427</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428</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429</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430</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431</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432</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433</v>
      </c>
      <c r="D471" s="316"/>
      <c r="E471" s="316"/>
      <c r="F471" s="316"/>
      <c r="G471" s="316"/>
      <c r="H471" s="317"/>
      <c r="I471" s="356"/>
      <c r="J471" s="148" t="str">
        <f t="shared" si="81"/>
        <v>未確認</v>
      </c>
      <c r="K471" s="238" t="str">
        <f t="shared" si="82"/>
        <v>※</v>
      </c>
      <c r="L471" s="241">
        <v>323</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435</v>
      </c>
      <c r="C479" s="318" t="s">
        <v>436</v>
      </c>
      <c r="D479" s="327"/>
      <c r="E479" s="327"/>
      <c r="F479" s="327"/>
      <c r="G479" s="327"/>
      <c r="H479" s="319"/>
      <c r="I479" s="354" t="s">
        <v>437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1264</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438</v>
      </c>
      <c r="C480" s="120"/>
      <c r="D480" s="395" t="s">
        <v>439</v>
      </c>
      <c r="E480" s="304" t="s">
        <v>440</v>
      </c>
      <c r="F480" s="305"/>
      <c r="G480" s="305"/>
      <c r="H480" s="306"/>
      <c r="I480" s="341"/>
      <c r="J480" s="242" t="str">
        <f t="shared" si="89"/>
        <v>未確認</v>
      </c>
      <c r="K480" s="243" t="str">
        <f t="shared" si="90"/>
        <v>※</v>
      </c>
      <c r="L480" s="241">
        <v>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441</v>
      </c>
      <c r="C481" s="120"/>
      <c r="D481" s="396"/>
      <c r="E481" s="304" t="s">
        <v>442</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443</v>
      </c>
      <c r="C482" s="120"/>
      <c r="D482" s="396"/>
      <c r="E482" s="304" t="s">
        <v>444</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445</v>
      </c>
      <c r="C483" s="120"/>
      <c r="D483" s="396"/>
      <c r="E483" s="304" t="s">
        <v>446</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447</v>
      </c>
      <c r="C484" s="120"/>
      <c r="D484" s="396"/>
      <c r="E484" s="304" t="s">
        <v>448</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449</v>
      </c>
      <c r="C485" s="120"/>
      <c r="D485" s="396"/>
      <c r="E485" s="304" t="s">
        <v>450</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451</v>
      </c>
      <c r="C486" s="120"/>
      <c r="D486" s="396"/>
      <c r="E486" s="304" t="s">
        <v>452</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453</v>
      </c>
      <c r="C487" s="120"/>
      <c r="D487" s="396"/>
      <c r="E487" s="304" t="s">
        <v>454</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455</v>
      </c>
      <c r="C488" s="120"/>
      <c r="D488" s="396"/>
      <c r="E488" s="304" t="s">
        <v>456</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457</v>
      </c>
      <c r="C489" s="120"/>
      <c r="D489" s="396"/>
      <c r="E489" s="304" t="s">
        <v>458</v>
      </c>
      <c r="F489" s="305"/>
      <c r="G489" s="305"/>
      <c r="H489" s="306"/>
      <c r="I489" s="341"/>
      <c r="J489" s="242" t="str">
        <f t="shared" si="89"/>
        <v>未確認</v>
      </c>
      <c r="K489" s="243" t="str">
        <f t="shared" si="90"/>
        <v>※</v>
      </c>
      <c r="L489" s="241">
        <v>1343</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459</v>
      </c>
      <c r="C490" s="120"/>
      <c r="D490" s="396"/>
      <c r="E490" s="304" t="s">
        <v>460</v>
      </c>
      <c r="F490" s="305"/>
      <c r="G490" s="305"/>
      <c r="H490" s="306"/>
      <c r="I490" s="341"/>
      <c r="J490" s="242" t="str">
        <f t="shared" si="89"/>
        <v>未確認</v>
      </c>
      <c r="K490" s="243" t="str">
        <f t="shared" si="90"/>
        <v>※</v>
      </c>
      <c r="L490" s="241">
        <v>126</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461</v>
      </c>
      <c r="C491" s="120"/>
      <c r="D491" s="382"/>
      <c r="E491" s="304" t="s">
        <v>462</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463</v>
      </c>
      <c r="B492" s="93"/>
      <c r="C492" s="318" t="s">
        <v>464</v>
      </c>
      <c r="D492" s="327"/>
      <c r="E492" s="327"/>
      <c r="F492" s="327"/>
      <c r="G492" s="327"/>
      <c r="H492" s="319"/>
      <c r="I492" s="354" t="s">
        <v>465</v>
      </c>
      <c r="J492" s="242" t="str">
        <f t="shared" si="89"/>
        <v>未確認</v>
      </c>
      <c r="K492" s="243" t="str">
        <f t="shared" si="90"/>
        <v>※</v>
      </c>
      <c r="L492" s="241">
        <v>764</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466</v>
      </c>
      <c r="C493" s="120"/>
      <c r="D493" s="395" t="s">
        <v>439</v>
      </c>
      <c r="E493" s="304" t="s">
        <v>440</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467</v>
      </c>
      <c r="C494" s="120"/>
      <c r="D494" s="396"/>
      <c r="E494" s="304" t="s">
        <v>442</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468</v>
      </c>
      <c r="C495" s="120"/>
      <c r="D495" s="396"/>
      <c r="E495" s="304" t="s">
        <v>444</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469</v>
      </c>
      <c r="C496" s="120"/>
      <c r="D496" s="396"/>
      <c r="E496" s="304" t="s">
        <v>446</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470</v>
      </c>
      <c r="C497" s="120"/>
      <c r="D497" s="396"/>
      <c r="E497" s="304" t="s">
        <v>448</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471</v>
      </c>
      <c r="C498" s="120"/>
      <c r="D498" s="396"/>
      <c r="E498" s="304" t="s">
        <v>450</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472</v>
      </c>
      <c r="C499" s="120"/>
      <c r="D499" s="396"/>
      <c r="E499" s="304" t="s">
        <v>452</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473</v>
      </c>
      <c r="C500" s="120"/>
      <c r="D500" s="396"/>
      <c r="E500" s="304" t="s">
        <v>454</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474</v>
      </c>
      <c r="C501" s="120"/>
      <c r="D501" s="396"/>
      <c r="E501" s="304" t="s">
        <v>456</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475</v>
      </c>
      <c r="C502" s="120"/>
      <c r="D502" s="396"/>
      <c r="E502" s="304" t="s">
        <v>458</v>
      </c>
      <c r="F502" s="305"/>
      <c r="G502" s="305"/>
      <c r="H502" s="306"/>
      <c r="I502" s="341"/>
      <c r="J502" s="242" t="str">
        <f t="shared" si="89"/>
        <v>未確認</v>
      </c>
      <c r="K502" s="243" t="str">
        <f t="shared" si="90"/>
        <v>※</v>
      </c>
      <c r="L502" s="241">
        <v>775</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476</v>
      </c>
      <c r="C503" s="120"/>
      <c r="D503" s="396"/>
      <c r="E503" s="304" t="s">
        <v>460</v>
      </c>
      <c r="F503" s="305"/>
      <c r="G503" s="305"/>
      <c r="H503" s="306"/>
      <c r="I503" s="341"/>
      <c r="J503" s="242" t="str">
        <f t="shared" si="89"/>
        <v>未確認</v>
      </c>
      <c r="K503" s="243" t="str">
        <f t="shared" si="90"/>
        <v>※</v>
      </c>
      <c r="L503" s="241">
        <v>117</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477</v>
      </c>
      <c r="C504" s="120"/>
      <c r="D504" s="382"/>
      <c r="E504" s="304" t="s">
        <v>462</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478</v>
      </c>
      <c r="B505" s="93"/>
      <c r="C505" s="304" t="s">
        <v>479</v>
      </c>
      <c r="D505" s="305"/>
      <c r="E505" s="305"/>
      <c r="F505" s="305"/>
      <c r="G505" s="305"/>
      <c r="H505" s="306"/>
      <c r="I505" s="78" t="s">
        <v>480</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481</v>
      </c>
      <c r="B506" s="93"/>
      <c r="C506" s="304" t="s">
        <v>482</v>
      </c>
      <c r="D506" s="305"/>
      <c r="E506" s="305"/>
      <c r="F506" s="305"/>
      <c r="G506" s="305"/>
      <c r="H506" s="306"/>
      <c r="I506" s="78" t="s">
        <v>483</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484</v>
      </c>
      <c r="B507" s="93"/>
      <c r="C507" s="304" t="s">
        <v>485</v>
      </c>
      <c r="D507" s="305"/>
      <c r="E507" s="305"/>
      <c r="F507" s="305"/>
      <c r="G507" s="305"/>
      <c r="H507" s="306"/>
      <c r="I507" s="78" t="s">
        <v>486</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488</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489</v>
      </c>
      <c r="C515" s="304" t="s">
        <v>490</v>
      </c>
      <c r="D515" s="305"/>
      <c r="E515" s="305"/>
      <c r="F515" s="305"/>
      <c r="G515" s="305"/>
      <c r="H515" s="306"/>
      <c r="I515" s="79" t="s">
        <v>491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28</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492</v>
      </c>
      <c r="B516" s="122"/>
      <c r="C516" s="304" t="s">
        <v>493</v>
      </c>
      <c r="D516" s="305"/>
      <c r="E516" s="305"/>
      <c r="F516" s="305"/>
      <c r="G516" s="305"/>
      <c r="H516" s="306"/>
      <c r="I516" s="78" t="s">
        <v>494</v>
      </c>
      <c r="J516" s="242" t="str">
        <f t="shared" si="99"/>
        <v>未確認</v>
      </c>
      <c r="K516" s="243" t="str">
        <f t="shared" si="100"/>
        <v>※</v>
      </c>
      <c r="L516" s="241">
        <v>58</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495</v>
      </c>
      <c r="B517" s="122"/>
      <c r="C517" s="304" t="s">
        <v>496</v>
      </c>
      <c r="D517" s="305"/>
      <c r="E517" s="305"/>
      <c r="F517" s="305"/>
      <c r="G517" s="305"/>
      <c r="H517" s="306"/>
      <c r="I517" s="78" t="s">
        <v>497</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498</v>
      </c>
      <c r="B518" s="122"/>
      <c r="C518" s="304" t="s">
        <v>499</v>
      </c>
      <c r="D518" s="305"/>
      <c r="E518" s="305"/>
      <c r="F518" s="305"/>
      <c r="G518" s="305"/>
      <c r="H518" s="306"/>
      <c r="I518" s="78" t="s">
        <v>500</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501</v>
      </c>
      <c r="B519" s="122"/>
      <c r="C519" s="304" t="s">
        <v>502</v>
      </c>
      <c r="D519" s="305"/>
      <c r="E519" s="305"/>
      <c r="F519" s="305"/>
      <c r="G519" s="305"/>
      <c r="H519" s="306"/>
      <c r="I519" s="78" t="s">
        <v>503</v>
      </c>
      <c r="J519" s="242" t="str">
        <f t="shared" si="99"/>
        <v>未確認</v>
      </c>
      <c r="K519" s="243" t="str">
        <f t="shared" si="100"/>
        <v>※</v>
      </c>
      <c r="L519" s="241">
        <v>11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504</v>
      </c>
      <c r="B520" s="122"/>
      <c r="C520" s="315" t="s">
        <v>505</v>
      </c>
      <c r="D520" s="316"/>
      <c r="E520" s="316"/>
      <c r="F520" s="316"/>
      <c r="G520" s="316"/>
      <c r="H520" s="317"/>
      <c r="I520" s="78" t="s">
        <v>506</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507</v>
      </c>
      <c r="B521" s="122"/>
      <c r="C521" s="304" t="s">
        <v>508</v>
      </c>
      <c r="D521" s="305"/>
      <c r="E521" s="305"/>
      <c r="F521" s="305"/>
      <c r="G521" s="305"/>
      <c r="H521" s="306"/>
      <c r="I521" s="78" t="s">
        <v>509</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510</v>
      </c>
      <c r="B522" s="122"/>
      <c r="C522" s="304" t="s">
        <v>511</v>
      </c>
      <c r="D522" s="305"/>
      <c r="E522" s="305"/>
      <c r="F522" s="305"/>
      <c r="G522" s="305"/>
      <c r="H522" s="306"/>
      <c r="I522" s="78" t="s">
        <v>512</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513</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514</v>
      </c>
      <c r="B527" s="122"/>
      <c r="C527" s="414" t="s">
        <v>515</v>
      </c>
      <c r="D527" s="415"/>
      <c r="E527" s="415"/>
      <c r="F527" s="415"/>
      <c r="G527" s="415"/>
      <c r="H527" s="416"/>
      <c r="I527" s="78" t="s">
        <v>516</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517</v>
      </c>
      <c r="D528" s="410"/>
      <c r="E528" s="410"/>
      <c r="F528" s="410"/>
      <c r="G528" s="410"/>
      <c r="H528" s="411"/>
      <c r="I528" s="82" t="s">
        <v>518</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519</v>
      </c>
      <c r="B529" s="122"/>
      <c r="C529" s="414" t="s">
        <v>520</v>
      </c>
      <c r="D529" s="415"/>
      <c r="E529" s="415"/>
      <c r="F529" s="415"/>
      <c r="G529" s="415"/>
      <c r="H529" s="416"/>
      <c r="I529" s="78" t="s">
        <v>521</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522</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523</v>
      </c>
      <c r="B534" s="122"/>
      <c r="C534" s="414" t="s">
        <v>524</v>
      </c>
      <c r="D534" s="415"/>
      <c r="E534" s="415"/>
      <c r="F534" s="415"/>
      <c r="G534" s="415"/>
      <c r="H534" s="416"/>
      <c r="I534" s="78" t="s">
        <v>525</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526</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527</v>
      </c>
      <c r="B539" s="122"/>
      <c r="C539" s="304" t="s">
        <v>528</v>
      </c>
      <c r="D539" s="305"/>
      <c r="E539" s="305"/>
      <c r="F539" s="305"/>
      <c r="G539" s="305"/>
      <c r="H539" s="306"/>
      <c r="I539" s="78" t="s">
        <v>529</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530</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531</v>
      </c>
      <c r="B544" s="122"/>
      <c r="C544" s="304" t="s">
        <v>532</v>
      </c>
      <c r="D544" s="305"/>
      <c r="E544" s="305"/>
      <c r="F544" s="305"/>
      <c r="G544" s="305"/>
      <c r="H544" s="306"/>
      <c r="I544" s="78" t="s">
        <v>533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534</v>
      </c>
      <c r="B545" s="122"/>
      <c r="C545" s="304" t="s">
        <v>535</v>
      </c>
      <c r="D545" s="305"/>
      <c r="E545" s="305"/>
      <c r="F545" s="305"/>
      <c r="G545" s="305"/>
      <c r="H545" s="306"/>
      <c r="I545" s="78" t="s">
        <v>536</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537</v>
      </c>
      <c r="B546" s="122"/>
      <c r="C546" s="304" t="s">
        <v>538</v>
      </c>
      <c r="D546" s="305"/>
      <c r="E546" s="305"/>
      <c r="F546" s="305"/>
      <c r="G546" s="305"/>
      <c r="H546" s="306"/>
      <c r="I546" s="354" t="s">
        <v>539</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540</v>
      </c>
      <c r="B547" s="122"/>
      <c r="C547" s="304" t="s">
        <v>541</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542</v>
      </c>
      <c r="D548" s="305"/>
      <c r="E548" s="305"/>
      <c r="F548" s="305"/>
      <c r="G548" s="305"/>
      <c r="H548" s="306"/>
      <c r="I548" s="356"/>
      <c r="J548" s="242" t="str">
        <f t="shared" si="133"/>
        <v>未確認</v>
      </c>
      <c r="K548" s="243" t="str">
        <f t="shared" si="134"/>
        <v>※</v>
      </c>
      <c r="L548" s="241">
        <v>4</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543</v>
      </c>
      <c r="B549" s="122"/>
      <c r="C549" s="304" t="s">
        <v>544</v>
      </c>
      <c r="D549" s="305"/>
      <c r="E549" s="305"/>
      <c r="F549" s="305"/>
      <c r="G549" s="305"/>
      <c r="H549" s="306"/>
      <c r="I549" s="78" t="s">
        <v>545</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546</v>
      </c>
      <c r="B550" s="122"/>
      <c r="C550" s="304" t="s">
        <v>547</v>
      </c>
      <c r="D550" s="305"/>
      <c r="E550" s="305"/>
      <c r="F550" s="305"/>
      <c r="G550" s="305"/>
      <c r="H550" s="306"/>
      <c r="I550" s="78" t="s">
        <v>548</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550</v>
      </c>
      <c r="B558" s="76"/>
      <c r="C558" s="304" t="s">
        <v>551</v>
      </c>
      <c r="D558" s="305"/>
      <c r="E558" s="305"/>
      <c r="F558" s="305"/>
      <c r="G558" s="305"/>
      <c r="H558" s="306"/>
      <c r="I558" s="78" t="s">
        <v>552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553</v>
      </c>
      <c r="B559" s="1"/>
      <c r="C559" s="304" t="s">
        <v>554</v>
      </c>
      <c r="D559" s="305"/>
      <c r="E559" s="305"/>
      <c r="F559" s="305"/>
      <c r="G559" s="305"/>
      <c r="H559" s="306"/>
      <c r="I559" s="78" t="s">
        <v>555</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556</v>
      </c>
      <c r="D560" s="316"/>
      <c r="E560" s="316"/>
      <c r="F560" s="316"/>
      <c r="G560" s="316"/>
      <c r="H560" s="317"/>
      <c r="I560" s="82" t="s">
        <v>557</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558</v>
      </c>
      <c r="B561" s="1"/>
      <c r="C561" s="304" t="s">
        <v>559</v>
      </c>
      <c r="D561" s="305"/>
      <c r="E561" s="305"/>
      <c r="F561" s="305"/>
      <c r="G561" s="305"/>
      <c r="H561" s="306"/>
      <c r="I561" s="78" t="s">
        <v>560</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561</v>
      </c>
      <c r="B562" s="1"/>
      <c r="C562" s="304" t="s">
        <v>562</v>
      </c>
      <c r="D562" s="305"/>
      <c r="E562" s="305"/>
      <c r="F562" s="305"/>
      <c r="G562" s="305"/>
      <c r="H562" s="306"/>
      <c r="I562" s="78" t="s">
        <v>563</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564</v>
      </c>
      <c r="B563" s="1"/>
      <c r="C563" s="304" t="s">
        <v>565</v>
      </c>
      <c r="D563" s="305"/>
      <c r="E563" s="305"/>
      <c r="F563" s="305"/>
      <c r="G563" s="305"/>
      <c r="H563" s="306"/>
      <c r="I563" s="78" t="s">
        <v>566</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567</v>
      </c>
      <c r="B564" s="1"/>
      <c r="C564" s="304" t="s">
        <v>568</v>
      </c>
      <c r="D564" s="305"/>
      <c r="E564" s="305"/>
      <c r="F564" s="305"/>
      <c r="G564" s="305"/>
      <c r="H564" s="306"/>
      <c r="I564" s="78" t="s">
        <v>569</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570</v>
      </c>
      <c r="B565" s="1"/>
      <c r="C565" s="304" t="s">
        <v>571</v>
      </c>
      <c r="D565" s="305"/>
      <c r="E565" s="305"/>
      <c r="F565" s="305"/>
      <c r="G565" s="305"/>
      <c r="H565" s="306"/>
      <c r="I565" s="78" t="s">
        <v>572</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573</v>
      </c>
      <c r="B566" s="1"/>
      <c r="C566" s="304" t="s">
        <v>574</v>
      </c>
      <c r="D566" s="305"/>
      <c r="E566" s="305"/>
      <c r="F566" s="305"/>
      <c r="G566" s="305"/>
      <c r="H566" s="306"/>
      <c r="I566" s="78" t="s">
        <v>575</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576</v>
      </c>
      <c r="B567" s="1"/>
      <c r="C567" s="315" t="s">
        <v>577</v>
      </c>
      <c r="D567" s="316"/>
      <c r="E567" s="316"/>
      <c r="F567" s="316"/>
      <c r="G567" s="316"/>
      <c r="H567" s="317"/>
      <c r="I567" s="82" t="s">
        <v>578</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579</v>
      </c>
      <c r="B568" s="1"/>
      <c r="C568" s="304" t="s">
        <v>580</v>
      </c>
      <c r="D568" s="305"/>
      <c r="E568" s="305"/>
      <c r="F568" s="305"/>
      <c r="G568" s="305"/>
      <c r="H568" s="306"/>
      <c r="I568" s="82" t="s">
        <v>581</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582</v>
      </c>
      <c r="B569" s="1"/>
      <c r="C569" s="304" t="s">
        <v>583</v>
      </c>
      <c r="D569" s="305"/>
      <c r="E569" s="305"/>
      <c r="F569" s="305"/>
      <c r="G569" s="305"/>
      <c r="H569" s="306"/>
      <c r="I569" s="82" t="s">
        <v>584</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585</v>
      </c>
      <c r="B570" s="1"/>
      <c r="C570" s="304" t="s">
        <v>586</v>
      </c>
      <c r="D570" s="305"/>
      <c r="E570" s="305"/>
      <c r="F570" s="305"/>
      <c r="G570" s="305"/>
      <c r="H570" s="306"/>
      <c r="I570" s="82" t="s">
        <v>587</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588</v>
      </c>
      <c r="B571" s="1"/>
      <c r="C571" s="304" t="s">
        <v>589</v>
      </c>
      <c r="D571" s="305"/>
      <c r="E571" s="305"/>
      <c r="F571" s="305"/>
      <c r="G571" s="305"/>
      <c r="H571" s="306"/>
      <c r="I571" s="82" t="s">
        <v>590</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591</v>
      </c>
      <c r="B575" s="1"/>
      <c r="C575" s="315" t="s">
        <v>592</v>
      </c>
      <c r="D575" s="316"/>
      <c r="E575" s="316"/>
      <c r="F575" s="316"/>
      <c r="G575" s="316"/>
      <c r="H575" s="317"/>
      <c r="I575" s="259" t="s">
        <v>593</v>
      </c>
      <c r="J575" s="245"/>
      <c r="K575" s="246"/>
      <c r="L575" s="247" t="s">
        <v>594</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40.3</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17.7</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14.4</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12.5</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35</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38.6</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126</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57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85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15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29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407</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86</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79</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1857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6</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