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<sst xmlns="http://schemas.openxmlformats.org/spreadsheetml/2006/main" count="866" uniqueCount="866">
  <si>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</si>
  <si>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医療法人緑清会樋口胃腸病院</t>
  </si>
  <si>
    <t>〒660-0881　尼崎市昭和通１－１７－６</t>
  </si>
  <si>
    <t>病棟の建築時期と構造</t>
  </si>
  <si>
    <t>建物情報＼病棟名</t>
  </si>
  <si>
    <t>病棟1</t>
  </si>
  <si>
    <t>様式１病院病棟票(1)</t>
  </si>
  <si>
    <t>建築時期</t>
  </si>
  <si>
    <t>1978</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</si>
  <si>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</si>
  <si>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</si>
  <si>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</si>
  <si>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</si>
  <si>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</si>
  <si>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</si>
  <si>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</si>
  <si>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</si>
  <si>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</si>
  <si>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</si>
  <si>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</si>
  <si>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</si>
  <si>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</si>
  <si>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</si>
  <si>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</si>
  <si>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</si>
  <si>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</si>
  <si>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</si>
  <si>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</si>
  <si>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</si>
  <si>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</si>
  <si>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</si>
  <si>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</si>
  <si>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</si>
  <si>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</si>
  <si>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</si>
  <si>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</si>
  <si>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</si>
  <si>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</si>
  <si>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</si>
  <si>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</si>
  <si>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</si>
  <si>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</si>
  <si>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</si>
  <si>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</si>
  <si>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</si>
  <si>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</si>
  <si>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</si>
  <si>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</si>
  <si>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</si>
  <si>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</si>
  <si>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</si>
  <si>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</si>
  <si>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</si>
  <si>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</si>
  <si>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</si>
  <si>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</si>
  <si>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</si>
  <si>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</si>
  <si>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</si>
  <si>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</si>
  <si>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</si>
  <si>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</si>
  <si>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</si>
  <si>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</si>
  <si>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</si>
  <si>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</si>
  <si>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</si>
  <si>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</si>
  <si>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</si>
  <si>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</si>
  <si>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</si>
  <si>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</si>
  <si>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</si>
  <si>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</si>
  <si>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</si>
  <si>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</si>
  <si>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</si>
  <si>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</si>
  <si>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</si>
  <si>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</si>
  <si>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</si>
  <si>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</si>
  <si>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</si>
  <si>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</si>
  <si>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</si>
  <si>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</si>
  <si>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</si>
  <si>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</si>
  <si>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</si>
  <si>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</si>
  <si>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</si>
  <si>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</si>
  <si>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</si>
  <si>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</si>
  <si>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</si>
  <si>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</si>
  <si>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</si>
  <si>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</si>
  <si>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</si>
  <si>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</si>
  <si>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</si>
  <si>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消化器内科（胃腸内科）</t>
  </si>
  <si>
    <t>様式１病院施設票(43)-2</t>
  </si>
  <si>
    <t>消化器外科（胃腸外科）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</si>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</sst>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6</v>
      </c>
      <c r="B10" s="11"/>
      <c r="C10" s="13"/>
      <c r="D10" s="13"/>
      <c r="E10" s="13"/>
      <c r="F10" s="13"/>
      <c r="G10" s="13"/>
      <c r="H10" s="8"/>
      <c r="I10" s="331" t="s">
        <v>7</v>
      </c>
      <c r="J10" s="331"/>
      <c r="K10" s="331"/>
      <c r="L10" s="16" t="s">
        <v>8</v>
      </c>
      <c r="M10" s="16"/>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6</v>
      </c>
      <c r="B11" s="15"/>
      <c r="C11" s="13"/>
      <c r="D11" s="13"/>
      <c r="E11" s="13"/>
      <c r="F11" s="13"/>
      <c r="G11" s="13"/>
      <c r="H11" s="8"/>
      <c r="I11" s="331" t="s">
        <v>9</v>
      </c>
      <c r="J11" s="331"/>
      <c r="K11" s="331"/>
      <c r="L11" s="16" t="s">
        <v>10</v>
      </c>
      <c r="M11" s="16"/>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11</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12</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6</v>
      </c>
      <c r="B17" s="11"/>
      <c r="C17" s="13"/>
      <c r="D17" s="13"/>
      <c r="E17" s="13"/>
      <c r="F17" s="13"/>
      <c r="G17" s="13"/>
      <c r="H17" s="8"/>
      <c r="I17" s="331" t="s">
        <v>13</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6</v>
      </c>
      <c r="B18" s="15"/>
      <c r="C18" s="13"/>
      <c r="D18" s="13"/>
      <c r="E18" s="13"/>
      <c r="F18" s="13"/>
      <c r="G18" s="13"/>
      <c r="H18" s="8"/>
      <c r="I18" s="331" t="s">
        <v>14</v>
      </c>
      <c r="J18" s="331"/>
      <c r="K18" s="331"/>
      <c r="L18" s="16" t="s">
        <v>15</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6</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6</v>
      </c>
      <c r="B20" s="11"/>
      <c r="C20" s="13"/>
      <c r="D20" s="13"/>
      <c r="E20" s="13"/>
      <c r="F20" s="13"/>
      <c r="G20" s="13"/>
      <c r="H20" s="8"/>
      <c r="I20" s="331" t="s">
        <v>17</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6</v>
      </c>
      <c r="B21" s="11"/>
      <c r="C21" s="13"/>
      <c r="D21" s="13"/>
      <c r="E21" s="13"/>
      <c r="F21" s="13"/>
      <c r="G21" s="13"/>
      <c r="H21" s="8"/>
      <c r="I21" s="331" t="s">
        <v>18</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6</v>
      </c>
      <c r="B22" s="11"/>
      <c r="C22" s="13"/>
      <c r="D22" s="13"/>
      <c r="E22" s="13"/>
      <c r="F22" s="13"/>
      <c r="G22" s="13"/>
      <c r="H22" s="8"/>
      <c r="I22" s="331" t="s">
        <v>19</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20</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12</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21</v>
      </c>
      <c r="B28" s="11"/>
      <c r="C28" s="13"/>
      <c r="D28" s="13"/>
      <c r="E28" s="13"/>
      <c r="F28" s="13"/>
      <c r="G28" s="13"/>
      <c r="H28" s="8"/>
      <c r="I28" s="308" t="s">
        <v>13</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21</v>
      </c>
      <c r="B29" s="15"/>
      <c r="C29" s="13"/>
      <c r="D29" s="13"/>
      <c r="E29" s="13"/>
      <c r="F29" s="13"/>
      <c r="G29" s="13"/>
      <c r="H29" s="8"/>
      <c r="I29" s="308" t="s">
        <v>14</v>
      </c>
      <c r="J29" s="309"/>
      <c r="K29" s="310"/>
      <c r="L29" s="16" t="s">
        <v>15</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21</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21</v>
      </c>
      <c r="B31" s="11"/>
      <c r="C31" s="13"/>
      <c r="D31" s="13"/>
      <c r="E31" s="13"/>
      <c r="F31" s="13"/>
      <c r="G31" s="13"/>
      <c r="H31" s="8"/>
      <c r="I31" s="308" t="s">
        <v>17</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21</v>
      </c>
      <c r="B32" s="11"/>
      <c r="C32" s="13"/>
      <c r="D32" s="13"/>
      <c r="E32" s="13"/>
      <c r="F32" s="13"/>
      <c r="G32" s="13"/>
      <c r="H32" s="8"/>
      <c r="I32" s="402" t="s">
        <v>22</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21</v>
      </c>
      <c r="B33" s="11"/>
      <c r="C33" s="13"/>
      <c r="D33" s="13"/>
      <c r="E33" s="13"/>
      <c r="F33" s="13"/>
      <c r="G33" s="13"/>
      <c r="H33" s="8"/>
      <c r="I33" s="402" t="s">
        <v>23</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21</v>
      </c>
      <c r="B34" s="11"/>
      <c r="C34" s="13"/>
      <c r="D34" s="13"/>
      <c r="E34" s="13"/>
      <c r="F34" s="13"/>
      <c r="G34" s="13"/>
      <c r="H34" s="8"/>
      <c r="I34" s="402" t="s">
        <v>24</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21</v>
      </c>
      <c r="B35" s="11"/>
      <c r="C35" s="13"/>
      <c r="D35" s="13"/>
      <c r="E35" s="13"/>
      <c r="F35" s="13"/>
      <c r="G35" s="13"/>
      <c r="H35" s="8"/>
      <c r="I35" s="405" t="s">
        <v>19</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25</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26</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27</v>
      </c>
      <c r="B41" s="11"/>
      <c r="C41" s="13"/>
      <c r="D41" s="13"/>
      <c r="E41" s="13"/>
      <c r="F41" s="13"/>
      <c r="G41" s="13"/>
      <c r="H41" s="8"/>
      <c r="I41" s="308" t="s">
        <v>28</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27</v>
      </c>
      <c r="B42" s="15"/>
      <c r="C42" s="13"/>
      <c r="D42" s="13"/>
      <c r="E42" s="13"/>
      <c r="F42" s="13"/>
      <c r="G42" s="13"/>
      <c r="H42" s="8"/>
      <c r="I42" s="308" t="s">
        <v>29</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27</v>
      </c>
      <c r="B43" s="15"/>
      <c r="C43" s="13"/>
      <c r="D43" s="13"/>
      <c r="E43" s="13"/>
      <c r="F43" s="13"/>
      <c r="G43" s="13"/>
      <c r="H43" s="8"/>
      <c r="I43" s="308" t="s">
        <v>30</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27</v>
      </c>
      <c r="B44" s="11"/>
      <c r="C44" s="13"/>
      <c r="D44" s="13"/>
      <c r="E44" s="13"/>
      <c r="F44" s="13"/>
      <c r="G44" s="13"/>
      <c r="H44" s="8"/>
      <c r="I44" s="308" t="s">
        <v>31</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32</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12</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33</v>
      </c>
      <c r="B50" s="11"/>
      <c r="C50" s="13"/>
      <c r="D50" s="13"/>
      <c r="E50" s="13"/>
      <c r="F50" s="13"/>
      <c r="G50" s="13"/>
      <c r="H50" s="8"/>
      <c r="I50" s="402" t="s">
        <v>13</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33</v>
      </c>
      <c r="B51" s="15"/>
      <c r="C51" s="13"/>
      <c r="D51" s="13"/>
      <c r="E51" s="13"/>
      <c r="F51" s="13"/>
      <c r="G51" s="13"/>
      <c r="H51" s="8"/>
      <c r="I51" s="402" t="s">
        <v>14</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33</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33</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33</v>
      </c>
      <c r="B54" s="11"/>
      <c r="C54" s="13"/>
      <c r="D54" s="13"/>
      <c r="E54" s="13"/>
      <c r="F54" s="13"/>
      <c r="G54" s="13"/>
      <c r="H54" s="8"/>
      <c r="I54" s="402" t="s">
        <v>22</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33</v>
      </c>
      <c r="B55" s="11"/>
      <c r="C55" s="13"/>
      <c r="D55" s="13"/>
      <c r="E55" s="13"/>
      <c r="F55" s="13"/>
      <c r="G55" s="13"/>
      <c r="H55" s="8"/>
      <c r="I55" s="402" t="s">
        <v>23</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33</v>
      </c>
      <c r="B56" s="11"/>
      <c r="C56" s="13"/>
      <c r="D56" s="13"/>
      <c r="E56" s="13"/>
      <c r="F56" s="13"/>
      <c r="G56" s="13"/>
      <c r="H56" s="8"/>
      <c r="I56" s="402" t="s">
        <v>24</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33</v>
      </c>
      <c r="B57" s="11"/>
      <c r="C57" s="13"/>
      <c r="D57" s="13"/>
      <c r="E57" s="13"/>
      <c r="F57" s="13"/>
      <c r="G57" s="13"/>
      <c r="H57" s="8"/>
      <c r="I57" s="405" t="s">
        <v>19</v>
      </c>
      <c r="J57" s="405"/>
      <c r="K57" s="405"/>
      <c r="L57" s="17" t="s">
        <v>15</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33</v>
      </c>
      <c r="B58" s="11"/>
      <c r="C58" s="13"/>
      <c r="D58" s="13"/>
      <c r="E58" s="13"/>
      <c r="F58" s="13"/>
      <c r="G58" s="13"/>
      <c r="H58" s="8"/>
      <c r="I58" s="405" t="s">
        <v>34</v>
      </c>
      <c r="J58" s="405"/>
      <c r="K58" s="405"/>
      <c r="L58" s="17" t="s">
        <v>35</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36</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37</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38</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39</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40</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41</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42</v>
      </c>
      <c r="D71" s="32"/>
      <c r="E71" s="32"/>
      <c r="F71" s="30"/>
      <c r="G71" s="28"/>
      <c r="H71" s="29" t="s">
        <v>43</v>
      </c>
      <c r="I71" s="29"/>
      <c r="J71" s="29" t="s">
        <v>44</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45</v>
      </c>
      <c r="D76" s="303"/>
      <c r="E76" s="303"/>
      <c r="F76" s="303"/>
      <c r="G76" s="303"/>
      <c r="H76" s="303" t="s">
        <v>46</v>
      </c>
      <c r="I76" s="303"/>
      <c r="J76" s="303" t="s">
        <v>47</v>
      </c>
      <c r="K76" s="303"/>
      <c r="L76" s="303"/>
      <c r="M76" s="303"/>
      <c r="O76" s="217"/>
      <c r="P76" s="217"/>
      <c r="Q76" s="217"/>
      <c r="R76" s="217"/>
      <c r="S76" s="217"/>
      <c r="T76" s="211"/>
      <c r="BU76" s="286"/>
    </row>
    <row r="77" s="20" customFormat="1">
      <c r="A77" s="133"/>
      <c r="B77" s="1"/>
      <c r="C77" s="303" t="s">
        <v>48</v>
      </c>
      <c r="D77" s="303"/>
      <c r="E77" s="303"/>
      <c r="F77" s="303"/>
      <c r="G77" s="303"/>
      <c r="H77" s="303" t="s">
        <v>49</v>
      </c>
      <c r="I77" s="303"/>
      <c r="J77" s="307" t="s">
        <v>50</v>
      </c>
      <c r="K77" s="307"/>
      <c r="L77" s="307"/>
      <c r="M77" s="307"/>
      <c r="O77" s="218"/>
      <c r="P77" s="218"/>
      <c r="Q77" s="218"/>
      <c r="R77" s="218"/>
      <c r="S77" s="218"/>
      <c r="T77" s="211"/>
      <c r="BU77" s="286"/>
    </row>
    <row r="78" s="20" customFormat="1">
      <c r="A78" s="133"/>
      <c r="B78" s="1"/>
      <c r="C78" s="303" t="s">
        <v>51</v>
      </c>
      <c r="D78" s="303"/>
      <c r="E78" s="303"/>
      <c r="F78" s="303"/>
      <c r="G78" s="303"/>
      <c r="H78" s="303" t="s">
        <v>52</v>
      </c>
      <c r="I78" s="303"/>
      <c r="J78" s="307" t="s">
        <v>53</v>
      </c>
      <c r="K78" s="307"/>
      <c r="L78" s="307"/>
      <c r="M78" s="307"/>
      <c r="N78" s="307"/>
      <c r="O78" s="217"/>
      <c r="P78" s="217"/>
      <c r="Q78" s="217"/>
      <c r="R78" s="217"/>
      <c r="S78" s="217"/>
      <c r="T78" s="211"/>
      <c r="BU78" s="286"/>
    </row>
    <row r="79" s="20" customFormat="1">
      <c r="A79" s="133"/>
      <c r="B79" s="1"/>
      <c r="C79" s="303" t="s">
        <v>54</v>
      </c>
      <c r="D79" s="303"/>
      <c r="E79" s="303"/>
      <c r="F79" s="303"/>
      <c r="G79" s="303"/>
      <c r="H79" s="303" t="s">
        <v>55</v>
      </c>
      <c r="I79" s="303"/>
      <c r="J79" s="307" t="s">
        <v>56</v>
      </c>
      <c r="K79" s="307"/>
      <c r="L79" s="307"/>
      <c r="M79" s="307"/>
      <c r="O79" s="218"/>
      <c r="P79" s="218"/>
      <c r="Q79" s="218"/>
      <c r="R79" s="218"/>
      <c r="S79" s="218"/>
      <c r="T79" s="211"/>
      <c r="BU79" s="286"/>
    </row>
    <row r="80" s="20" customFormat="1">
      <c r="A80" s="133"/>
      <c r="B80" s="1"/>
      <c r="C80" s="312" t="s">
        <v>57</v>
      </c>
      <c r="D80" s="312"/>
      <c r="E80" s="312"/>
      <c r="F80" s="312"/>
      <c r="G80" s="312"/>
      <c r="H80" s="170"/>
      <c r="I80" s="170"/>
      <c r="J80" s="307" t="s">
        <v>58</v>
      </c>
      <c r="K80" s="307"/>
      <c r="L80" s="307"/>
      <c r="M80" s="307"/>
      <c r="O80" s="218"/>
      <c r="P80" s="218"/>
      <c r="Q80" s="218"/>
      <c r="R80" s="218"/>
      <c r="S80" s="218"/>
      <c r="T80" s="211"/>
      <c r="BU80" s="286"/>
    </row>
    <row r="81" s="20" customFormat="1">
      <c r="A81" s="133"/>
      <c r="B81" s="14"/>
      <c r="C81" s="312" t="s">
        <v>59</v>
      </c>
      <c r="D81" s="312"/>
      <c r="E81" s="312"/>
      <c r="F81" s="312"/>
      <c r="G81" s="312"/>
      <c r="H81" s="14"/>
      <c r="I81" s="14"/>
      <c r="J81" s="307" t="s">
        <v>60</v>
      </c>
      <c r="K81" s="307"/>
      <c r="L81" s="307"/>
      <c r="M81" s="307"/>
      <c r="N81" s="210"/>
      <c r="O81" s="210"/>
      <c r="P81" s="210"/>
      <c r="Q81" s="210"/>
      <c r="R81" s="210"/>
      <c r="S81" s="210"/>
      <c r="T81" s="211"/>
      <c r="BU81" s="286"/>
    </row>
    <row r="82" s="20" customFormat="1">
      <c r="A82" s="133"/>
      <c r="B82" s="1"/>
      <c r="C82" s="307" t="s">
        <v>61</v>
      </c>
      <c r="D82" s="307"/>
      <c r="E82" s="307"/>
      <c r="F82" s="307"/>
      <c r="G82" s="307"/>
      <c r="J82" s="307" t="s">
        <v>62</v>
      </c>
      <c r="K82" s="307"/>
      <c r="L82" s="307"/>
      <c r="M82" s="307"/>
      <c r="N82" s="210"/>
      <c r="O82" s="210"/>
      <c r="P82" s="210"/>
      <c r="Q82" s="210"/>
      <c r="R82" s="210"/>
      <c r="S82" s="210"/>
      <c r="T82" s="211"/>
      <c r="BU82" s="286"/>
    </row>
    <row r="83" s="20" customFormat="1">
      <c r="A83" s="133"/>
      <c r="B83" s="1"/>
      <c r="C83" s="307" t="s">
        <v>63</v>
      </c>
      <c r="D83" s="307"/>
      <c r="E83" s="307"/>
      <c r="F83" s="307"/>
      <c r="G83" s="307"/>
      <c r="H83" s="170"/>
      <c r="I83" s="170"/>
      <c r="J83" s="307" t="s">
        <v>64</v>
      </c>
      <c r="K83" s="307"/>
      <c r="L83" s="307"/>
      <c r="M83" s="307"/>
      <c r="N83" s="210"/>
      <c r="O83" s="210"/>
      <c r="P83" s="210"/>
      <c r="Q83" s="210"/>
      <c r="R83" s="210"/>
      <c r="S83" s="210"/>
      <c r="T83" s="211"/>
      <c r="BU83" s="286"/>
    </row>
    <row r="84" s="20" customFormat="1">
      <c r="A84" s="133"/>
      <c r="B84" s="1"/>
      <c r="C84" s="307" t="s">
        <v>65</v>
      </c>
      <c r="D84" s="307"/>
      <c r="E84" s="307"/>
      <c r="F84" s="307"/>
      <c r="G84" s="307"/>
      <c r="H84" s="170"/>
      <c r="I84" s="170"/>
      <c r="J84" s="307" t="s">
        <v>66</v>
      </c>
      <c r="K84" s="307"/>
      <c r="L84" s="307"/>
      <c r="M84" s="307"/>
      <c r="N84" s="210"/>
      <c r="O84" s="210"/>
      <c r="P84" s="210"/>
      <c r="Q84" s="210"/>
      <c r="R84" s="210"/>
      <c r="S84" s="210"/>
      <c r="T84" s="211"/>
      <c r="BU84" s="286"/>
    </row>
    <row r="85" s="20" customFormat="1">
      <c r="A85" s="133"/>
      <c r="B85" s="1"/>
      <c r="C85" s="307" t="s">
        <v>67</v>
      </c>
      <c r="D85" s="307"/>
      <c r="E85" s="307"/>
      <c r="F85" s="307"/>
      <c r="G85" s="307"/>
      <c r="H85" s="170"/>
      <c r="I85" s="170"/>
      <c r="J85" s="307" t="s">
        <v>68</v>
      </c>
      <c r="K85" s="307"/>
      <c r="L85" s="307"/>
      <c r="M85" s="307"/>
      <c r="N85" s="210"/>
      <c r="O85" s="210"/>
      <c r="P85" s="210"/>
      <c r="Q85" s="210"/>
      <c r="R85" s="210"/>
      <c r="S85" s="210"/>
      <c r="T85" s="211"/>
      <c r="BU85" s="286"/>
    </row>
    <row r="86" s="20" customFormat="1">
      <c r="A86" s="133"/>
      <c r="B86" s="1"/>
      <c r="C86" s="307" t="s">
        <v>69</v>
      </c>
      <c r="D86" s="307"/>
      <c r="E86" s="307"/>
      <c r="F86" s="307"/>
      <c r="G86" s="307"/>
      <c r="H86" s="170"/>
      <c r="I86" s="170"/>
      <c r="J86" s="307" t="s">
        <v>70</v>
      </c>
      <c r="K86" s="307"/>
      <c r="L86" s="307"/>
      <c r="M86" s="307"/>
      <c r="N86" s="210"/>
      <c r="O86" s="210"/>
      <c r="P86" s="210"/>
      <c r="Q86" s="210"/>
      <c r="R86" s="210"/>
      <c r="S86" s="210"/>
      <c r="T86" s="211"/>
      <c r="BU86" s="286"/>
    </row>
    <row r="87" s="20" customFormat="1">
      <c r="A87" s="133"/>
      <c r="B87" s="1"/>
      <c r="C87" s="307" t="s">
        <v>71</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72</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73</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74</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75</v>
      </c>
      <c r="J95" s="48"/>
      <c r="K95" s="49"/>
      <c r="L95" s="273" t="s">
        <v>14</v>
      </c>
      <c r="M95" s="263"/>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76</v>
      </c>
      <c r="B96" s="1"/>
      <c r="C96" s="304" t="s">
        <v>77</v>
      </c>
      <c r="D96" s="305"/>
      <c r="E96" s="305"/>
      <c r="F96" s="305"/>
      <c r="G96" s="305"/>
      <c r="H96" s="306"/>
      <c r="I96" s="167" t="s">
        <v>78</v>
      </c>
      <c r="J96" s="147" t="s">
        <v>79</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80</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74</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75</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81</v>
      </c>
      <c r="B104" s="1"/>
      <c r="C104" s="318" t="s">
        <v>82</v>
      </c>
      <c r="D104" s="319"/>
      <c r="E104" s="324" t="s">
        <v>83</v>
      </c>
      <c r="F104" s="325"/>
      <c r="G104" s="325"/>
      <c r="H104" s="326"/>
      <c r="I104" s="346" t="s">
        <v>84</v>
      </c>
      <c r="J104" s="144" t="str">
        <f ref="J104:J110" t="shared" si="7">IF(SUM(L104:BS104)=0,IF(COUNTIF(L104:BS104,"未確認")&gt;0,"未確認",IF(COUNTIF(L104:BS104,"~*")&gt;0,"*",SUM(L104:BS104))),SUM(L104:BS104))</f>
        <v>未確認</v>
      </c>
      <c r="K104" s="238" t="str">
        <f ref="K104:K110" t="shared" si="8">IF(OR(COUNTIF(L104:BS104,"未確認")&gt;0,COUNTIF(L104:BS104,"~*")&gt;0),"※","")</f>
        <v>※</v>
      </c>
      <c r="L104" s="146">
        <v>49</v>
      </c>
      <c r="M104" s="178"/>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85</v>
      </c>
      <c r="B105" s="57"/>
      <c r="C105" s="320"/>
      <c r="D105" s="321"/>
      <c r="E105" s="349"/>
      <c r="F105" s="350"/>
      <c r="G105" s="313" t="s">
        <v>86</v>
      </c>
      <c r="H105" s="314"/>
      <c r="I105" s="347"/>
      <c r="J105" s="144" t="str">
        <f t="shared" si="7"/>
        <v>未確認</v>
      </c>
      <c r="K105" s="238" t="str">
        <f t="shared" si="8"/>
        <v>※</v>
      </c>
      <c r="L105" s="146">
        <v>0</v>
      </c>
      <c r="M105" s="146"/>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81</v>
      </c>
      <c r="B106" s="57"/>
      <c r="C106" s="320"/>
      <c r="D106" s="321"/>
      <c r="E106" s="315" t="s">
        <v>87</v>
      </c>
      <c r="F106" s="316"/>
      <c r="G106" s="316"/>
      <c r="H106" s="317"/>
      <c r="I106" s="347"/>
      <c r="J106" s="144" t="str">
        <f t="shared" si="7"/>
        <v>未確認</v>
      </c>
      <c r="K106" s="238" t="str">
        <f t="shared" si="8"/>
        <v>※</v>
      </c>
      <c r="L106" s="146">
        <v>49</v>
      </c>
      <c r="M106" s="146"/>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81</v>
      </c>
      <c r="B107" s="57"/>
      <c r="C107" s="322"/>
      <c r="D107" s="323"/>
      <c r="E107" s="315" t="s">
        <v>88</v>
      </c>
      <c r="F107" s="316"/>
      <c r="G107" s="316"/>
      <c r="H107" s="317"/>
      <c r="I107" s="347"/>
      <c r="J107" s="144" t="str">
        <f t="shared" si="7"/>
        <v>未確認</v>
      </c>
      <c r="K107" s="238" t="str">
        <f t="shared" si="8"/>
        <v>※</v>
      </c>
      <c r="L107" s="146">
        <v>49</v>
      </c>
      <c r="M107" s="146"/>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89</v>
      </c>
      <c r="B108" s="57"/>
      <c r="C108" s="318" t="s">
        <v>90</v>
      </c>
      <c r="D108" s="319"/>
      <c r="E108" s="318" t="s">
        <v>83</v>
      </c>
      <c r="F108" s="327"/>
      <c r="G108" s="327"/>
      <c r="H108" s="319"/>
      <c r="I108" s="347"/>
      <c r="J108" s="144" t="str">
        <f t="shared" si="7"/>
        <v>未確認</v>
      </c>
      <c r="K108" s="238" t="str">
        <f t="shared" si="8"/>
        <v>※</v>
      </c>
      <c r="L108" s="146">
        <v>0</v>
      </c>
      <c r="M108" s="146"/>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89</v>
      </c>
      <c r="B109" s="57"/>
      <c r="C109" s="320"/>
      <c r="D109" s="321"/>
      <c r="E109" s="328" t="s">
        <v>87</v>
      </c>
      <c r="F109" s="329"/>
      <c r="G109" s="329"/>
      <c r="H109" s="330"/>
      <c r="I109" s="347"/>
      <c r="J109" s="144" t="str">
        <f t="shared" si="7"/>
        <v>未確認</v>
      </c>
      <c r="K109" s="238" t="str">
        <f t="shared" si="8"/>
        <v>※</v>
      </c>
      <c r="L109" s="146">
        <v>0</v>
      </c>
      <c r="M109" s="146"/>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89</v>
      </c>
      <c r="B110" s="57"/>
      <c r="C110" s="320"/>
      <c r="D110" s="321"/>
      <c r="E110" s="328" t="s">
        <v>88</v>
      </c>
      <c r="F110" s="329"/>
      <c r="G110" s="329"/>
      <c r="H110" s="330"/>
      <c r="I110" s="347"/>
      <c r="J110" s="144" t="str">
        <f t="shared" si="7"/>
        <v>未確認</v>
      </c>
      <c r="K110" s="238" t="str">
        <f t="shared" si="8"/>
        <v>※</v>
      </c>
      <c r="L110" s="146">
        <v>0</v>
      </c>
      <c r="M110" s="146"/>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91</v>
      </c>
      <c r="B111" s="57"/>
      <c r="C111" s="337" t="s">
        <v>92</v>
      </c>
      <c r="D111" s="338"/>
      <c r="E111" s="338"/>
      <c r="F111" s="338"/>
      <c r="G111" s="338"/>
      <c r="H111" s="339"/>
      <c r="I111" s="348"/>
      <c r="J111" s="58"/>
      <c r="K111" s="59" t="s">
        <v>93</v>
      </c>
      <c r="L111" s="145" t="s">
        <v>35</v>
      </c>
      <c r="M111" s="145"/>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94</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74</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75</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95</v>
      </c>
      <c r="B119" s="1"/>
      <c r="C119" s="318" t="s">
        <v>96</v>
      </c>
      <c r="D119" s="327"/>
      <c r="E119" s="327"/>
      <c r="F119" s="327"/>
      <c r="G119" s="327"/>
      <c r="H119" s="319"/>
      <c r="I119" s="340" t="s">
        <v>97</v>
      </c>
      <c r="J119" s="64"/>
      <c r="K119" s="65"/>
      <c r="L119" s="179" t="s">
        <v>98</v>
      </c>
      <c r="M119" s="179"/>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99</v>
      </c>
      <c r="B120" s="1"/>
      <c r="C120" s="168"/>
      <c r="D120" s="169"/>
      <c r="E120" s="318" t="s">
        <v>100</v>
      </c>
      <c r="F120" s="327"/>
      <c r="G120" s="327"/>
      <c r="H120" s="319"/>
      <c r="I120" s="341"/>
      <c r="J120" s="67"/>
      <c r="K120" s="68"/>
      <c r="L120" s="179" t="s">
        <v>101</v>
      </c>
      <c r="M120" s="179"/>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103</v>
      </c>
      <c r="M121" s="179"/>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104</v>
      </c>
      <c r="B122" s="1"/>
      <c r="C122" s="163"/>
      <c r="D122" s="164"/>
      <c r="E122" s="322"/>
      <c r="F122" s="344"/>
      <c r="G122" s="344"/>
      <c r="H122" s="323"/>
      <c r="I122" s="342"/>
      <c r="J122" s="69"/>
      <c r="K122" s="70"/>
      <c r="L122" s="179" t="s">
        <v>105</v>
      </c>
      <c r="M122" s="179"/>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106</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74</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75</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107</v>
      </c>
      <c r="B130" s="1"/>
      <c r="C130" s="318" t="s">
        <v>108</v>
      </c>
      <c r="D130" s="327"/>
      <c r="E130" s="327"/>
      <c r="F130" s="327"/>
      <c r="G130" s="327"/>
      <c r="H130" s="319"/>
      <c r="I130" s="345" t="s">
        <v>109</v>
      </c>
      <c r="J130" s="71"/>
      <c r="K130" s="65"/>
      <c r="L130" s="66" t="s">
        <v>110</v>
      </c>
      <c r="M130" s="179"/>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107</v>
      </c>
      <c r="B131" s="57"/>
      <c r="C131" s="168"/>
      <c r="D131" s="169"/>
      <c r="E131" s="304" t="s">
        <v>111</v>
      </c>
      <c r="F131" s="305"/>
      <c r="G131" s="305"/>
      <c r="H131" s="306"/>
      <c r="I131" s="345"/>
      <c r="J131" s="67"/>
      <c r="K131" s="68"/>
      <c r="L131" s="66">
        <v>49</v>
      </c>
      <c r="M131" s="179"/>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112</v>
      </c>
      <c r="B132" s="57"/>
      <c r="C132" s="318" t="s">
        <v>113</v>
      </c>
      <c r="D132" s="327"/>
      <c r="E132" s="327"/>
      <c r="F132" s="327"/>
      <c r="G132" s="327"/>
      <c r="H132" s="319"/>
      <c r="I132" s="345"/>
      <c r="J132" s="67"/>
      <c r="K132" s="68"/>
      <c r="L132" s="66" t="s">
        <v>114</v>
      </c>
      <c r="M132" s="179"/>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112</v>
      </c>
      <c r="B133" s="57"/>
      <c r="C133" s="72"/>
      <c r="D133" s="73"/>
      <c r="E133" s="304" t="s">
        <v>111</v>
      </c>
      <c r="F133" s="305"/>
      <c r="G133" s="305"/>
      <c r="H133" s="306"/>
      <c r="I133" s="345"/>
      <c r="J133" s="67"/>
      <c r="K133" s="68"/>
      <c r="L133" s="66">
        <v>16</v>
      </c>
      <c r="M133" s="179"/>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113</v>
      </c>
      <c r="D134" s="327"/>
      <c r="E134" s="327"/>
      <c r="F134" s="327"/>
      <c r="G134" s="327"/>
      <c r="H134" s="319"/>
      <c r="I134" s="345"/>
      <c r="J134" s="67"/>
      <c r="K134" s="68"/>
      <c r="L134" s="66" t="s">
        <v>35</v>
      </c>
      <c r="M134" s="179"/>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111</v>
      </c>
      <c r="F135" s="305"/>
      <c r="G135" s="305"/>
      <c r="H135" s="306"/>
      <c r="I135" s="345"/>
      <c r="J135" s="69"/>
      <c r="K135" s="70"/>
      <c r="L135" s="66">
        <v>0</v>
      </c>
      <c r="M135" s="179"/>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74</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75</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74</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75</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74</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75</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74</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75</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149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74</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75</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1.8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5</v>
      </c>
      <c r="M186" s="181"/>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3.5</v>
      </c>
      <c r="M187" s="181"/>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5</v>
      </c>
      <c r="M188" s="181"/>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0.8</v>
      </c>
      <c r="M189" s="181"/>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4</v>
      </c>
      <c r="M190" s="181"/>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v>
      </c>
      <c r="M191" s="181"/>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1</v>
      </c>
      <c r="M194" s="181"/>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0</v>
      </c>
      <c r="M196" s="181"/>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1</v>
      </c>
      <c r="M200" s="181"/>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1</v>
      </c>
      <c r="M208" s="181"/>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74</v>
      </c>
      <c r="K214" s="54"/>
      <c r="L214" s="86" t="s">
        <v>186</v>
      </c>
      <c r="M214" s="1"/>
      <c r="N214" s="225"/>
      <c r="O214" s="225"/>
      <c r="P214" s="225"/>
      <c r="Q214" s="225"/>
      <c r="R214" s="225"/>
      <c r="S214" s="225"/>
    </row>
    <row r="215" ht="20.25" customHeight="1">
      <c r="C215" s="25"/>
      <c r="I215" s="47" t="s">
        <v>75</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0</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0</v>
      </c>
      <c r="N217" s="199">
        <v>0</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3</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0</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1</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2</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0.6</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74</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75</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149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205</v>
      </c>
      <c r="B246" s="93"/>
      <c r="C246" s="381" t="s">
        <v>206</v>
      </c>
      <c r="D246" s="381"/>
      <c r="E246" s="381"/>
      <c r="F246" s="382"/>
      <c r="G246" s="357" t="s">
        <v>155</v>
      </c>
      <c r="H246" s="162" t="s">
        <v>207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205</v>
      </c>
      <c r="B247" s="93"/>
      <c r="C247" s="357"/>
      <c r="D247" s="357"/>
      <c r="E247" s="357"/>
      <c r="F247" s="361"/>
      <c r="G247" s="357"/>
      <c r="H247" s="162" t="s">
        <v>208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209</v>
      </c>
      <c r="B248" s="93"/>
      <c r="C248" s="357"/>
      <c r="D248" s="357"/>
      <c r="E248" s="357"/>
      <c r="F248" s="361"/>
      <c r="G248" s="357" t="s">
        <v>210</v>
      </c>
      <c r="H248" s="162" t="s">
        <v>207</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209</v>
      </c>
      <c r="B249" s="93"/>
      <c r="C249" s="357"/>
      <c r="D249" s="357"/>
      <c r="E249" s="357"/>
      <c r="F249" s="361"/>
      <c r="G249" s="361"/>
      <c r="H249" s="162" t="s">
        <v>208</v>
      </c>
      <c r="I249" s="341"/>
      <c r="J249" s="151">
        <v>0.3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211</v>
      </c>
      <c r="B250" s="93"/>
      <c r="C250" s="357"/>
      <c r="D250" s="357"/>
      <c r="E250" s="357"/>
      <c r="F250" s="361"/>
      <c r="G250" s="357" t="s">
        <v>212</v>
      </c>
      <c r="H250" s="162" t="s">
        <v>207</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211</v>
      </c>
      <c r="B251" s="93"/>
      <c r="C251" s="357"/>
      <c r="D251" s="357"/>
      <c r="E251" s="357"/>
      <c r="F251" s="361"/>
      <c r="G251" s="361"/>
      <c r="H251" s="162" t="s">
        <v>208</v>
      </c>
      <c r="I251" s="341"/>
      <c r="J251" s="151">
        <v>0.8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213</v>
      </c>
      <c r="B252" s="93"/>
      <c r="C252" s="357"/>
      <c r="D252" s="357"/>
      <c r="E252" s="357"/>
      <c r="F252" s="361"/>
      <c r="G252" s="357" t="s">
        <v>214</v>
      </c>
      <c r="H252" s="162" t="s">
        <v>207</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213</v>
      </c>
      <c r="B253" s="93"/>
      <c r="C253" s="357"/>
      <c r="D253" s="357"/>
      <c r="E253" s="357"/>
      <c r="F253" s="361"/>
      <c r="G253" s="388"/>
      <c r="H253" s="162" t="s">
        <v>208</v>
      </c>
      <c r="I253" s="341"/>
      <c r="J253" s="151">
        <v>0.8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215</v>
      </c>
      <c r="B254" s="93"/>
      <c r="C254" s="357"/>
      <c r="D254" s="357"/>
      <c r="E254" s="357"/>
      <c r="F254" s="361"/>
      <c r="G254" s="357" t="s">
        <v>216</v>
      </c>
      <c r="H254" s="162" t="s">
        <v>207</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215</v>
      </c>
      <c r="B255" s="93"/>
      <c r="C255" s="357"/>
      <c r="D255" s="357"/>
      <c r="E255" s="357"/>
      <c r="F255" s="361"/>
      <c r="G255" s="361"/>
      <c r="H255" s="162" t="s">
        <v>208</v>
      </c>
      <c r="I255" s="341"/>
      <c r="J255" s="151">
        <v>0.3</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217</v>
      </c>
      <c r="B256" s="93"/>
      <c r="C256" s="357"/>
      <c r="D256" s="357"/>
      <c r="E256" s="357"/>
      <c r="F256" s="361"/>
      <c r="G256" s="357" t="s">
        <v>189</v>
      </c>
      <c r="H256" s="162" t="s">
        <v>207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217</v>
      </c>
      <c r="B257" s="93"/>
      <c r="C257" s="357"/>
      <c r="D257" s="357"/>
      <c r="E257" s="357"/>
      <c r="F257" s="361"/>
      <c r="G257" s="361"/>
      <c r="H257" s="162" t="s">
        <v>208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74</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75</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219</v>
      </c>
      <c r="B265" s="1"/>
      <c r="C265" s="318" t="s">
        <v>220</v>
      </c>
      <c r="D265" s="319"/>
      <c r="E265" s="366" t="s">
        <v>221</v>
      </c>
      <c r="F265" s="367"/>
      <c r="G265" s="304" t="s">
        <v>222</v>
      </c>
      <c r="H265" s="306"/>
      <c r="I265" s="354" t="s">
        <v>223</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224</v>
      </c>
      <c r="B266" s="93"/>
      <c r="C266" s="320"/>
      <c r="D266" s="321"/>
      <c r="E266" s="367"/>
      <c r="F266" s="367"/>
      <c r="G266" s="304" t="s">
        <v>225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226</v>
      </c>
      <c r="B267" s="93"/>
      <c r="C267" s="320"/>
      <c r="D267" s="321"/>
      <c r="E267" s="367"/>
      <c r="F267" s="367"/>
      <c r="G267" s="304" t="s">
        <v>227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228</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229</v>
      </c>
      <c r="B269" s="93"/>
      <c r="C269" s="318" t="s">
        <v>230</v>
      </c>
      <c r="D269" s="368"/>
      <c r="E269" s="304" t="s">
        <v>231</v>
      </c>
      <c r="F269" s="305"/>
      <c r="G269" s="305"/>
      <c r="H269" s="306"/>
      <c r="I269" s="354" t="s">
        <v>232</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233</v>
      </c>
      <c r="B270" s="93"/>
      <c r="C270" s="369"/>
      <c r="D270" s="370"/>
      <c r="E270" s="304" t="s">
        <v>234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235</v>
      </c>
      <c r="B271" s="93"/>
      <c r="C271" s="371"/>
      <c r="D271" s="372"/>
      <c r="E271" s="304" t="s">
        <v>236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237</v>
      </c>
      <c r="B272" s="93"/>
      <c r="C272" s="318" t="s">
        <v>189</v>
      </c>
      <c r="D272" s="368"/>
      <c r="E272" s="304" t="s">
        <v>238</v>
      </c>
      <c r="F272" s="305"/>
      <c r="G272" s="305"/>
      <c r="H272" s="306"/>
      <c r="I272" s="78" t="s">
        <v>239</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240</v>
      </c>
      <c r="B273" s="93"/>
      <c r="C273" s="369"/>
      <c r="D273" s="370"/>
      <c r="E273" s="304" t="s">
        <v>241</v>
      </c>
      <c r="F273" s="305"/>
      <c r="G273" s="305"/>
      <c r="H273" s="306"/>
      <c r="I273" s="196" t="s">
        <v>242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243</v>
      </c>
      <c r="F274" s="316"/>
      <c r="G274" s="316"/>
      <c r="H274" s="317"/>
      <c r="I274" s="208" t="s">
        <v>244</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245</v>
      </c>
      <c r="B275" s="93"/>
      <c r="C275" s="369"/>
      <c r="D275" s="370"/>
      <c r="E275" s="304" t="s">
        <v>246</v>
      </c>
      <c r="F275" s="305"/>
      <c r="G275" s="305"/>
      <c r="H275" s="306"/>
      <c r="I275" s="209" t="s">
        <v>247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248</v>
      </c>
      <c r="B276" s="93"/>
      <c r="C276" s="369"/>
      <c r="D276" s="370"/>
      <c r="E276" s="304" t="s">
        <v>249</v>
      </c>
      <c r="F276" s="305"/>
      <c r="G276" s="305"/>
      <c r="H276" s="306"/>
      <c r="I276" s="78" t="s">
        <v>250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251</v>
      </c>
      <c r="B277" s="93"/>
      <c r="C277" s="369"/>
      <c r="D277" s="370"/>
      <c r="E277" s="304" t="s">
        <v>252</v>
      </c>
      <c r="F277" s="305"/>
      <c r="G277" s="305"/>
      <c r="H277" s="306"/>
      <c r="I277" s="78" t="s">
        <v>253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254</v>
      </c>
      <c r="B278" s="93"/>
      <c r="C278" s="369"/>
      <c r="D278" s="370"/>
      <c r="E278" s="304" t="s">
        <v>255</v>
      </c>
      <c r="F278" s="305"/>
      <c r="G278" s="305"/>
      <c r="H278" s="306"/>
      <c r="I278" s="78" t="s">
        <v>256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257</v>
      </c>
      <c r="B279" s="93"/>
      <c r="C279" s="369"/>
      <c r="D279" s="370"/>
      <c r="E279" s="304" t="s">
        <v>258</v>
      </c>
      <c r="F279" s="305"/>
      <c r="G279" s="305"/>
      <c r="H279" s="306"/>
      <c r="I279" s="78" t="s">
        <v>259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260</v>
      </c>
      <c r="B280" s="93"/>
      <c r="C280" s="369"/>
      <c r="D280" s="370"/>
      <c r="E280" s="315" t="s">
        <v>261</v>
      </c>
      <c r="F280" s="316"/>
      <c r="G280" s="316"/>
      <c r="H280" s="317"/>
      <c r="I280" s="82" t="s">
        <v>262</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263</v>
      </c>
      <c r="B281" s="93"/>
      <c r="C281" s="369"/>
      <c r="D281" s="370"/>
      <c r="E281" s="315" t="s">
        <v>264</v>
      </c>
      <c r="F281" s="316"/>
      <c r="G281" s="316"/>
      <c r="H281" s="317"/>
      <c r="I281" s="82" t="s">
        <v>265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266</v>
      </c>
      <c r="B282" s="93"/>
      <c r="C282" s="371"/>
      <c r="D282" s="372"/>
      <c r="E282" s="315" t="s">
        <v>267</v>
      </c>
      <c r="F282" s="316"/>
      <c r="G282" s="316"/>
      <c r="H282" s="317"/>
      <c r="I282" s="82" t="s">
        <v>268</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74</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75</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269</v>
      </c>
      <c r="D291" s="329"/>
      <c r="E291" s="329"/>
      <c r="F291" s="329"/>
      <c r="G291" s="329"/>
      <c r="H291" s="330"/>
      <c r="I291" s="345" t="s">
        <v>270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271</v>
      </c>
      <c r="B293" s="206"/>
      <c r="C293" s="389"/>
      <c r="D293" s="390"/>
      <c r="E293" s="390"/>
      <c r="F293" s="390"/>
      <c r="G293" s="390"/>
      <c r="H293" s="391"/>
      <c r="I293" s="345"/>
      <c r="J293" s="98"/>
      <c r="K293" s="68"/>
      <c r="L293" s="298" t="s">
        <v>35</v>
      </c>
      <c r="M293" s="299" t="str">
        <f>IF(ISBLANK(M291),"-","～")</f>
        <v>-</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273</v>
      </c>
      <c r="C309" s="103"/>
      <c r="D309" s="103"/>
      <c r="E309" s="41"/>
      <c r="F309" s="41"/>
      <c r="G309" s="41"/>
      <c r="H309" s="42"/>
      <c r="I309" s="42"/>
      <c r="J309" s="44"/>
      <c r="K309" s="43"/>
      <c r="L309" s="104"/>
      <c r="M309" s="104"/>
      <c r="N309" s="225"/>
      <c r="BU309" s="136"/>
    </row>
    <row r="310" s="133" customFormat="1">
      <c r="B310" s="30" t="s">
        <v>274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74</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75</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275</v>
      </c>
      <c r="B314" s="57"/>
      <c r="C314" s="379" t="s">
        <v>276</v>
      </c>
      <c r="D314" s="318" t="s">
        <v>277</v>
      </c>
      <c r="E314" s="327"/>
      <c r="F314" s="327"/>
      <c r="G314" s="327"/>
      <c r="H314" s="319"/>
      <c r="I314" s="340" t="s">
        <v>278</v>
      </c>
      <c r="J314" s="83">
        <f ref="J314:J319" t="shared" si="50">IF(SUM(L314:BS314)=0,IF(COUNTIF(L314:BS314,"未確認")&gt;0,"未確認",IF(COUNTIF(L314:BS314,"~*")&gt;0,"*",SUM(L314:BS314))),SUM(L314:BS314))</f>
        <v>0</v>
      </c>
      <c r="K314" s="56" t="str">
        <f ref="K314:K319" t="shared" si="51">IF(OR(COUNTIF(L314:BS314,"未確認")&gt;0,COUNTIF(L314:BS314,"~*")&gt;0),"※","")</f>
      </c>
      <c r="L314" s="84">
        <v>314</v>
      </c>
      <c r="M314" s="289"/>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279</v>
      </c>
      <c r="B315" s="57"/>
      <c r="C315" s="422"/>
      <c r="D315" s="385"/>
      <c r="E315" s="304" t="s">
        <v>280</v>
      </c>
      <c r="F315" s="305"/>
      <c r="G315" s="305"/>
      <c r="H315" s="306"/>
      <c r="I315" s="383"/>
      <c r="J315" s="83">
        <f t="shared" si="50"/>
        <v>0</v>
      </c>
      <c r="K315" s="56" t="str">
        <f t="shared" si="51"/>
      </c>
      <c r="L315" s="84">
        <v>52</v>
      </c>
      <c r="M315" s="181"/>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281</v>
      </c>
      <c r="B316" s="57"/>
      <c r="C316" s="422"/>
      <c r="D316" s="386"/>
      <c r="E316" s="304" t="s">
        <v>282</v>
      </c>
      <c r="F316" s="305"/>
      <c r="G316" s="305"/>
      <c r="H316" s="306"/>
      <c r="I316" s="383"/>
      <c r="J316" s="83">
        <f t="shared" si="50"/>
        <v>0</v>
      </c>
      <c r="K316" s="56" t="str">
        <f t="shared" si="51"/>
      </c>
      <c r="L316" s="84">
        <v>241</v>
      </c>
      <c r="M316" s="181"/>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283</v>
      </c>
      <c r="B317" s="57"/>
      <c r="C317" s="422"/>
      <c r="D317" s="387"/>
      <c r="E317" s="304" t="s">
        <v>284</v>
      </c>
      <c r="F317" s="305"/>
      <c r="G317" s="305"/>
      <c r="H317" s="306"/>
      <c r="I317" s="383"/>
      <c r="J317" s="83">
        <f t="shared" si="50"/>
        <v>0</v>
      </c>
      <c r="K317" s="56" t="str">
        <f t="shared" si="51"/>
      </c>
      <c r="L317" s="84">
        <v>21</v>
      </c>
      <c r="M317" s="181"/>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285</v>
      </c>
      <c r="B318" s="1"/>
      <c r="C318" s="422"/>
      <c r="D318" s="304" t="s">
        <v>286</v>
      </c>
      <c r="E318" s="305"/>
      <c r="F318" s="305"/>
      <c r="G318" s="305"/>
      <c r="H318" s="306"/>
      <c r="I318" s="383"/>
      <c r="J318" s="83">
        <f t="shared" si="50"/>
        <v>0</v>
      </c>
      <c r="K318" s="56" t="str">
        <f t="shared" si="51"/>
      </c>
      <c r="L318" s="84">
        <v>9700</v>
      </c>
      <c r="M318" s="181"/>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287</v>
      </c>
      <c r="B319" s="1"/>
      <c r="C319" s="422"/>
      <c r="D319" s="304" t="s">
        <v>288</v>
      </c>
      <c r="E319" s="305"/>
      <c r="F319" s="305"/>
      <c r="G319" s="305"/>
      <c r="H319" s="306"/>
      <c r="I319" s="384"/>
      <c r="J319" s="83">
        <f t="shared" si="50"/>
        <v>0</v>
      </c>
      <c r="K319" s="56" t="str">
        <f t="shared" si="51"/>
      </c>
      <c r="L319" s="84">
        <v>243</v>
      </c>
      <c r="M319" s="181"/>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74</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75</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290</v>
      </c>
      <c r="B327" s="1"/>
      <c r="C327" s="379" t="s">
        <v>276</v>
      </c>
      <c r="D327" s="304" t="s">
        <v>277</v>
      </c>
      <c r="E327" s="305"/>
      <c r="F327" s="305"/>
      <c r="G327" s="305"/>
      <c r="H327" s="306"/>
      <c r="I327" s="340" t="s">
        <v>291</v>
      </c>
      <c r="J327" s="83">
        <f ref="J327:J344" t="shared" si="54">IF(SUM(L327:BS327)=0,IF(COUNTIF(L327:BS327,"未確認")&gt;0,"未確認",IF(COUNTIF(L327:BS327,"~*")&gt;0,"*",SUM(L327:BS327))),SUM(L327:BS327))</f>
        <v>0</v>
      </c>
      <c r="K327" s="56" t="str">
        <f ref="K327:K344" t="shared" si="55">IF(OR(COUNTIF(L327:BS327,"未確認")&gt;0,COUNTIF(L327:BS327,"~*")&gt;0),"※","")</f>
      </c>
      <c r="L327" s="84">
        <v>314</v>
      </c>
      <c r="M327" s="181"/>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292</v>
      </c>
      <c r="B328" s="1"/>
      <c r="C328" s="379"/>
      <c r="D328" s="378" t="s">
        <v>293</v>
      </c>
      <c r="E328" s="322" t="s">
        <v>294</v>
      </c>
      <c r="F328" s="344"/>
      <c r="G328" s="344"/>
      <c r="H328" s="323"/>
      <c r="I328" s="376"/>
      <c r="J328" s="83">
        <f t="shared" si="54"/>
        <v>0</v>
      </c>
      <c r="K328" s="56" t="str">
        <f t="shared" si="55"/>
      </c>
      <c r="L328" s="84">
        <v>0</v>
      </c>
      <c r="M328" s="181"/>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295</v>
      </c>
      <c r="B329" s="1"/>
      <c r="C329" s="379"/>
      <c r="D329" s="379"/>
      <c r="E329" s="304" t="s">
        <v>296</v>
      </c>
      <c r="F329" s="305"/>
      <c r="G329" s="305"/>
      <c r="H329" s="306"/>
      <c r="I329" s="376"/>
      <c r="J329" s="83">
        <f t="shared" si="54"/>
        <v>0</v>
      </c>
      <c r="K329" s="56" t="str">
        <f t="shared" si="55"/>
      </c>
      <c r="L329" s="84">
        <v>297</v>
      </c>
      <c r="M329" s="181"/>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297</v>
      </c>
      <c r="B330" s="1"/>
      <c r="C330" s="379"/>
      <c r="D330" s="379"/>
      <c r="E330" s="304" t="s">
        <v>298</v>
      </c>
      <c r="F330" s="305"/>
      <c r="G330" s="305"/>
      <c r="H330" s="306"/>
      <c r="I330" s="376"/>
      <c r="J330" s="83">
        <f t="shared" si="54"/>
        <v>0</v>
      </c>
      <c r="K330" s="56" t="str">
        <f t="shared" si="55"/>
      </c>
      <c r="L330" s="84">
        <v>8</v>
      </c>
      <c r="M330" s="181"/>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299</v>
      </c>
      <c r="B331" s="1"/>
      <c r="C331" s="379"/>
      <c r="D331" s="379"/>
      <c r="E331" s="315" t="s">
        <v>300</v>
      </c>
      <c r="F331" s="316"/>
      <c r="G331" s="316"/>
      <c r="H331" s="317"/>
      <c r="I331" s="376"/>
      <c r="J331" s="83">
        <f t="shared" si="54"/>
        <v>0</v>
      </c>
      <c r="K331" s="56" t="str">
        <f t="shared" si="55"/>
      </c>
      <c r="L331" s="84">
        <v>9</v>
      </c>
      <c r="M331" s="181"/>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301</v>
      </c>
      <c r="B332" s="1"/>
      <c r="C332" s="379"/>
      <c r="D332" s="379"/>
      <c r="E332" s="315" t="s">
        <v>302</v>
      </c>
      <c r="F332" s="316"/>
      <c r="G332" s="316"/>
      <c r="H332" s="317"/>
      <c r="I332" s="376"/>
      <c r="J332" s="83">
        <f t="shared" si="54"/>
        <v>0</v>
      </c>
      <c r="K332" s="56" t="str">
        <f t="shared" si="55"/>
      </c>
      <c r="L332" s="84">
        <v>0</v>
      </c>
      <c r="M332" s="181"/>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303</v>
      </c>
      <c r="B333" s="1"/>
      <c r="C333" s="379"/>
      <c r="D333" s="379"/>
      <c r="E333" s="304" t="s">
        <v>304</v>
      </c>
      <c r="F333" s="305"/>
      <c r="G333" s="305"/>
      <c r="H333" s="306"/>
      <c r="I333" s="376"/>
      <c r="J333" s="83">
        <f t="shared" si="54"/>
        <v>0</v>
      </c>
      <c r="K333" s="56" t="str">
        <f t="shared" si="55"/>
      </c>
      <c r="L333" s="84">
        <v>0</v>
      </c>
      <c r="M333" s="181"/>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305</v>
      </c>
      <c r="B334" s="1"/>
      <c r="C334" s="379"/>
      <c r="D334" s="380"/>
      <c r="E334" s="318" t="s">
        <v>189</v>
      </c>
      <c r="F334" s="327"/>
      <c r="G334" s="327"/>
      <c r="H334" s="319"/>
      <c r="I334" s="376"/>
      <c r="J334" s="83">
        <f t="shared" si="54"/>
        <v>0</v>
      </c>
      <c r="K334" s="56" t="str">
        <f t="shared" si="55"/>
      </c>
      <c r="L334" s="84">
        <v>0</v>
      </c>
      <c r="M334" s="181"/>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306</v>
      </c>
      <c r="B335" s="1"/>
      <c r="C335" s="379"/>
      <c r="D335" s="304" t="s">
        <v>288</v>
      </c>
      <c r="E335" s="305"/>
      <c r="F335" s="305"/>
      <c r="G335" s="305"/>
      <c r="H335" s="306"/>
      <c r="I335" s="376"/>
      <c r="J335" s="83">
        <f t="shared" si="54"/>
        <v>0</v>
      </c>
      <c r="K335" s="56" t="str">
        <f t="shared" si="55"/>
      </c>
      <c r="L335" s="84">
        <v>243</v>
      </c>
      <c r="M335" s="181"/>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307</v>
      </c>
      <c r="B336" s="1"/>
      <c r="C336" s="379"/>
      <c r="D336" s="378" t="s">
        <v>308</v>
      </c>
      <c r="E336" s="322" t="s">
        <v>309</v>
      </c>
      <c r="F336" s="344"/>
      <c r="G336" s="344"/>
      <c r="H336" s="323"/>
      <c r="I336" s="376"/>
      <c r="J336" s="83">
        <f t="shared" si="54"/>
        <v>0</v>
      </c>
      <c r="K336" s="56" t="str">
        <f t="shared" si="55"/>
      </c>
      <c r="L336" s="84">
        <v>0</v>
      </c>
      <c r="M336" s="181"/>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310</v>
      </c>
      <c r="B337" s="1"/>
      <c r="C337" s="379"/>
      <c r="D337" s="379"/>
      <c r="E337" s="304" t="s">
        <v>311</v>
      </c>
      <c r="F337" s="305"/>
      <c r="G337" s="305"/>
      <c r="H337" s="306"/>
      <c r="I337" s="376"/>
      <c r="J337" s="83">
        <f t="shared" si="54"/>
        <v>0</v>
      </c>
      <c r="K337" s="56" t="str">
        <f t="shared" si="55"/>
      </c>
      <c r="L337" s="84">
        <v>203</v>
      </c>
      <c r="M337" s="181"/>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312</v>
      </c>
      <c r="B338" s="1"/>
      <c r="C338" s="379"/>
      <c r="D338" s="379"/>
      <c r="E338" s="304" t="s">
        <v>313</v>
      </c>
      <c r="F338" s="305"/>
      <c r="G338" s="305"/>
      <c r="H338" s="306"/>
      <c r="I338" s="376"/>
      <c r="J338" s="83">
        <f t="shared" si="54"/>
        <v>0</v>
      </c>
      <c r="K338" s="56" t="str">
        <f t="shared" si="55"/>
      </c>
      <c r="L338" s="84">
        <v>12</v>
      </c>
      <c r="M338" s="181"/>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314</v>
      </c>
      <c r="B339" s="1"/>
      <c r="C339" s="379"/>
      <c r="D339" s="379"/>
      <c r="E339" s="304" t="s">
        <v>315</v>
      </c>
      <c r="F339" s="305"/>
      <c r="G339" s="305"/>
      <c r="H339" s="306"/>
      <c r="I339" s="376"/>
      <c r="J339" s="83">
        <f t="shared" si="54"/>
        <v>0</v>
      </c>
      <c r="K339" s="56" t="str">
        <f t="shared" si="55"/>
      </c>
      <c r="L339" s="84">
        <v>0</v>
      </c>
      <c r="M339" s="181"/>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316</v>
      </c>
      <c r="B340" s="1"/>
      <c r="C340" s="379"/>
      <c r="D340" s="379"/>
      <c r="E340" s="304" t="s">
        <v>317</v>
      </c>
      <c r="F340" s="305"/>
      <c r="G340" s="305"/>
      <c r="H340" s="306"/>
      <c r="I340" s="376"/>
      <c r="J340" s="83">
        <f t="shared" si="54"/>
        <v>0</v>
      </c>
      <c r="K340" s="56" t="str">
        <f t="shared" si="55"/>
      </c>
      <c r="L340" s="84">
        <v>0</v>
      </c>
      <c r="M340" s="181"/>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318</v>
      </c>
      <c r="B341" s="1"/>
      <c r="C341" s="379"/>
      <c r="D341" s="379"/>
      <c r="E341" s="315" t="s">
        <v>319</v>
      </c>
      <c r="F341" s="316"/>
      <c r="G341" s="316"/>
      <c r="H341" s="317"/>
      <c r="I341" s="376"/>
      <c r="J341" s="83">
        <f t="shared" si="54"/>
        <v>0</v>
      </c>
      <c r="K341" s="56" t="str">
        <f t="shared" si="55"/>
      </c>
      <c r="L341" s="84">
        <v>0</v>
      </c>
      <c r="M341" s="181"/>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320</v>
      </c>
      <c r="B342" s="1"/>
      <c r="C342" s="379"/>
      <c r="D342" s="379"/>
      <c r="E342" s="304" t="s">
        <v>321</v>
      </c>
      <c r="F342" s="305"/>
      <c r="G342" s="305"/>
      <c r="H342" s="306"/>
      <c r="I342" s="376"/>
      <c r="J342" s="83">
        <f t="shared" si="54"/>
        <v>0</v>
      </c>
      <c r="K342" s="56" t="str">
        <f t="shared" si="55"/>
      </c>
      <c r="L342" s="84">
        <v>8</v>
      </c>
      <c r="M342" s="181"/>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322</v>
      </c>
      <c r="B343" s="1"/>
      <c r="C343" s="379"/>
      <c r="D343" s="379"/>
      <c r="E343" s="304" t="s">
        <v>323</v>
      </c>
      <c r="F343" s="305"/>
      <c r="G343" s="305"/>
      <c r="H343" s="306"/>
      <c r="I343" s="376"/>
      <c r="J343" s="83">
        <f t="shared" si="54"/>
        <v>0</v>
      </c>
      <c r="K343" s="56" t="str">
        <f t="shared" si="55"/>
      </c>
      <c r="L343" s="84">
        <v>20</v>
      </c>
      <c r="M343" s="181"/>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324</v>
      </c>
      <c r="B344" s="1"/>
      <c r="C344" s="379"/>
      <c r="D344" s="379"/>
      <c r="E344" s="304" t="s">
        <v>189</v>
      </c>
      <c r="F344" s="305"/>
      <c r="G344" s="305"/>
      <c r="H344" s="306"/>
      <c r="I344" s="377"/>
      <c r="J344" s="83">
        <f t="shared" si="54"/>
        <v>0</v>
      </c>
      <c r="K344" s="56" t="str">
        <f t="shared" si="55"/>
      </c>
      <c r="L344" s="84">
        <v>0</v>
      </c>
      <c r="M344" s="181"/>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74</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75</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326</v>
      </c>
      <c r="B352" s="1"/>
      <c r="C352" s="318" t="s">
        <v>327</v>
      </c>
      <c r="D352" s="327"/>
      <c r="E352" s="327"/>
      <c r="F352" s="327"/>
      <c r="G352" s="327"/>
      <c r="H352" s="319"/>
      <c r="I352" s="340" t="s">
        <v>328</v>
      </c>
      <c r="J352" s="112">
        <f>IF(SUM(L352:BS352)=0,IF(COUNTIF(L352:BS352,"未確認")&gt;0,"未確認",IF(COUNTIF(L352:BS352,"~*")&gt;0,"*",SUM(L352:BS352))),SUM(L352:BS352))</f>
        <v>0</v>
      </c>
      <c r="K352" s="113" t="str">
        <f>IF(OR(COUNTIF(L352:BS352,"未確認")&gt;0,COUNTIF(L352:BS352,"~*")&gt;0),"※","")</f>
      </c>
      <c r="L352" s="84">
        <v>243</v>
      </c>
      <c r="M352" s="181"/>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329</v>
      </c>
      <c r="B353" s="1"/>
      <c r="C353" s="108"/>
      <c r="D353" s="109"/>
      <c r="E353" s="427" t="s">
        <v>330</v>
      </c>
      <c r="F353" s="428"/>
      <c r="G353" s="428"/>
      <c r="H353" s="429"/>
      <c r="I353" s="376"/>
      <c r="J353" s="112">
        <f>IF(SUM(L353:BS353)=0,IF(COUNTIF(L353:BS353,"未確認")&gt;0,"未確認",IF(COUNTIF(L353:BS353,"~*")&gt;0,"*",SUM(L353:BS353))),SUM(L353:BS353))</f>
        <v>0</v>
      </c>
      <c r="K353" s="113" t="str">
        <f>IF(OR(COUNTIF(L353:BS353,"未確認")&gt;0,COUNTIF(L353:BS353,"~*")&gt;0),"※","")</f>
      </c>
      <c r="L353" s="84">
        <v>243</v>
      </c>
      <c r="M353" s="181"/>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331</v>
      </c>
      <c r="B354" s="1"/>
      <c r="C354" s="108"/>
      <c r="D354" s="109"/>
      <c r="E354" s="427" t="s">
        <v>332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333</v>
      </c>
      <c r="B355" s="1"/>
      <c r="C355" s="108"/>
      <c r="D355" s="109"/>
      <c r="E355" s="427" t="s">
        <v>334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335</v>
      </c>
      <c r="B356" s="1"/>
      <c r="C356" s="110"/>
      <c r="D356" s="111"/>
      <c r="E356" s="430" t="s">
        <v>336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337</v>
      </c>
      <c r="C360" s="13"/>
      <c r="D360" s="13"/>
      <c r="E360" s="13"/>
      <c r="F360" s="13"/>
      <c r="G360" s="13"/>
      <c r="H360" s="8"/>
      <c r="I360" s="8"/>
      <c r="J360" s="6"/>
      <c r="K360" s="5"/>
      <c r="L360" s="5"/>
      <c r="M360" s="5"/>
      <c r="N360" s="225"/>
      <c r="BU360" s="136"/>
    </row>
    <row r="361" s="133" customFormat="1">
      <c r="B361" s="1" t="s">
        <v>338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74</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75</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339</v>
      </c>
      <c r="B365" s="1"/>
      <c r="C365" s="424" t="s">
        <v>340</v>
      </c>
      <c r="D365" s="425"/>
      <c r="E365" s="425"/>
      <c r="F365" s="425"/>
      <c r="G365" s="425"/>
      <c r="H365" s="426"/>
      <c r="I365" s="340" t="s">
        <v>341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342</v>
      </c>
      <c r="B366" s="1"/>
      <c r="C366" s="108"/>
      <c r="D366" s="116"/>
      <c r="E366" s="304" t="s">
        <v>343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344</v>
      </c>
      <c r="B367" s="1"/>
      <c r="C367" s="110"/>
      <c r="D367" s="117"/>
      <c r="E367" s="304" t="s">
        <v>345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346</v>
      </c>
      <c r="B368" s="1"/>
      <c r="C368" s="399" t="s">
        <v>347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348</v>
      </c>
      <c r="B369" s="1"/>
      <c r="C369" s="108"/>
      <c r="D369" s="116"/>
      <c r="E369" s="304" t="s">
        <v>349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350</v>
      </c>
      <c r="B370" s="1"/>
      <c r="C370" s="110"/>
      <c r="D370" s="117"/>
      <c r="E370" s="304" t="s">
        <v>351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352</v>
      </c>
      <c r="C385" s="119"/>
      <c r="D385" s="41"/>
      <c r="E385" s="41"/>
      <c r="F385" s="41"/>
      <c r="G385" s="41"/>
      <c r="H385" s="42"/>
      <c r="I385" s="42"/>
      <c r="J385" s="44"/>
      <c r="K385" s="43"/>
      <c r="L385" s="104"/>
      <c r="M385" s="104"/>
      <c r="N385" s="232"/>
      <c r="BU385" s="136"/>
    </row>
    <row r="386" s="133" customFormat="1">
      <c r="B386" s="12" t="s">
        <v>353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74</v>
      </c>
      <c r="K388" s="54"/>
      <c r="L388" s="86" t="s">
        <v>5</v>
      </c>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75</v>
      </c>
      <c r="J389" s="48"/>
      <c r="K389" s="55"/>
      <c r="L389" s="274" t="s">
        <v>35</v>
      </c>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354</v>
      </c>
      <c r="D390" s="316"/>
      <c r="E390" s="316"/>
      <c r="F390" s="316"/>
      <c r="G390" s="316"/>
      <c r="H390" s="317"/>
      <c r="I390" s="354" t="s">
        <v>355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356</v>
      </c>
      <c r="D391" s="316"/>
      <c r="E391" s="316"/>
      <c r="F391" s="316"/>
      <c r="G391" s="316"/>
      <c r="H391" s="317"/>
      <c r="I391" s="355"/>
      <c r="J391" s="148" t="str">
        <f t="shared" si="63"/>
        <v>未確認</v>
      </c>
      <c r="K391" s="238" t="str">
        <f t="shared" si="64"/>
        <v>※</v>
      </c>
      <c r="L391" s="241">
        <v>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357</v>
      </c>
      <c r="D392" s="316"/>
      <c r="E392" s="316"/>
      <c r="F392" s="316"/>
      <c r="G392" s="316"/>
      <c r="H392" s="317"/>
      <c r="I392" s="355"/>
      <c r="J392" s="148" t="str">
        <f t="shared" si="63"/>
        <v>未確認</v>
      </c>
      <c r="K392" s="238" t="str">
        <f t="shared" si="64"/>
        <v>※</v>
      </c>
      <c r="L392" s="241">
        <v>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358</v>
      </c>
      <c r="D393" s="316"/>
      <c r="E393" s="316"/>
      <c r="F393" s="316"/>
      <c r="G393" s="316"/>
      <c r="H393" s="317"/>
      <c r="I393" s="355"/>
      <c r="J393" s="148" t="str">
        <f t="shared" si="63"/>
        <v>未確認</v>
      </c>
      <c r="K393" s="238" t="str">
        <f t="shared" si="64"/>
        <v>※</v>
      </c>
      <c r="L393" s="241">
        <v>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359</v>
      </c>
      <c r="D394" s="316"/>
      <c r="E394" s="316"/>
      <c r="F394" s="316"/>
      <c r="G394" s="316"/>
      <c r="H394" s="317"/>
      <c r="I394" s="355"/>
      <c r="J394" s="148" t="str">
        <f t="shared" si="63"/>
        <v>未確認</v>
      </c>
      <c r="K394" s="238" t="str">
        <f t="shared" si="64"/>
        <v>※</v>
      </c>
      <c r="L394" s="241">
        <v>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360</v>
      </c>
      <c r="D395" s="316"/>
      <c r="E395" s="316"/>
      <c r="F395" s="316"/>
      <c r="G395" s="316"/>
      <c r="H395" s="317"/>
      <c r="I395" s="355"/>
      <c r="J395" s="148" t="str">
        <f t="shared" si="63"/>
        <v>未確認</v>
      </c>
      <c r="K395" s="238" t="str">
        <f t="shared" si="64"/>
        <v>※</v>
      </c>
      <c r="L395" s="241">
        <v>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361</v>
      </c>
      <c r="D396" s="316"/>
      <c r="E396" s="316"/>
      <c r="F396" s="316"/>
      <c r="G396" s="316"/>
      <c r="H396" s="317"/>
      <c r="I396" s="355"/>
      <c r="J396" s="148" t="str">
        <f t="shared" si="63"/>
        <v>未確認</v>
      </c>
      <c r="K396" s="238" t="str">
        <f t="shared" si="64"/>
        <v>※</v>
      </c>
      <c r="L396" s="241">
        <v>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362</v>
      </c>
      <c r="D397" s="316"/>
      <c r="E397" s="316"/>
      <c r="F397" s="316"/>
      <c r="G397" s="316"/>
      <c r="H397" s="317"/>
      <c r="I397" s="355"/>
      <c r="J397" s="148" t="str">
        <f t="shared" si="63"/>
        <v>未確認</v>
      </c>
      <c r="K397" s="238" t="str">
        <f t="shared" si="64"/>
        <v>※</v>
      </c>
      <c r="L397" s="241">
        <v>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110</v>
      </c>
      <c r="D398" s="316"/>
      <c r="E398" s="316"/>
      <c r="F398" s="316"/>
      <c r="G398" s="316"/>
      <c r="H398" s="317"/>
      <c r="I398" s="355"/>
      <c r="J398" s="148" t="str">
        <f t="shared" si="63"/>
        <v>未確認</v>
      </c>
      <c r="K398" s="238" t="str">
        <f t="shared" si="64"/>
        <v>※</v>
      </c>
      <c r="L398" s="241">
        <v>549</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365</v>
      </c>
      <c r="D401" s="316"/>
      <c r="E401" s="316"/>
      <c r="F401" s="316"/>
      <c r="G401" s="316"/>
      <c r="H401" s="317"/>
      <c r="I401" s="355"/>
      <c r="J401" s="148" t="str">
        <f t="shared" si="63"/>
        <v>未確認</v>
      </c>
      <c r="K401" s="238" t="str">
        <f t="shared" si="64"/>
        <v>※</v>
      </c>
      <c r="L401" s="241">
        <v>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366</v>
      </c>
      <c r="D402" s="316"/>
      <c r="E402" s="316"/>
      <c r="F402" s="316"/>
      <c r="G402" s="316"/>
      <c r="H402" s="317"/>
      <c r="I402" s="355"/>
      <c r="J402" s="148" t="str">
        <f t="shared" si="63"/>
        <v>未確認</v>
      </c>
      <c r="K402" s="238" t="str">
        <f t="shared" si="64"/>
        <v>※</v>
      </c>
      <c r="L402" s="241">
        <v>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367</v>
      </c>
      <c r="D403" s="316"/>
      <c r="E403" s="316"/>
      <c r="F403" s="316"/>
      <c r="G403" s="316"/>
      <c r="H403" s="317"/>
      <c r="I403" s="355"/>
      <c r="J403" s="148" t="str">
        <f t="shared" si="63"/>
        <v>未確認</v>
      </c>
      <c r="K403" s="238" t="str">
        <f t="shared" si="64"/>
        <v>※</v>
      </c>
      <c r="L403" s="241">
        <v>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368</v>
      </c>
      <c r="D404" s="316"/>
      <c r="E404" s="316"/>
      <c r="F404" s="316"/>
      <c r="G404" s="316"/>
      <c r="H404" s="317"/>
      <c r="I404" s="355"/>
      <c r="J404" s="148" t="str">
        <f t="shared" si="63"/>
        <v>未確認</v>
      </c>
      <c r="K404" s="238" t="str">
        <f t="shared" si="64"/>
        <v>※</v>
      </c>
      <c r="L404" s="241">
        <v>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369</v>
      </c>
      <c r="D405" s="316"/>
      <c r="E405" s="316"/>
      <c r="F405" s="316"/>
      <c r="G405" s="316"/>
      <c r="H405" s="317"/>
      <c r="I405" s="355"/>
      <c r="J405" s="148" t="str">
        <f t="shared" si="63"/>
        <v>未確認</v>
      </c>
      <c r="K405" s="238" t="str">
        <f t="shared" si="64"/>
        <v>※</v>
      </c>
      <c r="L405" s="241">
        <v>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370</v>
      </c>
      <c r="D406" s="316"/>
      <c r="E406" s="316"/>
      <c r="F406" s="316"/>
      <c r="G406" s="316"/>
      <c r="H406" s="317"/>
      <c r="I406" s="355"/>
      <c r="J406" s="148" t="str">
        <f t="shared" si="63"/>
        <v>未確認</v>
      </c>
      <c r="K406" s="238" t="str">
        <f t="shared" si="64"/>
        <v>※</v>
      </c>
      <c r="L406" s="241">
        <v>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371</v>
      </c>
      <c r="D407" s="316"/>
      <c r="E407" s="316"/>
      <c r="F407" s="316"/>
      <c r="G407" s="316"/>
      <c r="H407" s="317"/>
      <c r="I407" s="355"/>
      <c r="J407" s="148" t="str">
        <f t="shared" si="63"/>
        <v>未確認</v>
      </c>
      <c r="K407" s="238" t="str">
        <f t="shared" si="64"/>
        <v>※</v>
      </c>
      <c r="L407" s="241">
        <v>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372</v>
      </c>
      <c r="D408" s="316"/>
      <c r="E408" s="316"/>
      <c r="F408" s="316"/>
      <c r="G408" s="316"/>
      <c r="H408" s="317"/>
      <c r="I408" s="355"/>
      <c r="J408" s="148" t="str">
        <f t="shared" si="63"/>
        <v>未確認</v>
      </c>
      <c r="K408" s="238" t="str">
        <f t="shared" si="64"/>
        <v>※</v>
      </c>
      <c r="L408" s="241">
        <v>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373</v>
      </c>
      <c r="D409" s="316"/>
      <c r="E409" s="316"/>
      <c r="F409" s="316"/>
      <c r="G409" s="316"/>
      <c r="H409" s="317"/>
      <c r="I409" s="355"/>
      <c r="J409" s="148" t="str">
        <f t="shared" si="63"/>
        <v>未確認</v>
      </c>
      <c r="K409" s="238" t="str">
        <f t="shared" si="64"/>
        <v>※</v>
      </c>
      <c r="L409" s="241">
        <v>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374</v>
      </c>
      <c r="D410" s="316"/>
      <c r="E410" s="316"/>
      <c r="F410" s="316"/>
      <c r="G410" s="316"/>
      <c r="H410" s="317"/>
      <c r="I410" s="355"/>
      <c r="J410" s="148" t="str">
        <f t="shared" si="63"/>
        <v>未確認</v>
      </c>
      <c r="K410" s="238" t="str">
        <f t="shared" si="64"/>
        <v>※</v>
      </c>
      <c r="L410" s="241">
        <v>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375</v>
      </c>
      <c r="D411" s="316"/>
      <c r="E411" s="316"/>
      <c r="F411" s="316"/>
      <c r="G411" s="316"/>
      <c r="H411" s="317"/>
      <c r="I411" s="355"/>
      <c r="J411" s="148" t="str">
        <f t="shared" si="63"/>
        <v>未確認</v>
      </c>
      <c r="K411" s="238" t="str">
        <f t="shared" si="64"/>
        <v>※</v>
      </c>
      <c r="L411" s="241">
        <v>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376</v>
      </c>
      <c r="D412" s="316"/>
      <c r="E412" s="316"/>
      <c r="F412" s="316"/>
      <c r="G412" s="316"/>
      <c r="H412" s="317"/>
      <c r="I412" s="355"/>
      <c r="J412" s="148" t="str">
        <f t="shared" si="63"/>
        <v>未確認</v>
      </c>
      <c r="K412" s="238" t="str">
        <f t="shared" si="64"/>
        <v>※</v>
      </c>
      <c r="L412" s="241">
        <v>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377</v>
      </c>
      <c r="D413" s="316"/>
      <c r="E413" s="316"/>
      <c r="F413" s="316"/>
      <c r="G413" s="316"/>
      <c r="H413" s="317"/>
      <c r="I413" s="355"/>
      <c r="J413" s="148" t="str">
        <f t="shared" si="63"/>
        <v>未確認</v>
      </c>
      <c r="K413" s="238" t="str">
        <f t="shared" si="64"/>
        <v>※</v>
      </c>
      <c r="L413" s="241">
        <v>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378</v>
      </c>
      <c r="D414" s="316"/>
      <c r="E414" s="316"/>
      <c r="F414" s="316"/>
      <c r="G414" s="316"/>
      <c r="H414" s="317"/>
      <c r="I414" s="355"/>
      <c r="J414" s="148" t="str">
        <f t="shared" si="63"/>
        <v>未確認</v>
      </c>
      <c r="K414" s="238" t="str">
        <f t="shared" si="64"/>
        <v>※</v>
      </c>
      <c r="L414" s="241">
        <v>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379</v>
      </c>
      <c r="D415" s="316"/>
      <c r="E415" s="316"/>
      <c r="F415" s="316"/>
      <c r="G415" s="316"/>
      <c r="H415" s="317"/>
      <c r="I415" s="355"/>
      <c r="J415" s="148" t="str">
        <f t="shared" si="63"/>
        <v>未確認</v>
      </c>
      <c r="K415" s="238" t="str">
        <f t="shared" si="64"/>
        <v>※</v>
      </c>
      <c r="L415" s="241">
        <v>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380</v>
      </c>
      <c r="D416" s="316"/>
      <c r="E416" s="316"/>
      <c r="F416" s="316"/>
      <c r="G416" s="316"/>
      <c r="H416" s="317"/>
      <c r="I416" s="355"/>
      <c r="J416" s="148" t="str">
        <f t="shared" si="63"/>
        <v>未確認</v>
      </c>
      <c r="K416" s="238" t="str">
        <f t="shared" si="64"/>
        <v>※</v>
      </c>
      <c r="L416" s="241">
        <v>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381</v>
      </c>
      <c r="D417" s="316"/>
      <c r="E417" s="316"/>
      <c r="F417" s="316"/>
      <c r="G417" s="316"/>
      <c r="H417" s="317"/>
      <c r="I417" s="355"/>
      <c r="J417" s="148" t="str">
        <f t="shared" si="63"/>
        <v>未確認</v>
      </c>
      <c r="K417" s="238" t="str">
        <f t="shared" si="64"/>
        <v>※</v>
      </c>
      <c r="L417" s="241">
        <v>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383</v>
      </c>
      <c r="D419" s="316"/>
      <c r="E419" s="316"/>
      <c r="F419" s="316"/>
      <c r="G419" s="316"/>
      <c r="H419" s="317"/>
      <c r="I419" s="355"/>
      <c r="J419" s="148" t="str">
        <f t="shared" si="63"/>
        <v>未確認</v>
      </c>
      <c r="K419" s="238" t="str">
        <f t="shared" si="64"/>
        <v>※</v>
      </c>
      <c r="L419" s="241">
        <v>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384</v>
      </c>
      <c r="D420" s="316"/>
      <c r="E420" s="316"/>
      <c r="F420" s="316"/>
      <c r="G420" s="316"/>
      <c r="H420" s="317"/>
      <c r="I420" s="355"/>
      <c r="J420" s="148" t="str">
        <f t="shared" si="63"/>
        <v>未確認</v>
      </c>
      <c r="K420" s="238" t="str">
        <f t="shared" si="64"/>
        <v>※</v>
      </c>
      <c r="L420" s="241">
        <v>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385</v>
      </c>
      <c r="D421" s="316"/>
      <c r="E421" s="316"/>
      <c r="F421" s="316"/>
      <c r="G421" s="316"/>
      <c r="H421" s="317"/>
      <c r="I421" s="355"/>
      <c r="J421" s="148" t="str">
        <f t="shared" si="63"/>
        <v>未確認</v>
      </c>
      <c r="K421" s="238" t="str">
        <f t="shared" si="64"/>
        <v>※</v>
      </c>
      <c r="L421" s="241">
        <v>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390</v>
      </c>
      <c r="D426" s="316"/>
      <c r="E426" s="316"/>
      <c r="F426" s="316"/>
      <c r="G426" s="316"/>
      <c r="H426" s="317"/>
      <c r="I426" s="355"/>
      <c r="J426" s="148" t="str">
        <f t="shared" si="73"/>
        <v>未確認</v>
      </c>
      <c r="K426" s="238" t="str">
        <f t="shared" si="74"/>
        <v>※</v>
      </c>
      <c r="L426" s="241">
        <v>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391</v>
      </c>
      <c r="D427" s="316"/>
      <c r="E427" s="316"/>
      <c r="F427" s="316"/>
      <c r="G427" s="316"/>
      <c r="H427" s="317"/>
      <c r="I427" s="355"/>
      <c r="J427" s="148" t="str">
        <f t="shared" si="73"/>
        <v>未確認</v>
      </c>
      <c r="K427" s="238" t="str">
        <f t="shared" si="74"/>
        <v>※</v>
      </c>
      <c r="L427" s="241">
        <v>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392</v>
      </c>
      <c r="D428" s="316"/>
      <c r="E428" s="316"/>
      <c r="F428" s="316"/>
      <c r="G428" s="316"/>
      <c r="H428" s="317"/>
      <c r="I428" s="355"/>
      <c r="J428" s="148" t="str">
        <f t="shared" si="67"/>
        <v>未確認</v>
      </c>
      <c r="K428" s="238" t="str">
        <f t="shared" si="68"/>
        <v>※</v>
      </c>
      <c r="L428" s="241">
        <v>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393</v>
      </c>
      <c r="D429" s="316"/>
      <c r="E429" s="316"/>
      <c r="F429" s="316"/>
      <c r="G429" s="316"/>
      <c r="H429" s="317"/>
      <c r="I429" s="355"/>
      <c r="J429" s="148" t="str">
        <f t="shared" si="67"/>
        <v>未確認</v>
      </c>
      <c r="K429" s="238" t="str">
        <f t="shared" si="68"/>
        <v>※</v>
      </c>
      <c r="L429" s="241">
        <v>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394</v>
      </c>
      <c r="D430" s="316"/>
      <c r="E430" s="316"/>
      <c r="F430" s="316"/>
      <c r="G430" s="316"/>
      <c r="H430" s="317"/>
      <c r="I430" s="355"/>
      <c r="J430" s="148" t="str">
        <f t="shared" si="67"/>
        <v>未確認</v>
      </c>
      <c r="K430" s="238" t="str">
        <f t="shared" si="68"/>
        <v>※</v>
      </c>
      <c r="L430" s="241">
        <v>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395</v>
      </c>
      <c r="D431" s="316"/>
      <c r="E431" s="316"/>
      <c r="F431" s="316"/>
      <c r="G431" s="316"/>
      <c r="H431" s="317"/>
      <c r="I431" s="355"/>
      <c r="J431" s="148" t="str">
        <f t="shared" si="67"/>
        <v>未確認</v>
      </c>
      <c r="K431" s="238" t="str">
        <f t="shared" si="68"/>
        <v>※</v>
      </c>
      <c r="L431" s="241">
        <v>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396</v>
      </c>
      <c r="D432" s="316"/>
      <c r="E432" s="316"/>
      <c r="F432" s="316"/>
      <c r="G432" s="316"/>
      <c r="H432" s="317"/>
      <c r="I432" s="355"/>
      <c r="J432" s="148" t="str">
        <f t="shared" si="67"/>
        <v>未確認</v>
      </c>
      <c r="K432" s="238" t="str">
        <f t="shared" si="68"/>
        <v>※</v>
      </c>
      <c r="L432" s="241">
        <v>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397</v>
      </c>
      <c r="D433" s="316"/>
      <c r="E433" s="316"/>
      <c r="F433" s="316"/>
      <c r="G433" s="316"/>
      <c r="H433" s="317"/>
      <c r="I433" s="355"/>
      <c r="J433" s="148" t="str">
        <f t="shared" si="67"/>
        <v>未確認</v>
      </c>
      <c r="K433" s="238" t="str">
        <f t="shared" si="68"/>
        <v>※</v>
      </c>
      <c r="L433" s="241">
        <v>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399</v>
      </c>
      <c r="D435" s="316"/>
      <c r="E435" s="316"/>
      <c r="F435" s="316"/>
      <c r="G435" s="316"/>
      <c r="H435" s="317"/>
      <c r="I435" s="355"/>
      <c r="J435" s="148" t="str">
        <f t="shared" si="67"/>
        <v>未確認</v>
      </c>
      <c r="K435" s="238" t="str">
        <f t="shared" si="68"/>
        <v>※</v>
      </c>
      <c r="L435" s="241">
        <v>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400</v>
      </c>
      <c r="D436" s="316"/>
      <c r="E436" s="316"/>
      <c r="F436" s="316"/>
      <c r="G436" s="316"/>
      <c r="H436" s="317"/>
      <c r="I436" s="355"/>
      <c r="J436" s="148" t="str">
        <f t="shared" si="67"/>
        <v>未確認</v>
      </c>
      <c r="K436" s="238" t="str">
        <f t="shared" si="68"/>
        <v>※</v>
      </c>
      <c r="L436" s="241">
        <v>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401</v>
      </c>
      <c r="D437" s="316"/>
      <c r="E437" s="316"/>
      <c r="F437" s="316"/>
      <c r="G437" s="316"/>
      <c r="H437" s="317"/>
      <c r="I437" s="355"/>
      <c r="J437" s="148" t="str">
        <f t="shared" si="67"/>
        <v>未確認</v>
      </c>
      <c r="K437" s="238" t="str">
        <f t="shared" si="68"/>
        <v>※</v>
      </c>
      <c r="L437" s="241">
        <v>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403</v>
      </c>
      <c r="D439" s="316"/>
      <c r="E439" s="316"/>
      <c r="F439" s="316"/>
      <c r="G439" s="316"/>
      <c r="H439" s="317"/>
      <c r="I439" s="355"/>
      <c r="J439" s="148" t="str">
        <f t="shared" si="67"/>
        <v>未確認</v>
      </c>
      <c r="K439" s="238" t="str">
        <f t="shared" si="68"/>
        <v>※</v>
      </c>
      <c r="L439" s="241">
        <v>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404</v>
      </c>
      <c r="D440" s="316"/>
      <c r="E440" s="316"/>
      <c r="F440" s="316"/>
      <c r="G440" s="316"/>
      <c r="H440" s="317"/>
      <c r="I440" s="355"/>
      <c r="J440" s="148" t="str">
        <f t="shared" si="67"/>
        <v>未確認</v>
      </c>
      <c r="K440" s="238" t="str">
        <f t="shared" si="68"/>
        <v>※</v>
      </c>
      <c r="L440" s="241">
        <v>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405</v>
      </c>
      <c r="D441" s="316"/>
      <c r="E441" s="316"/>
      <c r="F441" s="316"/>
      <c r="G441" s="316"/>
      <c r="H441" s="317"/>
      <c r="I441" s="355"/>
      <c r="J441" s="148" t="str">
        <f t="shared" si="67"/>
        <v>未確認</v>
      </c>
      <c r="K441" s="238" t="str">
        <f t="shared" si="68"/>
        <v>※</v>
      </c>
      <c r="L441" s="241">
        <v>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406</v>
      </c>
      <c r="D442" s="316"/>
      <c r="E442" s="316"/>
      <c r="F442" s="316"/>
      <c r="G442" s="316"/>
      <c r="H442" s="317"/>
      <c r="I442" s="355"/>
      <c r="J442" s="148" t="str">
        <f t="shared" si="67"/>
        <v>未確認</v>
      </c>
      <c r="K442" s="238" t="str">
        <f t="shared" si="68"/>
        <v>※</v>
      </c>
      <c r="L442" s="241">
        <v>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407</v>
      </c>
      <c r="D443" s="316"/>
      <c r="E443" s="316"/>
      <c r="F443" s="316"/>
      <c r="G443" s="316"/>
      <c r="H443" s="317"/>
      <c r="I443" s="355"/>
      <c r="J443" s="148" t="str">
        <f t="shared" si="67"/>
        <v>未確認</v>
      </c>
      <c r="K443" s="238" t="str">
        <f t="shared" si="68"/>
        <v>※</v>
      </c>
      <c r="L443" s="241">
        <v>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408</v>
      </c>
      <c r="D444" s="316"/>
      <c r="E444" s="316"/>
      <c r="F444" s="316"/>
      <c r="G444" s="316"/>
      <c r="H444" s="317"/>
      <c r="I444" s="355"/>
      <c r="J444" s="148" t="str">
        <f t="shared" si="67"/>
        <v>未確認</v>
      </c>
      <c r="K444" s="238" t="str">
        <f t="shared" si="68"/>
        <v>※</v>
      </c>
      <c r="L444" s="241">
        <v>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409</v>
      </c>
      <c r="D445" s="316"/>
      <c r="E445" s="316"/>
      <c r="F445" s="316"/>
      <c r="G445" s="316"/>
      <c r="H445" s="317"/>
      <c r="I445" s="355"/>
      <c r="J445" s="148" t="str">
        <f t="shared" si="67"/>
        <v>未確認</v>
      </c>
      <c r="K445" s="238" t="str">
        <f t="shared" si="68"/>
        <v>※</v>
      </c>
      <c r="L445" s="241">
        <v>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410</v>
      </c>
      <c r="D446" s="316"/>
      <c r="E446" s="316"/>
      <c r="F446" s="316"/>
      <c r="G446" s="316"/>
      <c r="H446" s="317"/>
      <c r="I446" s="355"/>
      <c r="J446" s="148" t="str">
        <f t="shared" si="67"/>
        <v>未確認</v>
      </c>
      <c r="K446" s="238" t="str">
        <f t="shared" si="68"/>
        <v>※</v>
      </c>
      <c r="L446" s="241">
        <v>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411</v>
      </c>
      <c r="D447" s="316"/>
      <c r="E447" s="316"/>
      <c r="F447" s="316"/>
      <c r="G447" s="316"/>
      <c r="H447" s="317"/>
      <c r="I447" s="355"/>
      <c r="J447" s="148" t="str">
        <f t="shared" si="67"/>
        <v>未確認</v>
      </c>
      <c r="K447" s="238" t="str">
        <f t="shared" si="68"/>
        <v>※</v>
      </c>
      <c r="L447" s="241">
        <v>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412</v>
      </c>
      <c r="D448" s="316"/>
      <c r="E448" s="316"/>
      <c r="F448" s="316"/>
      <c r="G448" s="316"/>
      <c r="H448" s="317"/>
      <c r="I448" s="355"/>
      <c r="J448" s="148" t="str">
        <f t="shared" si="67"/>
        <v>未確認</v>
      </c>
      <c r="K448" s="238" t="str">
        <f t="shared" si="68"/>
        <v>※</v>
      </c>
      <c r="L448" s="241">
        <v>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413</v>
      </c>
      <c r="D449" s="316"/>
      <c r="E449" s="316"/>
      <c r="F449" s="316"/>
      <c r="G449" s="316"/>
      <c r="H449" s="317"/>
      <c r="I449" s="355"/>
      <c r="J449" s="148" t="str">
        <f t="shared" si="67"/>
        <v>未確認</v>
      </c>
      <c r="K449" s="238" t="str">
        <f t="shared" si="68"/>
        <v>※</v>
      </c>
      <c r="L449" s="241">
        <v>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415</v>
      </c>
      <c r="D451" s="316"/>
      <c r="E451" s="316"/>
      <c r="F451" s="316"/>
      <c r="G451" s="316"/>
      <c r="H451" s="317"/>
      <c r="I451" s="355"/>
      <c r="J451" s="148" t="str">
        <f t="shared" si="67"/>
        <v>未確認</v>
      </c>
      <c r="K451" s="238" t="str">
        <f t="shared" si="68"/>
        <v>※</v>
      </c>
      <c r="L451" s="241">
        <v>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416</v>
      </c>
      <c r="D452" s="316"/>
      <c r="E452" s="316"/>
      <c r="F452" s="316"/>
      <c r="G452" s="316"/>
      <c r="H452" s="317"/>
      <c r="I452" s="355"/>
      <c r="J452" s="148" t="str">
        <f t="shared" si="67"/>
        <v>未確認</v>
      </c>
      <c r="K452" s="238" t="str">
        <f t="shared" si="68"/>
        <v>※</v>
      </c>
      <c r="L452" s="241">
        <v>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417</v>
      </c>
      <c r="D453" s="316"/>
      <c r="E453" s="316"/>
      <c r="F453" s="316"/>
      <c r="G453" s="316"/>
      <c r="H453" s="317"/>
      <c r="I453" s="355"/>
      <c r="J453" s="148" t="str">
        <f t="shared" si="67"/>
        <v>未確認</v>
      </c>
      <c r="K453" s="238" t="str">
        <f t="shared" si="68"/>
        <v>※</v>
      </c>
      <c r="L453" s="241">
        <v>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418</v>
      </c>
      <c r="D454" s="316"/>
      <c r="E454" s="316"/>
      <c r="F454" s="316"/>
      <c r="G454" s="316"/>
      <c r="H454" s="317"/>
      <c r="I454" s="355"/>
      <c r="J454" s="148" t="str">
        <f t="shared" si="67"/>
        <v>未確認</v>
      </c>
      <c r="K454" s="238" t="str">
        <f t="shared" si="68"/>
        <v>※</v>
      </c>
      <c r="L454" s="241">
        <v>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419</v>
      </c>
      <c r="D455" s="316"/>
      <c r="E455" s="316"/>
      <c r="F455" s="316"/>
      <c r="G455" s="316"/>
      <c r="H455" s="317"/>
      <c r="I455" s="355"/>
      <c r="J455" s="148" t="str">
        <f t="shared" si="67"/>
        <v>未確認</v>
      </c>
      <c r="K455" s="238" t="str">
        <f t="shared" si="68"/>
        <v>※</v>
      </c>
      <c r="L455" s="241">
        <v>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114</v>
      </c>
      <c r="D456" s="316"/>
      <c r="E456" s="316"/>
      <c r="F456" s="316"/>
      <c r="G456" s="316"/>
      <c r="H456" s="317"/>
      <c r="I456" s="355"/>
      <c r="J456" s="148" t="str">
        <f t="shared" si="67"/>
        <v>未確認</v>
      </c>
      <c r="K456" s="238" t="str">
        <f t="shared" si="68"/>
        <v>※</v>
      </c>
      <c r="L456" s="241">
        <v>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6</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74</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75</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19</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8</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5</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74</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75</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15</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2</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74</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75</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74</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75</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74</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75</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74</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75</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74</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75</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74</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75</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35</v>
      </c>
      <c r="M575" s="192" t="s">
        <v>35</v>
      </c>
      <c r="N575" s="192" t="s">
        <v>35</v>
      </c>
      <c r="O575" s="192" t="s">
        <v>35</v>
      </c>
      <c r="P575" s="192" t="s">
        <v>35</v>
      </c>
      <c r="Q575" s="192" t="s">
        <v>35</v>
      </c>
      <c r="R575" s="192" t="s">
        <v>35</v>
      </c>
      <c r="S575" s="192" t="s">
        <v>35</v>
      </c>
      <c r="T575" s="192" t="s">
        <v>35</v>
      </c>
      <c r="U575" s="192" t="s">
        <v>35</v>
      </c>
      <c r="V575" s="192" t="s">
        <v>35</v>
      </c>
      <c r="W575" s="192" t="s">
        <v>35</v>
      </c>
      <c r="X575" s="192" t="s">
        <v>35</v>
      </c>
      <c r="Y575" s="192" t="s">
        <v>35</v>
      </c>
      <c r="Z575" s="192" t="s">
        <v>35</v>
      </c>
      <c r="AA575" s="192" t="s">
        <v>35</v>
      </c>
      <c r="AB575" s="192" t="s">
        <v>35</v>
      </c>
      <c r="AC575" s="192" t="s">
        <v>35</v>
      </c>
      <c r="AD575" s="192" t="s">
        <v>35</v>
      </c>
      <c r="AE575" s="192" t="s">
        <v>35</v>
      </c>
      <c r="AF575" s="192" t="s">
        <v>35</v>
      </c>
      <c r="AG575" s="192" t="s">
        <v>35</v>
      </c>
      <c r="AH575" s="192" t="s">
        <v>35</v>
      </c>
      <c r="AI575" s="192" t="s">
        <v>35</v>
      </c>
      <c r="AJ575" s="192" t="s">
        <v>35</v>
      </c>
      <c r="AK575" s="192" t="s">
        <v>35</v>
      </c>
      <c r="AL575" s="192" t="s">
        <v>35</v>
      </c>
      <c r="AM575" s="192" t="s">
        <v>35</v>
      </c>
      <c r="AN575" s="192" t="s">
        <v>35</v>
      </c>
      <c r="AO575" s="192" t="s">
        <v>35</v>
      </c>
      <c r="AP575" s="192" t="s">
        <v>35</v>
      </c>
      <c r="AQ575" s="192" t="s">
        <v>35</v>
      </c>
      <c r="AR575" s="192" t="s">
        <v>35</v>
      </c>
      <c r="AS575" s="192" t="s">
        <v>35</v>
      </c>
      <c r="AT575" s="192" t="s">
        <v>35</v>
      </c>
      <c r="AU575" s="192" t="s">
        <v>35</v>
      </c>
      <c r="AV575" s="192" t="s">
        <v>35</v>
      </c>
      <c r="AW575" s="192" t="s">
        <v>35</v>
      </c>
      <c r="AX575" s="192" t="s">
        <v>35</v>
      </c>
      <c r="AY575" s="192" t="s">
        <v>35</v>
      </c>
      <c r="AZ575" s="192" t="s">
        <v>35</v>
      </c>
      <c r="BA575" s="192" t="s">
        <v>35</v>
      </c>
      <c r="BB575" s="192" t="s">
        <v>35</v>
      </c>
      <c r="BC575" s="192" t="s">
        <v>35</v>
      </c>
      <c r="BD575" s="192" t="s">
        <v>35</v>
      </c>
      <c r="BE575" s="192" t="s">
        <v>35</v>
      </c>
      <c r="BF575" s="192" t="s">
        <v>35</v>
      </c>
      <c r="BG575" s="192" t="s">
        <v>35</v>
      </c>
      <c r="BH575" s="192" t="s">
        <v>35</v>
      </c>
      <c r="BI575" s="192" t="s">
        <v>35</v>
      </c>
      <c r="BJ575" s="192" t="s">
        <v>35</v>
      </c>
      <c r="BK575" s="192" t="s">
        <v>35</v>
      </c>
      <c r="BL575" s="192" t="s">
        <v>35</v>
      </c>
      <c r="BM575" s="192" t="s">
        <v>35</v>
      </c>
      <c r="BN575" s="192" t="s">
        <v>35</v>
      </c>
      <c r="BO575" s="192" t="s">
        <v>35</v>
      </c>
      <c r="BP575" s="192" t="s">
        <v>35</v>
      </c>
      <c r="BQ575" s="192" t="s">
        <v>35</v>
      </c>
      <c r="BR575" s="192" t="s">
        <v>35</v>
      </c>
      <c r="BS575" s="192" t="s">
        <v>35</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74</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75</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48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16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22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1</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74</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75</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330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155</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74</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75</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53</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44</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88</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5</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74</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75</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75</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1</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5</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69</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74</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75</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243</v>
      </c>
      <c r="M697" s="279"/>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74</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75</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25</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74</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75</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74</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75</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