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<sst xmlns="http://schemas.openxmlformats.org/spreadsheetml/2006/main" count="864" uniqueCount="864">
  <si>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</si>
  <si>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石橋内科広畑センチュリー病院</t>
  </si>
  <si>
    <t>〒671-1116　姫路市広畑区正門通４丁目２－１</t>
  </si>
  <si>
    <t>病棟の建築時期と構造</t>
  </si>
  <si>
    <t>建物情報＼病棟名</t>
  </si>
  <si>
    <t>回復期リハビリテーション病棟</t>
  </si>
  <si>
    <t>地域包括ケア病棟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</si>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</sst>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9</v>
      </c>
      <c r="M11" s="16" t="s">
        <v>9</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15</v>
      </c>
      <c r="J19" s="331"/>
      <c r="K19" s="331"/>
      <c r="L19" s="18" t="s">
        <v>16</v>
      </c>
      <c r="M19" s="17" t="s">
        <v>16</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t="s">
        <v>16</v>
      </c>
      <c r="M30" s="17" t="s">
        <v>16</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9</v>
      </c>
      <c r="M58" s="17" t="s">
        <v>9</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35</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36</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37</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38</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39</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40</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41</v>
      </c>
      <c r="D71" s="32"/>
      <c r="E71" s="32"/>
      <c r="F71" s="30"/>
      <c r="G71" s="28"/>
      <c r="H71" s="29" t="s">
        <v>42</v>
      </c>
      <c r="I71" s="29"/>
      <c r="J71" s="29" t="s">
        <v>43</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44</v>
      </c>
      <c r="D76" s="303"/>
      <c r="E76" s="303"/>
      <c r="F76" s="303"/>
      <c r="G76" s="303"/>
      <c r="H76" s="303" t="s">
        <v>45</v>
      </c>
      <c r="I76" s="303"/>
      <c r="J76" s="303" t="s">
        <v>46</v>
      </c>
      <c r="K76" s="303"/>
      <c r="L76" s="303"/>
      <c r="M76" s="303"/>
      <c r="O76" s="217"/>
      <c r="P76" s="217"/>
      <c r="Q76" s="217"/>
      <c r="R76" s="217"/>
      <c r="S76" s="217"/>
      <c r="T76" s="211"/>
      <c r="BU76" s="286"/>
    </row>
    <row r="77" s="20" customFormat="1">
      <c r="A77" s="133"/>
      <c r="B77" s="1"/>
      <c r="C77" s="303" t="s">
        <v>47</v>
      </c>
      <c r="D77" s="303"/>
      <c r="E77" s="303"/>
      <c r="F77" s="303"/>
      <c r="G77" s="303"/>
      <c r="H77" s="303" t="s">
        <v>48</v>
      </c>
      <c r="I77" s="303"/>
      <c r="J77" s="307" t="s">
        <v>49</v>
      </c>
      <c r="K77" s="307"/>
      <c r="L77" s="307"/>
      <c r="M77" s="307"/>
      <c r="O77" s="218"/>
      <c r="P77" s="218"/>
      <c r="Q77" s="218"/>
      <c r="R77" s="218"/>
      <c r="S77" s="218"/>
      <c r="T77" s="211"/>
      <c r="BU77" s="286"/>
    </row>
    <row r="78" s="20" customFormat="1">
      <c r="A78" s="133"/>
      <c r="B78" s="1"/>
      <c r="C78" s="303" t="s">
        <v>50</v>
      </c>
      <c r="D78" s="303"/>
      <c r="E78" s="303"/>
      <c r="F78" s="303"/>
      <c r="G78" s="303"/>
      <c r="H78" s="303" t="s">
        <v>51</v>
      </c>
      <c r="I78" s="303"/>
      <c r="J78" s="307" t="s">
        <v>52</v>
      </c>
      <c r="K78" s="307"/>
      <c r="L78" s="307"/>
      <c r="M78" s="307"/>
      <c r="N78" s="307"/>
      <c r="O78" s="217"/>
      <c r="P78" s="217"/>
      <c r="Q78" s="217"/>
      <c r="R78" s="217"/>
      <c r="S78" s="217"/>
      <c r="T78" s="211"/>
      <c r="BU78" s="286"/>
    </row>
    <row r="79" s="20" customFormat="1">
      <c r="A79" s="133"/>
      <c r="B79" s="1"/>
      <c r="C79" s="303" t="s">
        <v>53</v>
      </c>
      <c r="D79" s="303"/>
      <c r="E79" s="303"/>
      <c r="F79" s="303"/>
      <c r="G79" s="303"/>
      <c r="H79" s="303" t="s">
        <v>54</v>
      </c>
      <c r="I79" s="303"/>
      <c r="J79" s="307" t="s">
        <v>55</v>
      </c>
      <c r="K79" s="307"/>
      <c r="L79" s="307"/>
      <c r="M79" s="307"/>
      <c r="O79" s="218"/>
      <c r="P79" s="218"/>
      <c r="Q79" s="218"/>
      <c r="R79" s="218"/>
      <c r="S79" s="218"/>
      <c r="T79" s="211"/>
      <c r="BU79" s="286"/>
    </row>
    <row r="80" s="20" customFormat="1">
      <c r="A80" s="133"/>
      <c r="B80" s="1"/>
      <c r="C80" s="312" t="s">
        <v>56</v>
      </c>
      <c r="D80" s="312"/>
      <c r="E80" s="312"/>
      <c r="F80" s="312"/>
      <c r="G80" s="312"/>
      <c r="H80" s="170"/>
      <c r="I80" s="170"/>
      <c r="J80" s="307" t="s">
        <v>57</v>
      </c>
      <c r="K80" s="307"/>
      <c r="L80" s="307"/>
      <c r="M80" s="307"/>
      <c r="O80" s="218"/>
      <c r="P80" s="218"/>
      <c r="Q80" s="218"/>
      <c r="R80" s="218"/>
      <c r="S80" s="218"/>
      <c r="T80" s="211"/>
      <c r="BU80" s="286"/>
    </row>
    <row r="81" s="20" customFormat="1">
      <c r="A81" s="133"/>
      <c r="B81" s="14"/>
      <c r="C81" s="312" t="s">
        <v>58</v>
      </c>
      <c r="D81" s="312"/>
      <c r="E81" s="312"/>
      <c r="F81" s="312"/>
      <c r="G81" s="312"/>
      <c r="H81" s="14"/>
      <c r="I81" s="14"/>
      <c r="J81" s="307" t="s">
        <v>59</v>
      </c>
      <c r="K81" s="307"/>
      <c r="L81" s="307"/>
      <c r="M81" s="307"/>
      <c r="N81" s="210"/>
      <c r="O81" s="210"/>
      <c r="P81" s="210"/>
      <c r="Q81" s="210"/>
      <c r="R81" s="210"/>
      <c r="S81" s="210"/>
      <c r="T81" s="211"/>
      <c r="BU81" s="286"/>
    </row>
    <row r="82" s="20" customFormat="1">
      <c r="A82" s="133"/>
      <c r="B82" s="1"/>
      <c r="C82" s="307" t="s">
        <v>60</v>
      </c>
      <c r="D82" s="307"/>
      <c r="E82" s="307"/>
      <c r="F82" s="307"/>
      <c r="G82" s="307"/>
      <c r="J82" s="307" t="s">
        <v>61</v>
      </c>
      <c r="K82" s="307"/>
      <c r="L82" s="307"/>
      <c r="M82" s="307"/>
      <c r="N82" s="210"/>
      <c r="O82" s="210"/>
      <c r="P82" s="210"/>
      <c r="Q82" s="210"/>
      <c r="R82" s="210"/>
      <c r="S82" s="210"/>
      <c r="T82" s="211"/>
      <c r="BU82" s="286"/>
    </row>
    <row r="83" s="20" customFormat="1">
      <c r="A83" s="133"/>
      <c r="B83" s="1"/>
      <c r="C83" s="307" t="s">
        <v>62</v>
      </c>
      <c r="D83" s="307"/>
      <c r="E83" s="307"/>
      <c r="F83" s="307"/>
      <c r="G83" s="307"/>
      <c r="H83" s="170"/>
      <c r="I83" s="170"/>
      <c r="J83" s="307" t="s">
        <v>63</v>
      </c>
      <c r="K83" s="307"/>
      <c r="L83" s="307"/>
      <c r="M83" s="307"/>
      <c r="N83" s="210"/>
      <c r="O83" s="210"/>
      <c r="P83" s="210"/>
      <c r="Q83" s="210"/>
      <c r="R83" s="210"/>
      <c r="S83" s="210"/>
      <c r="T83" s="211"/>
      <c r="BU83" s="286"/>
    </row>
    <row r="84" s="20" customFormat="1">
      <c r="A84" s="133"/>
      <c r="B84" s="1"/>
      <c r="C84" s="307" t="s">
        <v>64</v>
      </c>
      <c r="D84" s="307"/>
      <c r="E84" s="307"/>
      <c r="F84" s="307"/>
      <c r="G84" s="307"/>
      <c r="H84" s="170"/>
      <c r="I84" s="170"/>
      <c r="J84" s="307" t="s">
        <v>65</v>
      </c>
      <c r="K84" s="307"/>
      <c r="L84" s="307"/>
      <c r="M84" s="307"/>
      <c r="N84" s="210"/>
      <c r="O84" s="210"/>
      <c r="P84" s="210"/>
      <c r="Q84" s="210"/>
      <c r="R84" s="210"/>
      <c r="S84" s="210"/>
      <c r="T84" s="211"/>
      <c r="BU84" s="286"/>
    </row>
    <row r="85" s="20" customFormat="1">
      <c r="A85" s="133"/>
      <c r="B85" s="1"/>
      <c r="C85" s="307" t="s">
        <v>66</v>
      </c>
      <c r="D85" s="307"/>
      <c r="E85" s="307"/>
      <c r="F85" s="307"/>
      <c r="G85" s="307"/>
      <c r="H85" s="170"/>
      <c r="I85" s="170"/>
      <c r="J85" s="307" t="s">
        <v>67</v>
      </c>
      <c r="K85" s="307"/>
      <c r="L85" s="307"/>
      <c r="M85" s="307"/>
      <c r="N85" s="210"/>
      <c r="O85" s="210"/>
      <c r="P85" s="210"/>
      <c r="Q85" s="210"/>
      <c r="R85" s="210"/>
      <c r="S85" s="210"/>
      <c r="T85" s="211"/>
      <c r="BU85" s="286"/>
    </row>
    <row r="86" s="20" customFormat="1">
      <c r="A86" s="133"/>
      <c r="B86" s="1"/>
      <c r="C86" s="307" t="s">
        <v>68</v>
      </c>
      <c r="D86" s="307"/>
      <c r="E86" s="307"/>
      <c r="F86" s="307"/>
      <c r="G86" s="307"/>
      <c r="H86" s="170"/>
      <c r="I86" s="170"/>
      <c r="J86" s="307" t="s">
        <v>69</v>
      </c>
      <c r="K86" s="307"/>
      <c r="L86" s="307"/>
      <c r="M86" s="307"/>
      <c r="N86" s="210"/>
      <c r="O86" s="210"/>
      <c r="P86" s="210"/>
      <c r="Q86" s="210"/>
      <c r="R86" s="210"/>
      <c r="S86" s="210"/>
      <c r="T86" s="211"/>
      <c r="BU86" s="286"/>
    </row>
    <row r="87" s="20" customFormat="1">
      <c r="A87" s="133"/>
      <c r="B87" s="1"/>
      <c r="C87" s="307" t="s">
        <v>70</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71</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72</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73</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74</v>
      </c>
      <c r="J95" s="48"/>
      <c r="K95" s="49"/>
      <c r="L95" s="273" t="s">
        <v>15</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75</v>
      </c>
      <c r="B96" s="1"/>
      <c r="C96" s="304" t="s">
        <v>76</v>
      </c>
      <c r="D96" s="305"/>
      <c r="E96" s="305"/>
      <c r="F96" s="305"/>
      <c r="G96" s="305"/>
      <c r="H96" s="306"/>
      <c r="I96" s="167" t="s">
        <v>77</v>
      </c>
      <c r="J96" s="147" t="s">
        <v>78</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79</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73</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74</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80</v>
      </c>
      <c r="B104" s="1"/>
      <c r="C104" s="318" t="s">
        <v>81</v>
      </c>
      <c r="D104" s="319"/>
      <c r="E104" s="324" t="s">
        <v>82</v>
      </c>
      <c r="F104" s="325"/>
      <c r="G104" s="325"/>
      <c r="H104" s="326"/>
      <c r="I104" s="346" t="s">
        <v>83</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84</v>
      </c>
      <c r="B105" s="57"/>
      <c r="C105" s="320"/>
      <c r="D105" s="321"/>
      <c r="E105" s="349"/>
      <c r="F105" s="350"/>
      <c r="G105" s="313" t="s">
        <v>85</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80</v>
      </c>
      <c r="B106" s="57"/>
      <c r="C106" s="320"/>
      <c r="D106" s="321"/>
      <c r="E106" s="315" t="s">
        <v>86</v>
      </c>
      <c r="F106" s="316"/>
      <c r="G106" s="316"/>
      <c r="H106" s="317"/>
      <c r="I106" s="347"/>
      <c r="J106" s="144" t="str">
        <f t="shared" si="7"/>
        <v>未確認</v>
      </c>
      <c r="K106" s="238" t="str">
        <f t="shared" si="8"/>
        <v>※</v>
      </c>
      <c r="L106" s="146">
        <v>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80</v>
      </c>
      <c r="B107" s="57"/>
      <c r="C107" s="322"/>
      <c r="D107" s="323"/>
      <c r="E107" s="315" t="s">
        <v>87</v>
      </c>
      <c r="F107" s="316"/>
      <c r="G107" s="316"/>
      <c r="H107" s="317"/>
      <c r="I107" s="347"/>
      <c r="J107" s="144" t="str">
        <f t="shared" si="7"/>
        <v>未確認</v>
      </c>
      <c r="K107" s="238" t="str">
        <f t="shared" si="8"/>
        <v>※</v>
      </c>
      <c r="L107" s="146">
        <v>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88</v>
      </c>
      <c r="B108" s="57"/>
      <c r="C108" s="318" t="s">
        <v>89</v>
      </c>
      <c r="D108" s="319"/>
      <c r="E108" s="318" t="s">
        <v>82</v>
      </c>
      <c r="F108" s="327"/>
      <c r="G108" s="327"/>
      <c r="H108" s="319"/>
      <c r="I108" s="347"/>
      <c r="J108" s="144" t="str">
        <f t="shared" si="7"/>
        <v>未確認</v>
      </c>
      <c r="K108" s="238" t="str">
        <f t="shared" si="8"/>
        <v>※</v>
      </c>
      <c r="L108" s="146">
        <v>29</v>
      </c>
      <c r="M108" s="146">
        <v>31</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88</v>
      </c>
      <c r="B109" s="57"/>
      <c r="C109" s="320"/>
      <c r="D109" s="321"/>
      <c r="E109" s="328" t="s">
        <v>86</v>
      </c>
      <c r="F109" s="329"/>
      <c r="G109" s="329"/>
      <c r="H109" s="330"/>
      <c r="I109" s="347"/>
      <c r="J109" s="144" t="str">
        <f t="shared" si="7"/>
        <v>未確認</v>
      </c>
      <c r="K109" s="238" t="str">
        <f t="shared" si="8"/>
        <v>※</v>
      </c>
      <c r="L109" s="146">
        <v>29</v>
      </c>
      <c r="M109" s="146">
        <v>31</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88</v>
      </c>
      <c r="B110" s="57"/>
      <c r="C110" s="320"/>
      <c r="D110" s="321"/>
      <c r="E110" s="328" t="s">
        <v>87</v>
      </c>
      <c r="F110" s="329"/>
      <c r="G110" s="329"/>
      <c r="H110" s="330"/>
      <c r="I110" s="347"/>
      <c r="J110" s="144" t="str">
        <f t="shared" si="7"/>
        <v>未確認</v>
      </c>
      <c r="K110" s="238" t="str">
        <f t="shared" si="8"/>
        <v>※</v>
      </c>
      <c r="L110" s="146">
        <v>29</v>
      </c>
      <c r="M110" s="146">
        <v>31</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90</v>
      </c>
      <c r="B111" s="57"/>
      <c r="C111" s="337" t="s">
        <v>91</v>
      </c>
      <c r="D111" s="338"/>
      <c r="E111" s="338"/>
      <c r="F111" s="338"/>
      <c r="G111" s="338"/>
      <c r="H111" s="339"/>
      <c r="I111" s="348"/>
      <c r="J111" s="58"/>
      <c r="K111" s="59" t="s">
        <v>92</v>
      </c>
      <c r="L111" s="145" t="s">
        <v>9</v>
      </c>
      <c r="M111" s="145" t="s">
        <v>9</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93</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73</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74</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94</v>
      </c>
      <c r="B119" s="1"/>
      <c r="C119" s="318" t="s">
        <v>95</v>
      </c>
      <c r="D119" s="327"/>
      <c r="E119" s="327"/>
      <c r="F119" s="327"/>
      <c r="G119" s="327"/>
      <c r="H119" s="319"/>
      <c r="I119" s="340" t="s">
        <v>96</v>
      </c>
      <c r="J119" s="64"/>
      <c r="K119" s="65"/>
      <c r="L119" s="179" t="s">
        <v>97</v>
      </c>
      <c r="M119" s="179" t="s">
        <v>98</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9</v>
      </c>
      <c r="M120" s="179" t="s">
        <v>9</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9</v>
      </c>
      <c r="M121" s="179" t="s">
        <v>9</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9</v>
      </c>
      <c r="M122" s="179" t="s">
        <v>9</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73</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74</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t="s">
        <v>108</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109</v>
      </c>
      <c r="F131" s="305"/>
      <c r="G131" s="305"/>
      <c r="H131" s="306"/>
      <c r="I131" s="345"/>
      <c r="J131" s="67"/>
      <c r="K131" s="68"/>
      <c r="L131" s="66">
        <v>29</v>
      </c>
      <c r="M131" s="179">
        <v>31</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110</v>
      </c>
      <c r="B132" s="57"/>
      <c r="C132" s="318" t="s">
        <v>111</v>
      </c>
      <c r="D132" s="327"/>
      <c r="E132" s="327"/>
      <c r="F132" s="327"/>
      <c r="G132" s="327"/>
      <c r="H132" s="319"/>
      <c r="I132" s="345"/>
      <c r="J132" s="67"/>
      <c r="K132" s="68"/>
      <c r="L132" s="66" t="s">
        <v>9</v>
      </c>
      <c r="M132" s="179" t="s">
        <v>9</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110</v>
      </c>
      <c r="B133" s="57"/>
      <c r="C133" s="72"/>
      <c r="D133" s="73"/>
      <c r="E133" s="304" t="s">
        <v>109</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112</v>
      </c>
      <c r="B134" s="57"/>
      <c r="C134" s="318" t="s">
        <v>111</v>
      </c>
      <c r="D134" s="327"/>
      <c r="E134" s="327"/>
      <c r="F134" s="327"/>
      <c r="G134" s="327"/>
      <c r="H134" s="319"/>
      <c r="I134" s="345"/>
      <c r="J134" s="67"/>
      <c r="K134" s="68"/>
      <c r="L134" s="66" t="s">
        <v>9</v>
      </c>
      <c r="M134" s="179" t="s">
        <v>9</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112</v>
      </c>
      <c r="B135" s="57"/>
      <c r="C135" s="74"/>
      <c r="D135" s="75"/>
      <c r="E135" s="304" t="s">
        <v>109</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73</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74</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114</v>
      </c>
      <c r="B143" s="1"/>
      <c r="C143" s="304" t="s">
        <v>113</v>
      </c>
      <c r="D143" s="305"/>
      <c r="E143" s="305"/>
      <c r="F143" s="305"/>
      <c r="G143" s="305"/>
      <c r="H143" s="306"/>
      <c r="I143" s="78" t="s">
        <v>115</v>
      </c>
      <c r="J143" s="268" t="s">
        <v>116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73</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118</v>
      </c>
      <c r="I150" s="47" t="s">
        <v>74</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119</v>
      </c>
      <c r="B151" s="1"/>
      <c r="C151" s="304" t="s">
        <v>120</v>
      </c>
      <c r="D151" s="305"/>
      <c r="E151" s="305"/>
      <c r="F151" s="305"/>
      <c r="G151" s="305"/>
      <c r="H151" s="306"/>
      <c r="I151" s="362" t="s">
        <v>121</v>
      </c>
      <c r="J151" s="147" t="s">
        <v>122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123</v>
      </c>
      <c r="B152" s="1"/>
      <c r="C152" s="304" t="s">
        <v>124</v>
      </c>
      <c r="D152" s="305"/>
      <c r="E152" s="305"/>
      <c r="F152" s="305"/>
      <c r="G152" s="305"/>
      <c r="H152" s="306"/>
      <c r="I152" s="363"/>
      <c r="J152" s="147" t="s">
        <v>122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73</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74</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73</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74</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138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143</v>
      </c>
      <c r="B173" s="1"/>
      <c r="C173" s="304" t="s">
        <v>144</v>
      </c>
      <c r="D173" s="305"/>
      <c r="E173" s="305"/>
      <c r="F173" s="305"/>
      <c r="G173" s="305"/>
      <c r="H173" s="306"/>
      <c r="I173" s="82" t="s">
        <v>145</v>
      </c>
      <c r="J173" s="147" t="s">
        <v>146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73</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74</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3.3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6</v>
      </c>
      <c r="M186" s="181">
        <v>7</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3.5</v>
      </c>
      <c r="M187" s="181">
        <v>3.7</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1</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v>
      </c>
      <c r="M189" s="181">
        <v>0.6</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6</v>
      </c>
      <c r="M190" s="181">
        <v>6</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2.5</v>
      </c>
      <c r="M191" s="181">
        <v>1</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7</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7</v>
      </c>
      <c r="M196" s="181">
        <v>1</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2</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0.3</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1</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73</v>
      </c>
      <c r="K214" s="54"/>
      <c r="L214" s="86" t="s">
        <v>183</v>
      </c>
      <c r="M214" s="1"/>
      <c r="N214" s="225"/>
      <c r="O214" s="225"/>
      <c r="P214" s="225"/>
      <c r="Q214" s="225"/>
      <c r="R214" s="225"/>
      <c r="S214" s="225"/>
    </row>
    <row r="215" ht="20.25" customHeight="1">
      <c r="C215" s="25"/>
      <c r="I215" s="47" t="s">
        <v>74</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0</v>
      </c>
      <c r="N216" s="239">
        <v>0</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1.8</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0</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0</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0</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2</v>
      </c>
      <c r="N230" s="239">
        <v>0</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0</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73</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74</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146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202</v>
      </c>
      <c r="B246" s="93"/>
      <c r="C246" s="381" t="s">
        <v>203</v>
      </c>
      <c r="D246" s="381"/>
      <c r="E246" s="381"/>
      <c r="F246" s="382"/>
      <c r="G246" s="357" t="s">
        <v>152</v>
      </c>
      <c r="H246" s="162" t="s">
        <v>204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202</v>
      </c>
      <c r="B247" s="93"/>
      <c r="C247" s="357"/>
      <c r="D247" s="357"/>
      <c r="E247" s="357"/>
      <c r="F247" s="361"/>
      <c r="G247" s="357"/>
      <c r="H247" s="162" t="s">
        <v>205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206</v>
      </c>
      <c r="B248" s="93"/>
      <c r="C248" s="357"/>
      <c r="D248" s="357"/>
      <c r="E248" s="357"/>
      <c r="F248" s="361"/>
      <c r="G248" s="357" t="s">
        <v>207</v>
      </c>
      <c r="H248" s="162" t="s">
        <v>204</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206</v>
      </c>
      <c r="B249" s="93"/>
      <c r="C249" s="357"/>
      <c r="D249" s="357"/>
      <c r="E249" s="357"/>
      <c r="F249" s="361"/>
      <c r="G249" s="361"/>
      <c r="H249" s="162" t="s">
        <v>205</v>
      </c>
      <c r="I249" s="341"/>
      <c r="J249" s="151">
        <v>0.8</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208</v>
      </c>
      <c r="B250" s="93"/>
      <c r="C250" s="357"/>
      <c r="D250" s="357"/>
      <c r="E250" s="357"/>
      <c r="F250" s="361"/>
      <c r="G250" s="357" t="s">
        <v>209</v>
      </c>
      <c r="H250" s="162" t="s">
        <v>204</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208</v>
      </c>
      <c r="B251" s="93"/>
      <c r="C251" s="357"/>
      <c r="D251" s="357"/>
      <c r="E251" s="357"/>
      <c r="F251" s="361"/>
      <c r="G251" s="361"/>
      <c r="H251" s="162" t="s">
        <v>205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210</v>
      </c>
      <c r="B252" s="93"/>
      <c r="C252" s="357"/>
      <c r="D252" s="357"/>
      <c r="E252" s="357"/>
      <c r="F252" s="361"/>
      <c r="G252" s="357" t="s">
        <v>211</v>
      </c>
      <c r="H252" s="162" t="s">
        <v>204</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210</v>
      </c>
      <c r="B253" s="93"/>
      <c r="C253" s="357"/>
      <c r="D253" s="357"/>
      <c r="E253" s="357"/>
      <c r="F253" s="361"/>
      <c r="G253" s="388"/>
      <c r="H253" s="162" t="s">
        <v>205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212</v>
      </c>
      <c r="B254" s="93"/>
      <c r="C254" s="357"/>
      <c r="D254" s="357"/>
      <c r="E254" s="357"/>
      <c r="F254" s="361"/>
      <c r="G254" s="357" t="s">
        <v>213</v>
      </c>
      <c r="H254" s="162" t="s">
        <v>204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212</v>
      </c>
      <c r="B255" s="93"/>
      <c r="C255" s="357"/>
      <c r="D255" s="357"/>
      <c r="E255" s="357"/>
      <c r="F255" s="361"/>
      <c r="G255" s="361"/>
      <c r="H255" s="162" t="s">
        <v>205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214</v>
      </c>
      <c r="B256" s="93"/>
      <c r="C256" s="357"/>
      <c r="D256" s="357"/>
      <c r="E256" s="357"/>
      <c r="F256" s="361"/>
      <c r="G256" s="357" t="s">
        <v>186</v>
      </c>
      <c r="H256" s="162" t="s">
        <v>204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214</v>
      </c>
      <c r="B257" s="93"/>
      <c r="C257" s="357"/>
      <c r="D257" s="357"/>
      <c r="E257" s="357"/>
      <c r="F257" s="361"/>
      <c r="G257" s="361"/>
      <c r="H257" s="162" t="s">
        <v>205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73</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74</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216</v>
      </c>
      <c r="B265" s="1"/>
      <c r="C265" s="318" t="s">
        <v>217</v>
      </c>
      <c r="D265" s="319"/>
      <c r="E265" s="366" t="s">
        <v>218</v>
      </c>
      <c r="F265" s="367"/>
      <c r="G265" s="304" t="s">
        <v>219</v>
      </c>
      <c r="H265" s="306"/>
      <c r="I265" s="354" t="s">
        <v>220</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221</v>
      </c>
      <c r="B266" s="93"/>
      <c r="C266" s="320"/>
      <c r="D266" s="321"/>
      <c r="E266" s="367"/>
      <c r="F266" s="367"/>
      <c r="G266" s="304" t="s">
        <v>222</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223</v>
      </c>
      <c r="B267" s="93"/>
      <c r="C267" s="320"/>
      <c r="D267" s="321"/>
      <c r="E267" s="367"/>
      <c r="F267" s="367"/>
      <c r="G267" s="304" t="s">
        <v>224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225</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226</v>
      </c>
      <c r="B269" s="93"/>
      <c r="C269" s="318" t="s">
        <v>227</v>
      </c>
      <c r="D269" s="368"/>
      <c r="E269" s="304" t="s">
        <v>228</v>
      </c>
      <c r="F269" s="305"/>
      <c r="G269" s="305"/>
      <c r="H269" s="306"/>
      <c r="I269" s="354" t="s">
        <v>229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230</v>
      </c>
      <c r="B270" s="93"/>
      <c r="C270" s="369"/>
      <c r="D270" s="370"/>
      <c r="E270" s="304" t="s">
        <v>231</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232</v>
      </c>
      <c r="B271" s="93"/>
      <c r="C271" s="371"/>
      <c r="D271" s="372"/>
      <c r="E271" s="304" t="s">
        <v>233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234</v>
      </c>
      <c r="B272" s="93"/>
      <c r="C272" s="318" t="s">
        <v>186</v>
      </c>
      <c r="D272" s="368"/>
      <c r="E272" s="304" t="s">
        <v>235</v>
      </c>
      <c r="F272" s="305"/>
      <c r="G272" s="305"/>
      <c r="H272" s="306"/>
      <c r="I272" s="78" t="s">
        <v>236</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237</v>
      </c>
      <c r="B273" s="93"/>
      <c r="C273" s="369"/>
      <c r="D273" s="370"/>
      <c r="E273" s="304" t="s">
        <v>238</v>
      </c>
      <c r="F273" s="305"/>
      <c r="G273" s="305"/>
      <c r="H273" s="306"/>
      <c r="I273" s="196" t="s">
        <v>239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240</v>
      </c>
      <c r="F274" s="316"/>
      <c r="G274" s="316"/>
      <c r="H274" s="317"/>
      <c r="I274" s="208" t="s">
        <v>241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242</v>
      </c>
      <c r="B275" s="93"/>
      <c r="C275" s="369"/>
      <c r="D275" s="370"/>
      <c r="E275" s="304" t="s">
        <v>243</v>
      </c>
      <c r="F275" s="305"/>
      <c r="G275" s="305"/>
      <c r="H275" s="306"/>
      <c r="I275" s="209" t="s">
        <v>244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245</v>
      </c>
      <c r="B276" s="93"/>
      <c r="C276" s="369"/>
      <c r="D276" s="370"/>
      <c r="E276" s="304" t="s">
        <v>246</v>
      </c>
      <c r="F276" s="305"/>
      <c r="G276" s="305"/>
      <c r="H276" s="306"/>
      <c r="I276" s="78" t="s">
        <v>247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248</v>
      </c>
      <c r="B277" s="93"/>
      <c r="C277" s="369"/>
      <c r="D277" s="370"/>
      <c r="E277" s="304" t="s">
        <v>249</v>
      </c>
      <c r="F277" s="305"/>
      <c r="G277" s="305"/>
      <c r="H277" s="306"/>
      <c r="I277" s="78" t="s">
        <v>250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251</v>
      </c>
      <c r="B278" s="93"/>
      <c r="C278" s="369"/>
      <c r="D278" s="370"/>
      <c r="E278" s="304" t="s">
        <v>252</v>
      </c>
      <c r="F278" s="305"/>
      <c r="G278" s="305"/>
      <c r="H278" s="306"/>
      <c r="I278" s="78" t="s">
        <v>253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254</v>
      </c>
      <c r="B279" s="93"/>
      <c r="C279" s="369"/>
      <c r="D279" s="370"/>
      <c r="E279" s="304" t="s">
        <v>255</v>
      </c>
      <c r="F279" s="305"/>
      <c r="G279" s="305"/>
      <c r="H279" s="306"/>
      <c r="I279" s="78" t="s">
        <v>256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257</v>
      </c>
      <c r="B280" s="93"/>
      <c r="C280" s="369"/>
      <c r="D280" s="370"/>
      <c r="E280" s="315" t="s">
        <v>258</v>
      </c>
      <c r="F280" s="316"/>
      <c r="G280" s="316"/>
      <c r="H280" s="317"/>
      <c r="I280" s="82" t="s">
        <v>259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260</v>
      </c>
      <c r="B281" s="93"/>
      <c r="C281" s="369"/>
      <c r="D281" s="370"/>
      <c r="E281" s="315" t="s">
        <v>261</v>
      </c>
      <c r="F281" s="316"/>
      <c r="G281" s="316"/>
      <c r="H281" s="317"/>
      <c r="I281" s="82" t="s">
        <v>262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263</v>
      </c>
      <c r="B282" s="93"/>
      <c r="C282" s="371"/>
      <c r="D282" s="372"/>
      <c r="E282" s="315" t="s">
        <v>264</v>
      </c>
      <c r="F282" s="316"/>
      <c r="G282" s="316"/>
      <c r="H282" s="317"/>
      <c r="I282" s="82" t="s">
        <v>265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73</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74</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266</v>
      </c>
      <c r="D291" s="329"/>
      <c r="E291" s="329"/>
      <c r="F291" s="329"/>
      <c r="G291" s="329"/>
      <c r="H291" s="330"/>
      <c r="I291" s="345" t="s">
        <v>267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268</v>
      </c>
      <c r="B293" s="206"/>
      <c r="C293" s="389"/>
      <c r="D293" s="390"/>
      <c r="E293" s="390"/>
      <c r="F293" s="390"/>
      <c r="G293" s="390"/>
      <c r="H293" s="391"/>
      <c r="I293" s="345"/>
      <c r="J293" s="98"/>
      <c r="K293" s="68"/>
      <c r="L293" s="298" t="s">
        <v>9</v>
      </c>
      <c r="M293" s="299" t="s">
        <v>9</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270</v>
      </c>
      <c r="C309" s="103"/>
      <c r="D309" s="103"/>
      <c r="E309" s="41"/>
      <c r="F309" s="41"/>
      <c r="G309" s="41"/>
      <c r="H309" s="42"/>
      <c r="I309" s="42"/>
      <c r="J309" s="44"/>
      <c r="K309" s="43"/>
      <c r="L309" s="104"/>
      <c r="M309" s="104"/>
      <c r="N309" s="225"/>
      <c r="BU309" s="136"/>
    </row>
    <row r="310" s="133" customFormat="1">
      <c r="B310" s="30" t="s">
        <v>271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73</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118</v>
      </c>
      <c r="I313" s="47" t="s">
        <v>74</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272</v>
      </c>
      <c r="B314" s="57"/>
      <c r="C314" s="379" t="s">
        <v>273</v>
      </c>
      <c r="D314" s="318" t="s">
        <v>274</v>
      </c>
      <c r="E314" s="327"/>
      <c r="F314" s="327"/>
      <c r="G314" s="327"/>
      <c r="H314" s="319"/>
      <c r="I314" s="340" t="s">
        <v>275</v>
      </c>
      <c r="J314" s="83">
        <f ref="J314:J319" t="shared" si="50">IF(SUM(L314:BS314)=0,IF(COUNTIF(L314:BS314,"未確認")&gt;0,"未確認",IF(COUNTIF(L314:BS314,"~*")&gt;0,"*",SUM(L314:BS314))),SUM(L314:BS314))</f>
        <v>0</v>
      </c>
      <c r="K314" s="56" t="str">
        <f ref="K314:K319" t="shared" si="51">IF(OR(COUNTIF(L314:BS314,"未確認")&gt;0,COUNTIF(L314:BS314,"~*")&gt;0),"※","")</f>
      </c>
      <c r="L314" s="84">
        <v>201</v>
      </c>
      <c r="M314" s="289">
        <v>450</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276</v>
      </c>
      <c r="B315" s="57"/>
      <c r="C315" s="422"/>
      <c r="D315" s="385"/>
      <c r="E315" s="304" t="s">
        <v>277</v>
      </c>
      <c r="F315" s="305"/>
      <c r="G315" s="305"/>
      <c r="H315" s="306"/>
      <c r="I315" s="383"/>
      <c r="J315" s="83">
        <f t="shared" si="50"/>
        <v>0</v>
      </c>
      <c r="K315" s="56" t="str">
        <f t="shared" si="51"/>
      </c>
      <c r="L315" s="84">
        <v>201</v>
      </c>
      <c r="M315" s="181">
        <v>294</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278</v>
      </c>
      <c r="B316" s="57"/>
      <c r="C316" s="422"/>
      <c r="D316" s="386"/>
      <c r="E316" s="304" t="s">
        <v>279</v>
      </c>
      <c r="F316" s="305"/>
      <c r="G316" s="305"/>
      <c r="H316" s="306"/>
      <c r="I316" s="383"/>
      <c r="J316" s="83">
        <f t="shared" si="50"/>
        <v>0</v>
      </c>
      <c r="K316" s="56" t="str">
        <f t="shared" si="51"/>
      </c>
      <c r="L316" s="84">
        <v>0</v>
      </c>
      <c r="M316" s="181">
        <v>136</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280</v>
      </c>
      <c r="B317" s="57"/>
      <c r="C317" s="422"/>
      <c r="D317" s="387"/>
      <c r="E317" s="304" t="s">
        <v>281</v>
      </c>
      <c r="F317" s="305"/>
      <c r="G317" s="305"/>
      <c r="H317" s="306"/>
      <c r="I317" s="383"/>
      <c r="J317" s="83">
        <f t="shared" si="50"/>
        <v>0</v>
      </c>
      <c r="K317" s="56" t="str">
        <f t="shared" si="51"/>
      </c>
      <c r="L317" s="84">
        <v>0</v>
      </c>
      <c r="M317" s="181">
        <v>20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282</v>
      </c>
      <c r="B318" s="1"/>
      <c r="C318" s="422"/>
      <c r="D318" s="304" t="s">
        <v>283</v>
      </c>
      <c r="E318" s="305"/>
      <c r="F318" s="305"/>
      <c r="G318" s="305"/>
      <c r="H318" s="306"/>
      <c r="I318" s="383"/>
      <c r="J318" s="83">
        <f t="shared" si="50"/>
        <v>0</v>
      </c>
      <c r="K318" s="56" t="str">
        <f t="shared" si="51"/>
      </c>
      <c r="L318" s="84">
        <v>10518</v>
      </c>
      <c r="M318" s="181">
        <v>10553</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284</v>
      </c>
      <c r="B319" s="1"/>
      <c r="C319" s="422"/>
      <c r="D319" s="304" t="s">
        <v>285</v>
      </c>
      <c r="E319" s="305"/>
      <c r="F319" s="305"/>
      <c r="G319" s="305"/>
      <c r="H319" s="306"/>
      <c r="I319" s="384"/>
      <c r="J319" s="83">
        <f t="shared" si="50"/>
        <v>0</v>
      </c>
      <c r="K319" s="56" t="str">
        <f t="shared" si="51"/>
      </c>
      <c r="L319" s="84">
        <v>201</v>
      </c>
      <c r="M319" s="181">
        <v>447</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73</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74</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287</v>
      </c>
      <c r="B327" s="1"/>
      <c r="C327" s="379" t="s">
        <v>273</v>
      </c>
      <c r="D327" s="304" t="s">
        <v>274</v>
      </c>
      <c r="E327" s="305"/>
      <c r="F327" s="305"/>
      <c r="G327" s="305"/>
      <c r="H327" s="306"/>
      <c r="I327" s="340" t="s">
        <v>288</v>
      </c>
      <c r="J327" s="83">
        <f ref="J327:J344" t="shared" si="54">IF(SUM(L327:BS327)=0,IF(COUNTIF(L327:BS327,"未確認")&gt;0,"未確認",IF(COUNTIF(L327:BS327,"~*")&gt;0,"*",SUM(L327:BS327))),SUM(L327:BS327))</f>
        <v>0</v>
      </c>
      <c r="K327" s="56" t="str">
        <f ref="K327:K344" t="shared" si="55">IF(OR(COUNTIF(L327:BS327,"未確認")&gt;0,COUNTIF(L327:BS327,"~*")&gt;0),"※","")</f>
      </c>
      <c r="L327" s="84">
        <v>201</v>
      </c>
      <c r="M327" s="181">
        <v>450</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289</v>
      </c>
      <c r="B328" s="1"/>
      <c r="C328" s="379"/>
      <c r="D328" s="378" t="s">
        <v>290</v>
      </c>
      <c r="E328" s="322" t="s">
        <v>291</v>
      </c>
      <c r="F328" s="344"/>
      <c r="G328" s="344"/>
      <c r="H328" s="323"/>
      <c r="I328" s="376"/>
      <c r="J328" s="83">
        <f t="shared" si="54"/>
        <v>0</v>
      </c>
      <c r="K328" s="56" t="str">
        <f t="shared" si="55"/>
      </c>
      <c r="L328" s="84">
        <v>30</v>
      </c>
      <c r="M328" s="181">
        <v>16</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292</v>
      </c>
      <c r="B329" s="1"/>
      <c r="C329" s="379"/>
      <c r="D329" s="379"/>
      <c r="E329" s="304" t="s">
        <v>293</v>
      </c>
      <c r="F329" s="305"/>
      <c r="G329" s="305"/>
      <c r="H329" s="306"/>
      <c r="I329" s="376"/>
      <c r="J329" s="83">
        <f t="shared" si="54"/>
        <v>0</v>
      </c>
      <c r="K329" s="56" t="str">
        <f t="shared" si="55"/>
      </c>
      <c r="L329" s="84">
        <v>2</v>
      </c>
      <c r="M329" s="181">
        <v>281</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294</v>
      </c>
      <c r="B330" s="1"/>
      <c r="C330" s="379"/>
      <c r="D330" s="379"/>
      <c r="E330" s="304" t="s">
        <v>295</v>
      </c>
      <c r="F330" s="305"/>
      <c r="G330" s="305"/>
      <c r="H330" s="306"/>
      <c r="I330" s="376"/>
      <c r="J330" s="83">
        <f t="shared" si="54"/>
        <v>0</v>
      </c>
      <c r="K330" s="56" t="str">
        <f t="shared" si="55"/>
      </c>
      <c r="L330" s="84">
        <v>169</v>
      </c>
      <c r="M330" s="181">
        <v>130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296</v>
      </c>
      <c r="B331" s="1"/>
      <c r="C331" s="379"/>
      <c r="D331" s="379"/>
      <c r="E331" s="315" t="s">
        <v>297</v>
      </c>
      <c r="F331" s="316"/>
      <c r="G331" s="316"/>
      <c r="H331" s="317"/>
      <c r="I331" s="376"/>
      <c r="J331" s="83">
        <f t="shared" si="54"/>
        <v>0</v>
      </c>
      <c r="K331" s="56" t="str">
        <f t="shared" si="55"/>
      </c>
      <c r="L331" s="84">
        <v>0</v>
      </c>
      <c r="M331" s="181">
        <v>23</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298</v>
      </c>
      <c r="B332" s="1"/>
      <c r="C332" s="379"/>
      <c r="D332" s="379"/>
      <c r="E332" s="315" t="s">
        <v>299</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300</v>
      </c>
      <c r="B333" s="1"/>
      <c r="C333" s="379"/>
      <c r="D333" s="379"/>
      <c r="E333" s="304" t="s">
        <v>301</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302</v>
      </c>
      <c r="B334" s="1"/>
      <c r="C334" s="379"/>
      <c r="D334" s="380"/>
      <c r="E334" s="318" t="s">
        <v>186</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303</v>
      </c>
      <c r="B335" s="1"/>
      <c r="C335" s="379"/>
      <c r="D335" s="304" t="s">
        <v>285</v>
      </c>
      <c r="E335" s="305"/>
      <c r="F335" s="305"/>
      <c r="G335" s="305"/>
      <c r="H335" s="306"/>
      <c r="I335" s="376"/>
      <c r="J335" s="83">
        <f t="shared" si="54"/>
        <v>0</v>
      </c>
      <c r="K335" s="56" t="str">
        <f t="shared" si="55"/>
      </c>
      <c r="L335" s="84">
        <v>201</v>
      </c>
      <c r="M335" s="181">
        <v>447</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304</v>
      </c>
      <c r="B336" s="1"/>
      <c r="C336" s="379"/>
      <c r="D336" s="378" t="s">
        <v>305</v>
      </c>
      <c r="E336" s="322" t="s">
        <v>306</v>
      </c>
      <c r="F336" s="344"/>
      <c r="G336" s="344"/>
      <c r="H336" s="323"/>
      <c r="I336" s="376"/>
      <c r="J336" s="83">
        <f t="shared" si="54"/>
        <v>0</v>
      </c>
      <c r="K336" s="56" t="str">
        <f t="shared" si="55"/>
      </c>
      <c r="L336" s="84">
        <v>16</v>
      </c>
      <c r="M336" s="181">
        <v>31</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307</v>
      </c>
      <c r="B337" s="1"/>
      <c r="C337" s="379"/>
      <c r="D337" s="379"/>
      <c r="E337" s="304" t="s">
        <v>308</v>
      </c>
      <c r="F337" s="305"/>
      <c r="G337" s="305"/>
      <c r="H337" s="306"/>
      <c r="I337" s="376"/>
      <c r="J337" s="83">
        <f t="shared" si="54"/>
        <v>0</v>
      </c>
      <c r="K337" s="56" t="str">
        <f t="shared" si="55"/>
      </c>
      <c r="L337" s="84">
        <v>138</v>
      </c>
      <c r="M337" s="181">
        <v>175</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309</v>
      </c>
      <c r="B338" s="1"/>
      <c r="C338" s="379"/>
      <c r="D338" s="379"/>
      <c r="E338" s="304" t="s">
        <v>310</v>
      </c>
      <c r="F338" s="305"/>
      <c r="G338" s="305"/>
      <c r="H338" s="306"/>
      <c r="I338" s="376"/>
      <c r="J338" s="83">
        <f t="shared" si="54"/>
        <v>0</v>
      </c>
      <c r="K338" s="56" t="str">
        <f t="shared" si="55"/>
      </c>
      <c r="L338" s="84">
        <v>33</v>
      </c>
      <c r="M338" s="181">
        <v>109</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311</v>
      </c>
      <c r="B339" s="1"/>
      <c r="C339" s="379"/>
      <c r="D339" s="379"/>
      <c r="E339" s="304" t="s">
        <v>312</v>
      </c>
      <c r="F339" s="305"/>
      <c r="G339" s="305"/>
      <c r="H339" s="306"/>
      <c r="I339" s="376"/>
      <c r="J339" s="83">
        <f t="shared" si="54"/>
        <v>0</v>
      </c>
      <c r="K339" s="56" t="str">
        <f t="shared" si="55"/>
      </c>
      <c r="L339" s="84">
        <v>1</v>
      </c>
      <c r="M339" s="181">
        <v>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313</v>
      </c>
      <c r="B340" s="1"/>
      <c r="C340" s="379"/>
      <c r="D340" s="379"/>
      <c r="E340" s="304" t="s">
        <v>314</v>
      </c>
      <c r="F340" s="305"/>
      <c r="G340" s="305"/>
      <c r="H340" s="306"/>
      <c r="I340" s="376"/>
      <c r="J340" s="83">
        <f t="shared" si="54"/>
        <v>0</v>
      </c>
      <c r="K340" s="56" t="str">
        <f t="shared" si="55"/>
      </c>
      <c r="L340" s="84">
        <v>1</v>
      </c>
      <c r="M340" s="181">
        <v>5</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315</v>
      </c>
      <c r="B341" s="1"/>
      <c r="C341" s="379"/>
      <c r="D341" s="379"/>
      <c r="E341" s="315" t="s">
        <v>316</v>
      </c>
      <c r="F341" s="316"/>
      <c r="G341" s="316"/>
      <c r="H341" s="317"/>
      <c r="I341" s="376"/>
      <c r="J341" s="83">
        <f t="shared" si="54"/>
        <v>0</v>
      </c>
      <c r="K341" s="56" t="str">
        <f t="shared" si="55"/>
      </c>
      <c r="L341" s="84">
        <v>3</v>
      </c>
      <c r="M341" s="181">
        <v>1</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317</v>
      </c>
      <c r="B342" s="1"/>
      <c r="C342" s="379"/>
      <c r="D342" s="379"/>
      <c r="E342" s="304" t="s">
        <v>318</v>
      </c>
      <c r="F342" s="305"/>
      <c r="G342" s="305"/>
      <c r="H342" s="306"/>
      <c r="I342" s="376"/>
      <c r="J342" s="83">
        <f t="shared" si="54"/>
        <v>0</v>
      </c>
      <c r="K342" s="56" t="str">
        <f t="shared" si="55"/>
      </c>
      <c r="L342" s="84">
        <v>4</v>
      </c>
      <c r="M342" s="181">
        <v>17</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319</v>
      </c>
      <c r="B343" s="1"/>
      <c r="C343" s="379"/>
      <c r="D343" s="379"/>
      <c r="E343" s="304" t="s">
        <v>320</v>
      </c>
      <c r="F343" s="305"/>
      <c r="G343" s="305"/>
      <c r="H343" s="306"/>
      <c r="I343" s="376"/>
      <c r="J343" s="83">
        <f t="shared" si="54"/>
        <v>0</v>
      </c>
      <c r="K343" s="56" t="str">
        <f t="shared" si="55"/>
      </c>
      <c r="L343" s="84">
        <v>5</v>
      </c>
      <c r="M343" s="181">
        <v>108</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321</v>
      </c>
      <c r="B344" s="1"/>
      <c r="C344" s="379"/>
      <c r="D344" s="379"/>
      <c r="E344" s="304" t="s">
        <v>186</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73</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118</v>
      </c>
      <c r="C351" s="25"/>
      <c r="I351" s="47" t="s">
        <v>74</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323</v>
      </c>
      <c r="B352" s="1"/>
      <c r="C352" s="318" t="s">
        <v>324</v>
      </c>
      <c r="D352" s="327"/>
      <c r="E352" s="327"/>
      <c r="F352" s="327"/>
      <c r="G352" s="327"/>
      <c r="H352" s="319"/>
      <c r="I352" s="340" t="s">
        <v>325</v>
      </c>
      <c r="J352" s="112">
        <f>IF(SUM(L352:BS352)=0,IF(COUNTIF(L352:BS352,"未確認")&gt;0,"未確認",IF(COUNTIF(L352:BS352,"~*")&gt;0,"*",SUM(L352:BS352))),SUM(L352:BS352))</f>
        <v>0</v>
      </c>
      <c r="K352" s="113" t="str">
        <f>IF(OR(COUNTIF(L352:BS352,"未確認")&gt;0,COUNTIF(L352:BS352,"~*")&gt;0),"※","")</f>
      </c>
      <c r="L352" s="84">
        <v>185</v>
      </c>
      <c r="M352" s="181">
        <v>416</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326</v>
      </c>
      <c r="B353" s="1"/>
      <c r="C353" s="108"/>
      <c r="D353" s="109"/>
      <c r="E353" s="427" t="s">
        <v>327</v>
      </c>
      <c r="F353" s="428"/>
      <c r="G353" s="428"/>
      <c r="H353" s="429"/>
      <c r="I353" s="376"/>
      <c r="J353" s="112">
        <f>IF(SUM(L353:BS353)=0,IF(COUNTIF(L353:BS353,"未確認")&gt;0,"未確認",IF(COUNTIF(L353:BS353,"~*")&gt;0,"*",SUM(L353:BS353))),SUM(L353:BS353))</f>
        <v>0</v>
      </c>
      <c r="K353" s="113" t="str">
        <f>IF(OR(COUNTIF(L353:BS353,"未確認")&gt;0,COUNTIF(L353:BS353,"~*")&gt;0),"※","")</f>
      </c>
      <c r="L353" s="84">
        <v>160</v>
      </c>
      <c r="M353" s="181">
        <v>332</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328</v>
      </c>
      <c r="B354" s="1"/>
      <c r="C354" s="108"/>
      <c r="D354" s="109"/>
      <c r="E354" s="427" t="s">
        <v>329</v>
      </c>
      <c r="F354" s="428"/>
      <c r="G354" s="428"/>
      <c r="H354" s="429"/>
      <c r="I354" s="376"/>
      <c r="J354" s="112">
        <f>IF(SUM(L354:BS354)=0,IF(COUNTIF(L354:BS354,"未確認")&gt;0,"未確認",IF(COUNTIF(L354:BS354,"~*")&gt;0,"*",SUM(L354:BS354))),SUM(L354:BS354))</f>
        <v>0</v>
      </c>
      <c r="K354" s="113" t="str">
        <f>IF(OR(COUNTIF(L354:BS354,"未確認")&gt;0,COUNTIF(L354:BS354,"~*")&gt;0),"※","")</f>
      </c>
      <c r="L354" s="84">
        <v>18</v>
      </c>
      <c r="M354" s="181">
        <v>69</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330</v>
      </c>
      <c r="B355" s="1"/>
      <c r="C355" s="108"/>
      <c r="D355" s="109"/>
      <c r="E355" s="427" t="s">
        <v>331</v>
      </c>
      <c r="F355" s="428"/>
      <c r="G355" s="428"/>
      <c r="H355" s="429"/>
      <c r="I355" s="376"/>
      <c r="J355" s="112">
        <f>IF(SUM(L355:BS355)=0,IF(COUNTIF(L355:BS355,"未確認")&gt;0,"未確認",IF(COUNTIF(L355:BS355,"~*")&gt;0,"*",SUM(L355:BS355))),SUM(L355:BS355))</f>
        <v>0</v>
      </c>
      <c r="K355" s="113" t="str">
        <f>IF(OR(COUNTIF(L355:BS355,"未確認")&gt;0,COUNTIF(L355:BS355,"~*")&gt;0),"※","")</f>
      </c>
      <c r="L355" s="84">
        <v>7</v>
      </c>
      <c r="M355" s="181">
        <v>15</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332</v>
      </c>
      <c r="B356" s="1"/>
      <c r="C356" s="110"/>
      <c r="D356" s="111"/>
      <c r="E356" s="430" t="s">
        <v>333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334</v>
      </c>
      <c r="C360" s="13"/>
      <c r="D360" s="13"/>
      <c r="E360" s="13"/>
      <c r="F360" s="13"/>
      <c r="G360" s="13"/>
      <c r="H360" s="8"/>
      <c r="I360" s="8"/>
      <c r="J360" s="6"/>
      <c r="K360" s="5"/>
      <c r="L360" s="5"/>
      <c r="M360" s="5"/>
      <c r="N360" s="225"/>
      <c r="BU360" s="136"/>
    </row>
    <row r="361" s="133" customFormat="1">
      <c r="B361" s="1" t="s">
        <v>335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73</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74</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336</v>
      </c>
      <c r="B365" s="1"/>
      <c r="C365" s="424" t="s">
        <v>337</v>
      </c>
      <c r="D365" s="425"/>
      <c r="E365" s="425"/>
      <c r="F365" s="425"/>
      <c r="G365" s="425"/>
      <c r="H365" s="426"/>
      <c r="I365" s="340" t="s">
        <v>338</v>
      </c>
      <c r="J365" s="112">
        <v>6</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339</v>
      </c>
      <c r="B366" s="1"/>
      <c r="C366" s="108"/>
      <c r="D366" s="116"/>
      <c r="E366" s="304" t="s">
        <v>340</v>
      </c>
      <c r="F366" s="305"/>
      <c r="G366" s="305"/>
      <c r="H366" s="306"/>
      <c r="I366" s="397"/>
      <c r="J366" s="112">
        <v>6</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341</v>
      </c>
      <c r="B367" s="1"/>
      <c r="C367" s="110"/>
      <c r="D367" s="117"/>
      <c r="E367" s="304" t="s">
        <v>342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343</v>
      </c>
      <c r="B368" s="1"/>
      <c r="C368" s="399" t="s">
        <v>344</v>
      </c>
      <c r="D368" s="400"/>
      <c r="E368" s="400"/>
      <c r="F368" s="400"/>
      <c r="G368" s="400"/>
      <c r="H368" s="401"/>
      <c r="I368" s="397"/>
      <c r="J368" s="112">
        <v>19</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345</v>
      </c>
      <c r="B369" s="1"/>
      <c r="C369" s="108"/>
      <c r="D369" s="116"/>
      <c r="E369" s="304" t="s">
        <v>346</v>
      </c>
      <c r="F369" s="305"/>
      <c r="G369" s="305"/>
      <c r="H369" s="306"/>
      <c r="I369" s="397"/>
      <c r="J369" s="112">
        <v>17</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347</v>
      </c>
      <c r="B370" s="1"/>
      <c r="C370" s="110"/>
      <c r="D370" s="117"/>
      <c r="E370" s="304" t="s">
        <v>348</v>
      </c>
      <c r="F370" s="305"/>
      <c r="G370" s="305"/>
      <c r="H370" s="306"/>
      <c r="I370" s="398"/>
      <c r="J370" s="112">
        <v>2</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349</v>
      </c>
      <c r="C385" s="119"/>
      <c r="D385" s="41"/>
      <c r="E385" s="41"/>
      <c r="F385" s="41"/>
      <c r="G385" s="41"/>
      <c r="H385" s="42"/>
      <c r="I385" s="42"/>
      <c r="J385" s="44"/>
      <c r="K385" s="43"/>
      <c r="L385" s="104"/>
      <c r="M385" s="104"/>
      <c r="N385" s="232"/>
      <c r="BU385" s="136"/>
    </row>
    <row r="386" s="133" customFormat="1">
      <c r="B386" s="12" t="s">
        <v>350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73</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74</v>
      </c>
      <c r="J389" s="48"/>
      <c r="K389" s="55"/>
      <c r="L389" s="274" t="s">
        <v>9</v>
      </c>
      <c r="M389" s="263" t="s">
        <v>9</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363</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8</v>
      </c>
      <c r="M445" s="185">
        <v>525</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108</v>
      </c>
      <c r="D451" s="316"/>
      <c r="E451" s="316"/>
      <c r="F451" s="316"/>
      <c r="G451" s="316"/>
      <c r="H451" s="317"/>
      <c r="I451" s="355"/>
      <c r="J451" s="148" t="str">
        <f t="shared" si="67"/>
        <v>未確認</v>
      </c>
      <c r="K451" s="238" t="str">
        <f t="shared" si="68"/>
        <v>※</v>
      </c>
      <c r="L451" s="241">
        <v>723</v>
      </c>
      <c r="M451" s="185">
        <v>2</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73</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74</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v>
      </c>
      <c r="M479" s="185">
        <v>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0</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3</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73</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74</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73</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74</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73</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74</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73</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74</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73</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74</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390</v>
      </c>
      <c r="M548" s="185">
        <v>177</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73</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74</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73</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74</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9</v>
      </c>
      <c r="M575" s="192" t="s">
        <v>9</v>
      </c>
      <c r="N575" s="192" t="s">
        <v>9</v>
      </c>
      <c r="O575" s="192" t="s">
        <v>9</v>
      </c>
      <c r="P575" s="192" t="s">
        <v>9</v>
      </c>
      <c r="Q575" s="192" t="s">
        <v>9</v>
      </c>
      <c r="R575" s="192" t="s">
        <v>9</v>
      </c>
      <c r="S575" s="192" t="s">
        <v>9</v>
      </c>
      <c r="T575" s="192" t="s">
        <v>9</v>
      </c>
      <c r="U575" s="192" t="s">
        <v>9</v>
      </c>
      <c r="V575" s="192" t="s">
        <v>9</v>
      </c>
      <c r="W575" s="192" t="s">
        <v>9</v>
      </c>
      <c r="X575" s="192" t="s">
        <v>9</v>
      </c>
      <c r="Y575" s="192" t="s">
        <v>9</v>
      </c>
      <c r="Z575" s="192" t="s">
        <v>9</v>
      </c>
      <c r="AA575" s="192" t="s">
        <v>9</v>
      </c>
      <c r="AB575" s="192" t="s">
        <v>9</v>
      </c>
      <c r="AC575" s="192" t="s">
        <v>9</v>
      </c>
      <c r="AD575" s="192" t="s">
        <v>9</v>
      </c>
      <c r="AE575" s="192" t="s">
        <v>9</v>
      </c>
      <c r="AF575" s="192" t="s">
        <v>9</v>
      </c>
      <c r="AG575" s="192" t="s">
        <v>9</v>
      </c>
      <c r="AH575" s="192" t="s">
        <v>9</v>
      </c>
      <c r="AI575" s="192" t="s">
        <v>9</v>
      </c>
      <c r="AJ575" s="192" t="s">
        <v>9</v>
      </c>
      <c r="AK575" s="192" t="s">
        <v>9</v>
      </c>
      <c r="AL575" s="192" t="s">
        <v>9</v>
      </c>
      <c r="AM575" s="192" t="s">
        <v>9</v>
      </c>
      <c r="AN575" s="192" t="s">
        <v>9</v>
      </c>
      <c r="AO575" s="192" t="s">
        <v>9</v>
      </c>
      <c r="AP575" s="192" t="s">
        <v>9</v>
      </c>
      <c r="AQ575" s="192" t="s">
        <v>9</v>
      </c>
      <c r="AR575" s="192" t="s">
        <v>9</v>
      </c>
      <c r="AS575" s="192" t="s">
        <v>9</v>
      </c>
      <c r="AT575" s="192" t="s">
        <v>9</v>
      </c>
      <c r="AU575" s="192" t="s">
        <v>9</v>
      </c>
      <c r="AV575" s="192" t="s">
        <v>9</v>
      </c>
      <c r="AW575" s="192" t="s">
        <v>9</v>
      </c>
      <c r="AX575" s="192" t="s">
        <v>9</v>
      </c>
      <c r="AY575" s="192" t="s">
        <v>9</v>
      </c>
      <c r="AZ575" s="192" t="s">
        <v>9</v>
      </c>
      <c r="BA575" s="192" t="s">
        <v>9</v>
      </c>
      <c r="BB575" s="192" t="s">
        <v>9</v>
      </c>
      <c r="BC575" s="192" t="s">
        <v>9</v>
      </c>
      <c r="BD575" s="192" t="s">
        <v>9</v>
      </c>
      <c r="BE575" s="192" t="s">
        <v>9</v>
      </c>
      <c r="BF575" s="192" t="s">
        <v>9</v>
      </c>
      <c r="BG575" s="192" t="s">
        <v>9</v>
      </c>
      <c r="BH575" s="192" t="s">
        <v>9</v>
      </c>
      <c r="BI575" s="192" t="s">
        <v>9</v>
      </c>
      <c r="BJ575" s="192" t="s">
        <v>9</v>
      </c>
      <c r="BK575" s="192" t="s">
        <v>9</v>
      </c>
      <c r="BL575" s="192" t="s">
        <v>9</v>
      </c>
      <c r="BM575" s="192" t="s">
        <v>9</v>
      </c>
      <c r="BN575" s="192" t="s">
        <v>9</v>
      </c>
      <c r="BO575" s="192" t="s">
        <v>9</v>
      </c>
      <c r="BP575" s="192" t="s">
        <v>9</v>
      </c>
      <c r="BQ575" s="192" t="s">
        <v>9</v>
      </c>
      <c r="BR575" s="192" t="s">
        <v>9</v>
      </c>
      <c r="BS575" s="192" t="s">
        <v>9</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v>17</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v>5</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v>4</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v>0.8</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v>4.1</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73</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74</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2</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25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73</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74</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266</v>
      </c>
      <c r="M637" s="185">
        <v>149</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109</v>
      </c>
      <c r="M641" s="185">
        <v>11</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398</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5</v>
      </c>
      <c r="M645" s="185">
        <v>22</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v>9</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73</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74</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0</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73</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74</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v>
      </c>
      <c r="M673" s="185">
        <v>523</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1</v>
      </c>
      <c r="M675" s="185">
        <v>285</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0</v>
      </c>
      <c r="M676" s="185">
        <v>123</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0</v>
      </c>
      <c r="M677" s="185">
        <v>118</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0</v>
      </c>
      <c r="M683" s="185">
        <v>107</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168</v>
      </c>
      <c r="M686" s="185">
        <v>297</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v>24</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73</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74</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10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7.5</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185</v>
      </c>
      <c r="M697" s="279">
        <v>416</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81</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81</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45</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45</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84</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66</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92</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71</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97</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77</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93</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75</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50.8</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54.1</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56.8</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55.7</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73</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74</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73</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74</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73</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74</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