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<sst xmlns="http://schemas.openxmlformats.org/spreadsheetml/2006/main" count="866" uniqueCount="866">
  <si>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</si>
  <si>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伊丹恒生脳神経外科病院</t>
  </si>
  <si>
    <t>〒664-0028　伊丹市西野１丁目３００番１</t>
  </si>
  <si>
    <t>病棟の建築時期と構造</t>
  </si>
  <si>
    <t>建物情報＼病棟名</t>
  </si>
  <si>
    <t>3階病棟</t>
  </si>
  <si>
    <t>4階病棟</t>
  </si>
  <si>
    <t>様式１病院病棟票(1)</t>
  </si>
  <si>
    <t>建築時期</t>
  </si>
  <si>
    <t>2009</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</si>
  <si>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</si>
  <si>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</si>
  <si>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</si>
  <si>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</si>
  <si>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</si>
  <si>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</si>
  <si>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</si>
  <si>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</si>
  <si>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</si>
  <si>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</si>
  <si>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</si>
  <si>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</si>
  <si>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</si>
  <si>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</si>
  <si>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</si>
  <si>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</si>
  <si>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</si>
  <si>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</si>
  <si>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</si>
  <si>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</si>
  <si>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</si>
  <si>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</si>
  <si>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</si>
  <si>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</si>
  <si>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</si>
  <si>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</si>
  <si>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</si>
  <si>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</si>
  <si>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</si>
  <si>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</si>
  <si>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</si>
  <si>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</si>
  <si>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</si>
  <si>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</si>
  <si>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</si>
  <si>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</si>
  <si>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</si>
  <si>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</si>
  <si>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</si>
  <si>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</si>
  <si>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</si>
  <si>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</si>
  <si>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</si>
  <si>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</si>
  <si>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</si>
  <si>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</si>
  <si>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</si>
  <si>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</si>
  <si>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</si>
  <si>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</si>
  <si>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</si>
  <si>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</si>
  <si>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</si>
  <si>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</si>
  <si>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</si>
  <si>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</si>
  <si>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</si>
  <si>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</si>
  <si>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</si>
  <si>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</si>
  <si>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</si>
  <si>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</si>
  <si>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</si>
  <si>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</si>
  <si>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</si>
  <si>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</si>
  <si>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</si>
  <si>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</si>
  <si>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</si>
  <si>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</si>
  <si>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</si>
  <si>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</si>
  <si>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</si>
  <si>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</si>
  <si>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</si>
  <si>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</si>
  <si>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</si>
  <si>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</si>
  <si>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</si>
  <si>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</si>
  <si>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</si>
  <si>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</si>
  <si>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</si>
  <si>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</si>
  <si>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</si>
  <si>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</si>
  <si>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</si>
  <si>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</si>
  <si>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</si>
  <si>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脳神経外科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</si>
  <si>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</si>
  <si>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</si>
  <si>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</si>
  <si>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</si>
  <si>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</si>
  <si>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</si>
  <si>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</si>
  <si>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</si>
  <si>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急性期一般入院料２</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</si>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</sst>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t="s">
        <v>16</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t="s">
        <v>16</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17</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40</v>
      </c>
      <c r="M104" s="178">
        <v>40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40</v>
      </c>
      <c r="M106" s="146">
        <v>40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40</v>
      </c>
      <c r="M107" s="146">
        <v>40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36</v>
      </c>
      <c r="M120" s="179" t="s">
        <v>36</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36</v>
      </c>
      <c r="M121" s="179" t="s">
        <v>36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103</v>
      </c>
      <c r="B122" s="1"/>
      <c r="C122" s="163"/>
      <c r="D122" s="164"/>
      <c r="E122" s="322"/>
      <c r="F122" s="344"/>
      <c r="G122" s="344"/>
      <c r="H122" s="323"/>
      <c r="I122" s="342"/>
      <c r="J122" s="69"/>
      <c r="K122" s="70"/>
      <c r="L122" s="179" t="s">
        <v>36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105</v>
      </c>
      <c r="B130" s="1"/>
      <c r="C130" s="318" t="s">
        <v>106</v>
      </c>
      <c r="D130" s="327"/>
      <c r="E130" s="327"/>
      <c r="F130" s="327"/>
      <c r="G130" s="327"/>
      <c r="H130" s="319"/>
      <c r="I130" s="345" t="s">
        <v>107</v>
      </c>
      <c r="J130" s="71"/>
      <c r="K130" s="65"/>
      <c r="L130" s="66" t="s">
        <v>108</v>
      </c>
      <c r="M130" s="179" t="s">
        <v>109</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105</v>
      </c>
      <c r="B131" s="57"/>
      <c r="C131" s="168"/>
      <c r="D131" s="169"/>
      <c r="E131" s="304" t="s">
        <v>110</v>
      </c>
      <c r="F131" s="305"/>
      <c r="G131" s="305"/>
      <c r="H131" s="306"/>
      <c r="I131" s="345"/>
      <c r="J131" s="67"/>
      <c r="K131" s="68"/>
      <c r="L131" s="66">
        <v>40</v>
      </c>
      <c r="M131" s="179">
        <v>40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112</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110</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126</v>
      </c>
      <c r="B153" s="1"/>
      <c r="C153" s="304" t="s">
        <v>127</v>
      </c>
      <c r="D153" s="305"/>
      <c r="E153" s="305"/>
      <c r="F153" s="305"/>
      <c r="G153" s="305"/>
      <c r="H153" s="306"/>
      <c r="I153" s="364"/>
      <c r="J153" s="147" t="s">
        <v>128</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128</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128</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128</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3.3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21</v>
      </c>
      <c r="M186" s="181">
        <v>17</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0</v>
      </c>
      <c r="M187" s="181">
        <v>1.7</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1</v>
      </c>
      <c r="M188" s="181">
        <v>0</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3</v>
      </c>
      <c r="M190" s="181">
        <v>6</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0.8</v>
      </c>
      <c r="M191" s="181">
        <v>0.4</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8</v>
      </c>
      <c r="M194" s="181">
        <v>14</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5</v>
      </c>
      <c r="M196" s="181">
        <v>13</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2</v>
      </c>
      <c r="M198" s="181">
        <v>3</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2</v>
      </c>
      <c r="M200" s="181">
        <v>2</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0.5</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7</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0.9</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2</v>
      </c>
      <c r="M208" s="181">
        <v>1</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184</v>
      </c>
      <c r="M214" s="1"/>
      <c r="N214" s="225"/>
      <c r="O214" s="225"/>
      <c r="P214" s="225"/>
      <c r="Q214" s="225"/>
      <c r="R214" s="225"/>
      <c r="S214" s="225"/>
    </row>
    <row r="215" ht="20.25" customHeight="1">
      <c r="C215" s="25"/>
      <c r="I215" s="47" t="s">
        <v>76</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3</v>
      </c>
      <c r="N216" s="239">
        <v>0</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2.4</v>
      </c>
      <c r="N217" s="199">
        <v>0</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1</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1</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0.4</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0</v>
      </c>
      <c r="N224" s="239">
        <v>0</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0</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0</v>
      </c>
      <c r="N230" s="239">
        <v>0</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0</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0</v>
      </c>
      <c r="N234" s="239">
        <v>0</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123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153</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187</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187</v>
      </c>
      <c r="D272" s="368"/>
      <c r="E272" s="304" t="s">
        <v>236</v>
      </c>
      <c r="F272" s="305"/>
      <c r="G272" s="305"/>
      <c r="H272" s="306"/>
      <c r="I272" s="78" t="s">
        <v>237</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825</v>
      </c>
      <c r="M314" s="289">
        <v>168</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181</v>
      </c>
      <c r="M315" s="181">
        <v>168</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50</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594</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11867</v>
      </c>
      <c r="M318" s="181">
        <v>13943</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828</v>
      </c>
      <c r="M319" s="181">
        <v>171</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825</v>
      </c>
      <c r="M327" s="181">
        <v>168</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1</v>
      </c>
      <c r="M328" s="181">
        <v>127</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691</v>
      </c>
      <c r="M329" s="181">
        <v>1</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86</v>
      </c>
      <c r="M330" s="181">
        <v>40</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47</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187</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828</v>
      </c>
      <c r="M335" s="181">
        <v>171</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127</v>
      </c>
      <c r="M336" s="181">
        <v>13</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559</v>
      </c>
      <c r="M337" s="181">
        <v>128</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69</v>
      </c>
      <c r="M338" s="181">
        <v>12</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13</v>
      </c>
      <c r="M339" s="181">
        <v>1</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16</v>
      </c>
      <c r="M340" s="181">
        <v>4</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1</v>
      </c>
      <c r="M341" s="181">
        <v>2</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23</v>
      </c>
      <c r="M342" s="181">
        <v>11</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20</v>
      </c>
      <c r="M343" s="181">
        <v>0</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187</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701</v>
      </c>
      <c r="M352" s="181">
        <v>158</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578</v>
      </c>
      <c r="M353" s="181">
        <v>112</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2</v>
      </c>
      <c r="M354" s="181">
        <v>4</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121</v>
      </c>
      <c r="M355" s="181">
        <v>42</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15</v>
      </c>
      <c r="M389" s="263" t="s">
        <v>17</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352</v>
      </c>
      <c r="D390" s="316"/>
      <c r="E390" s="316"/>
      <c r="F390" s="316"/>
      <c r="G390" s="316"/>
      <c r="H390" s="317"/>
      <c r="I390" s="354" t="s">
        <v>353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597</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108</v>
      </c>
      <c r="D391" s="316"/>
      <c r="E391" s="316"/>
      <c r="F391" s="316"/>
      <c r="G391" s="316"/>
      <c r="H391" s="317"/>
      <c r="I391" s="355"/>
      <c r="J391" s="148" t="str">
        <f t="shared" si="63"/>
        <v>未確認</v>
      </c>
      <c r="K391" s="238" t="str">
        <f t="shared" si="64"/>
        <v>※</v>
      </c>
      <c r="L391" s="241">
        <v>596</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354</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355</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356</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357</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358</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359</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360</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361</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362</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363</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364</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365</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366</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367</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368</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369</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370</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371</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372</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373</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374</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375</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376</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377</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378</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379</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381</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382</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383</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388</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389</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390</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391</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392</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393</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394</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395</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397</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398</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399</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401</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402</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403</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404</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405</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406</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407</v>
      </c>
      <c r="D445" s="316"/>
      <c r="E445" s="316"/>
      <c r="F445" s="316"/>
      <c r="G445" s="316"/>
      <c r="H445" s="317"/>
      <c r="I445" s="355"/>
      <c r="J445" s="148" t="str">
        <f t="shared" si="67"/>
        <v>未確認</v>
      </c>
      <c r="K445" s="238" t="str">
        <f t="shared" si="68"/>
        <v>※</v>
      </c>
      <c r="L445" s="241">
        <v>0</v>
      </c>
      <c r="M445" s="185">
        <v>626</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408</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409</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410</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411</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413</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414</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415</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416</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417</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418</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419</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420</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421</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422</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423</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425</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426</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427</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428</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429</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430</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431</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432</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433</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435</v>
      </c>
      <c r="C479" s="318" t="s">
        <v>436</v>
      </c>
      <c r="D479" s="327"/>
      <c r="E479" s="327"/>
      <c r="F479" s="327"/>
      <c r="G479" s="327"/>
      <c r="H479" s="319"/>
      <c r="I479" s="354" t="s">
        <v>437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162</v>
      </c>
      <c r="M479" s="185">
        <v>0</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438</v>
      </c>
      <c r="C480" s="120"/>
      <c r="D480" s="395" t="s">
        <v>439</v>
      </c>
      <c r="E480" s="304" t="s">
        <v>440</v>
      </c>
      <c r="F480" s="305"/>
      <c r="G480" s="305"/>
      <c r="H480" s="306"/>
      <c r="I480" s="341"/>
      <c r="J480" s="242" t="str">
        <f t="shared" si="89"/>
        <v>未確認</v>
      </c>
      <c r="K480" s="243" t="str">
        <f t="shared" si="90"/>
        <v>※</v>
      </c>
      <c r="L480" s="241">
        <v>37</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441</v>
      </c>
      <c r="C481" s="120"/>
      <c r="D481" s="396"/>
      <c r="E481" s="304" t="s">
        <v>442</v>
      </c>
      <c r="F481" s="305"/>
      <c r="G481" s="305"/>
      <c r="H481" s="306"/>
      <c r="I481" s="341"/>
      <c r="J481" s="242" t="str">
        <f t="shared" si="89"/>
        <v>未確認</v>
      </c>
      <c r="K481" s="243" t="str">
        <f t="shared" si="90"/>
        <v>※</v>
      </c>
      <c r="L481" s="241">
        <v>2</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443</v>
      </c>
      <c r="C482" s="120"/>
      <c r="D482" s="396"/>
      <c r="E482" s="304" t="s">
        <v>444</v>
      </c>
      <c r="F482" s="305"/>
      <c r="G482" s="305"/>
      <c r="H482" s="306"/>
      <c r="I482" s="341"/>
      <c r="J482" s="242" t="str">
        <f t="shared" si="89"/>
        <v>未確認</v>
      </c>
      <c r="K482" s="243" t="str">
        <f t="shared" si="90"/>
        <v>※</v>
      </c>
      <c r="L482" s="241">
        <v>99</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445</v>
      </c>
      <c r="C483" s="120"/>
      <c r="D483" s="396"/>
      <c r="E483" s="304" t="s">
        <v>446</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447</v>
      </c>
      <c r="C484" s="120"/>
      <c r="D484" s="396"/>
      <c r="E484" s="304" t="s">
        <v>448</v>
      </c>
      <c r="F484" s="305"/>
      <c r="G484" s="305"/>
      <c r="H484" s="306"/>
      <c r="I484" s="341"/>
      <c r="J484" s="242" t="str">
        <f t="shared" si="89"/>
        <v>未確認</v>
      </c>
      <c r="K484" s="243" t="str">
        <f t="shared" si="90"/>
        <v>※</v>
      </c>
      <c r="L484" s="241">
        <v>1</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449</v>
      </c>
      <c r="C485" s="120"/>
      <c r="D485" s="396"/>
      <c r="E485" s="304" t="s">
        <v>450</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451</v>
      </c>
      <c r="C486" s="120"/>
      <c r="D486" s="396"/>
      <c r="E486" s="304" t="s">
        <v>452</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453</v>
      </c>
      <c r="C487" s="120"/>
      <c r="D487" s="396"/>
      <c r="E487" s="304" t="s">
        <v>454</v>
      </c>
      <c r="F487" s="305"/>
      <c r="G487" s="305"/>
      <c r="H487" s="306"/>
      <c r="I487" s="341"/>
      <c r="J487" s="242" t="str">
        <f t="shared" si="89"/>
        <v>未確認</v>
      </c>
      <c r="K487" s="243" t="str">
        <f t="shared" si="90"/>
        <v>※</v>
      </c>
      <c r="L487" s="241">
        <v>20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455</v>
      </c>
      <c r="C488" s="120"/>
      <c r="D488" s="396"/>
      <c r="E488" s="304" t="s">
        <v>456</v>
      </c>
      <c r="F488" s="305"/>
      <c r="G488" s="305"/>
      <c r="H488" s="306"/>
      <c r="I488" s="341"/>
      <c r="J488" s="242" t="str">
        <f t="shared" si="89"/>
        <v>未確認</v>
      </c>
      <c r="K488" s="243" t="str">
        <f t="shared" si="90"/>
        <v>※</v>
      </c>
      <c r="L488" s="241">
        <v>24</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457</v>
      </c>
      <c r="C489" s="120"/>
      <c r="D489" s="396"/>
      <c r="E489" s="304" t="s">
        <v>458</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459</v>
      </c>
      <c r="C490" s="120"/>
      <c r="D490" s="396"/>
      <c r="E490" s="304" t="s">
        <v>460</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461</v>
      </c>
      <c r="C491" s="120"/>
      <c r="D491" s="382"/>
      <c r="E491" s="304" t="s">
        <v>462</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463</v>
      </c>
      <c r="B492" s="93"/>
      <c r="C492" s="318" t="s">
        <v>464</v>
      </c>
      <c r="D492" s="327"/>
      <c r="E492" s="327"/>
      <c r="F492" s="327"/>
      <c r="G492" s="327"/>
      <c r="H492" s="319"/>
      <c r="I492" s="354" t="s">
        <v>465</v>
      </c>
      <c r="J492" s="242" t="str">
        <f t="shared" si="89"/>
        <v>未確認</v>
      </c>
      <c r="K492" s="243" t="str">
        <f t="shared" si="90"/>
        <v>※</v>
      </c>
      <c r="L492" s="241">
        <v>64</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466</v>
      </c>
      <c r="C493" s="120"/>
      <c r="D493" s="395" t="s">
        <v>439</v>
      </c>
      <c r="E493" s="304" t="s">
        <v>440</v>
      </c>
      <c r="F493" s="305"/>
      <c r="G493" s="305"/>
      <c r="H493" s="306"/>
      <c r="I493" s="341"/>
      <c r="J493" s="242" t="str">
        <f t="shared" si="89"/>
        <v>未確認</v>
      </c>
      <c r="K493" s="243" t="str">
        <f t="shared" si="90"/>
        <v>※</v>
      </c>
      <c r="L493" s="241">
        <v>3</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467</v>
      </c>
      <c r="C494" s="120"/>
      <c r="D494" s="396"/>
      <c r="E494" s="304" t="s">
        <v>442</v>
      </c>
      <c r="F494" s="305"/>
      <c r="G494" s="305"/>
      <c r="H494" s="306"/>
      <c r="I494" s="341"/>
      <c r="J494" s="242" t="str">
        <f t="shared" si="89"/>
        <v>未確認</v>
      </c>
      <c r="K494" s="243" t="str">
        <f t="shared" si="90"/>
        <v>※</v>
      </c>
      <c r="L494" s="241">
        <v>2</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468</v>
      </c>
      <c r="C495" s="120"/>
      <c r="D495" s="396"/>
      <c r="E495" s="304" t="s">
        <v>444</v>
      </c>
      <c r="F495" s="305"/>
      <c r="G495" s="305"/>
      <c r="H495" s="306"/>
      <c r="I495" s="341"/>
      <c r="J495" s="242" t="str">
        <f t="shared" si="89"/>
        <v>未確認</v>
      </c>
      <c r="K495" s="243" t="str">
        <f t="shared" si="90"/>
        <v>※</v>
      </c>
      <c r="L495" s="241">
        <v>32</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469</v>
      </c>
      <c r="C496" s="120"/>
      <c r="D496" s="396"/>
      <c r="E496" s="304" t="s">
        <v>446</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470</v>
      </c>
      <c r="C497" s="120"/>
      <c r="D497" s="396"/>
      <c r="E497" s="304" t="s">
        <v>448</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471</v>
      </c>
      <c r="C498" s="120"/>
      <c r="D498" s="396"/>
      <c r="E498" s="304" t="s">
        <v>450</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472</v>
      </c>
      <c r="C499" s="120"/>
      <c r="D499" s="396"/>
      <c r="E499" s="304" t="s">
        <v>452</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473</v>
      </c>
      <c r="C500" s="120"/>
      <c r="D500" s="396"/>
      <c r="E500" s="304" t="s">
        <v>454</v>
      </c>
      <c r="F500" s="305"/>
      <c r="G500" s="305"/>
      <c r="H500" s="306"/>
      <c r="I500" s="341"/>
      <c r="J500" s="242" t="str">
        <f t="shared" si="89"/>
        <v>未確認</v>
      </c>
      <c r="K500" s="243" t="str">
        <f t="shared" si="90"/>
        <v>※</v>
      </c>
      <c r="L500" s="241">
        <v>18</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474</v>
      </c>
      <c r="C501" s="120"/>
      <c r="D501" s="396"/>
      <c r="E501" s="304" t="s">
        <v>456</v>
      </c>
      <c r="F501" s="305"/>
      <c r="G501" s="305"/>
      <c r="H501" s="306"/>
      <c r="I501" s="341"/>
      <c r="J501" s="242" t="str">
        <f t="shared" si="89"/>
        <v>未確認</v>
      </c>
      <c r="K501" s="243" t="str">
        <f t="shared" si="90"/>
        <v>※</v>
      </c>
      <c r="L501" s="241">
        <v>14</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475</v>
      </c>
      <c r="C502" s="120"/>
      <c r="D502" s="396"/>
      <c r="E502" s="304" t="s">
        <v>458</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476</v>
      </c>
      <c r="C503" s="120"/>
      <c r="D503" s="396"/>
      <c r="E503" s="304" t="s">
        <v>460</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477</v>
      </c>
      <c r="C504" s="120"/>
      <c r="D504" s="382"/>
      <c r="E504" s="304" t="s">
        <v>462</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478</v>
      </c>
      <c r="B505" s="93"/>
      <c r="C505" s="304" t="s">
        <v>479</v>
      </c>
      <c r="D505" s="305"/>
      <c r="E505" s="305"/>
      <c r="F505" s="305"/>
      <c r="G505" s="305"/>
      <c r="H505" s="306"/>
      <c r="I505" s="78" t="s">
        <v>480</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481</v>
      </c>
      <c r="B506" s="93"/>
      <c r="C506" s="304" t="s">
        <v>482</v>
      </c>
      <c r="D506" s="305"/>
      <c r="E506" s="305"/>
      <c r="F506" s="305"/>
      <c r="G506" s="305"/>
      <c r="H506" s="306"/>
      <c r="I506" s="78" t="s">
        <v>483</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484</v>
      </c>
      <c r="B507" s="93"/>
      <c r="C507" s="304" t="s">
        <v>485</v>
      </c>
      <c r="D507" s="305"/>
      <c r="E507" s="305"/>
      <c r="F507" s="305"/>
      <c r="G507" s="305"/>
      <c r="H507" s="306"/>
      <c r="I507" s="78" t="s">
        <v>486</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488</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489</v>
      </c>
      <c r="C515" s="304" t="s">
        <v>490</v>
      </c>
      <c r="D515" s="305"/>
      <c r="E515" s="305"/>
      <c r="F515" s="305"/>
      <c r="G515" s="305"/>
      <c r="H515" s="306"/>
      <c r="I515" s="79" t="s">
        <v>491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2</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492</v>
      </c>
      <c r="B516" s="122"/>
      <c r="C516" s="304" t="s">
        <v>493</v>
      </c>
      <c r="D516" s="305"/>
      <c r="E516" s="305"/>
      <c r="F516" s="305"/>
      <c r="G516" s="305"/>
      <c r="H516" s="306"/>
      <c r="I516" s="78" t="s">
        <v>494</v>
      </c>
      <c r="J516" s="242" t="str">
        <f t="shared" si="99"/>
        <v>未確認</v>
      </c>
      <c r="K516" s="243" t="str">
        <f t="shared" si="100"/>
        <v>※</v>
      </c>
      <c r="L516" s="241">
        <v>16</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495</v>
      </c>
      <c r="B517" s="122"/>
      <c r="C517" s="304" t="s">
        <v>496</v>
      </c>
      <c r="D517" s="305"/>
      <c r="E517" s="305"/>
      <c r="F517" s="305"/>
      <c r="G517" s="305"/>
      <c r="H517" s="306"/>
      <c r="I517" s="78" t="s">
        <v>497</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498</v>
      </c>
      <c r="B518" s="122"/>
      <c r="C518" s="304" t="s">
        <v>499</v>
      </c>
      <c r="D518" s="305"/>
      <c r="E518" s="305"/>
      <c r="F518" s="305"/>
      <c r="G518" s="305"/>
      <c r="H518" s="306"/>
      <c r="I518" s="78" t="s">
        <v>500</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501</v>
      </c>
      <c r="B519" s="122"/>
      <c r="C519" s="304" t="s">
        <v>502</v>
      </c>
      <c r="D519" s="305"/>
      <c r="E519" s="305"/>
      <c r="F519" s="305"/>
      <c r="G519" s="305"/>
      <c r="H519" s="306"/>
      <c r="I519" s="78" t="s">
        <v>503</v>
      </c>
      <c r="J519" s="242" t="str">
        <f t="shared" si="99"/>
        <v>未確認</v>
      </c>
      <c r="K519" s="243" t="str">
        <f t="shared" si="100"/>
        <v>※</v>
      </c>
      <c r="L519" s="241">
        <v>4</v>
      </c>
      <c r="M519" s="185">
        <v>1</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504</v>
      </c>
      <c r="B520" s="122"/>
      <c r="C520" s="315" t="s">
        <v>505</v>
      </c>
      <c r="D520" s="316"/>
      <c r="E520" s="316"/>
      <c r="F520" s="316"/>
      <c r="G520" s="316"/>
      <c r="H520" s="317"/>
      <c r="I520" s="78" t="s">
        <v>506</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507</v>
      </c>
      <c r="B521" s="122"/>
      <c r="C521" s="304" t="s">
        <v>508</v>
      </c>
      <c r="D521" s="305"/>
      <c r="E521" s="305"/>
      <c r="F521" s="305"/>
      <c r="G521" s="305"/>
      <c r="H521" s="306"/>
      <c r="I521" s="78" t="s">
        <v>509</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510</v>
      </c>
      <c r="B522" s="122"/>
      <c r="C522" s="304" t="s">
        <v>511</v>
      </c>
      <c r="D522" s="305"/>
      <c r="E522" s="305"/>
      <c r="F522" s="305"/>
      <c r="G522" s="305"/>
      <c r="H522" s="306"/>
      <c r="I522" s="78" t="s">
        <v>512</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513</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514</v>
      </c>
      <c r="B527" s="122"/>
      <c r="C527" s="414" t="s">
        <v>515</v>
      </c>
      <c r="D527" s="415"/>
      <c r="E527" s="415"/>
      <c r="F527" s="415"/>
      <c r="G527" s="415"/>
      <c r="H527" s="416"/>
      <c r="I527" s="78" t="s">
        <v>516</v>
      </c>
      <c r="J527" s="244" t="str">
        <f>IF(SUM(L527:BS527)=0,IF(COUNTIF(L527:BS527,"未確認")&gt;0,"未確認",IF(COUNTIF(L527:BS527,"~*")&gt;0,"*",SUM(L527:BS527))),SUM(L527:BS527))</f>
        <v>未確認</v>
      </c>
      <c r="K527" s="243" t="str">
        <f>IF(OR(COUNTIF(L527:BS527,"未確認")&gt;0,COUNTIF(L527:BS527,"*")&gt;0),"※","")</f>
        <v>※</v>
      </c>
      <c r="L527" s="241">
        <v>7</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517</v>
      </c>
      <c r="D528" s="410"/>
      <c r="E528" s="410"/>
      <c r="F528" s="410"/>
      <c r="G528" s="410"/>
      <c r="H528" s="411"/>
      <c r="I528" s="82" t="s">
        <v>518</v>
      </c>
      <c r="J528" s="244" t="str">
        <f>IF(SUM(L528:BS528)=0,IF(COUNTIF(L528:BS528,"未確認")&gt;0,"未確認",IF(COUNTIF(L528:BS528,"~*")&gt;0,"*",SUM(L528:BS528))),SUM(L528:BS528))</f>
        <v>未確認</v>
      </c>
      <c r="K528" s="243" t="str">
        <f>IF(OR(COUNTIF(L528:BS528,"未確認")&gt;0,COUNTIF(L528:BS528,"*")&gt;0),"※","")</f>
        <v>※</v>
      </c>
      <c r="L528" s="241">
        <v>7</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519</v>
      </c>
      <c r="B529" s="122"/>
      <c r="C529" s="414" t="s">
        <v>520</v>
      </c>
      <c r="D529" s="415"/>
      <c r="E529" s="415"/>
      <c r="F529" s="415"/>
      <c r="G529" s="415"/>
      <c r="H529" s="416"/>
      <c r="I529" s="78" t="s">
        <v>521</v>
      </c>
      <c r="J529" s="244" t="str">
        <f>IF(SUM(L529:BS529)=0,IF(COUNTIF(L529:BS529,"未確認")&gt;0,"未確認",IF(COUNTIF(L529:BS529,"~*")&gt;0,"*",SUM(L529:BS529))),SUM(L529:BS529))</f>
        <v>未確認</v>
      </c>
      <c r="K529" s="243" t="str">
        <f>IF(OR(COUNTIF(L529:BS529,"未確認")&gt;0,COUNTIF(L529:BS529,"*")&gt;0),"※","")</f>
        <v>※</v>
      </c>
      <c r="L529" s="241">
        <v>18</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522</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523</v>
      </c>
      <c r="B534" s="122"/>
      <c r="C534" s="414" t="s">
        <v>524</v>
      </c>
      <c r="D534" s="415"/>
      <c r="E534" s="415"/>
      <c r="F534" s="415"/>
      <c r="G534" s="415"/>
      <c r="H534" s="416"/>
      <c r="I534" s="78" t="s">
        <v>525</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526</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527</v>
      </c>
      <c r="B539" s="122"/>
      <c r="C539" s="304" t="s">
        <v>528</v>
      </c>
      <c r="D539" s="305"/>
      <c r="E539" s="305"/>
      <c r="F539" s="305"/>
      <c r="G539" s="305"/>
      <c r="H539" s="306"/>
      <c r="I539" s="78" t="s">
        <v>529</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530</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531</v>
      </c>
      <c r="B544" s="122"/>
      <c r="C544" s="304" t="s">
        <v>532</v>
      </c>
      <c r="D544" s="305"/>
      <c r="E544" s="305"/>
      <c r="F544" s="305"/>
      <c r="G544" s="305"/>
      <c r="H544" s="306"/>
      <c r="I544" s="78" t="s">
        <v>533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534</v>
      </c>
      <c r="B545" s="122"/>
      <c r="C545" s="304" t="s">
        <v>535</v>
      </c>
      <c r="D545" s="305"/>
      <c r="E545" s="305"/>
      <c r="F545" s="305"/>
      <c r="G545" s="305"/>
      <c r="H545" s="306"/>
      <c r="I545" s="78" t="s">
        <v>536</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537</v>
      </c>
      <c r="B546" s="122"/>
      <c r="C546" s="304" t="s">
        <v>538</v>
      </c>
      <c r="D546" s="305"/>
      <c r="E546" s="305"/>
      <c r="F546" s="305"/>
      <c r="G546" s="305"/>
      <c r="H546" s="306"/>
      <c r="I546" s="354" t="s">
        <v>539</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540</v>
      </c>
      <c r="B547" s="122"/>
      <c r="C547" s="304" t="s">
        <v>541</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542</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543</v>
      </c>
      <c r="B549" s="122"/>
      <c r="C549" s="304" t="s">
        <v>544</v>
      </c>
      <c r="D549" s="305"/>
      <c r="E549" s="305"/>
      <c r="F549" s="305"/>
      <c r="G549" s="305"/>
      <c r="H549" s="306"/>
      <c r="I549" s="78" t="s">
        <v>545</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546</v>
      </c>
      <c r="B550" s="122"/>
      <c r="C550" s="304" t="s">
        <v>547</v>
      </c>
      <c r="D550" s="305"/>
      <c r="E550" s="305"/>
      <c r="F550" s="305"/>
      <c r="G550" s="305"/>
      <c r="H550" s="306"/>
      <c r="I550" s="78" t="s">
        <v>548</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550</v>
      </c>
      <c r="B558" s="76"/>
      <c r="C558" s="304" t="s">
        <v>551</v>
      </c>
      <c r="D558" s="305"/>
      <c r="E558" s="305"/>
      <c r="F558" s="305"/>
      <c r="G558" s="305"/>
      <c r="H558" s="306"/>
      <c r="I558" s="78" t="s">
        <v>552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553</v>
      </c>
      <c r="B559" s="1"/>
      <c r="C559" s="304" t="s">
        <v>554</v>
      </c>
      <c r="D559" s="305"/>
      <c r="E559" s="305"/>
      <c r="F559" s="305"/>
      <c r="G559" s="305"/>
      <c r="H559" s="306"/>
      <c r="I559" s="78" t="s">
        <v>555</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556</v>
      </c>
      <c r="D560" s="316"/>
      <c r="E560" s="316"/>
      <c r="F560" s="316"/>
      <c r="G560" s="316"/>
      <c r="H560" s="317"/>
      <c r="I560" s="82" t="s">
        <v>557</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558</v>
      </c>
      <c r="B561" s="1"/>
      <c r="C561" s="304" t="s">
        <v>559</v>
      </c>
      <c r="D561" s="305"/>
      <c r="E561" s="305"/>
      <c r="F561" s="305"/>
      <c r="G561" s="305"/>
      <c r="H561" s="306"/>
      <c r="I561" s="78" t="s">
        <v>560</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561</v>
      </c>
      <c r="B562" s="1"/>
      <c r="C562" s="304" t="s">
        <v>562</v>
      </c>
      <c r="D562" s="305"/>
      <c r="E562" s="305"/>
      <c r="F562" s="305"/>
      <c r="G562" s="305"/>
      <c r="H562" s="306"/>
      <c r="I562" s="78" t="s">
        <v>563</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564</v>
      </c>
      <c r="B563" s="1"/>
      <c r="C563" s="304" t="s">
        <v>565</v>
      </c>
      <c r="D563" s="305"/>
      <c r="E563" s="305"/>
      <c r="F563" s="305"/>
      <c r="G563" s="305"/>
      <c r="H563" s="306"/>
      <c r="I563" s="78" t="s">
        <v>566</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567</v>
      </c>
      <c r="B564" s="1"/>
      <c r="C564" s="304" t="s">
        <v>568</v>
      </c>
      <c r="D564" s="305"/>
      <c r="E564" s="305"/>
      <c r="F564" s="305"/>
      <c r="G564" s="305"/>
      <c r="H564" s="306"/>
      <c r="I564" s="78" t="s">
        <v>569</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570</v>
      </c>
      <c r="B565" s="1"/>
      <c r="C565" s="304" t="s">
        <v>571</v>
      </c>
      <c r="D565" s="305"/>
      <c r="E565" s="305"/>
      <c r="F565" s="305"/>
      <c r="G565" s="305"/>
      <c r="H565" s="306"/>
      <c r="I565" s="78" t="s">
        <v>572</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573</v>
      </c>
      <c r="B566" s="1"/>
      <c r="C566" s="304" t="s">
        <v>574</v>
      </c>
      <c r="D566" s="305"/>
      <c r="E566" s="305"/>
      <c r="F566" s="305"/>
      <c r="G566" s="305"/>
      <c r="H566" s="306"/>
      <c r="I566" s="78" t="s">
        <v>575</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576</v>
      </c>
      <c r="B567" s="1"/>
      <c r="C567" s="315" t="s">
        <v>577</v>
      </c>
      <c r="D567" s="316"/>
      <c r="E567" s="316"/>
      <c r="F567" s="316"/>
      <c r="G567" s="316"/>
      <c r="H567" s="317"/>
      <c r="I567" s="82" t="s">
        <v>578</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579</v>
      </c>
      <c r="B568" s="1"/>
      <c r="C568" s="304" t="s">
        <v>580</v>
      </c>
      <c r="D568" s="305"/>
      <c r="E568" s="305"/>
      <c r="F568" s="305"/>
      <c r="G568" s="305"/>
      <c r="H568" s="306"/>
      <c r="I568" s="82" t="s">
        <v>581</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582</v>
      </c>
      <c r="B569" s="1"/>
      <c r="C569" s="304" t="s">
        <v>583</v>
      </c>
      <c r="D569" s="305"/>
      <c r="E569" s="305"/>
      <c r="F569" s="305"/>
      <c r="G569" s="305"/>
      <c r="H569" s="306"/>
      <c r="I569" s="82" t="s">
        <v>584</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585</v>
      </c>
      <c r="B570" s="1"/>
      <c r="C570" s="304" t="s">
        <v>586</v>
      </c>
      <c r="D570" s="305"/>
      <c r="E570" s="305"/>
      <c r="F570" s="305"/>
      <c r="G570" s="305"/>
      <c r="H570" s="306"/>
      <c r="I570" s="82" t="s">
        <v>587</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588</v>
      </c>
      <c r="B571" s="1"/>
      <c r="C571" s="304" t="s">
        <v>589</v>
      </c>
      <c r="D571" s="305"/>
      <c r="E571" s="305"/>
      <c r="F571" s="305"/>
      <c r="G571" s="305"/>
      <c r="H571" s="306"/>
      <c r="I571" s="82" t="s">
        <v>590</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591</v>
      </c>
      <c r="B575" s="1"/>
      <c r="C575" s="315" t="s">
        <v>592</v>
      </c>
      <c r="D575" s="316"/>
      <c r="E575" s="316"/>
      <c r="F575" s="316"/>
      <c r="G575" s="316"/>
      <c r="H575" s="317"/>
      <c r="I575" s="259" t="s">
        <v>593</v>
      </c>
      <c r="J575" s="245"/>
      <c r="K575" s="246"/>
      <c r="L575" s="247" t="s">
        <v>594</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31.7</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24.5</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20.3</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14.7</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3.8</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25.2</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140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686</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2</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23</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8</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541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106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1476</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189</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877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8</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2</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554</v>
      </c>
      <c r="M637" s="185">
        <v>166</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1</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87</v>
      </c>
      <c r="M642" s="185">
        <v>2</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0</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3</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61</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288</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0</v>
      </c>
      <c r="M650" s="185">
        <v>2</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53</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356</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163</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73</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10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0</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911</v>
      </c>
      <c r="M673" s="185">
        <v>624</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857</v>
      </c>
      <c r="M675" s="185">
        <v>548</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30</v>
      </c>
      <c r="M676" s="185">
        <v>22</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8</v>
      </c>
      <c r="M677" s="185">
        <v>54</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20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171</v>
      </c>
      <c r="M682" s="185">
        <v>7</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774</v>
      </c>
      <c r="M683" s="185">
        <v>147</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674</v>
      </c>
      <c r="M685" s="185">
        <v>19</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0</v>
      </c>
      <c r="M695" s="275">
        <v>100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0</v>
      </c>
      <c r="M696" s="277">
        <v>6.5</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701</v>
      </c>
      <c r="M697" s="279">
        <v>158</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0</v>
      </c>
      <c r="M698" s="279">
        <v>81</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0</v>
      </c>
      <c r="M699" s="279">
        <v>67</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0</v>
      </c>
      <c r="M700" s="279">
        <v>60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0</v>
      </c>
      <c r="M701" s="279">
        <v>44</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0</v>
      </c>
      <c r="M702" s="279">
        <v>92</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0</v>
      </c>
      <c r="M703" s="279">
        <v>29</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0</v>
      </c>
      <c r="M704" s="279">
        <v>92</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0</v>
      </c>
      <c r="M705" s="279">
        <v>35</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0</v>
      </c>
      <c r="M706" s="279">
        <v>96</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0</v>
      </c>
      <c r="M707" s="279">
        <v>30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0</v>
      </c>
      <c r="M708" s="279">
        <v>100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0</v>
      </c>
      <c r="M709" s="279">
        <v>27</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v>59.5</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v>55</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v>58.3</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0</v>
      </c>
      <c r="M713" s="281">
        <v>57.3</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58</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