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270FDB8-D22B-4CB4-B7B4-7E854B673754}"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42" i="1" l="1"/>
  <c r="N742" i="1"/>
  <c r="O730" i="1"/>
  <c r="N730" i="1"/>
  <c r="O720" i="1"/>
  <c r="N720" i="1"/>
  <c r="O694" i="1"/>
  <c r="N694" i="1"/>
  <c r="O693" i="1"/>
  <c r="N693" i="1"/>
  <c r="O672" i="1"/>
  <c r="N672" i="1"/>
  <c r="O657" i="1"/>
  <c r="N657" i="1"/>
  <c r="O636" i="1"/>
  <c r="N636" i="1"/>
  <c r="N635" i="1"/>
  <c r="O603" i="1"/>
  <c r="N603" i="1"/>
  <c r="O574" i="1"/>
  <c r="N574" i="1"/>
  <c r="O573" i="1"/>
  <c r="N573" i="1"/>
  <c r="O557" i="1"/>
  <c r="N557" i="1"/>
  <c r="O543" i="1"/>
  <c r="N543" i="1"/>
  <c r="N542" i="1"/>
  <c r="O538" i="1"/>
  <c r="N538" i="1"/>
  <c r="O537" i="1"/>
  <c r="N537" i="1"/>
  <c r="O533" i="1"/>
  <c r="N533" i="1"/>
  <c r="N532" i="1"/>
  <c r="O526" i="1"/>
  <c r="N526" i="1"/>
  <c r="O514" i="1"/>
  <c r="N514" i="1"/>
  <c r="O478" i="1"/>
  <c r="N478" i="1"/>
  <c r="O388" i="1"/>
  <c r="O741" i="1" s="1"/>
  <c r="N388" i="1"/>
  <c r="N741" i="1" s="1"/>
  <c r="O364" i="1"/>
  <c r="N364" i="1"/>
  <c r="O363" i="1"/>
  <c r="N363" i="1"/>
  <c r="O351" i="1"/>
  <c r="N351" i="1"/>
  <c r="O350" i="1"/>
  <c r="N350" i="1"/>
  <c r="O326" i="1"/>
  <c r="N326" i="1"/>
  <c r="O325" i="1"/>
  <c r="N325" i="1"/>
  <c r="O313" i="1"/>
  <c r="N313" i="1"/>
  <c r="O312" i="1"/>
  <c r="N312" i="1"/>
  <c r="O181" i="1"/>
  <c r="N181" i="1"/>
  <c r="O180" i="1"/>
  <c r="N180" i="1"/>
  <c r="O169" i="1"/>
  <c r="N169" i="1"/>
  <c r="O168" i="1"/>
  <c r="N168" i="1"/>
  <c r="O160" i="1"/>
  <c r="N160" i="1"/>
  <c r="O159" i="1"/>
  <c r="N159" i="1"/>
  <c r="O150" i="1"/>
  <c r="N150" i="1"/>
  <c r="O149" i="1"/>
  <c r="N149" i="1"/>
  <c r="O142" i="1"/>
  <c r="N142" i="1"/>
  <c r="O141" i="1"/>
  <c r="N141" i="1"/>
  <c r="O129" i="1"/>
  <c r="N129" i="1"/>
  <c r="O128" i="1"/>
  <c r="N128" i="1"/>
  <c r="O118" i="1"/>
  <c r="N118" i="1"/>
  <c r="O117" i="1"/>
  <c r="N117" i="1"/>
  <c r="O103" i="1"/>
  <c r="N103" i="1"/>
  <c r="O102" i="1"/>
  <c r="N102" i="1"/>
  <c r="O49" i="1"/>
  <c r="N49" i="1"/>
  <c r="O40" i="1"/>
  <c r="N40" i="1"/>
  <c r="O27" i="1"/>
  <c r="N27" i="1"/>
  <c r="O16" i="1"/>
  <c r="N16" i="1"/>
  <c r="O532" i="1" l="1"/>
  <c r="O542" i="1"/>
  <c r="N513" i="1"/>
  <c r="N671" i="1"/>
  <c r="N719" i="1"/>
  <c r="O513" i="1"/>
  <c r="O671" i="1"/>
  <c r="O719" i="1"/>
  <c r="O635" i="1"/>
  <c r="N477" i="1"/>
  <c r="N525" i="1"/>
  <c r="N556" i="1"/>
  <c r="N602" i="1"/>
  <c r="N656" i="1"/>
  <c r="N729" i="1"/>
  <c r="O477" i="1"/>
  <c r="O525" i="1"/>
  <c r="O556" i="1"/>
  <c r="O602" i="1"/>
  <c r="O656" i="1"/>
  <c r="O729" i="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M16" i="1"/>
  <c r="L16" i="1"/>
</calcChain>
</file>

<file path=xl/sharedStrings.xml><?xml version="1.0" encoding="utf-8"?>
<sst xmlns="http://schemas.openxmlformats.org/spreadsheetml/2006/main" count="1363" uniqueCount="884">
  <si>
    <t>Q1_1_byouinmei</t>
  </si>
  <si>
    <t>神戸大学医学部附属病院国際がん医療・研究センター</t>
  </si>
  <si>
    <t>〒650-0047　神戸市中央区港島南町１丁目５番１号</t>
  </si>
  <si>
    <t>病棟の建築時期と構造</t>
  </si>
  <si>
    <t>建物情報＼病棟名</t>
  </si>
  <si>
    <t>5階病棟</t>
  </si>
  <si>
    <t>6階病棟</t>
  </si>
  <si>
    <t>様式１病院病棟票(1)</t>
  </si>
  <si>
    <t>建築時期</t>
  </si>
  <si>
    <t>2014</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</si>
  <si>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</si>
  <si>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</si>
  <si>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</si>
  <si>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</si>
  <si>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</si>
  <si>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</si>
  <si>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</si>
  <si>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</si>
  <si>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</si>
  <si>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</si>
  <si>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</si>
  <si>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</si>
  <si>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</si>
  <si>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</si>
  <si>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</si>
  <si>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</si>
  <si>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</si>
  <si>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</si>
  <si>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</si>
  <si>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</si>
  <si>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</si>
  <si>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</si>
  <si>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</si>
  <si>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</si>
  <si>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</si>
  <si>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</si>
  <si>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</si>
  <si>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</si>
  <si>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</si>
  <si>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</si>
  <si>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</si>
  <si>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</si>
  <si>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</si>
  <si>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</si>
  <si>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</si>
  <si>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</si>
  <si>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</si>
  <si>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</si>
  <si>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</si>
  <si>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</si>
  <si>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</si>
  <si>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</si>
  <si>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</si>
  <si>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</si>
  <si>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</si>
  <si>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</si>
  <si>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</si>
  <si>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</si>
  <si>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</si>
  <si>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</si>
  <si>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</si>
  <si>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</si>
  <si>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</si>
  <si>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</si>
  <si>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</si>
  <si>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</si>
  <si>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</si>
  <si>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</si>
  <si>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</si>
  <si>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</si>
  <si>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</si>
  <si>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</si>
  <si>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</si>
  <si>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</si>
  <si>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</si>
  <si>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</si>
  <si>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</si>
  <si>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</si>
  <si>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</si>
  <si>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</si>
  <si>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</si>
  <si>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</si>
  <si>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</si>
  <si>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</si>
  <si>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</si>
  <si>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</si>
  <si>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</si>
  <si>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</si>
  <si>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</si>
  <si>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</si>
  <si>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</si>
  <si>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</si>
  <si>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</si>
  <si>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</si>
  <si>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</si>
  <si>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</si>
  <si>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</si>
  <si>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</si>
  <si>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</si>
  <si>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</si>
  <si>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</si>
  <si>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</si>
  <si>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泌尿器科</t>
  </si>
  <si>
    <t>呼吸器外科</t>
  </si>
  <si>
    <t>様式１病院施設票(43)-2</t>
  </si>
  <si>
    <t>外科</t>
  </si>
  <si>
    <t>消化器内科（胃腸内科）</t>
  </si>
  <si>
    <t>様式１病院施設票(43)-3</t>
  </si>
  <si>
    <t>乳腺外科</t>
  </si>
  <si>
    <t>消化器外科（胃腸外科）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</si>
  <si>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</si>
  <si>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</si>
  <si>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</si>
  <si>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</si>
  <si>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</si>
  <si>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</si>
  <si>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</si>
  <si>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</si>
  <si>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</si>
  <si>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</si>
  <si>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</si>
  <si>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</si>
  <si>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</si>
  <si>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</si>
  <si>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</si>
  <si>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</si>
  <si>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</si>
  <si>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</si>
  <si>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</si>
  <si>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</si>
  <si>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</si>
  <si>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</si>
  <si>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</si>
  <si>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</si>
  <si>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</si>
  <si>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</si>
  <si>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</si>
  <si>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</si>
  <si>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</si>
  <si>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</si>
  <si>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</si>
  <si>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</si>
  <si>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</si>
  <si>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</si>
  <si>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</si>
  <si>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</si>
  <si>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</si>
  <si>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</si>
  <si>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</si>
  <si>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</si>
  <si>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</si>
  <si>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</si>
  <si>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</si>
  <si>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</si>
  <si>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</si>
  <si>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</si>
  <si>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</si>
  <si>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</si>
  <si>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</si>
  <si>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</si>
  <si>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</si>
  <si>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</si>
  <si>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</si>
  <si>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</si>
  <si>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</si>
  <si>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</si>
  <si>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</si>
  <si>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</si>
  <si>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</si>
  <si>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</si>
  <si>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</si>
  <si>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</si>
  <si>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</si>
  <si>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</si>
  <si>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</si>
  <si>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</si>
  <si>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</si>
  <si>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</si>
  <si>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</si>
  <si>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</si>
  <si>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</si>
  <si>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</si>
  <si>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</si>
  <si>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</si>
  <si>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</si>
  <si>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</si>
  <si>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</si>
  <si>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</si>
  <si>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</si>
  <si>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</si>
  <si>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</si>
  <si>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</si>
  <si>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</si>
  <si>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</si>
  <si>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</si>
  <si>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</si>
  <si>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</si>
  <si>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</si>
  <si>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</si>
  <si>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</si>
  <si>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</si>
  <si>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</si>
  <si>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</si>
  <si>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</si>
  <si>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</si>
  <si>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</si>
  <si>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</si>
  <si>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</si>
  <si>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</si>
  <si>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</si>
  <si>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</si>
  <si>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</si>
  <si>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</si>
  <si>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</si>
  <si>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</si>
  <si>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</si>
  <si>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</si>
  <si>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</si>
  <si>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</si>
  <si>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</si>
  <si>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</si>
  <si>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</si>
  <si>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</si>
  <si>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</si>
  <si>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</si>
  <si>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</si>
  <si>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</si>
  <si>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</si>
  <si>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</si>
  <si>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</si>
  <si>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</si>
  <si>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</si>
  <si>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</si>
  <si>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</si>
  <si>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</si>
  <si>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</si>
  <si>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</si>
  <si>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</si>
  <si>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</si>
  <si>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</si>
  <si>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</si>
  <si>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</si>
  <si>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</si>
  <si>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</si>
  <si>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</si>
  <si>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</si>
  <si>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</si>
  <si>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</si>
  <si>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</si>
  <si>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</si>
  <si>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</si>
  <si>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</si>
  <si>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</si>
  <si>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</si>
  <si>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</si>
  <si>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</si>
  <si>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</si>
  <si>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</si>
  <si>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</si>
  <si>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</si>
  <si>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</si>
  <si>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</si>
  <si>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</si>
  <si>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</si>
  <si>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</si>
  <si>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</si>
  <si>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</si>
  <si>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</si>
  <si>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</si>
  <si>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</si>
  <si>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</si>
  <si>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</si>
  <si>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</si>
  <si>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</si>
  <si>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</si>
  <si>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</si>
  <si>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</si>
  <si>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</si>
  <si>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</si>
  <si>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</si>
  <si>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</si>
  <si>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</si>
  <si>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</si>
  <si>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</si>
  <si>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</si>
  <si>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</si>
  <si>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</si>
  <si>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</si>
  <si>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</si>
  <si>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</si>
  <si>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</si>
  <si>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</si>
  <si>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</si>
  <si>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</si>
  <si>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</si>
  <si>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</si>
  <si>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</si>
  <si>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</si>
  <si>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</si>
  <si>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</si>
  <si>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</si>
  <si>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</si>
  <si>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</si>
  <si>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</si>
  <si>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</si>
  <si>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</si>
  <si>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</si>
  <si>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</si>
  <si>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</si>
  <si>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</si>
  <si>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</si>
  <si>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</si>
  <si>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</si>
  <si>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</si>
  <si>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</si>
  <si>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</si>
  <si>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</si>
  <si>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</si>
  <si>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</si>
  <si>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</si>
  <si>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</si>
  <si>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</si>
  <si>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</si>
  <si>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</si>
  <si>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</si>
  <si>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</si>
  <si>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</si>
  <si>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</si>
  <si>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</si>
  <si>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</si>
  <si>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</si>
  <si>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</si>
  <si>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</si>
  <si>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</si>
  <si>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</si>
  <si>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</si>
  <si>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</si>
  <si>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</si>
  <si>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</si>
  <si>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</si>
  <si>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</si>
  <si>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</si>
  <si>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</si>
  <si>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</si>
  <si>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</si>
  <si>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</si>
  <si>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</si>
  <si>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</si>
  <si>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</si>
  <si>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</si>
  <si>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</si>
  <si>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</si>
  <si>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</si>
  <si>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</si>
  <si>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</si>
  <si>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</si>
  <si>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</si>
  <si>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５階病棟</t>
  </si>
  <si>
    <t>６階病棟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</si>
  <si>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</si>
  <si>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</si>
  <si>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</si>
  <si>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</si>
  <si>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</si>
  <si>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</si>
  <si>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</si>
  <si>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</si>
  <si>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</si>
  <si>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</si>
  <si>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</si>
  <si>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</si>
  <si>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</si>
  <si>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</si>
  <si>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</si>
  <si>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</si>
  <si>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</si>
  <si>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</si>
  <si>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</si>
  <si>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</si>
  <si>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</si>
  <si>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</si>
  <si>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</si>
  <si>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</si>
  <si>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</si>
  <si>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</si>
  <si>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</si>
  <si>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</si>
  <si>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</si>
  <si>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</si>
  <si>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</si>
  <si>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</si>
  <si>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</si>
  <si>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</si>
  <si>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</si>
  <si>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</si>
  <si>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</si>
  <si>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</si>
  <si>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</si>
  <si>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</si>
  <si>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</si>
  <si>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</si>
  <si>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</si>
  <si>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</si>
  <si>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</si>
  <si>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</si>
  <si>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</si>
  <si>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</si>
  <si>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</si>
  <si>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</si>
  <si>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</si>
  <si>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</si>
  <si>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</si>
  <si>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</si>
  <si>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</si>
  <si>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</si>
  <si>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</si>
  <si>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</si>
  <si>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</si>
  <si>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</si>
  <si>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</si>
  <si>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</si>
  <si>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</si>
  <si>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</si>
  <si>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</si>
  <si>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</si>
  <si>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</si>
  <si>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</si>
  <si>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</si>
  <si>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</si>
  <si>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</si>
  <si>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</si>
  <si>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</si>
  <si>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</si>
  <si>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</si>
  <si>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</si>
  <si>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</si>
  <si>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</si>
  <si>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</si>
  <si>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</si>
  <si>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</si>
  <si>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</si>
  <si>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</si>
  <si>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</si>
  <si>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</si>
  <si>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</si>
  <si>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</si>
  <si>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</si>
  <si>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</si>
  <si>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</si>
  <si>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</si>
  <si>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</si>
  <si>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</si>
  <si>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</si>
  <si>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</si>
  <si>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</si>
  <si>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</si>
  <si>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</si>
  <si>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</si>
  <si>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</si>
  <si>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</si>
  <si>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</si>
  <si>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</si>
  <si>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</si>
  <si>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</si>
  <si>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</si>
  <si>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</si>
  <si>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</si>
  <si>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</si>
  <si>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</si>
  <si>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</si>
  <si>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</si>
  <si>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</si>
  <si>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</si>
  <si>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</si>
  <si>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</si>
  <si>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</si>
  <si>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</si>
  <si>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</si>
  <si>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</si>
  <si>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</si>
  <si>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</si>
  <si>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</si>
  <si>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</si>
  <si>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</si>
  <si>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</si>
  <si>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</si>
  <si>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</si>
  <si>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</si>
  <si>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</si>
  <si>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</si>
  <si>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</si>
  <si>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</si>
  <si>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</si>
  <si>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</si>
  <si>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</si>
  <si>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</si>
  <si>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</si>
  <si>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</si>
  <si>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</si>
  <si>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</si>
  <si>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</si>
  <si>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</si>
  <si>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</si>
  <si>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</si>
  <si>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</si>
  <si>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</si>
  <si>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</si>
  <si>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</si>
  <si>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</si>
  <si>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</si>
  <si>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</si>
  <si>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</si>
  <si>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</si>
  <si>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</si>
  <si>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</si>
  <si>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</si>
  <si>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</si>
  <si>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</si>
  <si>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</si>
  <si>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</si>
  <si>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</si>
  <si>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</si>
  <si>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</si>
  <si>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</si>
  <si>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</si>
  <si>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</si>
  <si>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</si>
  <si>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</si>
  <si>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</si>
  <si>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</si>
  <si>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</si>
  <si>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</si>
  <si>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</si>
  <si>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</si>
  <si>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</si>
  <si>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</si>
  <si>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</si>
  <si>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</si>
  <si>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</si>
  <si>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</si>
  <si>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</si>
  <si>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</si>
  <si>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</si>
  <si>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</si>
  <si>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</si>
  <si>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</si>
  <si>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</si>
  <si>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</si>
  <si>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</si>
  <si>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</si>
  <si>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</si>
  <si>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</si>
  <si>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</si>
  <si>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</si>
  <si>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</si>
  <si>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</si>
  <si>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</si>
  <si>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</si>
  <si>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</si>
  <si>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</si>
  <si>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</si>
  <si>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</si>
  <si>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</si>
  <si>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</si>
  <si>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</si>
  <si>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</si>
  <si>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</si>
  <si>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</si>
  <si>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</si>
  <si>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</si>
  <si>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</si>
  <si>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</si>
  <si>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</si>
  <si>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</si>
  <si>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</si>
  <si>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</si>
  <si>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</si>
  <si>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</si>
  <si>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</si>
  <si>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</si>
  <si>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</si>
  <si>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</si>
  <si>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</si>
  <si>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</si>
  <si>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</si>
  <si>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</si>
  <si>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</si>
  <si>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</si>
  <si>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</si>
  <si>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</si>
  <si>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</si>
  <si>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</si>
  <si>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</si>
  <si>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</si>
  <si>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</si>
  <si>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</si>
  <si>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</si>
  <si>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</si>
  <si>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</si>
  <si>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</si>
  <si>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</si>
  <si>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</si>
  <si>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</si>
  <si>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</si>
  <si>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</si>
  <si>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</si>
  <si>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</si>
  <si>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</si>
  <si>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</si>
  <si>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</si>
  <si>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</si>
  <si>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</si>
  <si>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</si>
  <si>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</si>
  <si>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</si>
  <si>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</si>
  <si>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</si>
  <si>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</si>
  <si>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</si>
  <si>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</si>
  <si>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</si>
  <si>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</si>
  <si>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</si>
  <si>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</si>
  <si>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</si>
  <si>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</si>
  <si>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</si>
  <si>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</si>
  <si>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</si>
  <si>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</si>
  <si>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</si>
  <si>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</si>
  <si>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</si>
  <si>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</si>
  <si>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</si>
  <si>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</si>
  <si>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</si>
  <si>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</si>
  <si>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</si>
  <si>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</si>
  <si>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</si>
  <si>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</si>
  <si>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</si>
  <si>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</si>
  <si>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</si>
  <si>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</si>
  <si>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</si>
  <si>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</si>
  <si>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</si>
  <si>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</si>
  <si>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</si>
  <si>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</si>
  <si>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</si>
  <si>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</si>
  <si>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</si>
  <si>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</si>
  <si>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</si>
  <si>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</si>
  <si>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</si>
  <si>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</si>
  <si>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</si>
  <si>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</si>
  <si>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</si>
  <si>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</si>
  <si>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</si>
  <si>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</si>
  <si>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</si>
  <si>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</si>
  <si>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</si>
  <si>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</si>
  <si>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</si>
  <si>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</si>
  <si>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</si>
  <si>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</si>
  <si>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</si>
  <si>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</si>
  <si>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</si>
  <si>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</si>
  <si>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</si>
  <si>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</si>
  <si>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</si>
  <si>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</si>
  <si>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</si>
  <si>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</si>
  <si>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</si>
  <si>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</si>
  <si>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</si>
  <si>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</si>
  <si>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</si>
  <si>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</si>
  <si>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</si>
  <si>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</si>
  <si>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</si>
  <si>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</si>
  <si>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</si>
  <si>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</si>
  <si>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</si>
  <si>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</si>
  <si>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</si>
  <si>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</si>
  <si>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</si>
  <si>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</si>
  <si>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</si>
  <si>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</si>
  <si>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</si>
  <si>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</si>
  <si>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</si>
  <si>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</si>
  <si>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</si>
  <si>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</si>
  <si>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</si>
  <si>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</si>
  <si>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</si>
  <si>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</si>
  <si>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</si>
  <si>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</si>
  <si>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</si>
  <si>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</si>
  <si>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</si>
  <si>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</si>
  <si>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</si>
  <si>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</si>
  <si>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</si>
  <si>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</si>
  <si>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</si>
  <si>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</si>
  <si>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</si>
  <si>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</si>
  <si>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</si>
  <si>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</si>
  <si>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</si>
  <si>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</si>
  <si>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</si>
  <si>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</si>
  <si>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</si>
  <si>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</si>
  <si>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</si>
  <si>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</si>
  <si>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</si>
  <si>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</si>
  <si>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</si>
  <si>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</si>
  <si>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</si>
  <si>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</si>
  <si>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</si>
  <si>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</si>
  <si>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</si>
  <si>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</si>
  <si>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</si>
  <si>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</si>
  <si>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</si>
  <si>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</si>
  <si>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</si>
  <si>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</si>
  <si>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</si>
  <si>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</si>
  <si>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</si>
  <si>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</si>
  <si>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</si>
  <si>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</si>
  <si>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</si>
  <si>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</si>
  <si>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</si>
  <si>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</si>
  <si>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</si>
  <si>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</si>
  <si>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</si>
  <si>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</si>
  <si>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</si>
  <si>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</si>
  <si>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</si>
  <si>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</si>
  <si>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</si>
  <si>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</si>
  <si>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</si>
  <si>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</si>
  <si>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</si>
  <si>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</si>
  <si>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</si>
  <si>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</si>
  <si>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</si>
  <si>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</si>
  <si>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</si>
  <si>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</si>
  <si>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</si>
  <si>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</si>
  <si>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</si>
  <si>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</si>
  <si>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</si>
  <si>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</si>
  <si>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</si>
  <si>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</si>
  <si>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</si>
  <si>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</si>
  <si>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</si>
  <si>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</si>
  <si>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</si>
  <si>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</si>
  <si>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</si>
  <si>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</si>
  <si>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</si>
  <si>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</si>
  <si>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</si>
  <si>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</si>
  <si>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</si>
  <si>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</si>
  <si>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</si>
  <si>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</si>
  <si>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</si>
  <si>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</si>
  <si>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</si>
  <si>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</si>
  <si>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</si>
  <si>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</si>
  <si>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</si>
  <si>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</si>
  <si>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</si>
  <si>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</si>
  <si>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</si>
  <si>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</si>
  <si>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</si>
  <si>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</si>
  <si>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</si>
  <si>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</si>
  <si>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</si>
  <si>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</si>
  <si>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</si>
  <si>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</si>
  <si>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</si>
  <si>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</si>
  <si>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</si>
  <si>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</si>
  <si>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</si>
  <si>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</si>
  <si>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</si>
  <si>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</si>
  <si>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</si>
  <si>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</si>
  <si>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</si>
  <si>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</si>
  <si>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</si>
  <si>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</si>
  <si>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</si>
  <si>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</si>
  <si>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</si>
  <si>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</si>
  <si>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</si>
  <si>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</si>
  <si>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</si>
  <si>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</si>
  <si>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</si>
  <si>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</si>
  <si>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</si>
  <si>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</si>
  <si>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</si>
  <si>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</si>
  <si>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</si>
  <si>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</si>
  <si>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</si>
  <si>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</si>
  <si>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</si>
  <si>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</si>
  <si>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</si>
  <si>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</si>
  <si>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</si>
  <si>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</si>
  <si>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</si>
  <si>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</si>
  <si>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</si>
  <si>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</si>
  <si>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</si>
  <si>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</si>
  <si>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</si>
  <si>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3階病棟</t>
    <rPh sb="1" eb="2">
      <t>カイ</t>
    </rPh>
    <rPh sb="2" eb="4">
      <t>ビョウトウ</t>
    </rPh>
    <phoneticPr fontId="3"/>
  </si>
  <si>
    <t>7階病棟</t>
    <rPh sb="1" eb="2">
      <t>カイ</t>
    </rPh>
    <rPh sb="2" eb="4">
      <t>ビョウトウ</t>
    </rPh>
    <phoneticPr fontId="3"/>
  </si>
  <si>
    <t>2014</t>
    <phoneticPr fontId="3"/>
  </si>
  <si>
    <t>4</t>
    <phoneticPr fontId="3"/>
  </si>
  <si>
    <t>〇</t>
    <phoneticPr fontId="3"/>
  </si>
  <si>
    <t>休棟中のため</t>
    <rPh sb="0" eb="1">
      <t>ヤス</t>
    </rPh>
    <rPh sb="1" eb="2">
      <t>トウ</t>
    </rPh>
    <rPh sb="2" eb="3">
      <t>チュウ</t>
    </rPh>
    <phoneticPr fontId="3"/>
  </si>
  <si>
    <t>休棟中</t>
    <rPh sb="0" eb="1">
      <t>ヤス</t>
    </rPh>
    <rPh sb="1" eb="2">
      <t>トウ</t>
    </rPh>
    <rPh sb="2" eb="3">
      <t>チュウ</t>
    </rPh>
    <phoneticPr fontId="3"/>
  </si>
  <si>
    <t>-</t>
    <phoneticPr fontId="3"/>
  </si>
  <si>
    <t>0人</t>
    <rPh sb="1" eb="2">
      <t>ニン</t>
    </rPh>
    <phoneticPr fontId="3"/>
  </si>
  <si>
    <t>ｓｓ</t>
    <phoneticPr fontId="3"/>
  </si>
  <si>
    <t>R7.9.1～一般１２０から１１４へ</t>
    <rPh sb="7" eb="9">
      <t>イッパン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</si>
</sst>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6">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75">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49" fontId="14" fillId="0" borderId="1" xfId="3" applyNumberFormat="1" applyFont="1" applyBorder="1" applyAlignment="1">
      <alignment horizontal="center" vertical="center" wrapText="1"/>
    </xf>
    <xf numFmtId="0" fontId="33" fillId="0" borderId="0" xfId="3" applyFont="1" applyAlignment="1">
      <alignment horizontal="right" vertical="center"/>
    </xf>
    <xf numFmtId="0" fontId="33" fillId="0" borderId="0" xfId="3" applyFont="1">
      <alignment vertical="center"/>
    </xf>
    <xf numFmtId="176" fontId="33" fillId="0" borderId="1" xfId="3" applyNumberFormat="1" applyFont="1" applyBorder="1" applyAlignment="1">
      <alignment horizontal="right" vertical="center" shrinkToFit="1"/>
    </xf>
    <xf numFmtId="0" fontId="33" fillId="0" borderId="0" xfId="3" applyFont="1" applyAlignment="1">
      <alignment horizontal="center" vertical="center" shrinkToFit="1"/>
    </xf>
    <xf numFmtId="0" fontId="33" fillId="0" borderId="0" xfId="3" applyFont="1" applyAlignment="1">
      <alignment horizontal="center" vertical="center"/>
    </xf>
    <xf numFmtId="176" fontId="33" fillId="0" borderId="5" xfId="3" applyNumberFormat="1" applyFont="1" applyBorder="1" applyAlignment="1">
      <alignment horizontal="right" vertical="center" shrinkToFit="1"/>
    </xf>
    <xf numFmtId="176" fontId="33" fillId="0" borderId="15" xfId="3" applyNumberFormat="1" applyFont="1" applyBorder="1" applyAlignment="1">
      <alignment horizontal="right" vertical="center" shrinkToFit="1"/>
    </xf>
    <xf numFmtId="0" fontId="33" fillId="2" borderId="5" xfId="3" applyFont="1" applyFill="1" applyBorder="1" applyAlignment="1">
      <alignment horizontal="center" vertical="center" shrinkToFit="1"/>
    </xf>
    <xf numFmtId="0" fontId="33" fillId="0" borderId="5" xfId="3" applyFont="1" applyBorder="1" applyAlignment="1">
      <alignment horizontal="center" vertical="center" shrinkToFit="1"/>
    </xf>
    <xf numFmtId="0" fontId="33" fillId="2" borderId="15" xfId="3" applyFont="1" applyFill="1" applyBorder="1" applyAlignment="1">
      <alignment horizontal="center" vertical="center" shrinkToFit="1"/>
    </xf>
    <xf numFmtId="0" fontId="33" fillId="2" borderId="0" xfId="3" applyFont="1" applyFill="1" applyAlignment="1">
      <alignment horizontal="center" vertical="center" shrinkToFit="1"/>
    </xf>
    <xf numFmtId="0" fontId="33" fillId="0" borderId="10" xfId="3" applyFont="1" applyBorder="1" applyAlignment="1">
      <alignment horizontal="center" vertical="center" shrinkToFit="1"/>
    </xf>
    <xf numFmtId="0" fontId="34" fillId="2" borderId="1" xfId="3" applyFont="1" applyFill="1" applyBorder="1" applyAlignment="1">
      <alignment horizontal="right" vertical="center"/>
    </xf>
    <xf numFmtId="176" fontId="10" fillId="0" borderId="2" xfId="3" applyNumberFormat="1" applyFont="1" applyBorder="1" applyAlignment="1">
      <alignment horizontal="right" vertical="center" shrinkToFit="1"/>
    </xf>
    <xf numFmtId="0" fontId="10" fillId="0" borderId="4" xfId="3" applyFont="1" applyBorder="1" applyAlignment="1">
      <alignment horizontal="center" vertical="center" shrinkToFi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49" fontId="3" fillId="0" borderId="1" xfId="3" applyNumberFormat="1" applyFont="1" applyBorder="1" applyAlignment="1">
      <alignment horizontal="center" vertical="center" wrapText="1"/>
    </xf>
    <xf numFmtId="0" fontId="3" fillId="11" borderId="7" xfId="3" applyFont="1" applyFill="1" applyBorder="1" applyAlignment="1">
      <alignment horizontal="center" vertical="center" wrapText="1"/>
    </xf>
    <xf numFmtId="176" fontId="1" fillId="0" borderId="5" xfId="3" applyNumberFormat="1" applyFont="1" applyBorder="1" applyAlignment="1">
      <alignment horizontal="center" vertical="center" shrinkToFit="1"/>
    </xf>
    <xf numFmtId="0" fontId="1" fillId="0" borderId="0" xfId="3" applyFont="1" applyAlignment="1">
      <alignment horizontal="right" vertical="center"/>
    </xf>
    <xf numFmtId="0" fontId="1" fillId="0" borderId="0" xfId="3" applyFont="1">
      <alignment vertical="center"/>
    </xf>
    <xf numFmtId="176" fontId="1" fillId="0" borderId="1" xfId="3" applyNumberFormat="1" applyFont="1" applyBorder="1" applyAlignment="1">
      <alignment horizontal="right" vertical="center" shrinkToFit="1"/>
    </xf>
    <xf numFmtId="0" fontId="1" fillId="0" borderId="1" xfId="3" applyFont="1" applyBorder="1" applyAlignment="1">
      <alignment horizontal="center" vertical="center" wrapText="1"/>
    </xf>
    <xf numFmtId="176" fontId="1" fillId="0" borderId="5" xfId="3" applyNumberFormat="1" applyFont="1" applyBorder="1" applyAlignment="1">
      <alignment horizontal="right" vertical="center" shrinkToFit="1"/>
    </xf>
    <xf numFmtId="0" fontId="3" fillId="3" borderId="7" xfId="3" applyFont="1" applyFill="1" applyBorder="1" applyAlignment="1">
      <alignment horizontal="center" vertical="center"/>
    </xf>
    <xf numFmtId="176" fontId="1" fillId="0" borderId="15" xfId="3" applyNumberFormat="1" applyFont="1" applyBorder="1" applyAlignment="1">
      <alignment horizontal="right" vertical="center" shrinkToFit="1"/>
    </xf>
    <xf numFmtId="180" fontId="1" fillId="0" borderId="1" xfId="3" applyNumberFormat="1" applyFont="1" applyBorder="1" applyAlignment="1">
      <alignment horizontal="right" vertical="center"/>
    </xf>
    <xf numFmtId="179" fontId="1" fillId="0" borderId="1" xfId="3" applyNumberFormat="1" applyFont="1" applyBorder="1" applyAlignment="1">
      <alignment horizontal="right" vertical="center"/>
    </xf>
    <xf numFmtId="0" fontId="1" fillId="0" borderId="0" xfId="3" applyFont="1" applyAlignment="1">
      <alignment horizontal="center" vertical="center" shrinkToFit="1"/>
    </xf>
    <xf numFmtId="179" fontId="1" fillId="0" borderId="0" xfId="3" applyNumberFormat="1" applyFont="1" applyAlignment="1">
      <alignment horizontal="right" vertical="center"/>
    </xf>
    <xf numFmtId="0" fontId="1" fillId="2" borderId="5" xfId="3" applyFont="1" applyFill="1" applyBorder="1" applyAlignment="1">
      <alignment horizontal="center" vertical="center" shrinkToFit="1"/>
    </xf>
    <xf numFmtId="0" fontId="1" fillId="0" borderId="5" xfId="3" applyFont="1" applyBorder="1" applyAlignment="1">
      <alignment horizontal="center" vertical="center" shrinkToFit="1"/>
    </xf>
    <xf numFmtId="177" fontId="1" fillId="0" borderId="1" xfId="3" applyNumberFormat="1" applyFont="1" applyBorder="1" applyAlignment="1">
      <alignment horizontal="right" vertical="center"/>
    </xf>
    <xf numFmtId="0" fontId="1" fillId="0" borderId="0" xfId="3" applyFont="1" applyAlignment="1">
      <alignment horizontal="center" vertical="center"/>
    </xf>
    <xf numFmtId="177" fontId="1" fillId="0" borderId="1" xfId="3" applyNumberFormat="1" applyFont="1" applyBorder="1" applyAlignment="1">
      <alignment horizontal="right" vertical="center" shrinkToFit="1"/>
    </xf>
    <xf numFmtId="183" fontId="1" fillId="0" borderId="1" xfId="3" applyNumberFormat="1" applyFont="1" applyBorder="1" applyAlignment="1">
      <alignment horizontal="right" vertical="center" wrapText="1"/>
    </xf>
    <xf numFmtId="0" fontId="35" fillId="2" borderId="1" xfId="3" applyFont="1" applyFill="1" applyBorder="1" applyAlignment="1">
      <alignment horizontal="right" vertical="center"/>
    </xf>
    <xf numFmtId="183" fontId="1" fillId="0" borderId="1" xfId="3" applyNumberFormat="1" applyFont="1" applyBorder="1" applyAlignment="1">
      <alignment horizontal="right" vertical="center"/>
    </xf>
    <xf numFmtId="183" fontId="1" fillId="0" borderId="1" xfId="3" applyNumberFormat="1" applyFont="1" applyBorder="1" applyAlignment="1">
      <alignment horizontal="center" vertical="center" wrapText="1"/>
    </xf>
    <xf numFmtId="184" fontId="1" fillId="0" borderId="1" xfId="3" applyNumberFormat="1" applyFont="1" applyBorder="1" applyAlignment="1">
      <alignment horizontal="center" vertical="center" wrapText="1"/>
    </xf>
    <xf numFmtId="179" fontId="1" fillId="0" borderId="1" xfId="3" applyNumberFormat="1" applyFont="1" applyBorder="1" applyAlignment="1">
      <alignment horizontal="center" vertical="center" wrapText="1"/>
    </xf>
    <xf numFmtId="185" fontId="1" fillId="0" borderId="1" xfId="3" applyNumberFormat="1" applyFont="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72">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S11" sqref="S11"/>
    </sheetView>
  </sheetViews>
  <sheetFormatPr defaultColWidth="9" defaultRowHeight="16.5"/>
  <cols>
    <col min="1" max="1" width="33.90625" style="132" hidden="1" customWidth="1"/>
    <col min="2" max="2" width="2.08984375" style="1" customWidth="1"/>
    <col min="3" max="3" width="4.90625" style="2" customWidth="1"/>
    <col min="4" max="4" width="11.453125" style="2" customWidth="1"/>
    <col min="5" max="6" width="4.90625" style="2" customWidth="1"/>
    <col min="7" max="7" width="12" style="2" customWidth="1"/>
    <col min="8" max="8" width="8.08984375" style="3" customWidth="1"/>
    <col min="9" max="9" width="22.2695312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32"/>
      <c r="C4" s="433"/>
      <c r="D4" s="433"/>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34" t="s">
        <v>4</v>
      </c>
      <c r="J9" s="434"/>
      <c r="K9" s="434"/>
      <c r="L9" s="261" t="s">
        <v>5</v>
      </c>
      <c r="M9" s="261" t="s">
        <v>6</v>
      </c>
      <c r="N9" s="261" t="s">
        <v>873</v>
      </c>
      <c r="O9" s="261" t="s">
        <v>874</v>
      </c>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435" t="s">
        <v>8</v>
      </c>
      <c r="J10" s="435"/>
      <c r="K10" s="435"/>
      <c r="L10" s="16" t="s">
        <v>9</v>
      </c>
      <c r="M10" s="16" t="s">
        <v>9</v>
      </c>
      <c r="N10" s="449" t="s">
        <v>875</v>
      </c>
      <c r="O10" s="449" t="s">
        <v>875</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435" t="s">
        <v>10</v>
      </c>
      <c r="J11" s="435"/>
      <c r="K11" s="435"/>
      <c r="L11" s="16" t="s">
        <v>11</v>
      </c>
      <c r="M11" s="16" t="s">
        <v>11</v>
      </c>
      <c r="N11" s="449" t="s">
        <v>876</v>
      </c>
      <c r="O11" s="449" t="s">
        <v>876</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c r="N12" s="300"/>
      <c r="O12" s="300"/>
    </row>
    <row r="13" spans="1:73">
      <c r="B13" s="11"/>
      <c r="N13" s="300"/>
      <c r="O13" s="300"/>
    </row>
    <row r="14" spans="1:73" s="20" customFormat="1">
      <c r="A14" s="132"/>
      <c r="B14" s="127" t="s">
        <v>12</v>
      </c>
      <c r="C14" s="13"/>
      <c r="D14" s="13"/>
      <c r="E14" s="13"/>
      <c r="F14" s="13"/>
      <c r="G14" s="13"/>
      <c r="H14" s="8"/>
      <c r="I14" s="8"/>
      <c r="J14" s="4"/>
      <c r="K14" s="5"/>
      <c r="L14" s="4"/>
      <c r="M14" s="4"/>
      <c r="N14" s="300"/>
      <c r="O14" s="300"/>
      <c r="P14" s="209"/>
      <c r="Q14" s="209"/>
      <c r="R14" s="209"/>
      <c r="S14" s="209"/>
      <c r="T14" s="210"/>
      <c r="BU14" s="285"/>
    </row>
    <row r="15" spans="1:73" s="20" customFormat="1">
      <c r="A15" s="132"/>
      <c r="B15" s="12"/>
      <c r="C15" s="12"/>
      <c r="D15" s="12"/>
      <c r="E15" s="12"/>
      <c r="F15" s="12"/>
      <c r="G15" s="12"/>
      <c r="H15" s="8"/>
      <c r="I15" s="8"/>
      <c r="J15" s="4"/>
      <c r="K15" s="5"/>
      <c r="L15" s="130"/>
      <c r="M15" s="130"/>
      <c r="N15" s="301"/>
      <c r="O15" s="300"/>
      <c r="P15" s="209"/>
      <c r="Q15" s="209"/>
      <c r="R15" s="209"/>
      <c r="S15" s="209"/>
      <c r="T15" s="210"/>
      <c r="BU15" s="285"/>
    </row>
    <row r="16" spans="1:73" s="20" customFormat="1" ht="51" customHeight="1">
      <c r="A16" s="132"/>
      <c r="B16" s="14"/>
      <c r="C16" s="13"/>
      <c r="D16" s="13"/>
      <c r="E16" s="13"/>
      <c r="F16" s="13"/>
      <c r="G16" s="13"/>
      <c r="H16" s="8"/>
      <c r="I16" s="434" t="s">
        <v>13</v>
      </c>
      <c r="J16" s="434"/>
      <c r="K16" s="434"/>
      <c r="L16" s="261" t="str">
        <f>IF(ISBLANK(L$9),"",L$9)</f>
        <v>5階病棟</v>
      </c>
      <c r="M16" s="261" t="str">
        <f>IF(ISBLANK(M$9),"",M$9)</f>
        <v>6階病棟</v>
      </c>
      <c r="N16" s="261" t="str">
        <f t="shared" ref="N16:O16" si="0">IF(ISBLANK(N$9),"",N$9)</f>
        <v>3階病棟</v>
      </c>
      <c r="O16" s="261" t="str">
        <f t="shared" si="0"/>
        <v>7階病棟</v>
      </c>
      <c r="P16" s="261" t="str">
        <f t="shared" ref="P16:BS16" si="1">IF(ISBLANK(P$9),"",P$9)</f>
        <v/>
      </c>
      <c r="Q16" s="261" t="str">
        <f t="shared" si="1"/>
        <v/>
      </c>
      <c r="R16" s="261" t="str">
        <f t="shared" si="1"/>
        <v/>
      </c>
      <c r="S16" s="261" t="str">
        <f t="shared" si="1"/>
        <v/>
      </c>
      <c r="T16" s="261" t="str">
        <f t="shared" si="1"/>
        <v/>
      </c>
      <c r="U16" s="261" t="str">
        <f t="shared" si="1"/>
        <v/>
      </c>
      <c r="V16" s="261" t="str">
        <f t="shared" si="1"/>
        <v/>
      </c>
      <c r="W16" s="261" t="str">
        <f t="shared" si="1"/>
        <v/>
      </c>
      <c r="X16" s="261" t="str">
        <f t="shared" si="1"/>
        <v/>
      </c>
      <c r="Y16" s="261" t="str">
        <f t="shared" si="1"/>
        <v/>
      </c>
      <c r="Z16" s="261" t="str">
        <f t="shared" si="1"/>
        <v/>
      </c>
      <c r="AA16" s="261" t="str">
        <f t="shared" si="1"/>
        <v/>
      </c>
      <c r="AB16" s="261" t="str">
        <f t="shared" si="1"/>
        <v/>
      </c>
      <c r="AC16" s="261" t="str">
        <f t="shared" si="1"/>
        <v/>
      </c>
      <c r="AD16" s="261" t="str">
        <f t="shared" si="1"/>
        <v/>
      </c>
      <c r="AE16" s="261" t="str">
        <f t="shared" si="1"/>
        <v/>
      </c>
      <c r="AF16" s="261" t="str">
        <f t="shared" si="1"/>
        <v/>
      </c>
      <c r="AG16" s="261" t="str">
        <f t="shared" si="1"/>
        <v/>
      </c>
      <c r="AH16" s="261" t="str">
        <f t="shared" si="1"/>
        <v/>
      </c>
      <c r="AI16" s="261" t="str">
        <f t="shared" si="1"/>
        <v/>
      </c>
      <c r="AJ16" s="261" t="str">
        <f t="shared" si="1"/>
        <v/>
      </c>
      <c r="AK16" s="261" t="str">
        <f t="shared" si="1"/>
        <v/>
      </c>
      <c r="AL16" s="261" t="str">
        <f t="shared" si="1"/>
        <v/>
      </c>
      <c r="AM16" s="261" t="str">
        <f t="shared" si="1"/>
        <v/>
      </c>
      <c r="AN16" s="261" t="str">
        <f t="shared" si="1"/>
        <v/>
      </c>
      <c r="AO16" s="261" t="str">
        <f t="shared" si="1"/>
        <v/>
      </c>
      <c r="AP16" s="261" t="str">
        <f t="shared" si="1"/>
        <v/>
      </c>
      <c r="AQ16" s="261" t="str">
        <f t="shared" si="1"/>
        <v/>
      </c>
      <c r="AR16" s="261" t="str">
        <f t="shared" si="1"/>
        <v/>
      </c>
      <c r="AS16" s="261" t="str">
        <f t="shared" si="1"/>
        <v/>
      </c>
      <c r="AT16" s="261" t="str">
        <f t="shared" si="1"/>
        <v/>
      </c>
      <c r="AU16" s="261" t="str">
        <f t="shared" si="1"/>
        <v/>
      </c>
      <c r="AV16" s="261" t="str">
        <f t="shared" si="1"/>
        <v/>
      </c>
      <c r="AW16" s="261" t="str">
        <f t="shared" si="1"/>
        <v/>
      </c>
      <c r="AX16" s="261" t="str">
        <f t="shared" si="1"/>
        <v/>
      </c>
      <c r="AY16" s="261" t="str">
        <f t="shared" si="1"/>
        <v/>
      </c>
      <c r="AZ16" s="261" t="str">
        <f t="shared" si="1"/>
        <v/>
      </c>
      <c r="BA16" s="261" t="str">
        <f t="shared" si="1"/>
        <v/>
      </c>
      <c r="BB16" s="261" t="str">
        <f t="shared" si="1"/>
        <v/>
      </c>
      <c r="BC16" s="261" t="str">
        <f t="shared" si="1"/>
        <v/>
      </c>
      <c r="BD16" s="261" t="str">
        <f t="shared" si="1"/>
        <v/>
      </c>
      <c r="BE16" s="261" t="str">
        <f t="shared" si="1"/>
        <v/>
      </c>
      <c r="BF16" s="261" t="str">
        <f t="shared" si="1"/>
        <v/>
      </c>
      <c r="BG16" s="261" t="str">
        <f t="shared" si="1"/>
        <v/>
      </c>
      <c r="BH16" s="261" t="str">
        <f t="shared" si="1"/>
        <v/>
      </c>
      <c r="BI16" s="261" t="str">
        <f t="shared" si="1"/>
        <v/>
      </c>
      <c r="BJ16" s="261" t="str">
        <f t="shared" si="1"/>
        <v/>
      </c>
      <c r="BK16" s="261" t="str">
        <f t="shared" si="1"/>
        <v/>
      </c>
      <c r="BL16" s="261" t="str">
        <f t="shared" si="1"/>
        <v/>
      </c>
      <c r="BM16" s="261" t="str">
        <f t="shared" si="1"/>
        <v/>
      </c>
      <c r="BN16" s="261" t="str">
        <f t="shared" si="1"/>
        <v/>
      </c>
      <c r="BO16" s="261" t="str">
        <f t="shared" si="1"/>
        <v/>
      </c>
      <c r="BP16" s="261" t="str">
        <f t="shared" si="1"/>
        <v/>
      </c>
      <c r="BQ16" s="261" t="str">
        <f t="shared" si="1"/>
        <v/>
      </c>
      <c r="BR16" s="261" t="str">
        <f t="shared" si="1"/>
        <v/>
      </c>
      <c r="BS16" s="261" t="str">
        <f t="shared" si="1"/>
        <v/>
      </c>
      <c r="BU16" s="285"/>
    </row>
    <row r="17" spans="1:73 16381:16381" s="20" customFormat="1" ht="34.5" customHeight="1">
      <c r="A17" s="133" t="s">
        <v>7</v>
      </c>
      <c r="B17" s="11"/>
      <c r="C17" s="13"/>
      <c r="D17" s="13"/>
      <c r="E17" s="13"/>
      <c r="F17" s="13"/>
      <c r="G17" s="13"/>
      <c r="H17" s="8"/>
      <c r="I17" s="435" t="s">
        <v>14</v>
      </c>
      <c r="J17" s="435"/>
      <c r="K17" s="435"/>
      <c r="L17" s="16"/>
      <c r="M17" s="16"/>
      <c r="N17" s="449"/>
      <c r="O17" s="449"/>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435" t="s">
        <v>15</v>
      </c>
      <c r="J18" s="435"/>
      <c r="K18" s="435"/>
      <c r="L18" s="16" t="s">
        <v>16</v>
      </c>
      <c r="M18" s="16" t="s">
        <v>16</v>
      </c>
      <c r="N18" s="449"/>
      <c r="O18" s="449"/>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435" t="s">
        <v>17</v>
      </c>
      <c r="J19" s="435"/>
      <c r="K19" s="435"/>
      <c r="L19" s="18"/>
      <c r="M19" s="17"/>
      <c r="N19" s="449"/>
      <c r="O19" s="449"/>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435" t="s">
        <v>18</v>
      </c>
      <c r="J20" s="435"/>
      <c r="K20" s="435"/>
      <c r="L20" s="17"/>
      <c r="M20" s="17"/>
      <c r="N20" s="449"/>
      <c r="O20" s="449"/>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7</v>
      </c>
      <c r="B21" s="11"/>
      <c r="C21" s="13"/>
      <c r="D21" s="13"/>
      <c r="E21" s="13"/>
      <c r="F21" s="13"/>
      <c r="G21" s="13"/>
      <c r="H21" s="8"/>
      <c r="I21" s="435" t="s">
        <v>19</v>
      </c>
      <c r="J21" s="435"/>
      <c r="K21" s="435"/>
      <c r="L21" s="18"/>
      <c r="M21" s="17"/>
      <c r="N21" s="449" t="s">
        <v>877</v>
      </c>
      <c r="O21" s="449" t="s">
        <v>877</v>
      </c>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7</v>
      </c>
      <c r="B22" s="11"/>
      <c r="C22" s="13"/>
      <c r="D22" s="13"/>
      <c r="E22" s="13"/>
      <c r="F22" s="13"/>
      <c r="G22" s="13"/>
      <c r="H22" s="8"/>
      <c r="I22" s="435" t="s">
        <v>20</v>
      </c>
      <c r="J22" s="435"/>
      <c r="K22" s="435"/>
      <c r="L22" s="18"/>
      <c r="M22" s="17"/>
      <c r="N22" s="449"/>
      <c r="O22" s="449"/>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80" t="s">
        <v>13</v>
      </c>
      <c r="J27" s="381"/>
      <c r="K27" s="382"/>
      <c r="L27" s="261" t="str">
        <f>IF(ISBLANK(L$9),"",L$9)</f>
        <v>5階病棟</v>
      </c>
      <c r="M27" s="261" t="str">
        <f>IF(ISBLANK(M$9),"",M$9)</f>
        <v>6階病棟</v>
      </c>
      <c r="N27" s="261" t="str">
        <f t="shared" ref="N27:O27" si="2">IF(ISBLANK(N$9),"",N$9)</f>
        <v>3階病棟</v>
      </c>
      <c r="O27" s="261" t="str">
        <f t="shared" si="2"/>
        <v>7階病棟</v>
      </c>
      <c r="P27" s="261" t="str">
        <f t="shared" ref="P27:BS27" si="3">IF(ISBLANK(P$9),"",P$9)</f>
        <v/>
      </c>
      <c r="Q27" s="261" t="str">
        <f t="shared" si="3"/>
        <v/>
      </c>
      <c r="R27" s="261" t="str">
        <f t="shared" si="3"/>
        <v/>
      </c>
      <c r="S27" s="261" t="str">
        <f t="shared" si="3"/>
        <v/>
      </c>
      <c r="T27" s="261" t="str">
        <f t="shared" si="3"/>
        <v/>
      </c>
      <c r="U27" s="261" t="str">
        <f t="shared" si="3"/>
        <v/>
      </c>
      <c r="V27" s="261" t="str">
        <f t="shared" si="3"/>
        <v/>
      </c>
      <c r="W27" s="261" t="str">
        <f t="shared" si="3"/>
        <v/>
      </c>
      <c r="X27" s="261" t="str">
        <f t="shared" si="3"/>
        <v/>
      </c>
      <c r="Y27" s="261" t="str">
        <f t="shared" si="3"/>
        <v/>
      </c>
      <c r="Z27" s="261" t="str">
        <f t="shared" si="3"/>
        <v/>
      </c>
      <c r="AA27" s="261" t="str">
        <f t="shared" si="3"/>
        <v/>
      </c>
      <c r="AB27" s="261" t="str">
        <f t="shared" si="3"/>
        <v/>
      </c>
      <c r="AC27" s="261" t="str">
        <f t="shared" si="3"/>
        <v/>
      </c>
      <c r="AD27" s="261" t="str">
        <f t="shared" si="3"/>
        <v/>
      </c>
      <c r="AE27" s="261" t="str">
        <f t="shared" si="3"/>
        <v/>
      </c>
      <c r="AF27" s="261" t="str">
        <f t="shared" si="3"/>
        <v/>
      </c>
      <c r="AG27" s="261" t="str">
        <f t="shared" si="3"/>
        <v/>
      </c>
      <c r="AH27" s="261" t="str">
        <f t="shared" si="3"/>
        <v/>
      </c>
      <c r="AI27" s="261" t="str">
        <f t="shared" si="3"/>
        <v/>
      </c>
      <c r="AJ27" s="261" t="str">
        <f t="shared" si="3"/>
        <v/>
      </c>
      <c r="AK27" s="261" t="str">
        <f t="shared" si="3"/>
        <v/>
      </c>
      <c r="AL27" s="261" t="str">
        <f t="shared" si="3"/>
        <v/>
      </c>
      <c r="AM27" s="261" t="str">
        <f t="shared" si="3"/>
        <v/>
      </c>
      <c r="AN27" s="261" t="str">
        <f t="shared" si="3"/>
        <v/>
      </c>
      <c r="AO27" s="261" t="str">
        <f t="shared" si="3"/>
        <v/>
      </c>
      <c r="AP27" s="261" t="str">
        <f t="shared" si="3"/>
        <v/>
      </c>
      <c r="AQ27" s="261" t="str">
        <f t="shared" si="3"/>
        <v/>
      </c>
      <c r="AR27" s="261" t="str">
        <f t="shared" si="3"/>
        <v/>
      </c>
      <c r="AS27" s="261" t="str">
        <f t="shared" si="3"/>
        <v/>
      </c>
      <c r="AT27" s="261" t="str">
        <f t="shared" si="3"/>
        <v/>
      </c>
      <c r="AU27" s="261" t="str">
        <f t="shared" si="3"/>
        <v/>
      </c>
      <c r="AV27" s="261" t="str">
        <f t="shared" si="3"/>
        <v/>
      </c>
      <c r="AW27" s="261" t="str">
        <f t="shared" si="3"/>
        <v/>
      </c>
      <c r="AX27" s="261" t="str">
        <f t="shared" si="3"/>
        <v/>
      </c>
      <c r="AY27" s="261" t="str">
        <f t="shared" si="3"/>
        <v/>
      </c>
      <c r="AZ27" s="261" t="str">
        <f t="shared" si="3"/>
        <v/>
      </c>
      <c r="BA27" s="261" t="str">
        <f t="shared" si="3"/>
        <v/>
      </c>
      <c r="BB27" s="261" t="str">
        <f t="shared" si="3"/>
        <v/>
      </c>
      <c r="BC27" s="261" t="str">
        <f t="shared" si="3"/>
        <v/>
      </c>
      <c r="BD27" s="261" t="str">
        <f t="shared" si="3"/>
        <v/>
      </c>
      <c r="BE27" s="261" t="str">
        <f t="shared" si="3"/>
        <v/>
      </c>
      <c r="BF27" s="261" t="str">
        <f t="shared" si="3"/>
        <v/>
      </c>
      <c r="BG27" s="261" t="str">
        <f t="shared" si="3"/>
        <v/>
      </c>
      <c r="BH27" s="261" t="str">
        <f t="shared" si="3"/>
        <v/>
      </c>
      <c r="BI27" s="261" t="str">
        <f t="shared" si="3"/>
        <v/>
      </c>
      <c r="BJ27" s="261" t="str">
        <f t="shared" si="3"/>
        <v/>
      </c>
      <c r="BK27" s="261" t="str">
        <f t="shared" si="3"/>
        <v/>
      </c>
      <c r="BL27" s="261" t="str">
        <f t="shared" si="3"/>
        <v/>
      </c>
      <c r="BM27" s="261" t="str">
        <f t="shared" si="3"/>
        <v/>
      </c>
      <c r="BN27" s="261" t="str">
        <f t="shared" si="3"/>
        <v/>
      </c>
      <c r="BO27" s="261" t="str">
        <f t="shared" si="3"/>
        <v/>
      </c>
      <c r="BP27" s="261" t="str">
        <f t="shared" si="3"/>
        <v/>
      </c>
      <c r="BQ27" s="261" t="str">
        <f t="shared" si="3"/>
        <v/>
      </c>
      <c r="BR27" s="261" t="str">
        <f t="shared" si="3"/>
        <v/>
      </c>
      <c r="BS27" s="261" t="str">
        <f t="shared" si="3"/>
        <v/>
      </c>
      <c r="BU27" s="285"/>
      <c r="XFA27" s="211"/>
    </row>
    <row r="28" spans="1:73 16381:16381" s="20" customFormat="1" ht="34.5" customHeight="1">
      <c r="A28" s="133" t="s">
        <v>22</v>
      </c>
      <c r="B28" s="11"/>
      <c r="C28" s="13"/>
      <c r="D28" s="13"/>
      <c r="E28" s="13"/>
      <c r="F28" s="13"/>
      <c r="G28" s="13"/>
      <c r="H28" s="8"/>
      <c r="I28" s="377" t="s">
        <v>14</v>
      </c>
      <c r="J28" s="378"/>
      <c r="K28" s="379"/>
      <c r="L28" s="16"/>
      <c r="M28" s="16"/>
      <c r="N28" s="449"/>
      <c r="O28" s="449"/>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77" t="s">
        <v>15</v>
      </c>
      <c r="J29" s="378"/>
      <c r="K29" s="379"/>
      <c r="L29" s="16" t="s">
        <v>16</v>
      </c>
      <c r="M29" s="16" t="s">
        <v>16</v>
      </c>
      <c r="N29" s="449"/>
      <c r="O29" s="449"/>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77" t="s">
        <v>17</v>
      </c>
      <c r="J30" s="378"/>
      <c r="K30" s="379"/>
      <c r="L30" s="17"/>
      <c r="M30" s="17"/>
      <c r="N30" s="449"/>
      <c r="O30" s="449"/>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c r="A31" s="133" t="s">
        <v>22</v>
      </c>
      <c r="B31" s="11"/>
      <c r="C31" s="13"/>
      <c r="D31" s="13"/>
      <c r="E31" s="13"/>
      <c r="F31" s="13"/>
      <c r="G31" s="13"/>
      <c r="H31" s="8"/>
      <c r="I31" s="377" t="s">
        <v>18</v>
      </c>
      <c r="J31" s="378"/>
      <c r="K31" s="379"/>
      <c r="L31" s="17"/>
      <c r="M31" s="17"/>
      <c r="N31" s="449"/>
      <c r="O31" s="449"/>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c r="A32" s="133" t="s">
        <v>22</v>
      </c>
      <c r="B32" s="11"/>
      <c r="C32" s="13"/>
      <c r="D32" s="13"/>
      <c r="E32" s="13"/>
      <c r="F32" s="13"/>
      <c r="G32" s="13"/>
      <c r="H32" s="8"/>
      <c r="I32" s="383" t="s">
        <v>23</v>
      </c>
      <c r="J32" s="384"/>
      <c r="K32" s="385"/>
      <c r="L32" s="17"/>
      <c r="M32" s="17"/>
      <c r="N32" s="449" t="s">
        <v>877</v>
      </c>
      <c r="O32" s="449" t="s">
        <v>877</v>
      </c>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c r="A33" s="133" t="s">
        <v>22</v>
      </c>
      <c r="B33" s="11"/>
      <c r="C33" s="13"/>
      <c r="D33" s="13"/>
      <c r="E33" s="13"/>
      <c r="F33" s="13"/>
      <c r="G33" s="13"/>
      <c r="H33" s="8"/>
      <c r="I33" s="383" t="s">
        <v>24</v>
      </c>
      <c r="J33" s="384"/>
      <c r="K33" s="385"/>
      <c r="L33" s="17"/>
      <c r="M33" s="17"/>
      <c r="N33" s="449"/>
      <c r="O33" s="449"/>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c r="A34" s="133" t="s">
        <v>22</v>
      </c>
      <c r="B34" s="11"/>
      <c r="C34" s="13"/>
      <c r="D34" s="13"/>
      <c r="E34" s="13"/>
      <c r="F34" s="13"/>
      <c r="G34" s="13"/>
      <c r="H34" s="8"/>
      <c r="I34" s="383" t="s">
        <v>25</v>
      </c>
      <c r="J34" s="384"/>
      <c r="K34" s="385"/>
      <c r="L34" s="17"/>
      <c r="M34" s="17"/>
      <c r="N34" s="449"/>
      <c r="O34" s="449"/>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c r="A35" s="133" t="s">
        <v>22</v>
      </c>
      <c r="B35" s="11"/>
      <c r="C35" s="13"/>
      <c r="D35" s="13"/>
      <c r="E35" s="13"/>
      <c r="F35" s="13"/>
      <c r="G35" s="13"/>
      <c r="H35" s="8"/>
      <c r="I35" s="386" t="s">
        <v>20</v>
      </c>
      <c r="J35" s="386"/>
      <c r="K35" s="386"/>
      <c r="L35" s="17"/>
      <c r="M35" s="17"/>
      <c r="N35" s="299"/>
      <c r="O35" s="299"/>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300"/>
      <c r="O36" s="284"/>
      <c r="BU36" s="285"/>
    </row>
    <row r="37" spans="1:73" s="20" customFormat="1">
      <c r="A37" s="132"/>
      <c r="B37" s="11"/>
      <c r="C37" s="2"/>
      <c r="D37" s="2"/>
      <c r="E37" s="2"/>
      <c r="F37" s="2"/>
      <c r="G37" s="21"/>
      <c r="H37" s="3"/>
      <c r="I37" s="3"/>
      <c r="J37" s="4"/>
      <c r="K37" s="5"/>
      <c r="L37" s="6"/>
      <c r="M37" s="6"/>
      <c r="N37" s="300"/>
      <c r="O37" s="284"/>
      <c r="BU37" s="285"/>
    </row>
    <row r="38" spans="1:73" s="20" customFormat="1">
      <c r="A38" s="132"/>
      <c r="B38" s="127" t="s">
        <v>26</v>
      </c>
      <c r="C38" s="13"/>
      <c r="D38" s="13"/>
      <c r="E38" s="13"/>
      <c r="F38" s="13"/>
      <c r="G38" s="13"/>
      <c r="H38" s="8"/>
      <c r="I38" s="8"/>
      <c r="J38" s="4"/>
      <c r="K38" s="5"/>
      <c r="L38" s="6"/>
      <c r="M38" s="6"/>
      <c r="N38" s="300"/>
      <c r="O38" s="284"/>
      <c r="BU38" s="285"/>
    </row>
    <row r="39" spans="1:73" s="20" customFormat="1">
      <c r="A39" s="132"/>
      <c r="B39" s="12"/>
      <c r="C39" s="12"/>
      <c r="D39" s="12"/>
      <c r="E39" s="12"/>
      <c r="F39" s="12"/>
      <c r="G39" s="12"/>
      <c r="H39" s="8"/>
      <c r="I39" s="8"/>
      <c r="J39" s="4"/>
      <c r="K39" s="5"/>
      <c r="L39" s="130"/>
      <c r="M39" s="130"/>
      <c r="N39" s="301"/>
      <c r="O39" s="284"/>
      <c r="BU39" s="285"/>
    </row>
    <row r="40" spans="1:73" s="20" customFormat="1">
      <c r="A40" s="132"/>
      <c r="B40" s="14"/>
      <c r="C40" s="13"/>
      <c r="D40" s="13"/>
      <c r="E40" s="13"/>
      <c r="F40" s="13"/>
      <c r="G40" s="13"/>
      <c r="H40" s="8"/>
      <c r="I40" s="380" t="s">
        <v>27</v>
      </c>
      <c r="J40" s="381"/>
      <c r="K40" s="382"/>
      <c r="L40" s="261" t="str">
        <f>IF(ISBLANK(L$9),"",L$9)</f>
        <v>5階病棟</v>
      </c>
      <c r="M40" s="261" t="str">
        <f>IF(ISBLANK(M$9),"",M$9)</f>
        <v>6階病棟</v>
      </c>
      <c r="N40" s="261" t="str">
        <f t="shared" ref="N40:O40" si="4">IF(ISBLANK(N$9),"",N$9)</f>
        <v>3階病棟</v>
      </c>
      <c r="O40" s="261" t="str">
        <f t="shared" si="4"/>
        <v>7階病棟</v>
      </c>
      <c r="P40" s="261" t="str">
        <f t="shared" ref="P40:BS40" si="5">IF(ISBLANK(P$9),"",P$9)</f>
        <v/>
      </c>
      <c r="Q40" s="261" t="str">
        <f t="shared" si="5"/>
        <v/>
      </c>
      <c r="R40" s="261" t="str">
        <f t="shared" si="5"/>
        <v/>
      </c>
      <c r="S40" s="261" t="str">
        <f t="shared" si="5"/>
        <v/>
      </c>
      <c r="T40" s="261" t="str">
        <f t="shared" si="5"/>
        <v/>
      </c>
      <c r="U40" s="261" t="str">
        <f t="shared" si="5"/>
        <v/>
      </c>
      <c r="V40" s="261" t="str">
        <f t="shared" si="5"/>
        <v/>
      </c>
      <c r="W40" s="261" t="str">
        <f t="shared" si="5"/>
        <v/>
      </c>
      <c r="X40" s="261" t="str">
        <f t="shared" si="5"/>
        <v/>
      </c>
      <c r="Y40" s="261" t="str">
        <f t="shared" si="5"/>
        <v/>
      </c>
      <c r="Z40" s="261" t="str">
        <f t="shared" si="5"/>
        <v/>
      </c>
      <c r="AA40" s="261" t="str">
        <f t="shared" si="5"/>
        <v/>
      </c>
      <c r="AB40" s="261" t="str">
        <f t="shared" si="5"/>
        <v/>
      </c>
      <c r="AC40" s="261" t="str">
        <f t="shared" si="5"/>
        <v/>
      </c>
      <c r="AD40" s="261" t="str">
        <f t="shared" si="5"/>
        <v/>
      </c>
      <c r="AE40" s="261" t="str">
        <f t="shared" si="5"/>
        <v/>
      </c>
      <c r="AF40" s="261" t="str">
        <f t="shared" si="5"/>
        <v/>
      </c>
      <c r="AG40" s="261" t="str">
        <f t="shared" si="5"/>
        <v/>
      </c>
      <c r="AH40" s="261" t="str">
        <f t="shared" si="5"/>
        <v/>
      </c>
      <c r="AI40" s="261" t="str">
        <f t="shared" si="5"/>
        <v/>
      </c>
      <c r="AJ40" s="261" t="str">
        <f t="shared" si="5"/>
        <v/>
      </c>
      <c r="AK40" s="261" t="str">
        <f t="shared" si="5"/>
        <v/>
      </c>
      <c r="AL40" s="261" t="str">
        <f t="shared" si="5"/>
        <v/>
      </c>
      <c r="AM40" s="261" t="str">
        <f t="shared" si="5"/>
        <v/>
      </c>
      <c r="AN40" s="261" t="str">
        <f t="shared" si="5"/>
        <v/>
      </c>
      <c r="AO40" s="261" t="str">
        <f t="shared" si="5"/>
        <v/>
      </c>
      <c r="AP40" s="261" t="str">
        <f t="shared" si="5"/>
        <v/>
      </c>
      <c r="AQ40" s="261" t="str">
        <f t="shared" si="5"/>
        <v/>
      </c>
      <c r="AR40" s="261" t="str">
        <f t="shared" si="5"/>
        <v/>
      </c>
      <c r="AS40" s="261" t="str">
        <f t="shared" si="5"/>
        <v/>
      </c>
      <c r="AT40" s="261" t="str">
        <f t="shared" si="5"/>
        <v/>
      </c>
      <c r="AU40" s="261" t="str">
        <f t="shared" si="5"/>
        <v/>
      </c>
      <c r="AV40" s="261" t="str">
        <f t="shared" si="5"/>
        <v/>
      </c>
      <c r="AW40" s="261" t="str">
        <f t="shared" si="5"/>
        <v/>
      </c>
      <c r="AX40" s="261" t="str">
        <f t="shared" si="5"/>
        <v/>
      </c>
      <c r="AY40" s="261" t="str">
        <f t="shared" si="5"/>
        <v/>
      </c>
      <c r="AZ40" s="261" t="str">
        <f t="shared" si="5"/>
        <v/>
      </c>
      <c r="BA40" s="261" t="str">
        <f t="shared" si="5"/>
        <v/>
      </c>
      <c r="BB40" s="261" t="str">
        <f t="shared" si="5"/>
        <v/>
      </c>
      <c r="BC40" s="261" t="str">
        <f t="shared" si="5"/>
        <v/>
      </c>
      <c r="BD40" s="261" t="str">
        <f t="shared" si="5"/>
        <v/>
      </c>
      <c r="BE40" s="261" t="str">
        <f t="shared" si="5"/>
        <v/>
      </c>
      <c r="BF40" s="261" t="str">
        <f t="shared" si="5"/>
        <v/>
      </c>
      <c r="BG40" s="261" t="str">
        <f t="shared" si="5"/>
        <v/>
      </c>
      <c r="BH40" s="261" t="str">
        <f t="shared" si="5"/>
        <v/>
      </c>
      <c r="BI40" s="261" t="str">
        <f t="shared" si="5"/>
        <v/>
      </c>
      <c r="BJ40" s="261" t="str">
        <f t="shared" si="5"/>
        <v/>
      </c>
      <c r="BK40" s="261" t="str">
        <f t="shared" si="5"/>
        <v/>
      </c>
      <c r="BL40" s="261" t="str">
        <f t="shared" si="5"/>
        <v/>
      </c>
      <c r="BM40" s="261" t="str">
        <f t="shared" si="5"/>
        <v/>
      </c>
      <c r="BN40" s="261" t="str">
        <f t="shared" si="5"/>
        <v/>
      </c>
      <c r="BO40" s="261" t="str">
        <f t="shared" si="5"/>
        <v/>
      </c>
      <c r="BP40" s="261" t="str">
        <f t="shared" si="5"/>
        <v/>
      </c>
      <c r="BQ40" s="261" t="str">
        <f t="shared" si="5"/>
        <v/>
      </c>
      <c r="BR40" s="261" t="str">
        <f t="shared" si="5"/>
        <v/>
      </c>
      <c r="BS40" s="261" t="str">
        <f t="shared" si="5"/>
        <v/>
      </c>
      <c r="BU40" s="285"/>
    </row>
    <row r="41" spans="1:73" s="20" customFormat="1">
      <c r="A41" s="133" t="s">
        <v>28</v>
      </c>
      <c r="B41" s="11"/>
      <c r="C41" s="13"/>
      <c r="D41" s="13"/>
      <c r="E41" s="13"/>
      <c r="F41" s="13"/>
      <c r="G41" s="13"/>
      <c r="H41" s="8"/>
      <c r="I41" s="377" t="s">
        <v>29</v>
      </c>
      <c r="J41" s="378"/>
      <c r="K41" s="379"/>
      <c r="L41" s="16"/>
      <c r="M41" s="16"/>
      <c r="N41" s="299"/>
      <c r="O41" s="299"/>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c r="A42" s="133" t="s">
        <v>28</v>
      </c>
      <c r="B42" s="15"/>
      <c r="C42" s="13"/>
      <c r="D42" s="13"/>
      <c r="E42" s="13"/>
      <c r="F42" s="13"/>
      <c r="G42" s="13"/>
      <c r="H42" s="8"/>
      <c r="I42" s="377" t="s">
        <v>30</v>
      </c>
      <c r="J42" s="378"/>
      <c r="K42" s="379"/>
      <c r="L42" s="16"/>
      <c r="M42" s="16"/>
      <c r="N42" s="299"/>
      <c r="O42" s="299"/>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c r="A43" s="133" t="s">
        <v>28</v>
      </c>
      <c r="B43" s="15"/>
      <c r="C43" s="13"/>
      <c r="D43" s="13"/>
      <c r="E43" s="13"/>
      <c r="F43" s="13"/>
      <c r="G43" s="13"/>
      <c r="H43" s="8"/>
      <c r="I43" s="377" t="s">
        <v>31</v>
      </c>
      <c r="J43" s="378"/>
      <c r="K43" s="379"/>
      <c r="L43" s="16"/>
      <c r="M43" s="16"/>
      <c r="N43" s="299"/>
      <c r="O43" s="299"/>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c r="A44" s="133" t="s">
        <v>28</v>
      </c>
      <c r="B44" s="11"/>
      <c r="C44" s="13"/>
      <c r="D44" s="13"/>
      <c r="E44" s="13"/>
      <c r="F44" s="13"/>
      <c r="G44" s="13"/>
      <c r="H44" s="8"/>
      <c r="I44" s="377" t="s">
        <v>32</v>
      </c>
      <c r="J44" s="378"/>
      <c r="K44" s="379"/>
      <c r="L44" s="16"/>
      <c r="M44" s="16"/>
      <c r="N44" s="299"/>
      <c r="O44" s="299"/>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300"/>
      <c r="O45" s="284"/>
      <c r="BU45" s="285"/>
    </row>
    <row r="46" spans="1:73">
      <c r="B46" s="11"/>
      <c r="L46" s="6"/>
      <c r="M46" s="6"/>
      <c r="N46" s="300"/>
      <c r="O46" s="284"/>
      <c r="P46" s="210"/>
      <c r="Q46" s="210"/>
      <c r="R46" s="210"/>
      <c r="S46" s="210"/>
    </row>
    <row r="47" spans="1:73" s="20" customFormat="1">
      <c r="A47" s="132"/>
      <c r="B47" s="127" t="s">
        <v>33</v>
      </c>
      <c r="C47" s="13"/>
      <c r="D47" s="13"/>
      <c r="E47" s="13"/>
      <c r="F47" s="13"/>
      <c r="G47" s="13"/>
      <c r="H47" s="8"/>
      <c r="I47" s="8"/>
      <c r="J47" s="4"/>
      <c r="K47" s="5"/>
      <c r="L47" s="6"/>
      <c r="M47" s="6"/>
      <c r="N47" s="300"/>
      <c r="O47" s="284"/>
      <c r="BU47" s="285"/>
    </row>
    <row r="48" spans="1:73" s="20" customFormat="1">
      <c r="A48" s="132"/>
      <c r="B48" s="12"/>
      <c r="C48" s="12"/>
      <c r="D48" s="12"/>
      <c r="E48" s="12"/>
      <c r="F48" s="12"/>
      <c r="G48" s="12"/>
      <c r="H48" s="8"/>
      <c r="I48" s="8"/>
      <c r="J48" s="4"/>
      <c r="K48" s="5"/>
      <c r="L48" s="130"/>
      <c r="M48" s="130"/>
      <c r="N48" s="301"/>
      <c r="O48" s="284"/>
      <c r="BU48" s="285"/>
    </row>
    <row r="49" spans="1:73" s="20" customFormat="1">
      <c r="A49" s="132"/>
      <c r="B49" s="14"/>
      <c r="C49" s="13"/>
      <c r="D49" s="13"/>
      <c r="E49" s="13"/>
      <c r="F49" s="13"/>
      <c r="G49" s="13"/>
      <c r="H49" s="155"/>
      <c r="I49" s="387" t="s">
        <v>13</v>
      </c>
      <c r="J49" s="388"/>
      <c r="K49" s="389"/>
      <c r="L49" s="261" t="str">
        <f>IF(ISBLANK(L$9),"",L$9)</f>
        <v>5階病棟</v>
      </c>
      <c r="M49" s="261" t="str">
        <f>IF(ISBLANK(M$9),"",M$9)</f>
        <v>6階病棟</v>
      </c>
      <c r="N49" s="261" t="str">
        <f t="shared" ref="N49:O49" si="6">IF(ISBLANK(N$9),"",N$9)</f>
        <v>3階病棟</v>
      </c>
      <c r="O49" s="261" t="str">
        <f t="shared" si="6"/>
        <v>7階病棟</v>
      </c>
      <c r="P49" s="261" t="str">
        <f t="shared" ref="P49:BS49" si="7">IF(ISBLANK(P$9),"",P$9)</f>
        <v/>
      </c>
      <c r="Q49" s="261" t="str">
        <f t="shared" si="7"/>
        <v/>
      </c>
      <c r="R49" s="261" t="str">
        <f t="shared" si="7"/>
        <v/>
      </c>
      <c r="S49" s="261" t="str">
        <f t="shared" si="7"/>
        <v/>
      </c>
      <c r="T49" s="261" t="str">
        <f t="shared" si="7"/>
        <v/>
      </c>
      <c r="U49" s="261" t="str">
        <f t="shared" si="7"/>
        <v/>
      </c>
      <c r="V49" s="261" t="str">
        <f t="shared" si="7"/>
        <v/>
      </c>
      <c r="W49" s="261" t="str">
        <f t="shared" si="7"/>
        <v/>
      </c>
      <c r="X49" s="261" t="str">
        <f t="shared" si="7"/>
        <v/>
      </c>
      <c r="Y49" s="261" t="str">
        <f t="shared" si="7"/>
        <v/>
      </c>
      <c r="Z49" s="261" t="str">
        <f t="shared" si="7"/>
        <v/>
      </c>
      <c r="AA49" s="261" t="str">
        <f t="shared" si="7"/>
        <v/>
      </c>
      <c r="AB49" s="261" t="str">
        <f t="shared" si="7"/>
        <v/>
      </c>
      <c r="AC49" s="261" t="str">
        <f t="shared" si="7"/>
        <v/>
      </c>
      <c r="AD49" s="261" t="str">
        <f t="shared" si="7"/>
        <v/>
      </c>
      <c r="AE49" s="261" t="str">
        <f t="shared" si="7"/>
        <v/>
      </c>
      <c r="AF49" s="261" t="str">
        <f t="shared" si="7"/>
        <v/>
      </c>
      <c r="AG49" s="261" t="str">
        <f t="shared" si="7"/>
        <v/>
      </c>
      <c r="AH49" s="261" t="str">
        <f t="shared" si="7"/>
        <v/>
      </c>
      <c r="AI49" s="261" t="str">
        <f t="shared" si="7"/>
        <v/>
      </c>
      <c r="AJ49" s="261" t="str">
        <f t="shared" si="7"/>
        <v/>
      </c>
      <c r="AK49" s="261" t="str">
        <f t="shared" si="7"/>
        <v/>
      </c>
      <c r="AL49" s="261" t="str">
        <f t="shared" si="7"/>
        <v/>
      </c>
      <c r="AM49" s="261" t="str">
        <f t="shared" si="7"/>
        <v/>
      </c>
      <c r="AN49" s="261" t="str">
        <f t="shared" si="7"/>
        <v/>
      </c>
      <c r="AO49" s="261" t="str">
        <f t="shared" si="7"/>
        <v/>
      </c>
      <c r="AP49" s="261" t="str">
        <f t="shared" si="7"/>
        <v/>
      </c>
      <c r="AQ49" s="261" t="str">
        <f t="shared" si="7"/>
        <v/>
      </c>
      <c r="AR49" s="261" t="str">
        <f t="shared" si="7"/>
        <v/>
      </c>
      <c r="AS49" s="261" t="str">
        <f t="shared" si="7"/>
        <v/>
      </c>
      <c r="AT49" s="261" t="str">
        <f t="shared" si="7"/>
        <v/>
      </c>
      <c r="AU49" s="261" t="str">
        <f t="shared" si="7"/>
        <v/>
      </c>
      <c r="AV49" s="261" t="str">
        <f t="shared" si="7"/>
        <v/>
      </c>
      <c r="AW49" s="261" t="str">
        <f t="shared" si="7"/>
        <v/>
      </c>
      <c r="AX49" s="261" t="str">
        <f t="shared" si="7"/>
        <v/>
      </c>
      <c r="AY49" s="261" t="str">
        <f t="shared" si="7"/>
        <v/>
      </c>
      <c r="AZ49" s="261" t="str">
        <f t="shared" si="7"/>
        <v/>
      </c>
      <c r="BA49" s="261" t="str">
        <f t="shared" si="7"/>
        <v/>
      </c>
      <c r="BB49" s="261" t="str">
        <f t="shared" si="7"/>
        <v/>
      </c>
      <c r="BC49" s="261" t="str">
        <f t="shared" si="7"/>
        <v/>
      </c>
      <c r="BD49" s="261" t="str">
        <f t="shared" si="7"/>
        <v/>
      </c>
      <c r="BE49" s="261" t="str">
        <f t="shared" si="7"/>
        <v/>
      </c>
      <c r="BF49" s="261" t="str">
        <f t="shared" si="7"/>
        <v/>
      </c>
      <c r="BG49" s="261" t="str">
        <f t="shared" si="7"/>
        <v/>
      </c>
      <c r="BH49" s="261" t="str">
        <f t="shared" si="7"/>
        <v/>
      </c>
      <c r="BI49" s="261" t="str">
        <f t="shared" si="7"/>
        <v/>
      </c>
      <c r="BJ49" s="261" t="str">
        <f t="shared" si="7"/>
        <v/>
      </c>
      <c r="BK49" s="261" t="str">
        <f t="shared" si="7"/>
        <v/>
      </c>
      <c r="BL49" s="261" t="str">
        <f t="shared" si="7"/>
        <v/>
      </c>
      <c r="BM49" s="261" t="str">
        <f t="shared" si="7"/>
        <v/>
      </c>
      <c r="BN49" s="261" t="str">
        <f t="shared" si="7"/>
        <v/>
      </c>
      <c r="BO49" s="261" t="str">
        <f t="shared" si="7"/>
        <v/>
      </c>
      <c r="BP49" s="261" t="str">
        <f t="shared" si="7"/>
        <v/>
      </c>
      <c r="BQ49" s="261" t="str">
        <f t="shared" si="7"/>
        <v/>
      </c>
      <c r="BR49" s="261" t="str">
        <f t="shared" si="7"/>
        <v/>
      </c>
      <c r="BS49" s="261" t="str">
        <f t="shared" si="7"/>
        <v/>
      </c>
      <c r="BU49" s="285"/>
    </row>
    <row r="50" spans="1:73" s="20" customFormat="1">
      <c r="A50" s="157" t="s">
        <v>34</v>
      </c>
      <c r="B50" s="11"/>
      <c r="C50" s="13"/>
      <c r="D50" s="13"/>
      <c r="E50" s="13"/>
      <c r="F50" s="13"/>
      <c r="G50" s="13"/>
      <c r="H50" s="8"/>
      <c r="I50" s="383" t="s">
        <v>14</v>
      </c>
      <c r="J50" s="384"/>
      <c r="K50" s="385"/>
      <c r="L50" s="16"/>
      <c r="M50" s="16"/>
      <c r="N50" s="449"/>
      <c r="O50" s="449"/>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c r="A51" s="157" t="s">
        <v>34</v>
      </c>
      <c r="B51" s="15"/>
      <c r="C51" s="13"/>
      <c r="D51" s="13"/>
      <c r="E51" s="13"/>
      <c r="F51" s="13"/>
      <c r="G51" s="13"/>
      <c r="H51" s="8"/>
      <c r="I51" s="383" t="s">
        <v>15</v>
      </c>
      <c r="J51" s="384"/>
      <c r="K51" s="385"/>
      <c r="L51" s="16"/>
      <c r="M51" s="16"/>
      <c r="N51" s="449"/>
      <c r="O51" s="449"/>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c r="A52" s="157" t="s">
        <v>34</v>
      </c>
      <c r="B52" s="15"/>
      <c r="C52" s="13"/>
      <c r="D52" s="13"/>
      <c r="E52" s="13"/>
      <c r="F52" s="13"/>
      <c r="G52" s="13"/>
      <c r="H52" s="8"/>
      <c r="I52" s="383" t="s">
        <v>17</v>
      </c>
      <c r="J52" s="384"/>
      <c r="K52" s="385"/>
      <c r="L52" s="17"/>
      <c r="M52" s="17"/>
      <c r="N52" s="449"/>
      <c r="O52" s="449"/>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c r="A53" s="157" t="s">
        <v>34</v>
      </c>
      <c r="B53" s="11"/>
      <c r="C53" s="13"/>
      <c r="D53" s="13"/>
      <c r="E53" s="13"/>
      <c r="F53" s="13"/>
      <c r="G53" s="13"/>
      <c r="H53" s="8"/>
      <c r="I53" s="383" t="s">
        <v>18</v>
      </c>
      <c r="J53" s="384"/>
      <c r="K53" s="385"/>
      <c r="L53" s="17"/>
      <c r="M53" s="17"/>
      <c r="N53" s="449"/>
      <c r="O53" s="449"/>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c r="A54" s="157" t="s">
        <v>34</v>
      </c>
      <c r="B54" s="11"/>
      <c r="C54" s="13"/>
      <c r="D54" s="13"/>
      <c r="E54" s="13"/>
      <c r="F54" s="13"/>
      <c r="G54" s="13"/>
      <c r="H54" s="8"/>
      <c r="I54" s="383" t="s">
        <v>23</v>
      </c>
      <c r="J54" s="384"/>
      <c r="K54" s="385"/>
      <c r="L54" s="17"/>
      <c r="M54" s="17"/>
      <c r="N54" s="449"/>
      <c r="O54" s="449"/>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c r="A55" s="157" t="s">
        <v>34</v>
      </c>
      <c r="B55" s="11"/>
      <c r="C55" s="13"/>
      <c r="D55" s="13"/>
      <c r="E55" s="13"/>
      <c r="F55" s="13"/>
      <c r="G55" s="13"/>
      <c r="H55" s="8"/>
      <c r="I55" s="383" t="s">
        <v>24</v>
      </c>
      <c r="J55" s="384"/>
      <c r="K55" s="385"/>
      <c r="L55" s="17"/>
      <c r="M55" s="17"/>
      <c r="N55" s="449"/>
      <c r="O55" s="449"/>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c r="A56" s="157" t="s">
        <v>34</v>
      </c>
      <c r="B56" s="11"/>
      <c r="C56" s="13"/>
      <c r="D56" s="13"/>
      <c r="E56" s="13"/>
      <c r="F56" s="13"/>
      <c r="G56" s="13"/>
      <c r="H56" s="8"/>
      <c r="I56" s="383" t="s">
        <v>25</v>
      </c>
      <c r="J56" s="384"/>
      <c r="K56" s="385"/>
      <c r="L56" s="17"/>
      <c r="M56" s="17"/>
      <c r="N56" s="449"/>
      <c r="O56" s="449"/>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c r="A57" s="157" t="s">
        <v>34</v>
      </c>
      <c r="B57" s="11"/>
      <c r="C57" s="13"/>
      <c r="D57" s="13"/>
      <c r="E57" s="13"/>
      <c r="F57" s="13"/>
      <c r="G57" s="13"/>
      <c r="H57" s="8"/>
      <c r="I57" s="386" t="s">
        <v>20</v>
      </c>
      <c r="J57" s="386"/>
      <c r="K57" s="386"/>
      <c r="L57" s="17" t="s">
        <v>16</v>
      </c>
      <c r="M57" s="17" t="s">
        <v>16</v>
      </c>
      <c r="N57" s="449" t="s">
        <v>16</v>
      </c>
      <c r="O57" s="449" t="s">
        <v>16</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c r="A58" s="157" t="s">
        <v>34</v>
      </c>
      <c r="B58" s="11"/>
      <c r="C58" s="13"/>
      <c r="D58" s="13"/>
      <c r="E58" s="13"/>
      <c r="F58" s="13"/>
      <c r="G58" s="13"/>
      <c r="H58" s="8"/>
      <c r="I58" s="386" t="s">
        <v>35</v>
      </c>
      <c r="J58" s="386"/>
      <c r="K58" s="386"/>
      <c r="L58" s="17" t="s">
        <v>36</v>
      </c>
      <c r="M58" s="17" t="s">
        <v>36</v>
      </c>
      <c r="N58" s="449" t="s">
        <v>36</v>
      </c>
      <c r="O58" s="449" t="s">
        <v>36</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c r="A65" s="132"/>
      <c r="B65" s="1"/>
      <c r="C65" s="24"/>
      <c r="D65" s="447" t="s">
        <v>38</v>
      </c>
      <c r="E65" s="447"/>
      <c r="F65" s="447"/>
      <c r="G65" s="447"/>
      <c r="H65" s="447"/>
      <c r="I65" s="447"/>
      <c r="J65" s="447"/>
      <c r="K65" s="447"/>
      <c r="L65" s="447"/>
      <c r="M65" s="25"/>
      <c r="N65" s="213"/>
      <c r="O65" s="213"/>
      <c r="P65" s="213"/>
      <c r="Q65" s="213"/>
      <c r="R65" s="213"/>
      <c r="S65" s="213"/>
      <c r="T65" s="210"/>
      <c r="BU65" s="285"/>
    </row>
    <row r="66" spans="1:73" s="20" customFormat="1">
      <c r="A66" s="132"/>
      <c r="B66" s="1"/>
      <c r="C66" s="27"/>
      <c r="D66" s="448" t="s">
        <v>39</v>
      </c>
      <c r="E66" s="448"/>
      <c r="F66" s="448"/>
      <c r="G66" s="448"/>
      <c r="H66" s="448"/>
      <c r="I66" s="448"/>
      <c r="J66" s="448"/>
      <c r="K66" s="448"/>
      <c r="L66" s="448"/>
      <c r="M66" s="25"/>
      <c r="N66" s="213"/>
      <c r="O66" s="213"/>
      <c r="P66" s="213"/>
      <c r="Q66" s="213"/>
      <c r="R66" s="213"/>
      <c r="S66" s="213"/>
      <c r="T66" s="210"/>
      <c r="BU66" s="285"/>
    </row>
    <row r="67" spans="1:73" s="20" customFormat="1">
      <c r="A67" s="132"/>
      <c r="B67" s="1"/>
      <c r="C67" s="27"/>
      <c r="D67" s="448" t="s">
        <v>40</v>
      </c>
      <c r="E67" s="448"/>
      <c r="F67" s="448"/>
      <c r="G67" s="448"/>
      <c r="H67" s="448"/>
      <c r="I67" s="448"/>
      <c r="J67" s="448"/>
      <c r="K67" s="448"/>
      <c r="L67" s="448"/>
      <c r="M67" s="25"/>
      <c r="N67" s="213"/>
      <c r="O67" s="213"/>
      <c r="P67" s="213"/>
      <c r="Q67" s="213"/>
      <c r="R67" s="213"/>
      <c r="S67" s="213"/>
      <c r="T67" s="210"/>
      <c r="BU67" s="285"/>
    </row>
    <row r="68" spans="1:73" s="20" customFormat="1">
      <c r="A68" s="132"/>
      <c r="B68" s="1"/>
      <c r="C68" s="27"/>
      <c r="D68" s="448" t="s">
        <v>41</v>
      </c>
      <c r="E68" s="448"/>
      <c r="F68" s="448"/>
      <c r="G68" s="448"/>
      <c r="H68" s="448"/>
      <c r="I68" s="448"/>
      <c r="J68" s="448"/>
      <c r="K68" s="448"/>
      <c r="L68" s="448"/>
      <c r="M68" s="25"/>
      <c r="N68" s="213"/>
      <c r="O68" s="213"/>
      <c r="P68" s="213"/>
      <c r="Q68" s="213"/>
      <c r="R68" s="213"/>
      <c r="S68" s="213"/>
      <c r="T68" s="210"/>
      <c r="BU68" s="285"/>
    </row>
    <row r="69" spans="1:73" s="20" customFormat="1">
      <c r="A69" s="132"/>
      <c r="B69" s="1"/>
      <c r="C69" s="27"/>
      <c r="D69" s="448" t="s">
        <v>42</v>
      </c>
      <c r="E69" s="448"/>
      <c r="F69" s="448"/>
      <c r="G69" s="448"/>
      <c r="H69" s="448"/>
      <c r="I69" s="448"/>
      <c r="J69" s="448"/>
      <c r="K69" s="448"/>
      <c r="L69" s="448"/>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32" t="s">
        <v>46</v>
      </c>
      <c r="D76" s="432"/>
      <c r="E76" s="432"/>
      <c r="F76" s="432"/>
      <c r="G76" s="432"/>
      <c r="H76" s="432" t="s">
        <v>47</v>
      </c>
      <c r="I76" s="432"/>
      <c r="J76" s="432" t="s">
        <v>48</v>
      </c>
      <c r="K76" s="432"/>
      <c r="L76" s="432"/>
      <c r="M76" s="432"/>
      <c r="O76" s="216"/>
      <c r="P76" s="216"/>
      <c r="Q76" s="216"/>
      <c r="R76" s="216"/>
      <c r="S76" s="216"/>
      <c r="T76" s="210"/>
      <c r="BU76" s="285"/>
    </row>
    <row r="77" spans="1:73" s="20" customFormat="1">
      <c r="A77" s="132"/>
      <c r="B77" s="1"/>
      <c r="C77" s="432" t="s">
        <v>49</v>
      </c>
      <c r="D77" s="432"/>
      <c r="E77" s="432"/>
      <c r="F77" s="432"/>
      <c r="G77" s="432"/>
      <c r="H77" s="432" t="s">
        <v>50</v>
      </c>
      <c r="I77" s="432"/>
      <c r="J77" s="373" t="s">
        <v>51</v>
      </c>
      <c r="K77" s="373"/>
      <c r="L77" s="373"/>
      <c r="M77" s="373"/>
      <c r="O77" s="217"/>
      <c r="P77" s="217"/>
      <c r="Q77" s="217"/>
      <c r="R77" s="217"/>
      <c r="S77" s="217"/>
      <c r="T77" s="210"/>
      <c r="BU77" s="285"/>
    </row>
    <row r="78" spans="1:73" s="20" customFormat="1">
      <c r="A78" s="132"/>
      <c r="B78" s="1"/>
      <c r="C78" s="432" t="s">
        <v>52</v>
      </c>
      <c r="D78" s="432"/>
      <c r="E78" s="432"/>
      <c r="F78" s="432"/>
      <c r="G78" s="432"/>
      <c r="H78" s="432" t="s">
        <v>53</v>
      </c>
      <c r="I78" s="432"/>
      <c r="J78" s="373" t="s">
        <v>54</v>
      </c>
      <c r="K78" s="373"/>
      <c r="L78" s="373"/>
      <c r="M78" s="373"/>
      <c r="N78" s="373"/>
      <c r="O78" s="216"/>
      <c r="P78" s="216"/>
      <c r="Q78" s="216"/>
      <c r="R78" s="216"/>
      <c r="S78" s="216"/>
      <c r="T78" s="210"/>
      <c r="BU78" s="285"/>
    </row>
    <row r="79" spans="1:73" s="20" customFormat="1">
      <c r="A79" s="132"/>
      <c r="B79" s="1"/>
      <c r="C79" s="432" t="s">
        <v>55</v>
      </c>
      <c r="D79" s="432"/>
      <c r="E79" s="432"/>
      <c r="F79" s="432"/>
      <c r="G79" s="432"/>
      <c r="H79" s="432" t="s">
        <v>56</v>
      </c>
      <c r="I79" s="432"/>
      <c r="J79" s="373" t="s">
        <v>57</v>
      </c>
      <c r="K79" s="373"/>
      <c r="L79" s="373"/>
      <c r="M79" s="373"/>
      <c r="O79" s="217"/>
      <c r="P79" s="217"/>
      <c r="Q79" s="217"/>
      <c r="R79" s="217"/>
      <c r="S79" s="217"/>
      <c r="T79" s="210"/>
      <c r="BU79" s="285"/>
    </row>
    <row r="80" spans="1:73" s="20" customFormat="1">
      <c r="A80" s="132"/>
      <c r="B80" s="1"/>
      <c r="C80" s="444" t="s">
        <v>58</v>
      </c>
      <c r="D80" s="444"/>
      <c r="E80" s="444"/>
      <c r="F80" s="444"/>
      <c r="G80" s="444"/>
      <c r="H80" s="169"/>
      <c r="I80" s="169"/>
      <c r="J80" s="373" t="s">
        <v>59</v>
      </c>
      <c r="K80" s="373"/>
      <c r="L80" s="373"/>
      <c r="M80" s="373"/>
      <c r="O80" s="217"/>
      <c r="P80" s="217"/>
      <c r="Q80" s="217"/>
      <c r="R80" s="217"/>
      <c r="S80" s="217"/>
      <c r="T80" s="210"/>
      <c r="BU80" s="285"/>
    </row>
    <row r="81" spans="1:73" s="20" customFormat="1">
      <c r="A81" s="132"/>
      <c r="B81" s="14"/>
      <c r="C81" s="444" t="s">
        <v>60</v>
      </c>
      <c r="D81" s="444"/>
      <c r="E81" s="444"/>
      <c r="F81" s="444"/>
      <c r="G81" s="444"/>
      <c r="H81" s="14"/>
      <c r="I81" s="14"/>
      <c r="J81" s="373" t="s">
        <v>61</v>
      </c>
      <c r="K81" s="373"/>
      <c r="L81" s="373"/>
      <c r="M81" s="373"/>
      <c r="N81" s="209"/>
      <c r="O81" s="209"/>
      <c r="P81" s="209"/>
      <c r="Q81" s="209"/>
      <c r="R81" s="209"/>
      <c r="S81" s="209"/>
      <c r="T81" s="210"/>
      <c r="BU81" s="285"/>
    </row>
    <row r="82" spans="1:73" s="20" customFormat="1">
      <c r="A82" s="132"/>
      <c r="B82" s="1"/>
      <c r="C82" s="373" t="s">
        <v>62</v>
      </c>
      <c r="D82" s="373"/>
      <c r="E82" s="373"/>
      <c r="F82" s="373"/>
      <c r="G82" s="373"/>
      <c r="J82" s="373" t="s">
        <v>63</v>
      </c>
      <c r="K82" s="373"/>
      <c r="L82" s="373"/>
      <c r="M82" s="373"/>
      <c r="N82" s="209"/>
      <c r="O82" s="209"/>
      <c r="P82" s="209"/>
      <c r="Q82" s="209"/>
      <c r="R82" s="209"/>
      <c r="S82" s="209"/>
      <c r="T82" s="210"/>
      <c r="BU82" s="285"/>
    </row>
    <row r="83" spans="1:73" s="20" customFormat="1">
      <c r="A83" s="132"/>
      <c r="B83" s="1"/>
      <c r="C83" s="373" t="s">
        <v>64</v>
      </c>
      <c r="D83" s="373"/>
      <c r="E83" s="373"/>
      <c r="F83" s="373"/>
      <c r="G83" s="373"/>
      <c r="H83" s="169"/>
      <c r="I83" s="169"/>
      <c r="J83" s="373" t="s">
        <v>65</v>
      </c>
      <c r="K83" s="373"/>
      <c r="L83" s="373"/>
      <c r="M83" s="373"/>
      <c r="N83" s="209"/>
      <c r="O83" s="209"/>
      <c r="P83" s="209"/>
      <c r="Q83" s="209"/>
      <c r="R83" s="209"/>
      <c r="S83" s="209"/>
      <c r="T83" s="210"/>
      <c r="BU83" s="285"/>
    </row>
    <row r="84" spans="1:73" s="20" customFormat="1">
      <c r="A84" s="132"/>
      <c r="B84" s="1"/>
      <c r="C84" s="373" t="s">
        <v>66</v>
      </c>
      <c r="D84" s="373"/>
      <c r="E84" s="373"/>
      <c r="F84" s="373"/>
      <c r="G84" s="373"/>
      <c r="H84" s="169"/>
      <c r="I84" s="169"/>
      <c r="J84" s="373" t="s">
        <v>67</v>
      </c>
      <c r="K84" s="373"/>
      <c r="L84" s="373"/>
      <c r="M84" s="373"/>
      <c r="N84" s="209"/>
      <c r="O84" s="209"/>
      <c r="P84" s="209"/>
      <c r="Q84" s="209"/>
      <c r="R84" s="209"/>
      <c r="S84" s="209"/>
      <c r="T84" s="210"/>
      <c r="BU84" s="285"/>
    </row>
    <row r="85" spans="1:73" s="20" customFormat="1">
      <c r="A85" s="132"/>
      <c r="B85" s="1"/>
      <c r="C85" s="373" t="s">
        <v>68</v>
      </c>
      <c r="D85" s="373"/>
      <c r="E85" s="373"/>
      <c r="F85" s="373"/>
      <c r="G85" s="373"/>
      <c r="H85" s="169"/>
      <c r="I85" s="169"/>
      <c r="J85" s="373" t="s">
        <v>69</v>
      </c>
      <c r="K85" s="373"/>
      <c r="L85" s="373"/>
      <c r="M85" s="373"/>
      <c r="N85" s="209"/>
      <c r="O85" s="209"/>
      <c r="P85" s="209"/>
      <c r="Q85" s="209"/>
      <c r="R85" s="209"/>
      <c r="S85" s="209"/>
      <c r="T85" s="210"/>
      <c r="BU85" s="285"/>
    </row>
    <row r="86" spans="1:73" s="20" customFormat="1">
      <c r="A86" s="132"/>
      <c r="B86" s="1"/>
      <c r="C86" s="373" t="s">
        <v>70</v>
      </c>
      <c r="D86" s="373"/>
      <c r="E86" s="373"/>
      <c r="F86" s="373"/>
      <c r="G86" s="373"/>
      <c r="H86" s="169"/>
      <c r="I86" s="169"/>
      <c r="J86" s="373" t="s">
        <v>71</v>
      </c>
      <c r="K86" s="373"/>
      <c r="L86" s="373"/>
      <c r="M86" s="373"/>
      <c r="N86" s="209"/>
      <c r="O86" s="209"/>
      <c r="P86" s="209"/>
      <c r="Q86" s="209"/>
      <c r="R86" s="209"/>
      <c r="S86" s="209"/>
      <c r="T86" s="210"/>
      <c r="BU86" s="285"/>
    </row>
    <row r="87" spans="1:73" s="20" customFormat="1">
      <c r="A87" s="132"/>
      <c r="B87" s="1"/>
      <c r="C87" s="373" t="s">
        <v>72</v>
      </c>
      <c r="D87" s="373"/>
      <c r="E87" s="373"/>
      <c r="F87" s="373"/>
      <c r="G87" s="373"/>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c r="A94" s="132"/>
      <c r="B94" s="12"/>
      <c r="C94" s="25"/>
      <c r="D94" s="2"/>
      <c r="E94" s="2"/>
      <c r="F94" s="2"/>
      <c r="G94" s="2"/>
      <c r="H94" s="3"/>
      <c r="I94" s="3"/>
      <c r="J94" s="44" t="s">
        <v>75</v>
      </c>
      <c r="K94" s="45"/>
      <c r="L94" s="261" t="str">
        <f>IF(ISBLANK(L$9),"",L$9)</f>
        <v>5階病棟</v>
      </c>
      <c r="M94" s="262" t="str">
        <f t="shared" ref="M94:BS94" si="8">IF(ISBLANK(M$9),"",M$9)</f>
        <v>6階病棟</v>
      </c>
      <c r="N94" s="262" t="str">
        <f t="shared" si="8"/>
        <v>3階病棟</v>
      </c>
      <c r="O94" s="262" t="str">
        <f t="shared" si="8"/>
        <v>7階病棟</v>
      </c>
      <c r="P94" s="262" t="str">
        <f t="shared" si="8"/>
        <v/>
      </c>
      <c r="Q94" s="262" t="str">
        <f t="shared" si="8"/>
        <v/>
      </c>
      <c r="R94" s="262" t="str">
        <f t="shared" si="8"/>
        <v/>
      </c>
      <c r="S94" s="262" t="str">
        <f t="shared" si="8"/>
        <v/>
      </c>
      <c r="T94" s="262" t="str">
        <f t="shared" si="8"/>
        <v/>
      </c>
      <c r="U94" s="262" t="str">
        <f t="shared" si="8"/>
        <v/>
      </c>
      <c r="V94" s="262" t="str">
        <f t="shared" si="8"/>
        <v/>
      </c>
      <c r="W94" s="262" t="str">
        <f t="shared" si="8"/>
        <v/>
      </c>
      <c r="X94" s="262" t="str">
        <f t="shared" si="8"/>
        <v/>
      </c>
      <c r="Y94" s="262" t="str">
        <f t="shared" si="8"/>
        <v/>
      </c>
      <c r="Z94" s="262" t="str">
        <f t="shared" si="8"/>
        <v/>
      </c>
      <c r="AA94" s="262" t="str">
        <f t="shared" si="8"/>
        <v/>
      </c>
      <c r="AB94" s="262" t="str">
        <f t="shared" si="8"/>
        <v/>
      </c>
      <c r="AC94" s="262" t="str">
        <f t="shared" si="8"/>
        <v/>
      </c>
      <c r="AD94" s="262" t="str">
        <f t="shared" si="8"/>
        <v/>
      </c>
      <c r="AE94" s="262" t="str">
        <f t="shared" si="8"/>
        <v/>
      </c>
      <c r="AF94" s="262" t="str">
        <f t="shared" si="8"/>
        <v/>
      </c>
      <c r="AG94" s="262" t="str">
        <f t="shared" si="8"/>
        <v/>
      </c>
      <c r="AH94" s="262" t="str">
        <f t="shared" si="8"/>
        <v/>
      </c>
      <c r="AI94" s="262" t="str">
        <f t="shared" si="8"/>
        <v/>
      </c>
      <c r="AJ94" s="262" t="str">
        <f t="shared" si="8"/>
        <v/>
      </c>
      <c r="AK94" s="262" t="str">
        <f t="shared" si="8"/>
        <v/>
      </c>
      <c r="AL94" s="262" t="str">
        <f t="shared" si="8"/>
        <v/>
      </c>
      <c r="AM94" s="262" t="str">
        <f t="shared" si="8"/>
        <v/>
      </c>
      <c r="AN94" s="262" t="str">
        <f t="shared" si="8"/>
        <v/>
      </c>
      <c r="AO94" s="262" t="str">
        <f t="shared" si="8"/>
        <v/>
      </c>
      <c r="AP94" s="262" t="str">
        <f t="shared" si="8"/>
        <v/>
      </c>
      <c r="AQ94" s="262" t="str">
        <f t="shared" si="8"/>
        <v/>
      </c>
      <c r="AR94" s="262" t="str">
        <f t="shared" si="8"/>
        <v/>
      </c>
      <c r="AS94" s="262" t="str">
        <f t="shared" si="8"/>
        <v/>
      </c>
      <c r="AT94" s="262" t="str">
        <f t="shared" si="8"/>
        <v/>
      </c>
      <c r="AU94" s="262" t="str">
        <f t="shared" si="8"/>
        <v/>
      </c>
      <c r="AV94" s="262" t="str">
        <f t="shared" si="8"/>
        <v/>
      </c>
      <c r="AW94" s="262" t="str">
        <f t="shared" si="8"/>
        <v/>
      </c>
      <c r="AX94" s="262" t="str">
        <f t="shared" si="8"/>
        <v/>
      </c>
      <c r="AY94" s="262" t="str">
        <f t="shared" si="8"/>
        <v/>
      </c>
      <c r="AZ94" s="262" t="str">
        <f t="shared" si="8"/>
        <v/>
      </c>
      <c r="BA94" s="262" t="str">
        <f t="shared" si="8"/>
        <v/>
      </c>
      <c r="BB94" s="262" t="str">
        <f t="shared" si="8"/>
        <v/>
      </c>
      <c r="BC94" s="262" t="str">
        <f t="shared" si="8"/>
        <v/>
      </c>
      <c r="BD94" s="262" t="str">
        <f t="shared" si="8"/>
        <v/>
      </c>
      <c r="BE94" s="262" t="str">
        <f t="shared" si="8"/>
        <v/>
      </c>
      <c r="BF94" s="262" t="str">
        <f t="shared" si="8"/>
        <v/>
      </c>
      <c r="BG94" s="262" t="str">
        <f t="shared" si="8"/>
        <v/>
      </c>
      <c r="BH94" s="262" t="str">
        <f t="shared" si="8"/>
        <v/>
      </c>
      <c r="BI94" s="262" t="str">
        <f t="shared" si="8"/>
        <v/>
      </c>
      <c r="BJ94" s="262" t="str">
        <f t="shared" si="8"/>
        <v/>
      </c>
      <c r="BK94" s="262" t="str">
        <f t="shared" si="8"/>
        <v/>
      </c>
      <c r="BL94" s="262" t="str">
        <f t="shared" si="8"/>
        <v/>
      </c>
      <c r="BM94" s="262" t="str">
        <f t="shared" si="8"/>
        <v/>
      </c>
      <c r="BN94" s="262" t="str">
        <f t="shared" si="8"/>
        <v/>
      </c>
      <c r="BO94" s="262" t="str">
        <f t="shared" si="8"/>
        <v/>
      </c>
      <c r="BP94" s="262" t="str">
        <f t="shared" si="8"/>
        <v/>
      </c>
      <c r="BQ94" s="262" t="str">
        <f t="shared" si="8"/>
        <v/>
      </c>
      <c r="BR94" s="262" t="str">
        <f t="shared" si="8"/>
        <v/>
      </c>
      <c r="BS94" s="262" t="str">
        <f t="shared" si="8"/>
        <v/>
      </c>
      <c r="BU94" s="285"/>
    </row>
    <row r="95" spans="1:73" s="20" customFormat="1">
      <c r="A95" s="132"/>
      <c r="B95" s="1"/>
      <c r="C95" s="2"/>
      <c r="D95" s="2"/>
      <c r="E95" s="2"/>
      <c r="F95" s="2"/>
      <c r="G95" s="2"/>
      <c r="H95" s="3"/>
      <c r="I95" s="46" t="s">
        <v>76</v>
      </c>
      <c r="J95" s="47"/>
      <c r="K95" s="48"/>
      <c r="L95" s="272" t="s">
        <v>15</v>
      </c>
      <c r="M95" s="262" t="s">
        <v>15</v>
      </c>
      <c r="N95" s="450" t="s">
        <v>879</v>
      </c>
      <c r="O95" s="450" t="s">
        <v>879</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42">
      <c r="A96" s="133" t="s">
        <v>77</v>
      </c>
      <c r="B96" s="1"/>
      <c r="C96" s="327" t="s">
        <v>78</v>
      </c>
      <c r="D96" s="328"/>
      <c r="E96" s="328"/>
      <c r="F96" s="328"/>
      <c r="G96" s="328"/>
      <c r="H96" s="329"/>
      <c r="I96" s="166" t="s">
        <v>79</v>
      </c>
      <c r="J96" s="146" t="s">
        <v>80</v>
      </c>
      <c r="K96" s="49"/>
      <c r="L96" s="142"/>
      <c r="M96" s="181"/>
      <c r="N96" s="451"/>
      <c r="O96" s="451"/>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452"/>
      <c r="O97" s="210"/>
      <c r="BU97" s="285"/>
    </row>
    <row r="98" spans="1:73" s="20" customFormat="1" ht="19">
      <c r="A98" s="132"/>
      <c r="B98" s="50"/>
      <c r="C98" s="25"/>
      <c r="D98" s="2"/>
      <c r="E98" s="2"/>
      <c r="F98" s="2"/>
      <c r="G98" s="2"/>
      <c r="H98" s="3"/>
      <c r="I98" s="3"/>
      <c r="J98" s="4"/>
      <c r="K98" s="4"/>
      <c r="L98" s="6"/>
      <c r="M98" s="6"/>
      <c r="N98" s="452"/>
      <c r="O98" s="210"/>
      <c r="BU98" s="285"/>
    </row>
    <row r="99" spans="1:73" s="20" customFormat="1" ht="19">
      <c r="A99" s="132"/>
      <c r="B99" s="50"/>
      <c r="C99" s="25"/>
      <c r="D99" s="2"/>
      <c r="E99" s="2"/>
      <c r="F99" s="2"/>
      <c r="G99" s="2"/>
      <c r="H99" s="3"/>
      <c r="I99" s="3"/>
      <c r="J99" s="4"/>
      <c r="K99" s="4"/>
      <c r="L99" s="6"/>
      <c r="M99" s="6"/>
      <c r="N99" s="452"/>
      <c r="O99" s="210"/>
      <c r="BU99" s="285"/>
    </row>
    <row r="100" spans="1:73">
      <c r="B100" s="12" t="s">
        <v>81</v>
      </c>
      <c r="C100" s="12"/>
      <c r="D100" s="12"/>
      <c r="E100" s="12"/>
      <c r="F100" s="12"/>
      <c r="G100" s="12"/>
      <c r="H100" s="8"/>
      <c r="I100" s="8"/>
      <c r="L100" s="51"/>
      <c r="M100" s="51"/>
      <c r="N100" s="452"/>
      <c r="O100" s="210"/>
      <c r="P100" s="210"/>
      <c r="Q100" s="210"/>
      <c r="R100" s="210"/>
      <c r="S100" s="210"/>
    </row>
    <row r="101" spans="1:73">
      <c r="B101" s="12"/>
      <c r="C101" s="12"/>
      <c r="D101" s="12"/>
      <c r="E101" s="12"/>
      <c r="F101" s="12"/>
      <c r="G101" s="12"/>
      <c r="H101" s="8"/>
      <c r="I101" s="8"/>
      <c r="L101" s="130"/>
      <c r="M101" s="130"/>
      <c r="N101" s="453"/>
      <c r="O101" s="210"/>
      <c r="P101" s="210"/>
      <c r="Q101" s="210"/>
      <c r="R101" s="210"/>
      <c r="S101" s="210"/>
    </row>
    <row r="102" spans="1:73" ht="51" customHeight="1">
      <c r="B102" s="12"/>
      <c r="J102" s="52" t="s">
        <v>75</v>
      </c>
      <c r="K102" s="53"/>
      <c r="L102" s="261" t="str">
        <f>IF(ISBLANK(L$9),"",L$9)</f>
        <v>5階病棟</v>
      </c>
      <c r="M102" s="262" t="str">
        <f t="shared" ref="M102:BS102" si="9">IF(ISBLANK(M$9),"",M$9)</f>
        <v>6階病棟</v>
      </c>
      <c r="N102" s="261" t="str">
        <f t="shared" si="9"/>
        <v>3階病棟</v>
      </c>
      <c r="O102" s="261" t="str">
        <f t="shared" si="9"/>
        <v>7階病棟</v>
      </c>
      <c r="P102" s="261" t="str">
        <f t="shared" si="9"/>
        <v/>
      </c>
      <c r="Q102" s="261" t="str">
        <f t="shared" si="9"/>
        <v/>
      </c>
      <c r="R102" s="261" t="str">
        <f t="shared" si="9"/>
        <v/>
      </c>
      <c r="S102" s="261" t="str">
        <f t="shared" si="9"/>
        <v/>
      </c>
      <c r="T102" s="261" t="str">
        <f t="shared" si="9"/>
        <v/>
      </c>
      <c r="U102" s="261" t="str">
        <f t="shared" si="9"/>
        <v/>
      </c>
      <c r="V102" s="261" t="str">
        <f t="shared" si="9"/>
        <v/>
      </c>
      <c r="W102" s="261" t="str">
        <f t="shared" si="9"/>
        <v/>
      </c>
      <c r="X102" s="261" t="str">
        <f t="shared" si="9"/>
        <v/>
      </c>
      <c r="Y102" s="261" t="str">
        <f t="shared" si="9"/>
        <v/>
      </c>
      <c r="Z102" s="261" t="str">
        <f t="shared" si="9"/>
        <v/>
      </c>
      <c r="AA102" s="261" t="str">
        <f t="shared" si="9"/>
        <v/>
      </c>
      <c r="AB102" s="261" t="str">
        <f t="shared" si="9"/>
        <v/>
      </c>
      <c r="AC102" s="261" t="str">
        <f t="shared" si="9"/>
        <v/>
      </c>
      <c r="AD102" s="261" t="str">
        <f t="shared" si="9"/>
        <v/>
      </c>
      <c r="AE102" s="261" t="str">
        <f t="shared" si="9"/>
        <v/>
      </c>
      <c r="AF102" s="261" t="str">
        <f t="shared" si="9"/>
        <v/>
      </c>
      <c r="AG102" s="261" t="str">
        <f t="shared" si="9"/>
        <v/>
      </c>
      <c r="AH102" s="261" t="str">
        <f t="shared" si="9"/>
        <v/>
      </c>
      <c r="AI102" s="261" t="str">
        <f t="shared" si="9"/>
        <v/>
      </c>
      <c r="AJ102" s="261" t="str">
        <f t="shared" si="9"/>
        <v/>
      </c>
      <c r="AK102" s="261" t="str">
        <f t="shared" si="9"/>
        <v/>
      </c>
      <c r="AL102" s="261" t="str">
        <f t="shared" si="9"/>
        <v/>
      </c>
      <c r="AM102" s="261" t="str">
        <f t="shared" si="9"/>
        <v/>
      </c>
      <c r="AN102" s="261" t="str">
        <f t="shared" si="9"/>
        <v/>
      </c>
      <c r="AO102" s="261" t="str">
        <f t="shared" si="9"/>
        <v/>
      </c>
      <c r="AP102" s="261" t="str">
        <f t="shared" si="9"/>
        <v/>
      </c>
      <c r="AQ102" s="261" t="str">
        <f t="shared" si="9"/>
        <v/>
      </c>
      <c r="AR102" s="261" t="str">
        <f t="shared" si="9"/>
        <v/>
      </c>
      <c r="AS102" s="261" t="str">
        <f t="shared" si="9"/>
        <v/>
      </c>
      <c r="AT102" s="261" t="str">
        <f t="shared" si="9"/>
        <v/>
      </c>
      <c r="AU102" s="261" t="str">
        <f t="shared" si="9"/>
        <v/>
      </c>
      <c r="AV102" s="261" t="str">
        <f t="shared" si="9"/>
        <v/>
      </c>
      <c r="AW102" s="261" t="str">
        <f t="shared" si="9"/>
        <v/>
      </c>
      <c r="AX102" s="261" t="str">
        <f t="shared" si="9"/>
        <v/>
      </c>
      <c r="AY102" s="261" t="str">
        <f t="shared" si="9"/>
        <v/>
      </c>
      <c r="AZ102" s="261" t="str">
        <f t="shared" si="9"/>
        <v/>
      </c>
      <c r="BA102" s="261" t="str">
        <f t="shared" si="9"/>
        <v/>
      </c>
      <c r="BB102" s="261" t="str">
        <f t="shared" si="9"/>
        <v/>
      </c>
      <c r="BC102" s="261" t="str">
        <f t="shared" si="9"/>
        <v/>
      </c>
      <c r="BD102" s="261" t="str">
        <f t="shared" si="9"/>
        <v/>
      </c>
      <c r="BE102" s="261" t="str">
        <f t="shared" si="9"/>
        <v/>
      </c>
      <c r="BF102" s="261" t="str">
        <f t="shared" si="9"/>
        <v/>
      </c>
      <c r="BG102" s="261" t="str">
        <f t="shared" si="9"/>
        <v/>
      </c>
      <c r="BH102" s="261" t="str">
        <f t="shared" si="9"/>
        <v/>
      </c>
      <c r="BI102" s="261" t="str">
        <f t="shared" si="9"/>
        <v/>
      </c>
      <c r="BJ102" s="261" t="str">
        <f t="shared" si="9"/>
        <v/>
      </c>
      <c r="BK102" s="261" t="str">
        <f t="shared" si="9"/>
        <v/>
      </c>
      <c r="BL102" s="261" t="str">
        <f t="shared" si="9"/>
        <v/>
      </c>
      <c r="BM102" s="261" t="str">
        <f t="shared" si="9"/>
        <v/>
      </c>
      <c r="BN102" s="261" t="str">
        <f t="shared" si="9"/>
        <v/>
      </c>
      <c r="BO102" s="261" t="str">
        <f t="shared" si="9"/>
        <v/>
      </c>
      <c r="BP102" s="261" t="str">
        <f t="shared" si="9"/>
        <v/>
      </c>
      <c r="BQ102" s="261" t="str">
        <f t="shared" si="9"/>
        <v/>
      </c>
      <c r="BR102" s="261" t="str">
        <f t="shared" si="9"/>
        <v/>
      </c>
      <c r="BS102" s="261" t="str">
        <f t="shared" si="9"/>
        <v/>
      </c>
    </row>
    <row r="103" spans="1:73" ht="20.25" customHeight="1">
      <c r="C103" s="25"/>
      <c r="I103" s="46" t="s">
        <v>76</v>
      </c>
      <c r="J103" s="47"/>
      <c r="K103" s="54"/>
      <c r="L103" s="271" t="str">
        <f>IF(ISBLANK(L$95),"",L$95)</f>
        <v>急性期</v>
      </c>
      <c r="M103" s="262" t="str">
        <f t="shared" ref="M103:BS103" si="10">IF(ISBLANK(M$95),"",M$95)</f>
        <v>急性期</v>
      </c>
      <c r="N103" s="262" t="str">
        <f t="shared" si="10"/>
        <v>休棟中</v>
      </c>
      <c r="O103" s="262" t="str">
        <f t="shared" si="10"/>
        <v>休棟中</v>
      </c>
      <c r="P103" s="271" t="str">
        <f t="shared" si="10"/>
        <v/>
      </c>
      <c r="Q103" s="271" t="str">
        <f t="shared" si="10"/>
        <v/>
      </c>
      <c r="R103" s="271" t="str">
        <f t="shared" si="10"/>
        <v/>
      </c>
      <c r="S103" s="271" t="str">
        <f t="shared" si="10"/>
        <v/>
      </c>
      <c r="T103" s="271" t="str">
        <f t="shared" si="10"/>
        <v/>
      </c>
      <c r="U103" s="271" t="str">
        <f t="shared" si="10"/>
        <v/>
      </c>
      <c r="V103" s="271" t="str">
        <f t="shared" si="10"/>
        <v/>
      </c>
      <c r="W103" s="271" t="str">
        <f t="shared" si="10"/>
        <v/>
      </c>
      <c r="X103" s="271" t="str">
        <f t="shared" si="10"/>
        <v/>
      </c>
      <c r="Y103" s="271" t="str">
        <f t="shared" si="10"/>
        <v/>
      </c>
      <c r="Z103" s="271" t="str">
        <f t="shared" si="10"/>
        <v/>
      </c>
      <c r="AA103" s="271" t="str">
        <f t="shared" si="10"/>
        <v/>
      </c>
      <c r="AB103" s="271" t="str">
        <f t="shared" si="10"/>
        <v/>
      </c>
      <c r="AC103" s="271" t="str">
        <f t="shared" si="10"/>
        <v/>
      </c>
      <c r="AD103" s="271" t="str">
        <f t="shared" si="10"/>
        <v/>
      </c>
      <c r="AE103" s="271" t="str">
        <f t="shared" si="10"/>
        <v/>
      </c>
      <c r="AF103" s="271" t="str">
        <f t="shared" si="10"/>
        <v/>
      </c>
      <c r="AG103" s="271" t="str">
        <f t="shared" si="10"/>
        <v/>
      </c>
      <c r="AH103" s="271" t="str">
        <f t="shared" si="10"/>
        <v/>
      </c>
      <c r="AI103" s="271" t="str">
        <f t="shared" si="10"/>
        <v/>
      </c>
      <c r="AJ103" s="271" t="str">
        <f t="shared" si="10"/>
        <v/>
      </c>
      <c r="AK103" s="271" t="str">
        <f t="shared" si="10"/>
        <v/>
      </c>
      <c r="AL103" s="271" t="str">
        <f t="shared" si="10"/>
        <v/>
      </c>
      <c r="AM103" s="271" t="str">
        <f t="shared" si="10"/>
        <v/>
      </c>
      <c r="AN103" s="271" t="str">
        <f t="shared" si="10"/>
        <v/>
      </c>
      <c r="AO103" s="271" t="str">
        <f t="shared" si="10"/>
        <v/>
      </c>
      <c r="AP103" s="271" t="str">
        <f t="shared" si="10"/>
        <v/>
      </c>
      <c r="AQ103" s="271" t="str">
        <f t="shared" si="10"/>
        <v/>
      </c>
      <c r="AR103" s="271" t="str">
        <f t="shared" si="10"/>
        <v/>
      </c>
      <c r="AS103" s="271" t="str">
        <f t="shared" si="10"/>
        <v/>
      </c>
      <c r="AT103" s="271" t="str">
        <f t="shared" si="10"/>
        <v/>
      </c>
      <c r="AU103" s="271" t="str">
        <f t="shared" si="10"/>
        <v/>
      </c>
      <c r="AV103" s="271" t="str">
        <f t="shared" si="10"/>
        <v/>
      </c>
      <c r="AW103" s="271" t="str">
        <f t="shared" si="10"/>
        <v/>
      </c>
      <c r="AX103" s="271" t="str">
        <f t="shared" si="10"/>
        <v/>
      </c>
      <c r="AY103" s="271" t="str">
        <f t="shared" si="10"/>
        <v/>
      </c>
      <c r="AZ103" s="271" t="str">
        <f t="shared" si="10"/>
        <v/>
      </c>
      <c r="BA103" s="271" t="str">
        <f t="shared" si="10"/>
        <v/>
      </c>
      <c r="BB103" s="271" t="str">
        <f t="shared" si="10"/>
        <v/>
      </c>
      <c r="BC103" s="271" t="str">
        <f t="shared" si="10"/>
        <v/>
      </c>
      <c r="BD103" s="271" t="str">
        <f t="shared" si="10"/>
        <v/>
      </c>
      <c r="BE103" s="271" t="str">
        <f t="shared" si="10"/>
        <v/>
      </c>
      <c r="BF103" s="271" t="str">
        <f t="shared" si="10"/>
        <v/>
      </c>
      <c r="BG103" s="271" t="str">
        <f t="shared" si="10"/>
        <v/>
      </c>
      <c r="BH103" s="271" t="str">
        <f t="shared" si="10"/>
        <v/>
      </c>
      <c r="BI103" s="271" t="str">
        <f t="shared" si="10"/>
        <v/>
      </c>
      <c r="BJ103" s="271" t="str">
        <f t="shared" si="10"/>
        <v/>
      </c>
      <c r="BK103" s="271" t="str">
        <f t="shared" si="10"/>
        <v/>
      </c>
      <c r="BL103" s="271" t="str">
        <f t="shared" si="10"/>
        <v/>
      </c>
      <c r="BM103" s="271" t="str">
        <f t="shared" si="10"/>
        <v/>
      </c>
      <c r="BN103" s="271" t="str">
        <f t="shared" si="10"/>
        <v/>
      </c>
      <c r="BO103" s="271" t="str">
        <f t="shared" si="10"/>
        <v/>
      </c>
      <c r="BP103" s="271" t="str">
        <f t="shared" si="10"/>
        <v/>
      </c>
      <c r="BQ103" s="271" t="str">
        <f t="shared" si="10"/>
        <v/>
      </c>
      <c r="BR103" s="271" t="str">
        <f t="shared" si="10"/>
        <v/>
      </c>
      <c r="BS103" s="271" t="str">
        <f t="shared" si="10"/>
        <v/>
      </c>
    </row>
    <row r="104" spans="1:73" s="132" customFormat="1" ht="34.5" customHeight="1">
      <c r="A104" s="133" t="s">
        <v>82</v>
      </c>
      <c r="B104" s="1"/>
      <c r="C104" s="333" t="s">
        <v>83</v>
      </c>
      <c r="D104" s="335"/>
      <c r="E104" s="441" t="s">
        <v>84</v>
      </c>
      <c r="F104" s="442"/>
      <c r="G104" s="442"/>
      <c r="H104" s="443"/>
      <c r="I104" s="436" t="s">
        <v>85</v>
      </c>
      <c r="J104" s="313">
        <f t="shared" ref="J104:J110" si="11">IF(SUM(L104:BS104)=0,IF(COUNTIF(L104:BS104,"未確認")&gt;0,"未確認",IF(COUNTIF(L104:BS104,"~*")&gt;0,"*",SUM(L104:BS104))),SUM(L104:BS104))</f>
        <v>120</v>
      </c>
      <c r="K104" s="314" t="str">
        <f t="shared" ref="K104:K110" si="12">IF(OR(COUNTIF(L104:BS104,"未確認")&gt;0,COUNTIF(L104:BS104,"~*")&gt;0),"※","")</f>
        <v/>
      </c>
      <c r="L104" s="220">
        <v>36</v>
      </c>
      <c r="M104" s="226">
        <v>36</v>
      </c>
      <c r="N104" s="454">
        <v>6</v>
      </c>
      <c r="O104" s="454">
        <v>42</v>
      </c>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405"/>
      <c r="D105" s="406"/>
      <c r="E105" s="439"/>
      <c r="F105" s="440"/>
      <c r="G105" s="445" t="s">
        <v>87</v>
      </c>
      <c r="H105" s="446"/>
      <c r="I105" s="437"/>
      <c r="J105" s="143">
        <f t="shared" si="11"/>
        <v>0</v>
      </c>
      <c r="K105" s="237" t="str">
        <f t="shared" si="12"/>
        <v/>
      </c>
      <c r="L105" s="145">
        <v>0</v>
      </c>
      <c r="M105" s="145">
        <v>0</v>
      </c>
      <c r="N105" s="454">
        <v>0</v>
      </c>
      <c r="O105" s="454">
        <v>0</v>
      </c>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405"/>
      <c r="D106" s="406"/>
      <c r="E106" s="315" t="s">
        <v>88</v>
      </c>
      <c r="F106" s="316"/>
      <c r="G106" s="316"/>
      <c r="H106" s="317"/>
      <c r="I106" s="437"/>
      <c r="J106" s="143">
        <f t="shared" si="11"/>
        <v>72</v>
      </c>
      <c r="K106" s="237" t="str">
        <f t="shared" si="12"/>
        <v/>
      </c>
      <c r="L106" s="145">
        <v>36</v>
      </c>
      <c r="M106" s="145">
        <v>36</v>
      </c>
      <c r="N106" s="454">
        <v>0</v>
      </c>
      <c r="O106" s="454">
        <v>0</v>
      </c>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407"/>
      <c r="D107" s="408"/>
      <c r="E107" s="315" t="s">
        <v>89</v>
      </c>
      <c r="F107" s="316"/>
      <c r="G107" s="316"/>
      <c r="H107" s="317"/>
      <c r="I107" s="437"/>
      <c r="J107" s="143">
        <f t="shared" si="11"/>
        <v>114</v>
      </c>
      <c r="K107" s="237" t="str">
        <f t="shared" si="12"/>
        <v/>
      </c>
      <c r="L107" s="145">
        <v>36</v>
      </c>
      <c r="M107" s="145">
        <v>36</v>
      </c>
      <c r="N107" s="454">
        <v>6</v>
      </c>
      <c r="O107" s="454">
        <v>36</v>
      </c>
      <c r="P107" s="302" t="s">
        <v>883</v>
      </c>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33" t="s">
        <v>91</v>
      </c>
      <c r="D108" s="335"/>
      <c r="E108" s="333" t="s">
        <v>84</v>
      </c>
      <c r="F108" s="334"/>
      <c r="G108" s="334"/>
      <c r="H108" s="335"/>
      <c r="I108" s="437"/>
      <c r="J108" s="143">
        <f t="shared" si="11"/>
        <v>0</v>
      </c>
      <c r="K108" s="237" t="str">
        <f t="shared" si="12"/>
        <v/>
      </c>
      <c r="L108" s="145">
        <v>0</v>
      </c>
      <c r="M108" s="145">
        <v>0</v>
      </c>
      <c r="N108" s="454">
        <v>0</v>
      </c>
      <c r="O108" s="454">
        <v>0</v>
      </c>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405"/>
      <c r="D109" s="406"/>
      <c r="E109" s="353" t="s">
        <v>88</v>
      </c>
      <c r="F109" s="354"/>
      <c r="G109" s="354"/>
      <c r="H109" s="355"/>
      <c r="I109" s="437"/>
      <c r="J109" s="143">
        <f t="shared" si="11"/>
        <v>0</v>
      </c>
      <c r="K109" s="237" t="str">
        <f t="shared" si="12"/>
        <v/>
      </c>
      <c r="L109" s="145">
        <v>0</v>
      </c>
      <c r="M109" s="145">
        <v>0</v>
      </c>
      <c r="N109" s="454">
        <v>0</v>
      </c>
      <c r="O109" s="454">
        <v>0</v>
      </c>
      <c r="P109" s="220"/>
      <c r="Q109" s="220"/>
      <c r="R109" s="220" t="s">
        <v>882</v>
      </c>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405"/>
      <c r="D110" s="406"/>
      <c r="E110" s="353" t="s">
        <v>89</v>
      </c>
      <c r="F110" s="354"/>
      <c r="G110" s="354"/>
      <c r="H110" s="355"/>
      <c r="I110" s="437"/>
      <c r="J110" s="143">
        <f t="shared" si="11"/>
        <v>0</v>
      </c>
      <c r="K110" s="237" t="str">
        <f t="shared" si="12"/>
        <v/>
      </c>
      <c r="L110" s="145">
        <v>0</v>
      </c>
      <c r="M110" s="145">
        <v>0</v>
      </c>
      <c r="N110" s="220">
        <v>0</v>
      </c>
      <c r="O110" s="220">
        <v>0</v>
      </c>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45" customHeight="1">
      <c r="A111" s="133" t="s">
        <v>92</v>
      </c>
      <c r="B111" s="56"/>
      <c r="C111" s="324" t="s">
        <v>93</v>
      </c>
      <c r="D111" s="325"/>
      <c r="E111" s="325"/>
      <c r="F111" s="325"/>
      <c r="G111" s="325"/>
      <c r="H111" s="326"/>
      <c r="I111" s="438"/>
      <c r="J111" s="57"/>
      <c r="K111" s="58" t="s">
        <v>94</v>
      </c>
      <c r="L111" s="144" t="s">
        <v>36</v>
      </c>
      <c r="M111" s="144" t="s">
        <v>36</v>
      </c>
      <c r="N111" s="221" t="s">
        <v>878</v>
      </c>
      <c r="O111" s="221" t="s">
        <v>878</v>
      </c>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5階病棟</v>
      </c>
      <c r="M117" s="262" t="str">
        <f>IF(ISBLANK(M$9),"",M$9)</f>
        <v>6階病棟</v>
      </c>
      <c r="N117" s="261" t="str">
        <f t="shared" ref="N117:O117" si="13">IF(ISBLANK(N$9),"",N$9)</f>
        <v>3階病棟</v>
      </c>
      <c r="O117" s="261" t="str">
        <f t="shared" si="13"/>
        <v>7階病棟</v>
      </c>
      <c r="P117" s="261" t="str">
        <f t="shared" ref="P117:BS117" si="14">IF(ISBLANK(P$9),"",P$9)</f>
        <v/>
      </c>
      <c r="Q117" s="261" t="str">
        <f t="shared" si="14"/>
        <v/>
      </c>
      <c r="R117" s="261" t="str">
        <f t="shared" si="14"/>
        <v/>
      </c>
      <c r="S117" s="261" t="str">
        <f t="shared" si="14"/>
        <v/>
      </c>
      <c r="T117" s="261" t="str">
        <f t="shared" si="14"/>
        <v/>
      </c>
      <c r="U117" s="261" t="str">
        <f t="shared" si="14"/>
        <v/>
      </c>
      <c r="V117" s="261" t="str">
        <f t="shared" si="14"/>
        <v/>
      </c>
      <c r="W117" s="261" t="str">
        <f t="shared" si="14"/>
        <v/>
      </c>
      <c r="X117" s="261" t="str">
        <f t="shared" si="14"/>
        <v/>
      </c>
      <c r="Y117" s="261" t="str">
        <f t="shared" si="14"/>
        <v/>
      </c>
      <c r="Z117" s="261" t="str">
        <f t="shared" si="14"/>
        <v/>
      </c>
      <c r="AA117" s="261" t="str">
        <f t="shared" si="14"/>
        <v/>
      </c>
      <c r="AB117" s="261" t="str">
        <f t="shared" si="14"/>
        <v/>
      </c>
      <c r="AC117" s="261" t="str">
        <f t="shared" si="14"/>
        <v/>
      </c>
      <c r="AD117" s="261" t="str">
        <f t="shared" si="14"/>
        <v/>
      </c>
      <c r="AE117" s="261" t="str">
        <f t="shared" si="14"/>
        <v/>
      </c>
      <c r="AF117" s="261" t="str">
        <f t="shared" si="14"/>
        <v/>
      </c>
      <c r="AG117" s="261" t="str">
        <f t="shared" si="14"/>
        <v/>
      </c>
      <c r="AH117" s="261" t="str">
        <f t="shared" si="14"/>
        <v/>
      </c>
      <c r="AI117" s="261" t="str">
        <f t="shared" si="14"/>
        <v/>
      </c>
      <c r="AJ117" s="261" t="str">
        <f t="shared" si="14"/>
        <v/>
      </c>
      <c r="AK117" s="261" t="str">
        <f t="shared" si="14"/>
        <v/>
      </c>
      <c r="AL117" s="261" t="str">
        <f t="shared" si="14"/>
        <v/>
      </c>
      <c r="AM117" s="261" t="str">
        <f t="shared" si="14"/>
        <v/>
      </c>
      <c r="AN117" s="261" t="str">
        <f t="shared" si="14"/>
        <v/>
      </c>
      <c r="AO117" s="261" t="str">
        <f t="shared" si="14"/>
        <v/>
      </c>
      <c r="AP117" s="261" t="str">
        <f t="shared" si="14"/>
        <v/>
      </c>
      <c r="AQ117" s="261" t="str">
        <f t="shared" si="14"/>
        <v/>
      </c>
      <c r="AR117" s="261" t="str">
        <f t="shared" si="14"/>
        <v/>
      </c>
      <c r="AS117" s="261" t="str">
        <f t="shared" si="14"/>
        <v/>
      </c>
      <c r="AT117" s="261" t="str">
        <f t="shared" si="14"/>
        <v/>
      </c>
      <c r="AU117" s="261" t="str">
        <f t="shared" si="14"/>
        <v/>
      </c>
      <c r="AV117" s="261" t="str">
        <f t="shared" si="14"/>
        <v/>
      </c>
      <c r="AW117" s="261" t="str">
        <f t="shared" si="14"/>
        <v/>
      </c>
      <c r="AX117" s="261" t="str">
        <f t="shared" si="14"/>
        <v/>
      </c>
      <c r="AY117" s="261" t="str">
        <f t="shared" si="14"/>
        <v/>
      </c>
      <c r="AZ117" s="261" t="str">
        <f t="shared" si="14"/>
        <v/>
      </c>
      <c r="BA117" s="261" t="str">
        <f t="shared" si="14"/>
        <v/>
      </c>
      <c r="BB117" s="261" t="str">
        <f t="shared" si="14"/>
        <v/>
      </c>
      <c r="BC117" s="261" t="str">
        <f t="shared" si="14"/>
        <v/>
      </c>
      <c r="BD117" s="261" t="str">
        <f t="shared" si="14"/>
        <v/>
      </c>
      <c r="BE117" s="261" t="str">
        <f t="shared" si="14"/>
        <v/>
      </c>
      <c r="BF117" s="261" t="str">
        <f t="shared" si="14"/>
        <v/>
      </c>
      <c r="BG117" s="261" t="str">
        <f t="shared" si="14"/>
        <v/>
      </c>
      <c r="BH117" s="261" t="str">
        <f t="shared" si="14"/>
        <v/>
      </c>
      <c r="BI117" s="261" t="str">
        <f t="shared" si="14"/>
        <v/>
      </c>
      <c r="BJ117" s="261" t="str">
        <f t="shared" si="14"/>
        <v/>
      </c>
      <c r="BK117" s="261" t="str">
        <f t="shared" si="14"/>
        <v/>
      </c>
      <c r="BL117" s="261" t="str">
        <f t="shared" si="14"/>
        <v/>
      </c>
      <c r="BM117" s="261" t="str">
        <f t="shared" si="14"/>
        <v/>
      </c>
      <c r="BN117" s="261" t="str">
        <f t="shared" si="14"/>
        <v/>
      </c>
      <c r="BO117" s="261" t="str">
        <f t="shared" si="14"/>
        <v/>
      </c>
      <c r="BP117" s="261" t="str">
        <f t="shared" si="14"/>
        <v/>
      </c>
      <c r="BQ117" s="261" t="str">
        <f t="shared" si="14"/>
        <v/>
      </c>
      <c r="BR117" s="261" t="str">
        <f t="shared" si="14"/>
        <v/>
      </c>
      <c r="BS117" s="261" t="str">
        <f t="shared" si="14"/>
        <v/>
      </c>
    </row>
    <row r="118" spans="1:73" ht="20.25" customHeight="1">
      <c r="I118" s="46" t="s">
        <v>76</v>
      </c>
      <c r="J118" s="62"/>
      <c r="K118" s="54"/>
      <c r="L118" s="271" t="str">
        <f>IF(ISBLANK(L$95),"",L$95)</f>
        <v>急性期</v>
      </c>
      <c r="M118" s="262" t="str">
        <f>IF(ISBLANK(M$95),"",M$95)</f>
        <v>急性期</v>
      </c>
      <c r="N118" s="271" t="str">
        <f t="shared" ref="N118:O118" si="15">IF(ISBLANK(N$95),"",N$95)</f>
        <v>休棟中</v>
      </c>
      <c r="O118" s="271" t="str">
        <f t="shared" si="15"/>
        <v>休棟中</v>
      </c>
      <c r="P118" s="271" t="str">
        <f t="shared" ref="P118:BS118" si="16">IF(ISBLANK(P$95),"",P$95)</f>
        <v/>
      </c>
      <c r="Q118" s="271" t="str">
        <f t="shared" si="16"/>
        <v/>
      </c>
      <c r="R118" s="271" t="str">
        <f t="shared" si="16"/>
        <v/>
      </c>
      <c r="S118" s="271" t="str">
        <f t="shared" si="16"/>
        <v/>
      </c>
      <c r="T118" s="271" t="str">
        <f t="shared" si="16"/>
        <v/>
      </c>
      <c r="U118" s="271" t="str">
        <f t="shared" si="16"/>
        <v/>
      </c>
      <c r="V118" s="271" t="str">
        <f t="shared" si="16"/>
        <v/>
      </c>
      <c r="W118" s="271" t="str">
        <f t="shared" si="16"/>
        <v/>
      </c>
      <c r="X118" s="271" t="str">
        <f t="shared" si="16"/>
        <v/>
      </c>
      <c r="Y118" s="271" t="str">
        <f t="shared" si="16"/>
        <v/>
      </c>
      <c r="Z118" s="271" t="str">
        <f t="shared" si="16"/>
        <v/>
      </c>
      <c r="AA118" s="271" t="str">
        <f t="shared" si="16"/>
        <v/>
      </c>
      <c r="AB118" s="271" t="str">
        <f t="shared" si="16"/>
        <v/>
      </c>
      <c r="AC118" s="271" t="str">
        <f t="shared" si="16"/>
        <v/>
      </c>
      <c r="AD118" s="271" t="str">
        <f t="shared" si="16"/>
        <v/>
      </c>
      <c r="AE118" s="271" t="str">
        <f t="shared" si="16"/>
        <v/>
      </c>
      <c r="AF118" s="271" t="str">
        <f t="shared" si="16"/>
        <v/>
      </c>
      <c r="AG118" s="271" t="str">
        <f t="shared" si="16"/>
        <v/>
      </c>
      <c r="AH118" s="271" t="str">
        <f t="shared" si="16"/>
        <v/>
      </c>
      <c r="AI118" s="271" t="str">
        <f t="shared" si="16"/>
        <v/>
      </c>
      <c r="AJ118" s="271" t="str">
        <f t="shared" si="16"/>
        <v/>
      </c>
      <c r="AK118" s="271" t="str">
        <f t="shared" si="16"/>
        <v/>
      </c>
      <c r="AL118" s="271" t="str">
        <f t="shared" si="16"/>
        <v/>
      </c>
      <c r="AM118" s="271" t="str">
        <f t="shared" si="16"/>
        <v/>
      </c>
      <c r="AN118" s="271" t="str">
        <f t="shared" si="16"/>
        <v/>
      </c>
      <c r="AO118" s="271" t="str">
        <f t="shared" si="16"/>
        <v/>
      </c>
      <c r="AP118" s="271" t="str">
        <f t="shared" si="16"/>
        <v/>
      </c>
      <c r="AQ118" s="271" t="str">
        <f t="shared" si="16"/>
        <v/>
      </c>
      <c r="AR118" s="271" t="str">
        <f t="shared" si="16"/>
        <v/>
      </c>
      <c r="AS118" s="271" t="str">
        <f t="shared" si="16"/>
        <v/>
      </c>
      <c r="AT118" s="271" t="str">
        <f t="shared" si="16"/>
        <v/>
      </c>
      <c r="AU118" s="271" t="str">
        <f t="shared" si="16"/>
        <v/>
      </c>
      <c r="AV118" s="271" t="str">
        <f t="shared" si="16"/>
        <v/>
      </c>
      <c r="AW118" s="271" t="str">
        <f t="shared" si="16"/>
        <v/>
      </c>
      <c r="AX118" s="271" t="str">
        <f t="shared" si="16"/>
        <v/>
      </c>
      <c r="AY118" s="271" t="str">
        <f t="shared" si="16"/>
        <v/>
      </c>
      <c r="AZ118" s="271" t="str">
        <f t="shared" si="16"/>
        <v/>
      </c>
      <c r="BA118" s="271" t="str">
        <f t="shared" si="16"/>
        <v/>
      </c>
      <c r="BB118" s="271" t="str">
        <f t="shared" si="16"/>
        <v/>
      </c>
      <c r="BC118" s="271" t="str">
        <f t="shared" si="16"/>
        <v/>
      </c>
      <c r="BD118" s="271" t="str">
        <f t="shared" si="16"/>
        <v/>
      </c>
      <c r="BE118" s="271" t="str">
        <f t="shared" si="16"/>
        <v/>
      </c>
      <c r="BF118" s="271" t="str">
        <f t="shared" si="16"/>
        <v/>
      </c>
      <c r="BG118" s="271" t="str">
        <f t="shared" si="16"/>
        <v/>
      </c>
      <c r="BH118" s="271" t="str">
        <f t="shared" si="16"/>
        <v/>
      </c>
      <c r="BI118" s="271" t="str">
        <f t="shared" si="16"/>
        <v/>
      </c>
      <c r="BJ118" s="271" t="str">
        <f t="shared" si="16"/>
        <v/>
      </c>
      <c r="BK118" s="271" t="str">
        <f t="shared" si="16"/>
        <v/>
      </c>
      <c r="BL118" s="271" t="str">
        <f t="shared" si="16"/>
        <v/>
      </c>
      <c r="BM118" s="271" t="str">
        <f t="shared" si="16"/>
        <v/>
      </c>
      <c r="BN118" s="271" t="str">
        <f t="shared" si="16"/>
        <v/>
      </c>
      <c r="BO118" s="271" t="str">
        <f t="shared" si="16"/>
        <v/>
      </c>
      <c r="BP118" s="271" t="str">
        <f t="shared" si="16"/>
        <v/>
      </c>
      <c r="BQ118" s="271" t="str">
        <f t="shared" si="16"/>
        <v/>
      </c>
      <c r="BR118" s="271" t="str">
        <f t="shared" si="16"/>
        <v/>
      </c>
      <c r="BS118" s="271" t="str">
        <f t="shared" si="16"/>
        <v/>
      </c>
    </row>
    <row r="119" spans="1:73" s="132" customFormat="1" ht="40.5" customHeight="1">
      <c r="A119" s="133" t="s">
        <v>96</v>
      </c>
      <c r="B119" s="1"/>
      <c r="C119" s="333" t="s">
        <v>97</v>
      </c>
      <c r="D119" s="334"/>
      <c r="E119" s="334"/>
      <c r="F119" s="334"/>
      <c r="G119" s="334"/>
      <c r="H119" s="335"/>
      <c r="I119" s="362" t="s">
        <v>98</v>
      </c>
      <c r="J119" s="63"/>
      <c r="K119" s="64"/>
      <c r="L119" s="178" t="s">
        <v>99</v>
      </c>
      <c r="M119" s="178" t="s">
        <v>99</v>
      </c>
      <c r="N119" s="455" t="s">
        <v>880</v>
      </c>
      <c r="O119" s="455" t="s">
        <v>880</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100</v>
      </c>
      <c r="B120" s="1"/>
      <c r="C120" s="167"/>
      <c r="D120" s="168"/>
      <c r="E120" s="333" t="s">
        <v>101</v>
      </c>
      <c r="F120" s="334"/>
      <c r="G120" s="334"/>
      <c r="H120" s="335"/>
      <c r="I120" s="390"/>
      <c r="J120" s="66"/>
      <c r="K120" s="67"/>
      <c r="L120" s="178" t="s">
        <v>102</v>
      </c>
      <c r="M120" s="178" t="s">
        <v>103</v>
      </c>
      <c r="N120" s="455"/>
      <c r="O120" s="455"/>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104</v>
      </c>
      <c r="B121" s="1"/>
      <c r="C121" s="167"/>
      <c r="D121" s="168"/>
      <c r="E121" s="405"/>
      <c r="F121" s="425"/>
      <c r="G121" s="425"/>
      <c r="H121" s="406"/>
      <c r="I121" s="390"/>
      <c r="J121" s="66"/>
      <c r="K121" s="67"/>
      <c r="L121" s="178" t="s">
        <v>105</v>
      </c>
      <c r="M121" s="178" t="s">
        <v>106</v>
      </c>
      <c r="N121" s="455"/>
      <c r="O121" s="455"/>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107</v>
      </c>
      <c r="B122" s="1"/>
      <c r="C122" s="162"/>
      <c r="D122" s="163"/>
      <c r="E122" s="407"/>
      <c r="F122" s="417"/>
      <c r="G122" s="417"/>
      <c r="H122" s="408"/>
      <c r="I122" s="365"/>
      <c r="J122" s="68"/>
      <c r="K122" s="69"/>
      <c r="L122" s="178" t="s">
        <v>108</v>
      </c>
      <c r="M122" s="178" t="s">
        <v>109</v>
      </c>
      <c r="N122" s="455"/>
      <c r="O122" s="455"/>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303"/>
      <c r="O123" s="135"/>
      <c r="BU123" s="135"/>
    </row>
    <row r="124" spans="1:73" s="132" customFormat="1">
      <c r="B124" s="56"/>
      <c r="C124" s="25"/>
      <c r="D124" s="25"/>
      <c r="E124" s="25"/>
      <c r="F124" s="25"/>
      <c r="G124" s="25"/>
      <c r="H124" s="26"/>
      <c r="I124" s="26"/>
      <c r="J124" s="59"/>
      <c r="K124" s="60"/>
      <c r="L124" s="60"/>
      <c r="M124" s="60"/>
      <c r="N124" s="303"/>
      <c r="O124" s="135"/>
      <c r="BU124" s="135"/>
    </row>
    <row r="125" spans="1:73" s="20" customFormat="1">
      <c r="A125" s="132"/>
      <c r="B125" s="1"/>
      <c r="C125" s="25"/>
      <c r="D125" s="2"/>
      <c r="E125" s="2"/>
      <c r="F125" s="2"/>
      <c r="G125" s="2"/>
      <c r="H125" s="3"/>
      <c r="I125" s="3"/>
      <c r="J125" s="4"/>
      <c r="K125" s="5"/>
      <c r="L125" s="6"/>
      <c r="M125" s="6"/>
      <c r="N125" s="300"/>
      <c r="O125" s="284"/>
      <c r="BU125" s="285"/>
    </row>
    <row r="126" spans="1:73" s="132" customFormat="1">
      <c r="A126" s="158"/>
      <c r="B126" s="12" t="s">
        <v>110</v>
      </c>
      <c r="C126" s="13"/>
      <c r="D126" s="13"/>
      <c r="E126" s="13"/>
      <c r="F126" s="13"/>
      <c r="G126" s="13"/>
      <c r="H126" s="8"/>
      <c r="I126" s="8"/>
      <c r="J126" s="6"/>
      <c r="K126" s="5"/>
      <c r="L126" s="5"/>
      <c r="M126" s="5"/>
      <c r="N126" s="304"/>
      <c r="O126" s="135"/>
      <c r="BU126" s="135"/>
    </row>
    <row r="127" spans="1:73">
      <c r="B127" s="12"/>
      <c r="C127" s="12"/>
      <c r="D127" s="12"/>
      <c r="E127" s="12"/>
      <c r="F127" s="12"/>
      <c r="G127" s="12"/>
      <c r="H127" s="8"/>
      <c r="I127" s="8"/>
      <c r="L127" s="130"/>
      <c r="M127" s="130"/>
      <c r="N127" s="301"/>
      <c r="O127" s="284"/>
      <c r="P127" s="210"/>
      <c r="Q127" s="210"/>
      <c r="R127" s="210"/>
      <c r="S127" s="210"/>
    </row>
    <row r="128" spans="1:73" ht="51" customHeight="1">
      <c r="B128" s="12"/>
      <c r="J128" s="52" t="s">
        <v>75</v>
      </c>
      <c r="K128" s="53"/>
      <c r="L128" s="261" t="str">
        <f>IF(ISBLANK(L$9),"",L$9)</f>
        <v>5階病棟</v>
      </c>
      <c r="M128" s="262" t="str">
        <f t="shared" ref="M128:BS128" si="17">IF(ISBLANK(M$9),"",M$9)</f>
        <v>6階病棟</v>
      </c>
      <c r="N128" s="261" t="str">
        <f t="shared" si="17"/>
        <v>3階病棟</v>
      </c>
      <c r="O128" s="261" t="str">
        <f t="shared" si="17"/>
        <v>7階病棟</v>
      </c>
      <c r="P128" s="261" t="str">
        <f t="shared" si="17"/>
        <v/>
      </c>
      <c r="Q128" s="261" t="str">
        <f t="shared" si="17"/>
        <v/>
      </c>
      <c r="R128" s="261" t="str">
        <f t="shared" si="17"/>
        <v/>
      </c>
      <c r="S128" s="261" t="str">
        <f t="shared" si="17"/>
        <v/>
      </c>
      <c r="T128" s="261" t="str">
        <f t="shared" si="17"/>
        <v/>
      </c>
      <c r="U128" s="261" t="str">
        <f t="shared" si="17"/>
        <v/>
      </c>
      <c r="V128" s="261" t="str">
        <f t="shared" si="17"/>
        <v/>
      </c>
      <c r="W128" s="261" t="str">
        <f t="shared" si="17"/>
        <v/>
      </c>
      <c r="X128" s="261" t="str">
        <f t="shared" si="17"/>
        <v/>
      </c>
      <c r="Y128" s="261" t="str">
        <f t="shared" si="17"/>
        <v/>
      </c>
      <c r="Z128" s="261" t="str">
        <f t="shared" si="17"/>
        <v/>
      </c>
      <c r="AA128" s="261" t="str">
        <f t="shared" si="17"/>
        <v/>
      </c>
      <c r="AB128" s="261" t="str">
        <f t="shared" si="17"/>
        <v/>
      </c>
      <c r="AC128" s="261" t="str">
        <f t="shared" si="17"/>
        <v/>
      </c>
      <c r="AD128" s="261" t="str">
        <f t="shared" si="17"/>
        <v/>
      </c>
      <c r="AE128" s="261" t="str">
        <f t="shared" si="17"/>
        <v/>
      </c>
      <c r="AF128" s="261" t="str">
        <f t="shared" si="17"/>
        <v/>
      </c>
      <c r="AG128" s="261" t="str">
        <f t="shared" si="17"/>
        <v/>
      </c>
      <c r="AH128" s="261" t="str">
        <f t="shared" si="17"/>
        <v/>
      </c>
      <c r="AI128" s="261" t="str">
        <f t="shared" si="17"/>
        <v/>
      </c>
      <c r="AJ128" s="261" t="str">
        <f t="shared" si="17"/>
        <v/>
      </c>
      <c r="AK128" s="261" t="str">
        <f t="shared" si="17"/>
        <v/>
      </c>
      <c r="AL128" s="261" t="str">
        <f t="shared" si="17"/>
        <v/>
      </c>
      <c r="AM128" s="261" t="str">
        <f t="shared" si="17"/>
        <v/>
      </c>
      <c r="AN128" s="261" t="str">
        <f t="shared" si="17"/>
        <v/>
      </c>
      <c r="AO128" s="261" t="str">
        <f t="shared" si="17"/>
        <v/>
      </c>
      <c r="AP128" s="261" t="str">
        <f t="shared" si="17"/>
        <v/>
      </c>
      <c r="AQ128" s="261" t="str">
        <f t="shared" si="17"/>
        <v/>
      </c>
      <c r="AR128" s="261" t="str">
        <f t="shared" si="17"/>
        <v/>
      </c>
      <c r="AS128" s="261" t="str">
        <f t="shared" si="17"/>
        <v/>
      </c>
      <c r="AT128" s="261" t="str">
        <f t="shared" si="17"/>
        <v/>
      </c>
      <c r="AU128" s="261" t="str">
        <f t="shared" si="17"/>
        <v/>
      </c>
      <c r="AV128" s="261" t="str">
        <f t="shared" si="17"/>
        <v/>
      </c>
      <c r="AW128" s="261" t="str">
        <f t="shared" si="17"/>
        <v/>
      </c>
      <c r="AX128" s="261" t="str">
        <f t="shared" si="17"/>
        <v/>
      </c>
      <c r="AY128" s="261" t="str">
        <f t="shared" si="17"/>
        <v/>
      </c>
      <c r="AZ128" s="261" t="str">
        <f t="shared" si="17"/>
        <v/>
      </c>
      <c r="BA128" s="261" t="str">
        <f t="shared" si="17"/>
        <v/>
      </c>
      <c r="BB128" s="261" t="str">
        <f t="shared" si="17"/>
        <v/>
      </c>
      <c r="BC128" s="261" t="str">
        <f t="shared" si="17"/>
        <v/>
      </c>
      <c r="BD128" s="261" t="str">
        <f t="shared" si="17"/>
        <v/>
      </c>
      <c r="BE128" s="261" t="str">
        <f t="shared" si="17"/>
        <v/>
      </c>
      <c r="BF128" s="261" t="str">
        <f t="shared" si="17"/>
        <v/>
      </c>
      <c r="BG128" s="261" t="str">
        <f t="shared" si="17"/>
        <v/>
      </c>
      <c r="BH128" s="261" t="str">
        <f t="shared" si="17"/>
        <v/>
      </c>
      <c r="BI128" s="261" t="str">
        <f t="shared" si="17"/>
        <v/>
      </c>
      <c r="BJ128" s="261" t="str">
        <f t="shared" si="17"/>
        <v/>
      </c>
      <c r="BK128" s="261" t="str">
        <f t="shared" si="17"/>
        <v/>
      </c>
      <c r="BL128" s="261" t="str">
        <f t="shared" si="17"/>
        <v/>
      </c>
      <c r="BM128" s="261" t="str">
        <f t="shared" si="17"/>
        <v/>
      </c>
      <c r="BN128" s="261" t="str">
        <f t="shared" si="17"/>
        <v/>
      </c>
      <c r="BO128" s="261" t="str">
        <f t="shared" si="17"/>
        <v/>
      </c>
      <c r="BP128" s="261" t="str">
        <f t="shared" si="17"/>
        <v/>
      </c>
      <c r="BQ128" s="261" t="str">
        <f t="shared" si="17"/>
        <v/>
      </c>
      <c r="BR128" s="261" t="str">
        <f t="shared" si="17"/>
        <v/>
      </c>
      <c r="BS128" s="261" t="str">
        <f t="shared" si="17"/>
        <v/>
      </c>
    </row>
    <row r="129" spans="1:73" ht="20.25" customHeight="1">
      <c r="C129" s="25"/>
      <c r="I129" s="46" t="s">
        <v>76</v>
      </c>
      <c r="J129" s="47"/>
      <c r="K129" s="54"/>
      <c r="L129" s="271" t="str">
        <f>IF(ISBLANK(L$95),"",L$95)</f>
        <v>急性期</v>
      </c>
      <c r="M129" s="262" t="str">
        <f t="shared" ref="M129:BS129" si="18">IF(ISBLANK(M$95),"",M$95)</f>
        <v>急性期</v>
      </c>
      <c r="N129" s="271" t="str">
        <f t="shared" si="18"/>
        <v>休棟中</v>
      </c>
      <c r="O129" s="271" t="str">
        <f t="shared" si="18"/>
        <v>休棟中</v>
      </c>
      <c r="P129" s="271" t="str">
        <f t="shared" si="18"/>
        <v/>
      </c>
      <c r="Q129" s="271" t="str">
        <f t="shared" si="18"/>
        <v/>
      </c>
      <c r="R129" s="271" t="str">
        <f t="shared" si="18"/>
        <v/>
      </c>
      <c r="S129" s="271" t="str">
        <f t="shared" si="18"/>
        <v/>
      </c>
      <c r="T129" s="271" t="str">
        <f t="shared" si="18"/>
        <v/>
      </c>
      <c r="U129" s="271" t="str">
        <f t="shared" si="18"/>
        <v/>
      </c>
      <c r="V129" s="271" t="str">
        <f t="shared" si="18"/>
        <v/>
      </c>
      <c r="W129" s="271" t="str">
        <f t="shared" si="18"/>
        <v/>
      </c>
      <c r="X129" s="271" t="str">
        <f t="shared" si="18"/>
        <v/>
      </c>
      <c r="Y129" s="271" t="str">
        <f t="shared" si="18"/>
        <v/>
      </c>
      <c r="Z129" s="271" t="str">
        <f t="shared" si="18"/>
        <v/>
      </c>
      <c r="AA129" s="271" t="str">
        <f t="shared" si="18"/>
        <v/>
      </c>
      <c r="AB129" s="271" t="str">
        <f t="shared" si="18"/>
        <v/>
      </c>
      <c r="AC129" s="271" t="str">
        <f t="shared" si="18"/>
        <v/>
      </c>
      <c r="AD129" s="271" t="str">
        <f t="shared" si="18"/>
        <v/>
      </c>
      <c r="AE129" s="271" t="str">
        <f t="shared" si="18"/>
        <v/>
      </c>
      <c r="AF129" s="271" t="str">
        <f t="shared" si="18"/>
        <v/>
      </c>
      <c r="AG129" s="271" t="str">
        <f t="shared" si="18"/>
        <v/>
      </c>
      <c r="AH129" s="271" t="str">
        <f t="shared" si="18"/>
        <v/>
      </c>
      <c r="AI129" s="271" t="str">
        <f t="shared" si="18"/>
        <v/>
      </c>
      <c r="AJ129" s="271" t="str">
        <f t="shared" si="18"/>
        <v/>
      </c>
      <c r="AK129" s="271" t="str">
        <f t="shared" si="18"/>
        <v/>
      </c>
      <c r="AL129" s="271" t="str">
        <f t="shared" si="18"/>
        <v/>
      </c>
      <c r="AM129" s="271" t="str">
        <f t="shared" si="18"/>
        <v/>
      </c>
      <c r="AN129" s="271" t="str">
        <f t="shared" si="18"/>
        <v/>
      </c>
      <c r="AO129" s="271" t="str">
        <f t="shared" si="18"/>
        <v/>
      </c>
      <c r="AP129" s="271" t="str">
        <f t="shared" si="18"/>
        <v/>
      </c>
      <c r="AQ129" s="271" t="str">
        <f t="shared" si="18"/>
        <v/>
      </c>
      <c r="AR129" s="271" t="str">
        <f t="shared" si="18"/>
        <v/>
      </c>
      <c r="AS129" s="271" t="str">
        <f t="shared" si="18"/>
        <v/>
      </c>
      <c r="AT129" s="271" t="str">
        <f t="shared" si="18"/>
        <v/>
      </c>
      <c r="AU129" s="271" t="str">
        <f t="shared" si="18"/>
        <v/>
      </c>
      <c r="AV129" s="271" t="str">
        <f t="shared" si="18"/>
        <v/>
      </c>
      <c r="AW129" s="271" t="str">
        <f t="shared" si="18"/>
        <v/>
      </c>
      <c r="AX129" s="271" t="str">
        <f t="shared" si="18"/>
        <v/>
      </c>
      <c r="AY129" s="271" t="str">
        <f t="shared" si="18"/>
        <v/>
      </c>
      <c r="AZ129" s="271" t="str">
        <f t="shared" si="18"/>
        <v/>
      </c>
      <c r="BA129" s="271" t="str">
        <f t="shared" si="18"/>
        <v/>
      </c>
      <c r="BB129" s="271" t="str">
        <f t="shared" si="18"/>
        <v/>
      </c>
      <c r="BC129" s="271" t="str">
        <f t="shared" si="18"/>
        <v/>
      </c>
      <c r="BD129" s="271" t="str">
        <f t="shared" si="18"/>
        <v/>
      </c>
      <c r="BE129" s="271" t="str">
        <f t="shared" si="18"/>
        <v/>
      </c>
      <c r="BF129" s="271" t="str">
        <f t="shared" si="18"/>
        <v/>
      </c>
      <c r="BG129" s="271" t="str">
        <f t="shared" si="18"/>
        <v/>
      </c>
      <c r="BH129" s="271" t="str">
        <f t="shared" si="18"/>
        <v/>
      </c>
      <c r="BI129" s="271" t="str">
        <f t="shared" si="18"/>
        <v/>
      </c>
      <c r="BJ129" s="271" t="str">
        <f t="shared" si="18"/>
        <v/>
      </c>
      <c r="BK129" s="271" t="str">
        <f t="shared" si="18"/>
        <v/>
      </c>
      <c r="BL129" s="271" t="str">
        <f t="shared" si="18"/>
        <v/>
      </c>
      <c r="BM129" s="271" t="str">
        <f t="shared" si="18"/>
        <v/>
      </c>
      <c r="BN129" s="271" t="str">
        <f t="shared" si="18"/>
        <v/>
      </c>
      <c r="BO129" s="271" t="str">
        <f t="shared" si="18"/>
        <v/>
      </c>
      <c r="BP129" s="271" t="str">
        <f t="shared" si="18"/>
        <v/>
      </c>
      <c r="BQ129" s="271" t="str">
        <f t="shared" si="18"/>
        <v/>
      </c>
      <c r="BR129" s="271" t="str">
        <f t="shared" si="18"/>
        <v/>
      </c>
      <c r="BS129" s="271" t="str">
        <f t="shared" si="18"/>
        <v/>
      </c>
    </row>
    <row r="130" spans="1:73" s="132" customFormat="1" ht="67.400000000000006" customHeight="1">
      <c r="A130" s="133" t="s">
        <v>111</v>
      </c>
      <c r="B130" s="1"/>
      <c r="C130" s="333" t="s">
        <v>112</v>
      </c>
      <c r="D130" s="334"/>
      <c r="E130" s="334"/>
      <c r="F130" s="334"/>
      <c r="G130" s="334"/>
      <c r="H130" s="335"/>
      <c r="I130" s="366" t="s">
        <v>113</v>
      </c>
      <c r="J130" s="70"/>
      <c r="K130" s="64"/>
      <c r="L130" s="65" t="s">
        <v>114</v>
      </c>
      <c r="M130" s="178" t="s">
        <v>114</v>
      </c>
      <c r="N130" s="455" t="s">
        <v>880</v>
      </c>
      <c r="O130" s="455" t="s">
        <v>880</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111</v>
      </c>
      <c r="B131" s="56"/>
      <c r="C131" s="167"/>
      <c r="D131" s="168"/>
      <c r="E131" s="327" t="s">
        <v>115</v>
      </c>
      <c r="F131" s="328"/>
      <c r="G131" s="328"/>
      <c r="H131" s="329"/>
      <c r="I131" s="366"/>
      <c r="J131" s="66"/>
      <c r="K131" s="67"/>
      <c r="L131" s="65">
        <v>36</v>
      </c>
      <c r="M131" s="178">
        <v>36</v>
      </c>
      <c r="N131" s="455">
        <v>0</v>
      </c>
      <c r="O131" s="455">
        <v>0</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116</v>
      </c>
      <c r="B132" s="56"/>
      <c r="C132" s="333" t="s">
        <v>117</v>
      </c>
      <c r="D132" s="334"/>
      <c r="E132" s="334"/>
      <c r="F132" s="334"/>
      <c r="G132" s="334"/>
      <c r="H132" s="335"/>
      <c r="I132" s="366"/>
      <c r="J132" s="66"/>
      <c r="K132" s="67"/>
      <c r="L132" s="65" t="s">
        <v>36</v>
      </c>
      <c r="M132" s="178" t="s">
        <v>36</v>
      </c>
      <c r="N132" s="455" t="s">
        <v>880</v>
      </c>
      <c r="O132" s="455" t="s">
        <v>880</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116</v>
      </c>
      <c r="B133" s="56"/>
      <c r="C133" s="71"/>
      <c r="D133" s="72"/>
      <c r="E133" s="327" t="s">
        <v>115</v>
      </c>
      <c r="F133" s="328"/>
      <c r="G133" s="328"/>
      <c r="H133" s="329"/>
      <c r="I133" s="366"/>
      <c r="J133" s="66"/>
      <c r="K133" s="67"/>
      <c r="L133" s="65">
        <v>0</v>
      </c>
      <c r="M133" s="178">
        <v>0</v>
      </c>
      <c r="N133" s="455">
        <v>0</v>
      </c>
      <c r="O133" s="455">
        <v>0</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118</v>
      </c>
      <c r="B134" s="56"/>
      <c r="C134" s="333" t="s">
        <v>117</v>
      </c>
      <c r="D134" s="334"/>
      <c r="E134" s="334"/>
      <c r="F134" s="334"/>
      <c r="G134" s="334"/>
      <c r="H134" s="335"/>
      <c r="I134" s="366"/>
      <c r="J134" s="66"/>
      <c r="K134" s="67"/>
      <c r="L134" s="65" t="s">
        <v>36</v>
      </c>
      <c r="M134" s="178" t="s">
        <v>36</v>
      </c>
      <c r="N134" s="455" t="s">
        <v>880</v>
      </c>
      <c r="O134" s="455" t="s">
        <v>880</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118</v>
      </c>
      <c r="B135" s="56"/>
      <c r="C135" s="73"/>
      <c r="D135" s="74"/>
      <c r="E135" s="327" t="s">
        <v>115</v>
      </c>
      <c r="F135" s="328"/>
      <c r="G135" s="328"/>
      <c r="H135" s="329"/>
      <c r="I135" s="366"/>
      <c r="J135" s="68"/>
      <c r="K135" s="69"/>
      <c r="L135" s="65">
        <v>0</v>
      </c>
      <c r="M135" s="178">
        <v>0</v>
      </c>
      <c r="N135" s="455">
        <v>0</v>
      </c>
      <c r="O135" s="455">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303"/>
      <c r="O136" s="135"/>
      <c r="BU136" s="135"/>
    </row>
    <row r="137" spans="1:73" s="132" customFormat="1">
      <c r="B137" s="12"/>
      <c r="C137" s="12"/>
      <c r="D137" s="12"/>
      <c r="E137" s="12"/>
      <c r="F137" s="12"/>
      <c r="G137" s="12"/>
      <c r="H137" s="8"/>
      <c r="I137" s="8"/>
      <c r="J137" s="59"/>
      <c r="K137" s="60"/>
      <c r="L137" s="60"/>
      <c r="M137" s="60"/>
      <c r="N137" s="303"/>
      <c r="O137" s="135"/>
      <c r="BU137" s="135"/>
    </row>
    <row r="138" spans="1:73" s="225" customFormat="1">
      <c r="A138" s="132"/>
      <c r="B138" s="75"/>
      <c r="C138" s="2"/>
      <c r="D138" s="2"/>
      <c r="E138" s="2"/>
      <c r="F138" s="2"/>
      <c r="G138" s="2"/>
      <c r="H138" s="3"/>
      <c r="I138" s="3"/>
      <c r="J138" s="6"/>
      <c r="K138" s="5"/>
      <c r="L138" s="5"/>
      <c r="M138" s="5"/>
      <c r="N138" s="304"/>
      <c r="O138" s="287"/>
      <c r="BU138" s="287"/>
    </row>
    <row r="139" spans="1:73">
      <c r="B139" s="12" t="s">
        <v>119</v>
      </c>
      <c r="C139" s="12"/>
      <c r="D139" s="12"/>
      <c r="E139" s="12"/>
      <c r="F139" s="12"/>
      <c r="G139" s="12"/>
      <c r="H139" s="8"/>
      <c r="I139" s="8"/>
      <c r="J139" s="6"/>
      <c r="L139" s="5"/>
      <c r="M139" s="5"/>
      <c r="N139" s="304"/>
      <c r="O139" s="304"/>
      <c r="P139" s="224"/>
      <c r="Q139" s="224"/>
      <c r="R139" s="224"/>
      <c r="S139" s="224"/>
    </row>
    <row r="140" spans="1:73">
      <c r="B140" s="12"/>
      <c r="C140" s="12"/>
      <c r="D140" s="12"/>
      <c r="E140" s="12"/>
      <c r="F140" s="12"/>
      <c r="G140" s="12"/>
      <c r="H140" s="8"/>
      <c r="I140" s="8"/>
      <c r="L140" s="130"/>
      <c r="M140" s="130"/>
      <c r="N140" s="301"/>
      <c r="O140" s="300"/>
      <c r="P140" s="219"/>
      <c r="Q140" s="219"/>
      <c r="R140" s="219"/>
      <c r="S140" s="219"/>
    </row>
    <row r="141" spans="1:73" ht="51" customHeight="1">
      <c r="B141" s="12"/>
      <c r="J141" s="52" t="s">
        <v>75</v>
      </c>
      <c r="K141" s="53"/>
      <c r="L141" s="261" t="str">
        <f>IF(ISBLANK(L$9),"",L$9)</f>
        <v>5階病棟</v>
      </c>
      <c r="M141" s="262" t="str">
        <f t="shared" ref="M141:BS141" si="19">IF(ISBLANK(M$9),"",M$9)</f>
        <v>6階病棟</v>
      </c>
      <c r="N141" s="262" t="str">
        <f t="shared" si="19"/>
        <v>3階病棟</v>
      </c>
      <c r="O141" s="262" t="str">
        <f t="shared" si="19"/>
        <v>7階病棟</v>
      </c>
      <c r="P141" s="262" t="str">
        <f t="shared" si="19"/>
        <v/>
      </c>
      <c r="Q141" s="262" t="str">
        <f t="shared" si="19"/>
        <v/>
      </c>
      <c r="R141" s="262" t="str">
        <f t="shared" si="19"/>
        <v/>
      </c>
      <c r="S141" s="262" t="str">
        <f t="shared" si="19"/>
        <v/>
      </c>
      <c r="T141" s="262" t="str">
        <f t="shared" si="19"/>
        <v/>
      </c>
      <c r="U141" s="262" t="str">
        <f t="shared" si="19"/>
        <v/>
      </c>
      <c r="V141" s="262" t="str">
        <f t="shared" si="19"/>
        <v/>
      </c>
      <c r="W141" s="262" t="str">
        <f t="shared" si="19"/>
        <v/>
      </c>
      <c r="X141" s="262" t="str">
        <f t="shared" si="19"/>
        <v/>
      </c>
      <c r="Y141" s="262" t="str">
        <f t="shared" si="19"/>
        <v/>
      </c>
      <c r="Z141" s="262" t="str">
        <f t="shared" si="19"/>
        <v/>
      </c>
      <c r="AA141" s="262" t="str">
        <f t="shared" si="19"/>
        <v/>
      </c>
      <c r="AB141" s="262" t="str">
        <f t="shared" si="19"/>
        <v/>
      </c>
      <c r="AC141" s="262" t="str">
        <f t="shared" si="19"/>
        <v/>
      </c>
      <c r="AD141" s="262" t="str">
        <f t="shared" si="19"/>
        <v/>
      </c>
      <c r="AE141" s="262" t="str">
        <f t="shared" si="19"/>
        <v/>
      </c>
      <c r="AF141" s="262" t="str">
        <f t="shared" si="19"/>
        <v/>
      </c>
      <c r="AG141" s="262" t="str">
        <f t="shared" si="19"/>
        <v/>
      </c>
      <c r="AH141" s="262" t="str">
        <f t="shared" si="19"/>
        <v/>
      </c>
      <c r="AI141" s="262" t="str">
        <f t="shared" si="19"/>
        <v/>
      </c>
      <c r="AJ141" s="262" t="str">
        <f t="shared" si="19"/>
        <v/>
      </c>
      <c r="AK141" s="262" t="str">
        <f t="shared" si="19"/>
        <v/>
      </c>
      <c r="AL141" s="262" t="str">
        <f t="shared" si="19"/>
        <v/>
      </c>
      <c r="AM141" s="262" t="str">
        <f t="shared" si="19"/>
        <v/>
      </c>
      <c r="AN141" s="262" t="str">
        <f t="shared" si="19"/>
        <v/>
      </c>
      <c r="AO141" s="262" t="str">
        <f t="shared" si="19"/>
        <v/>
      </c>
      <c r="AP141" s="262" t="str">
        <f t="shared" si="19"/>
        <v/>
      </c>
      <c r="AQ141" s="262" t="str">
        <f t="shared" si="19"/>
        <v/>
      </c>
      <c r="AR141" s="262" t="str">
        <f t="shared" si="19"/>
        <v/>
      </c>
      <c r="AS141" s="262" t="str">
        <f t="shared" si="19"/>
        <v/>
      </c>
      <c r="AT141" s="262" t="str">
        <f t="shared" si="19"/>
        <v/>
      </c>
      <c r="AU141" s="262" t="str">
        <f t="shared" si="19"/>
        <v/>
      </c>
      <c r="AV141" s="262" t="str">
        <f t="shared" si="19"/>
        <v/>
      </c>
      <c r="AW141" s="262" t="str">
        <f t="shared" si="19"/>
        <v/>
      </c>
      <c r="AX141" s="262" t="str">
        <f t="shared" si="19"/>
        <v/>
      </c>
      <c r="AY141" s="262" t="str">
        <f t="shared" si="19"/>
        <v/>
      </c>
      <c r="AZ141" s="262" t="str">
        <f t="shared" si="19"/>
        <v/>
      </c>
      <c r="BA141" s="262" t="str">
        <f t="shared" si="19"/>
        <v/>
      </c>
      <c r="BB141" s="262" t="str">
        <f t="shared" si="19"/>
        <v/>
      </c>
      <c r="BC141" s="262" t="str">
        <f t="shared" si="19"/>
        <v/>
      </c>
      <c r="BD141" s="262" t="str">
        <f t="shared" si="19"/>
        <v/>
      </c>
      <c r="BE141" s="262" t="str">
        <f t="shared" si="19"/>
        <v/>
      </c>
      <c r="BF141" s="262" t="str">
        <f t="shared" si="19"/>
        <v/>
      </c>
      <c r="BG141" s="262" t="str">
        <f t="shared" si="19"/>
        <v/>
      </c>
      <c r="BH141" s="262" t="str">
        <f t="shared" si="19"/>
        <v/>
      </c>
      <c r="BI141" s="262" t="str">
        <f t="shared" si="19"/>
        <v/>
      </c>
      <c r="BJ141" s="262" t="str">
        <f t="shared" si="19"/>
        <v/>
      </c>
      <c r="BK141" s="262" t="str">
        <f t="shared" si="19"/>
        <v/>
      </c>
      <c r="BL141" s="262" t="str">
        <f t="shared" si="19"/>
        <v/>
      </c>
      <c r="BM141" s="262" t="str">
        <f t="shared" si="19"/>
        <v/>
      </c>
      <c r="BN141" s="262" t="str">
        <f t="shared" si="19"/>
        <v/>
      </c>
      <c r="BO141" s="262" t="str">
        <f t="shared" si="19"/>
        <v/>
      </c>
      <c r="BP141" s="262" t="str">
        <f t="shared" si="19"/>
        <v/>
      </c>
      <c r="BQ141" s="262" t="str">
        <f t="shared" si="19"/>
        <v/>
      </c>
      <c r="BR141" s="262" t="str">
        <f t="shared" si="19"/>
        <v/>
      </c>
      <c r="BS141" s="262" t="str">
        <f t="shared" si="19"/>
        <v/>
      </c>
    </row>
    <row r="142" spans="1:73" ht="20.25" customHeight="1">
      <c r="I142" s="46" t="s">
        <v>76</v>
      </c>
      <c r="J142" s="47"/>
      <c r="K142" s="54"/>
      <c r="L142" s="271" t="str">
        <f t="shared" ref="L142:AN142" si="20">IF(ISBLANK(L$95),"",L$95)</f>
        <v>急性期</v>
      </c>
      <c r="M142" s="262" t="str">
        <f t="shared" si="20"/>
        <v>急性期</v>
      </c>
      <c r="N142" s="262" t="str">
        <f t="shared" si="20"/>
        <v>休棟中</v>
      </c>
      <c r="O142" s="262" t="str">
        <f t="shared" si="20"/>
        <v>休棟中</v>
      </c>
      <c r="P142" s="262" t="str">
        <f t="shared" si="20"/>
        <v/>
      </c>
      <c r="Q142" s="262" t="str">
        <f t="shared" si="20"/>
        <v/>
      </c>
      <c r="R142" s="262" t="str">
        <f t="shared" si="20"/>
        <v/>
      </c>
      <c r="S142" s="262" t="str">
        <f t="shared" si="20"/>
        <v/>
      </c>
      <c r="T142" s="262" t="str">
        <f t="shared" si="20"/>
        <v/>
      </c>
      <c r="U142" s="262" t="str">
        <f t="shared" si="20"/>
        <v/>
      </c>
      <c r="V142" s="262" t="str">
        <f t="shared" si="20"/>
        <v/>
      </c>
      <c r="W142" s="262" t="str">
        <f t="shared" si="20"/>
        <v/>
      </c>
      <c r="X142" s="262" t="str">
        <f t="shared" si="20"/>
        <v/>
      </c>
      <c r="Y142" s="262" t="str">
        <f t="shared" si="20"/>
        <v/>
      </c>
      <c r="Z142" s="262" t="str">
        <f t="shared" si="20"/>
        <v/>
      </c>
      <c r="AA142" s="262" t="str">
        <f t="shared" si="20"/>
        <v/>
      </c>
      <c r="AB142" s="262" t="str">
        <f t="shared" si="20"/>
        <v/>
      </c>
      <c r="AC142" s="262" t="str">
        <f t="shared" si="20"/>
        <v/>
      </c>
      <c r="AD142" s="262" t="str">
        <f t="shared" si="20"/>
        <v/>
      </c>
      <c r="AE142" s="262" t="str">
        <f t="shared" si="20"/>
        <v/>
      </c>
      <c r="AF142" s="262" t="str">
        <f t="shared" si="20"/>
        <v/>
      </c>
      <c r="AG142" s="262" t="str">
        <f t="shared" si="20"/>
        <v/>
      </c>
      <c r="AH142" s="262" t="str">
        <f t="shared" si="20"/>
        <v/>
      </c>
      <c r="AI142" s="262" t="str">
        <f t="shared" si="20"/>
        <v/>
      </c>
      <c r="AJ142" s="262" t="str">
        <f t="shared" si="20"/>
        <v/>
      </c>
      <c r="AK142" s="262" t="str">
        <f t="shared" si="20"/>
        <v/>
      </c>
      <c r="AL142" s="262" t="str">
        <f t="shared" si="20"/>
        <v/>
      </c>
      <c r="AM142" s="262" t="str">
        <f t="shared" si="20"/>
        <v/>
      </c>
      <c r="AN142" s="262" t="str">
        <f t="shared" si="20"/>
        <v/>
      </c>
      <c r="AO142" s="262" t="str">
        <f t="shared" ref="AO142:BS142" si="21">IF(ISBLANK(AO$95),"",AO$95)</f>
        <v/>
      </c>
      <c r="AP142" s="262" t="str">
        <f t="shared" si="21"/>
        <v/>
      </c>
      <c r="AQ142" s="262" t="str">
        <f t="shared" si="21"/>
        <v/>
      </c>
      <c r="AR142" s="262" t="str">
        <f t="shared" si="21"/>
        <v/>
      </c>
      <c r="AS142" s="262" t="str">
        <f t="shared" si="21"/>
        <v/>
      </c>
      <c r="AT142" s="262" t="str">
        <f t="shared" si="21"/>
        <v/>
      </c>
      <c r="AU142" s="262" t="str">
        <f t="shared" si="21"/>
        <v/>
      </c>
      <c r="AV142" s="262" t="str">
        <f t="shared" si="21"/>
        <v/>
      </c>
      <c r="AW142" s="262" t="str">
        <f t="shared" si="21"/>
        <v/>
      </c>
      <c r="AX142" s="262" t="str">
        <f t="shared" si="21"/>
        <v/>
      </c>
      <c r="AY142" s="262" t="str">
        <f t="shared" si="21"/>
        <v/>
      </c>
      <c r="AZ142" s="262" t="str">
        <f t="shared" si="21"/>
        <v/>
      </c>
      <c r="BA142" s="262" t="str">
        <f t="shared" si="21"/>
        <v/>
      </c>
      <c r="BB142" s="262" t="str">
        <f t="shared" si="21"/>
        <v/>
      </c>
      <c r="BC142" s="262" t="str">
        <f t="shared" si="21"/>
        <v/>
      </c>
      <c r="BD142" s="262" t="str">
        <f t="shared" si="21"/>
        <v/>
      </c>
      <c r="BE142" s="262" t="str">
        <f t="shared" si="21"/>
        <v/>
      </c>
      <c r="BF142" s="262" t="str">
        <f t="shared" si="21"/>
        <v/>
      </c>
      <c r="BG142" s="262" t="str">
        <f t="shared" si="21"/>
        <v/>
      </c>
      <c r="BH142" s="262" t="str">
        <f t="shared" si="21"/>
        <v/>
      </c>
      <c r="BI142" s="262" t="str">
        <f t="shared" si="21"/>
        <v/>
      </c>
      <c r="BJ142" s="262" t="str">
        <f t="shared" si="21"/>
        <v/>
      </c>
      <c r="BK142" s="262" t="str">
        <f t="shared" si="21"/>
        <v/>
      </c>
      <c r="BL142" s="262" t="str">
        <f t="shared" si="21"/>
        <v/>
      </c>
      <c r="BM142" s="262" t="str">
        <f t="shared" si="21"/>
        <v/>
      </c>
      <c r="BN142" s="262" t="str">
        <f t="shared" si="21"/>
        <v/>
      </c>
      <c r="BO142" s="262" t="str">
        <f t="shared" si="21"/>
        <v/>
      </c>
      <c r="BP142" s="262" t="str">
        <f t="shared" si="21"/>
        <v/>
      </c>
      <c r="BQ142" s="262" t="str">
        <f t="shared" si="21"/>
        <v/>
      </c>
      <c r="BR142" s="262" t="str">
        <f t="shared" si="21"/>
        <v/>
      </c>
      <c r="BS142" s="262" t="str">
        <f t="shared" si="21"/>
        <v/>
      </c>
    </row>
    <row r="143" spans="1:73" s="132" customFormat="1" ht="106.5" customHeight="1">
      <c r="A143" s="133" t="s">
        <v>120</v>
      </c>
      <c r="B143" s="1"/>
      <c r="C143" s="327" t="s">
        <v>119</v>
      </c>
      <c r="D143" s="328"/>
      <c r="E143" s="328"/>
      <c r="F143" s="328"/>
      <c r="G143" s="328"/>
      <c r="H143" s="329"/>
      <c r="I143" s="77" t="s">
        <v>121</v>
      </c>
      <c r="J143" s="267" t="s">
        <v>122</v>
      </c>
      <c r="K143" s="55"/>
      <c r="L143" s="148"/>
      <c r="M143" s="177"/>
      <c r="N143" s="456"/>
      <c r="O143" s="45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304"/>
      <c r="O144" s="135"/>
      <c r="BU144" s="135"/>
    </row>
    <row r="145" spans="1:73" s="132" customFormat="1">
      <c r="B145" s="56"/>
      <c r="C145" s="25"/>
      <c r="D145" s="25"/>
      <c r="E145" s="25"/>
      <c r="F145" s="25"/>
      <c r="G145" s="25"/>
      <c r="H145" s="26"/>
      <c r="I145" s="26"/>
      <c r="J145" s="59"/>
      <c r="K145" s="60"/>
      <c r="L145" s="5"/>
      <c r="M145" s="5"/>
      <c r="N145" s="304"/>
      <c r="O145" s="135"/>
      <c r="BU145" s="135"/>
    </row>
    <row r="146" spans="1:73" s="132" customFormat="1">
      <c r="B146" s="1"/>
      <c r="C146" s="2"/>
      <c r="D146" s="2"/>
      <c r="E146" s="2"/>
      <c r="F146" s="2"/>
      <c r="G146" s="2"/>
      <c r="H146" s="3"/>
      <c r="I146" s="3"/>
      <c r="J146" s="6"/>
      <c r="K146" s="5"/>
      <c r="L146" s="5"/>
      <c r="M146" s="5"/>
      <c r="N146" s="304"/>
      <c r="O146" s="135"/>
      <c r="BU146" s="135"/>
    </row>
    <row r="147" spans="1:73" s="132" customFormat="1">
      <c r="A147" s="156"/>
      <c r="B147" s="12" t="s">
        <v>123</v>
      </c>
      <c r="C147" s="13"/>
      <c r="D147" s="13"/>
      <c r="E147" s="13"/>
      <c r="F147" s="13"/>
      <c r="G147" s="13"/>
      <c r="H147" s="8"/>
      <c r="I147" s="8"/>
      <c r="J147" s="6"/>
      <c r="K147" s="5"/>
      <c r="L147" s="5"/>
      <c r="M147" s="5"/>
      <c r="N147" s="304"/>
      <c r="O147" s="135"/>
      <c r="BU147" s="135"/>
    </row>
    <row r="148" spans="1:73">
      <c r="B148" s="12"/>
      <c r="C148" s="12"/>
      <c r="D148" s="12"/>
      <c r="E148" s="12"/>
      <c r="F148" s="12"/>
      <c r="G148" s="12"/>
      <c r="H148" s="8"/>
      <c r="I148" s="8"/>
      <c r="L148" s="130"/>
      <c r="M148" s="130"/>
      <c r="N148" s="301"/>
      <c r="O148" s="284"/>
      <c r="P148" s="210"/>
      <c r="Q148" s="210"/>
      <c r="R148" s="210"/>
      <c r="S148" s="210"/>
    </row>
    <row r="149" spans="1:73" ht="51" customHeight="1">
      <c r="A149" s="156"/>
      <c r="B149" s="12"/>
      <c r="J149" s="52" t="s">
        <v>75</v>
      </c>
      <c r="K149" s="53"/>
      <c r="L149" s="261" t="str">
        <f>IF(ISBLANK(L$9),"",L$9)</f>
        <v>5階病棟</v>
      </c>
      <c r="M149" s="262" t="str">
        <f t="shared" ref="M149:BS149" si="22">IF(ISBLANK(M$9),"",M$9)</f>
        <v>6階病棟</v>
      </c>
      <c r="N149" s="262" t="str">
        <f t="shared" si="22"/>
        <v>3階病棟</v>
      </c>
      <c r="O149" s="262" t="str">
        <f t="shared" si="22"/>
        <v>7階病棟</v>
      </c>
      <c r="P149" s="262" t="str">
        <f t="shared" si="22"/>
        <v/>
      </c>
      <c r="Q149" s="262" t="str">
        <f t="shared" si="22"/>
        <v/>
      </c>
      <c r="R149" s="262" t="str">
        <f t="shared" si="22"/>
        <v/>
      </c>
      <c r="S149" s="262" t="str">
        <f t="shared" si="22"/>
        <v/>
      </c>
      <c r="T149" s="262" t="str">
        <f t="shared" si="22"/>
        <v/>
      </c>
      <c r="U149" s="262" t="str">
        <f t="shared" si="22"/>
        <v/>
      </c>
      <c r="V149" s="262" t="str">
        <f t="shared" si="22"/>
        <v/>
      </c>
      <c r="W149" s="262" t="str">
        <f t="shared" si="22"/>
        <v/>
      </c>
      <c r="X149" s="262" t="str">
        <f t="shared" si="22"/>
        <v/>
      </c>
      <c r="Y149" s="262" t="str">
        <f t="shared" si="22"/>
        <v/>
      </c>
      <c r="Z149" s="262" t="str">
        <f t="shared" si="22"/>
        <v/>
      </c>
      <c r="AA149" s="262" t="str">
        <f t="shared" si="22"/>
        <v/>
      </c>
      <c r="AB149" s="262" t="str">
        <f t="shared" si="22"/>
        <v/>
      </c>
      <c r="AC149" s="262" t="str">
        <f t="shared" si="22"/>
        <v/>
      </c>
      <c r="AD149" s="262" t="str">
        <f t="shared" si="22"/>
        <v/>
      </c>
      <c r="AE149" s="262" t="str">
        <f t="shared" si="22"/>
        <v/>
      </c>
      <c r="AF149" s="262" t="str">
        <f t="shared" si="22"/>
        <v/>
      </c>
      <c r="AG149" s="262" t="str">
        <f t="shared" si="22"/>
        <v/>
      </c>
      <c r="AH149" s="262" t="str">
        <f t="shared" si="22"/>
        <v/>
      </c>
      <c r="AI149" s="262" t="str">
        <f t="shared" si="22"/>
        <v/>
      </c>
      <c r="AJ149" s="262" t="str">
        <f t="shared" si="22"/>
        <v/>
      </c>
      <c r="AK149" s="262" t="str">
        <f t="shared" si="22"/>
        <v/>
      </c>
      <c r="AL149" s="262" t="str">
        <f t="shared" si="22"/>
        <v/>
      </c>
      <c r="AM149" s="262" t="str">
        <f t="shared" si="22"/>
        <v/>
      </c>
      <c r="AN149" s="262" t="str">
        <f t="shared" si="22"/>
        <v/>
      </c>
      <c r="AO149" s="262" t="str">
        <f t="shared" si="22"/>
        <v/>
      </c>
      <c r="AP149" s="262" t="str">
        <f t="shared" si="22"/>
        <v/>
      </c>
      <c r="AQ149" s="262" t="str">
        <f t="shared" si="22"/>
        <v/>
      </c>
      <c r="AR149" s="262" t="str">
        <f t="shared" si="22"/>
        <v/>
      </c>
      <c r="AS149" s="262" t="str">
        <f t="shared" si="22"/>
        <v/>
      </c>
      <c r="AT149" s="262" t="str">
        <f t="shared" si="22"/>
        <v/>
      </c>
      <c r="AU149" s="262" t="str">
        <f t="shared" si="22"/>
        <v/>
      </c>
      <c r="AV149" s="262" t="str">
        <f t="shared" si="22"/>
        <v/>
      </c>
      <c r="AW149" s="262" t="str">
        <f t="shared" si="22"/>
        <v/>
      </c>
      <c r="AX149" s="262" t="str">
        <f t="shared" si="22"/>
        <v/>
      </c>
      <c r="AY149" s="262" t="str">
        <f t="shared" si="22"/>
        <v/>
      </c>
      <c r="AZ149" s="262" t="str">
        <f t="shared" si="22"/>
        <v/>
      </c>
      <c r="BA149" s="262" t="str">
        <f t="shared" si="22"/>
        <v/>
      </c>
      <c r="BB149" s="262" t="str">
        <f t="shared" si="22"/>
        <v/>
      </c>
      <c r="BC149" s="262" t="str">
        <f t="shared" si="22"/>
        <v/>
      </c>
      <c r="BD149" s="262" t="str">
        <f t="shared" si="22"/>
        <v/>
      </c>
      <c r="BE149" s="262" t="str">
        <f t="shared" si="22"/>
        <v/>
      </c>
      <c r="BF149" s="262" t="str">
        <f t="shared" si="22"/>
        <v/>
      </c>
      <c r="BG149" s="262" t="str">
        <f t="shared" si="22"/>
        <v/>
      </c>
      <c r="BH149" s="262" t="str">
        <f t="shared" si="22"/>
        <v/>
      </c>
      <c r="BI149" s="262" t="str">
        <f t="shared" si="22"/>
        <v/>
      </c>
      <c r="BJ149" s="262" t="str">
        <f t="shared" si="22"/>
        <v/>
      </c>
      <c r="BK149" s="262" t="str">
        <f t="shared" si="22"/>
        <v/>
      </c>
      <c r="BL149" s="262" t="str">
        <f t="shared" si="22"/>
        <v/>
      </c>
      <c r="BM149" s="262" t="str">
        <f t="shared" si="22"/>
        <v/>
      </c>
      <c r="BN149" s="262" t="str">
        <f t="shared" si="22"/>
        <v/>
      </c>
      <c r="BO149" s="262" t="str">
        <f t="shared" si="22"/>
        <v/>
      </c>
      <c r="BP149" s="262" t="str">
        <f t="shared" si="22"/>
        <v/>
      </c>
      <c r="BQ149" s="262" t="str">
        <f t="shared" si="22"/>
        <v/>
      </c>
      <c r="BR149" s="262" t="str">
        <f t="shared" si="22"/>
        <v/>
      </c>
      <c r="BS149" s="262" t="str">
        <f t="shared" si="22"/>
        <v/>
      </c>
    </row>
    <row r="150" spans="1:73" ht="20.25" customHeight="1">
      <c r="A150" s="135" t="s">
        <v>124</v>
      </c>
      <c r="I150" s="46" t="s">
        <v>76</v>
      </c>
      <c r="J150" s="47"/>
      <c r="K150" s="54"/>
      <c r="L150" s="271" t="str">
        <f t="shared" ref="L150:AN150" si="23">IF(ISBLANK(L$95),"",L$95)</f>
        <v>急性期</v>
      </c>
      <c r="M150" s="262" t="str">
        <f t="shared" si="23"/>
        <v>急性期</v>
      </c>
      <c r="N150" s="262" t="str">
        <f t="shared" si="23"/>
        <v>休棟中</v>
      </c>
      <c r="O150" s="262" t="str">
        <f t="shared" si="23"/>
        <v>休棟中</v>
      </c>
      <c r="P150" s="262" t="str">
        <f t="shared" si="23"/>
        <v/>
      </c>
      <c r="Q150" s="262" t="str">
        <f t="shared" si="23"/>
        <v/>
      </c>
      <c r="R150" s="262" t="str">
        <f t="shared" si="23"/>
        <v/>
      </c>
      <c r="S150" s="262" t="str">
        <f t="shared" si="23"/>
        <v/>
      </c>
      <c r="T150" s="262" t="str">
        <f t="shared" si="23"/>
        <v/>
      </c>
      <c r="U150" s="262" t="str">
        <f t="shared" si="23"/>
        <v/>
      </c>
      <c r="V150" s="262" t="str">
        <f t="shared" si="23"/>
        <v/>
      </c>
      <c r="W150" s="262" t="str">
        <f t="shared" si="23"/>
        <v/>
      </c>
      <c r="X150" s="262" t="str">
        <f t="shared" si="23"/>
        <v/>
      </c>
      <c r="Y150" s="262" t="str">
        <f t="shared" si="23"/>
        <v/>
      </c>
      <c r="Z150" s="262" t="str">
        <f t="shared" si="23"/>
        <v/>
      </c>
      <c r="AA150" s="262" t="str">
        <f t="shared" si="23"/>
        <v/>
      </c>
      <c r="AB150" s="262" t="str">
        <f t="shared" si="23"/>
        <v/>
      </c>
      <c r="AC150" s="262" t="str">
        <f t="shared" si="23"/>
        <v/>
      </c>
      <c r="AD150" s="262" t="str">
        <f t="shared" si="23"/>
        <v/>
      </c>
      <c r="AE150" s="262" t="str">
        <f t="shared" si="23"/>
        <v/>
      </c>
      <c r="AF150" s="262" t="str">
        <f t="shared" si="23"/>
        <v/>
      </c>
      <c r="AG150" s="262" t="str">
        <f t="shared" si="23"/>
        <v/>
      </c>
      <c r="AH150" s="262" t="str">
        <f t="shared" si="23"/>
        <v/>
      </c>
      <c r="AI150" s="262" t="str">
        <f t="shared" si="23"/>
        <v/>
      </c>
      <c r="AJ150" s="262" t="str">
        <f t="shared" si="23"/>
        <v/>
      </c>
      <c r="AK150" s="262" t="str">
        <f t="shared" si="23"/>
        <v/>
      </c>
      <c r="AL150" s="262" t="str">
        <f t="shared" si="23"/>
        <v/>
      </c>
      <c r="AM150" s="262" t="str">
        <f t="shared" si="23"/>
        <v/>
      </c>
      <c r="AN150" s="262" t="str">
        <f t="shared" si="23"/>
        <v/>
      </c>
      <c r="AO150" s="262" t="str">
        <f t="shared" ref="AO150:BS150" si="24">IF(ISBLANK(AO$95),"",AO$95)</f>
        <v/>
      </c>
      <c r="AP150" s="262" t="str">
        <f t="shared" si="24"/>
        <v/>
      </c>
      <c r="AQ150" s="262" t="str">
        <f t="shared" si="24"/>
        <v/>
      </c>
      <c r="AR150" s="262" t="str">
        <f t="shared" si="24"/>
        <v/>
      </c>
      <c r="AS150" s="262" t="str">
        <f t="shared" si="24"/>
        <v/>
      </c>
      <c r="AT150" s="262" t="str">
        <f t="shared" si="24"/>
        <v/>
      </c>
      <c r="AU150" s="262" t="str">
        <f t="shared" si="24"/>
        <v/>
      </c>
      <c r="AV150" s="262" t="str">
        <f t="shared" si="24"/>
        <v/>
      </c>
      <c r="AW150" s="262" t="str">
        <f t="shared" si="24"/>
        <v/>
      </c>
      <c r="AX150" s="262" t="str">
        <f t="shared" si="24"/>
        <v/>
      </c>
      <c r="AY150" s="262" t="str">
        <f t="shared" si="24"/>
        <v/>
      </c>
      <c r="AZ150" s="262" t="str">
        <f t="shared" si="24"/>
        <v/>
      </c>
      <c r="BA150" s="262" t="str">
        <f t="shared" si="24"/>
        <v/>
      </c>
      <c r="BB150" s="262" t="str">
        <f t="shared" si="24"/>
        <v/>
      </c>
      <c r="BC150" s="262" t="str">
        <f t="shared" si="24"/>
        <v/>
      </c>
      <c r="BD150" s="262" t="str">
        <f t="shared" si="24"/>
        <v/>
      </c>
      <c r="BE150" s="262" t="str">
        <f t="shared" si="24"/>
        <v/>
      </c>
      <c r="BF150" s="262" t="str">
        <f t="shared" si="24"/>
        <v/>
      </c>
      <c r="BG150" s="262" t="str">
        <f t="shared" si="24"/>
        <v/>
      </c>
      <c r="BH150" s="262" t="str">
        <f t="shared" si="24"/>
        <v/>
      </c>
      <c r="BI150" s="262" t="str">
        <f t="shared" si="24"/>
        <v/>
      </c>
      <c r="BJ150" s="262" t="str">
        <f t="shared" si="24"/>
        <v/>
      </c>
      <c r="BK150" s="262" t="str">
        <f t="shared" si="24"/>
        <v/>
      </c>
      <c r="BL150" s="262" t="str">
        <f t="shared" si="24"/>
        <v/>
      </c>
      <c r="BM150" s="262" t="str">
        <f t="shared" si="24"/>
        <v/>
      </c>
      <c r="BN150" s="262" t="str">
        <f t="shared" si="24"/>
        <v/>
      </c>
      <c r="BO150" s="262" t="str">
        <f t="shared" si="24"/>
        <v/>
      </c>
      <c r="BP150" s="262" t="str">
        <f t="shared" si="24"/>
        <v/>
      </c>
      <c r="BQ150" s="262" t="str">
        <f t="shared" si="24"/>
        <v/>
      </c>
      <c r="BR150" s="262" t="str">
        <f t="shared" si="24"/>
        <v/>
      </c>
      <c r="BS150" s="262" t="str">
        <f t="shared" si="24"/>
        <v/>
      </c>
    </row>
    <row r="151" spans="1:73" s="132" customFormat="1" ht="34.5" customHeight="1">
      <c r="A151" s="136" t="s">
        <v>125</v>
      </c>
      <c r="B151" s="1"/>
      <c r="C151" s="327" t="s">
        <v>126</v>
      </c>
      <c r="D151" s="328"/>
      <c r="E151" s="328"/>
      <c r="F151" s="328"/>
      <c r="G151" s="328"/>
      <c r="H151" s="329"/>
      <c r="I151" s="429" t="s">
        <v>127</v>
      </c>
      <c r="J151" s="146" t="s">
        <v>128</v>
      </c>
      <c r="K151" s="55"/>
      <c r="L151" s="70"/>
      <c r="M151" s="177"/>
      <c r="N151" s="456"/>
      <c r="O151" s="45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129</v>
      </c>
      <c r="B152" s="1"/>
      <c r="C152" s="327" t="s">
        <v>130</v>
      </c>
      <c r="D152" s="328"/>
      <c r="E152" s="328"/>
      <c r="F152" s="328"/>
      <c r="G152" s="328"/>
      <c r="H152" s="329"/>
      <c r="I152" s="430"/>
      <c r="J152" s="146" t="s">
        <v>128</v>
      </c>
      <c r="K152" s="55"/>
      <c r="L152" s="66"/>
      <c r="M152" s="177"/>
      <c r="N152" s="456"/>
      <c r="O152" s="45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131</v>
      </c>
      <c r="B153" s="1"/>
      <c r="C153" s="327" t="s">
        <v>132</v>
      </c>
      <c r="D153" s="328"/>
      <c r="E153" s="328"/>
      <c r="F153" s="328"/>
      <c r="G153" s="328"/>
      <c r="H153" s="329"/>
      <c r="I153" s="431"/>
      <c r="J153" s="146" t="s">
        <v>128</v>
      </c>
      <c r="K153" s="55"/>
      <c r="L153" s="68"/>
      <c r="M153" s="177"/>
      <c r="N153" s="305"/>
      <c r="O153" s="305"/>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300"/>
      <c r="O154" s="135"/>
      <c r="BU154" s="135"/>
    </row>
    <row r="155" spans="1:73" s="132" customFormat="1">
      <c r="B155" s="56"/>
      <c r="C155" s="25"/>
      <c r="D155" s="25"/>
      <c r="E155" s="25"/>
      <c r="F155" s="25"/>
      <c r="G155" s="25"/>
      <c r="H155" s="26"/>
      <c r="I155" s="26"/>
      <c r="J155" s="59"/>
      <c r="K155" s="60"/>
      <c r="L155" s="60"/>
      <c r="M155" s="60"/>
      <c r="N155" s="303"/>
      <c r="O155" s="135"/>
      <c r="BU155" s="135"/>
    </row>
    <row r="156" spans="1:73" s="132" customFormat="1">
      <c r="B156" s="1"/>
      <c r="C156" s="2"/>
      <c r="D156" s="2"/>
      <c r="E156" s="2"/>
      <c r="F156" s="2"/>
      <c r="G156" s="2"/>
      <c r="H156" s="3"/>
      <c r="I156" s="3"/>
      <c r="J156" s="6"/>
      <c r="K156" s="5"/>
      <c r="L156" s="5"/>
      <c r="M156" s="5"/>
      <c r="N156" s="304"/>
      <c r="O156" s="135"/>
      <c r="BU156" s="135"/>
    </row>
    <row r="157" spans="1:73" s="132" customFormat="1">
      <c r="B157" s="12" t="s">
        <v>133</v>
      </c>
      <c r="C157" s="13"/>
      <c r="D157" s="13"/>
      <c r="E157" s="13"/>
      <c r="F157" s="13"/>
      <c r="G157" s="13"/>
      <c r="H157" s="8"/>
      <c r="I157" s="8"/>
      <c r="J157" s="6"/>
      <c r="K157" s="5"/>
      <c r="L157" s="5"/>
      <c r="M157" s="5"/>
      <c r="N157" s="304"/>
      <c r="O157" s="135"/>
      <c r="BU157" s="135"/>
    </row>
    <row r="158" spans="1:73">
      <c r="B158" s="12"/>
      <c r="C158" s="12"/>
      <c r="D158" s="12"/>
      <c r="E158" s="12"/>
      <c r="F158" s="12"/>
      <c r="G158" s="12"/>
      <c r="H158" s="8"/>
      <c r="I158" s="8"/>
      <c r="L158" s="130"/>
      <c r="M158" s="130"/>
      <c r="N158" s="301"/>
      <c r="O158" s="284"/>
      <c r="P158" s="210"/>
      <c r="Q158" s="210"/>
      <c r="R158" s="210"/>
      <c r="S158" s="210"/>
    </row>
    <row r="159" spans="1:73" ht="51" customHeight="1">
      <c r="B159" s="12"/>
      <c r="J159" s="52" t="s">
        <v>75</v>
      </c>
      <c r="K159" s="53"/>
      <c r="L159" s="261" t="str">
        <f>IF(ISBLANK(L$9),"",L$9)</f>
        <v>5階病棟</v>
      </c>
      <c r="M159" s="262" t="str">
        <f t="shared" ref="M159:BS159" si="25">IF(ISBLANK(M$9),"",M$9)</f>
        <v>6階病棟</v>
      </c>
      <c r="N159" s="262" t="str">
        <f t="shared" si="25"/>
        <v>3階病棟</v>
      </c>
      <c r="O159" s="262" t="str">
        <f t="shared" si="25"/>
        <v>7階病棟</v>
      </c>
      <c r="P159" s="262" t="str">
        <f t="shared" si="25"/>
        <v/>
      </c>
      <c r="Q159" s="262" t="str">
        <f t="shared" si="25"/>
        <v/>
      </c>
      <c r="R159" s="262" t="str">
        <f t="shared" si="25"/>
        <v/>
      </c>
      <c r="S159" s="262" t="str">
        <f t="shared" si="25"/>
        <v/>
      </c>
      <c r="T159" s="262" t="str">
        <f t="shared" si="25"/>
        <v/>
      </c>
      <c r="U159" s="262" t="str">
        <f t="shared" si="25"/>
        <v/>
      </c>
      <c r="V159" s="262" t="str">
        <f t="shared" si="25"/>
        <v/>
      </c>
      <c r="W159" s="262" t="str">
        <f t="shared" si="25"/>
        <v/>
      </c>
      <c r="X159" s="262" t="str">
        <f t="shared" si="25"/>
        <v/>
      </c>
      <c r="Y159" s="262" t="str">
        <f t="shared" si="25"/>
        <v/>
      </c>
      <c r="Z159" s="262" t="str">
        <f t="shared" si="25"/>
        <v/>
      </c>
      <c r="AA159" s="262" t="str">
        <f t="shared" si="25"/>
        <v/>
      </c>
      <c r="AB159" s="262" t="str">
        <f t="shared" si="25"/>
        <v/>
      </c>
      <c r="AC159" s="262" t="str">
        <f t="shared" si="25"/>
        <v/>
      </c>
      <c r="AD159" s="262" t="str">
        <f t="shared" si="25"/>
        <v/>
      </c>
      <c r="AE159" s="262" t="str">
        <f t="shared" si="25"/>
        <v/>
      </c>
      <c r="AF159" s="262" t="str">
        <f t="shared" si="25"/>
        <v/>
      </c>
      <c r="AG159" s="262" t="str">
        <f t="shared" si="25"/>
        <v/>
      </c>
      <c r="AH159" s="262" t="str">
        <f t="shared" si="25"/>
        <v/>
      </c>
      <c r="AI159" s="262" t="str">
        <f t="shared" si="25"/>
        <v/>
      </c>
      <c r="AJ159" s="262" t="str">
        <f t="shared" si="25"/>
        <v/>
      </c>
      <c r="AK159" s="262" t="str">
        <f t="shared" si="25"/>
        <v/>
      </c>
      <c r="AL159" s="262" t="str">
        <f t="shared" si="25"/>
        <v/>
      </c>
      <c r="AM159" s="262" t="str">
        <f t="shared" si="25"/>
        <v/>
      </c>
      <c r="AN159" s="262" t="str">
        <f t="shared" si="25"/>
        <v/>
      </c>
      <c r="AO159" s="262" t="str">
        <f t="shared" si="25"/>
        <v/>
      </c>
      <c r="AP159" s="262" t="str">
        <f t="shared" si="25"/>
        <v/>
      </c>
      <c r="AQ159" s="262" t="str">
        <f t="shared" si="25"/>
        <v/>
      </c>
      <c r="AR159" s="262" t="str">
        <f t="shared" si="25"/>
        <v/>
      </c>
      <c r="AS159" s="262" t="str">
        <f t="shared" si="25"/>
        <v/>
      </c>
      <c r="AT159" s="262" t="str">
        <f t="shared" si="25"/>
        <v/>
      </c>
      <c r="AU159" s="262" t="str">
        <f t="shared" si="25"/>
        <v/>
      </c>
      <c r="AV159" s="262" t="str">
        <f t="shared" si="25"/>
        <v/>
      </c>
      <c r="AW159" s="262" t="str">
        <f t="shared" si="25"/>
        <v/>
      </c>
      <c r="AX159" s="262" t="str">
        <f t="shared" si="25"/>
        <v/>
      </c>
      <c r="AY159" s="262" t="str">
        <f t="shared" si="25"/>
        <v/>
      </c>
      <c r="AZ159" s="262" t="str">
        <f t="shared" si="25"/>
        <v/>
      </c>
      <c r="BA159" s="262" t="str">
        <f t="shared" si="25"/>
        <v/>
      </c>
      <c r="BB159" s="262" t="str">
        <f t="shared" si="25"/>
        <v/>
      </c>
      <c r="BC159" s="262" t="str">
        <f t="shared" si="25"/>
        <v/>
      </c>
      <c r="BD159" s="262" t="str">
        <f t="shared" si="25"/>
        <v/>
      </c>
      <c r="BE159" s="262" t="str">
        <f t="shared" si="25"/>
        <v/>
      </c>
      <c r="BF159" s="262" t="str">
        <f t="shared" si="25"/>
        <v/>
      </c>
      <c r="BG159" s="262" t="str">
        <f t="shared" si="25"/>
        <v/>
      </c>
      <c r="BH159" s="262" t="str">
        <f t="shared" si="25"/>
        <v/>
      </c>
      <c r="BI159" s="262" t="str">
        <f t="shared" si="25"/>
        <v/>
      </c>
      <c r="BJ159" s="262" t="str">
        <f t="shared" si="25"/>
        <v/>
      </c>
      <c r="BK159" s="262" t="str">
        <f t="shared" si="25"/>
        <v/>
      </c>
      <c r="BL159" s="262" t="str">
        <f t="shared" si="25"/>
        <v/>
      </c>
      <c r="BM159" s="262" t="str">
        <f t="shared" si="25"/>
        <v/>
      </c>
      <c r="BN159" s="262" t="str">
        <f t="shared" si="25"/>
        <v/>
      </c>
      <c r="BO159" s="262" t="str">
        <f t="shared" si="25"/>
        <v/>
      </c>
      <c r="BP159" s="262" t="str">
        <f t="shared" si="25"/>
        <v/>
      </c>
      <c r="BQ159" s="262" t="str">
        <f t="shared" si="25"/>
        <v/>
      </c>
      <c r="BR159" s="262" t="str">
        <f t="shared" si="25"/>
        <v/>
      </c>
      <c r="BS159" s="262" t="str">
        <f t="shared" si="25"/>
        <v/>
      </c>
    </row>
    <row r="160" spans="1:73" ht="20.25" customHeight="1">
      <c r="C160" s="25"/>
      <c r="I160" s="46" t="s">
        <v>76</v>
      </c>
      <c r="J160" s="47"/>
      <c r="K160" s="54"/>
      <c r="L160" s="271" t="str">
        <f t="shared" ref="L160:AN160" si="26">IF(ISBLANK(L$95),"",L$95)</f>
        <v>急性期</v>
      </c>
      <c r="M160" s="262" t="str">
        <f t="shared" si="26"/>
        <v>急性期</v>
      </c>
      <c r="N160" s="262" t="str">
        <f t="shared" si="26"/>
        <v>休棟中</v>
      </c>
      <c r="O160" s="262" t="str">
        <f t="shared" si="26"/>
        <v>休棟中</v>
      </c>
      <c r="P160" s="262" t="str">
        <f t="shared" si="26"/>
        <v/>
      </c>
      <c r="Q160" s="262" t="str">
        <f t="shared" si="26"/>
        <v/>
      </c>
      <c r="R160" s="262" t="str">
        <f t="shared" si="26"/>
        <v/>
      </c>
      <c r="S160" s="262" t="str">
        <f t="shared" si="26"/>
        <v/>
      </c>
      <c r="T160" s="262" t="str">
        <f t="shared" si="26"/>
        <v/>
      </c>
      <c r="U160" s="262" t="str">
        <f t="shared" si="26"/>
        <v/>
      </c>
      <c r="V160" s="262" t="str">
        <f t="shared" si="26"/>
        <v/>
      </c>
      <c r="W160" s="262" t="str">
        <f t="shared" si="26"/>
        <v/>
      </c>
      <c r="X160" s="262" t="str">
        <f t="shared" si="26"/>
        <v/>
      </c>
      <c r="Y160" s="262" t="str">
        <f t="shared" si="26"/>
        <v/>
      </c>
      <c r="Z160" s="262" t="str">
        <f t="shared" si="26"/>
        <v/>
      </c>
      <c r="AA160" s="262" t="str">
        <f t="shared" si="26"/>
        <v/>
      </c>
      <c r="AB160" s="262" t="str">
        <f t="shared" si="26"/>
        <v/>
      </c>
      <c r="AC160" s="262" t="str">
        <f t="shared" si="26"/>
        <v/>
      </c>
      <c r="AD160" s="262" t="str">
        <f t="shared" si="26"/>
        <v/>
      </c>
      <c r="AE160" s="262" t="str">
        <f t="shared" si="26"/>
        <v/>
      </c>
      <c r="AF160" s="262" t="str">
        <f t="shared" si="26"/>
        <v/>
      </c>
      <c r="AG160" s="262" t="str">
        <f t="shared" si="26"/>
        <v/>
      </c>
      <c r="AH160" s="262" t="str">
        <f t="shared" si="26"/>
        <v/>
      </c>
      <c r="AI160" s="262" t="str">
        <f t="shared" si="26"/>
        <v/>
      </c>
      <c r="AJ160" s="262" t="str">
        <f t="shared" si="26"/>
        <v/>
      </c>
      <c r="AK160" s="262" t="str">
        <f t="shared" si="26"/>
        <v/>
      </c>
      <c r="AL160" s="262" t="str">
        <f t="shared" si="26"/>
        <v/>
      </c>
      <c r="AM160" s="262" t="str">
        <f t="shared" si="26"/>
        <v/>
      </c>
      <c r="AN160" s="262" t="str">
        <f t="shared" si="26"/>
        <v/>
      </c>
      <c r="AO160" s="262" t="str">
        <f t="shared" ref="AO160:BS160" si="27">IF(ISBLANK(AO$95),"",AO$95)</f>
        <v/>
      </c>
      <c r="AP160" s="262" t="str">
        <f t="shared" si="27"/>
        <v/>
      </c>
      <c r="AQ160" s="262" t="str">
        <f t="shared" si="27"/>
        <v/>
      </c>
      <c r="AR160" s="262" t="str">
        <f t="shared" si="27"/>
        <v/>
      </c>
      <c r="AS160" s="262" t="str">
        <f t="shared" si="27"/>
        <v/>
      </c>
      <c r="AT160" s="262" t="str">
        <f t="shared" si="27"/>
        <v/>
      </c>
      <c r="AU160" s="262" t="str">
        <f t="shared" si="27"/>
        <v/>
      </c>
      <c r="AV160" s="262" t="str">
        <f t="shared" si="27"/>
        <v/>
      </c>
      <c r="AW160" s="262" t="str">
        <f t="shared" si="27"/>
        <v/>
      </c>
      <c r="AX160" s="262" t="str">
        <f t="shared" si="27"/>
        <v/>
      </c>
      <c r="AY160" s="262" t="str">
        <f t="shared" si="27"/>
        <v/>
      </c>
      <c r="AZ160" s="262" t="str">
        <f t="shared" si="27"/>
        <v/>
      </c>
      <c r="BA160" s="262" t="str">
        <f t="shared" si="27"/>
        <v/>
      </c>
      <c r="BB160" s="262" t="str">
        <f t="shared" si="27"/>
        <v/>
      </c>
      <c r="BC160" s="262" t="str">
        <f t="shared" si="27"/>
        <v/>
      </c>
      <c r="BD160" s="262" t="str">
        <f t="shared" si="27"/>
        <v/>
      </c>
      <c r="BE160" s="262" t="str">
        <f t="shared" si="27"/>
        <v/>
      </c>
      <c r="BF160" s="262" t="str">
        <f t="shared" si="27"/>
        <v/>
      </c>
      <c r="BG160" s="262" t="str">
        <f t="shared" si="27"/>
        <v/>
      </c>
      <c r="BH160" s="262" t="str">
        <f t="shared" si="27"/>
        <v/>
      </c>
      <c r="BI160" s="262" t="str">
        <f t="shared" si="27"/>
        <v/>
      </c>
      <c r="BJ160" s="262" t="str">
        <f t="shared" si="27"/>
        <v/>
      </c>
      <c r="BK160" s="262" t="str">
        <f t="shared" si="27"/>
        <v/>
      </c>
      <c r="BL160" s="262" t="str">
        <f t="shared" si="27"/>
        <v/>
      </c>
      <c r="BM160" s="262" t="str">
        <f t="shared" si="27"/>
        <v/>
      </c>
      <c r="BN160" s="262" t="str">
        <f t="shared" si="27"/>
        <v/>
      </c>
      <c r="BO160" s="262" t="str">
        <f t="shared" si="27"/>
        <v/>
      </c>
      <c r="BP160" s="262" t="str">
        <f t="shared" si="27"/>
        <v/>
      </c>
      <c r="BQ160" s="262" t="str">
        <f t="shared" si="27"/>
        <v/>
      </c>
      <c r="BR160" s="262" t="str">
        <f t="shared" si="27"/>
        <v/>
      </c>
      <c r="BS160" s="262" t="str">
        <f t="shared" si="27"/>
        <v/>
      </c>
    </row>
    <row r="161" spans="1:73" s="132" customFormat="1" ht="56.15" customHeight="1">
      <c r="A161" s="133" t="s">
        <v>134</v>
      </c>
      <c r="B161" s="1"/>
      <c r="C161" s="327" t="s">
        <v>135</v>
      </c>
      <c r="D161" s="328"/>
      <c r="E161" s="328"/>
      <c r="F161" s="328"/>
      <c r="G161" s="328"/>
      <c r="H161" s="329"/>
      <c r="I161" s="160" t="s">
        <v>136</v>
      </c>
      <c r="J161" s="146" t="s">
        <v>128</v>
      </c>
      <c r="K161" s="55"/>
      <c r="L161" s="70"/>
      <c r="M161" s="177"/>
      <c r="N161" s="456"/>
      <c r="O161" s="456"/>
      <c r="P161" s="45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137</v>
      </c>
      <c r="B162" s="1"/>
      <c r="C162" s="327" t="s">
        <v>138</v>
      </c>
      <c r="D162" s="328"/>
      <c r="E162" s="328"/>
      <c r="F162" s="328"/>
      <c r="G162" s="328"/>
      <c r="H162" s="329"/>
      <c r="I162" s="78" t="s">
        <v>139</v>
      </c>
      <c r="J162" s="146" t="s">
        <v>128</v>
      </c>
      <c r="K162" s="55"/>
      <c r="L162" s="68"/>
      <c r="M162" s="177"/>
      <c r="N162" s="305"/>
      <c r="O162" s="305"/>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300"/>
      <c r="O163" s="135"/>
      <c r="BU163" s="135"/>
    </row>
    <row r="164" spans="1:73" s="132" customFormat="1">
      <c r="B164" s="56"/>
      <c r="C164" s="25"/>
      <c r="D164" s="25"/>
      <c r="E164" s="25"/>
      <c r="F164" s="25"/>
      <c r="G164" s="25"/>
      <c r="H164" s="26"/>
      <c r="I164" s="26"/>
      <c r="J164" s="59"/>
      <c r="K164" s="60"/>
      <c r="L164" s="60"/>
      <c r="M164" s="60"/>
      <c r="N164" s="303"/>
      <c r="O164" s="135"/>
      <c r="BU164" s="135"/>
    </row>
    <row r="165" spans="1:73" s="132" customFormat="1">
      <c r="B165" s="1"/>
      <c r="C165" s="2"/>
      <c r="D165" s="2"/>
      <c r="E165" s="79"/>
      <c r="F165" s="79"/>
      <c r="G165" s="79"/>
      <c r="H165" s="80"/>
      <c r="I165" s="80"/>
      <c r="J165" s="59"/>
      <c r="K165" s="60"/>
      <c r="L165" s="60"/>
      <c r="M165" s="60"/>
      <c r="N165" s="303"/>
      <c r="O165" s="135"/>
      <c r="BU165" s="135"/>
    </row>
    <row r="166" spans="1:73" s="132" customFormat="1">
      <c r="B166" s="12" t="s">
        <v>140</v>
      </c>
      <c r="C166" s="13"/>
      <c r="D166" s="13"/>
      <c r="E166" s="13"/>
      <c r="F166" s="13"/>
      <c r="G166" s="8"/>
      <c r="H166" s="8"/>
      <c r="I166" s="8"/>
      <c r="J166" s="6"/>
      <c r="K166" s="5"/>
      <c r="L166" s="5"/>
      <c r="M166" s="5"/>
      <c r="N166" s="304"/>
      <c r="O166" s="135"/>
      <c r="BU166" s="135"/>
    </row>
    <row r="167" spans="1:73">
      <c r="B167" s="12"/>
      <c r="C167" s="12"/>
      <c r="D167" s="12"/>
      <c r="E167" s="12"/>
      <c r="F167" s="12"/>
      <c r="G167" s="12"/>
      <c r="H167" s="8"/>
      <c r="I167" s="8"/>
      <c r="L167" s="130"/>
      <c r="M167" s="130"/>
      <c r="N167" s="301"/>
      <c r="O167" s="284"/>
      <c r="P167" s="210"/>
      <c r="Q167" s="210"/>
      <c r="R167" s="210"/>
      <c r="S167" s="210"/>
    </row>
    <row r="168" spans="1:73" s="297" customFormat="1" ht="51" customHeight="1">
      <c r="A168" s="132"/>
      <c r="B168" s="12"/>
      <c r="C168" s="2"/>
      <c r="D168" s="2"/>
      <c r="E168" s="2"/>
      <c r="F168" s="2"/>
      <c r="G168" s="2"/>
      <c r="H168" s="3"/>
      <c r="I168" s="3"/>
      <c r="J168" s="52" t="s">
        <v>75</v>
      </c>
      <c r="K168" s="53"/>
      <c r="L168" s="261" t="str">
        <f>IF(ISBLANK(L$9),"",L$9)</f>
        <v>5階病棟</v>
      </c>
      <c r="M168" s="262" t="str">
        <f t="shared" ref="M168:Q168" si="28">IF(ISBLANK(M$9),"",M$9)</f>
        <v>6階病棟</v>
      </c>
      <c r="N168" s="457" t="str">
        <f t="shared" si="28"/>
        <v>3階病棟</v>
      </c>
      <c r="O168" s="457" t="str">
        <f t="shared" si="28"/>
        <v>7階病棟</v>
      </c>
      <c r="P168" s="262" t="str">
        <f t="shared" si="28"/>
        <v/>
      </c>
      <c r="Q168" s="262" t="str">
        <f t="shared" si="28"/>
        <v/>
      </c>
      <c r="R168" s="262" t="str">
        <f>IF(ISBLANK(R$9),"",R$9)</f>
        <v/>
      </c>
      <c r="S168" s="262" t="str">
        <f t="shared" ref="S168:BS168" si="29">IF(ISBLANK(S$9),"",S$9)</f>
        <v/>
      </c>
      <c r="T168" s="262" t="str">
        <f t="shared" si="29"/>
        <v/>
      </c>
      <c r="U168" s="262" t="str">
        <f t="shared" si="29"/>
        <v/>
      </c>
      <c r="V168" s="262" t="str">
        <f t="shared" si="29"/>
        <v/>
      </c>
      <c r="W168" s="262" t="str">
        <f t="shared" si="29"/>
        <v/>
      </c>
      <c r="X168" s="262" t="str">
        <f t="shared" si="29"/>
        <v/>
      </c>
      <c r="Y168" s="262" t="str">
        <f t="shared" si="29"/>
        <v/>
      </c>
      <c r="Z168" s="262" t="str">
        <f t="shared" si="29"/>
        <v/>
      </c>
      <c r="AA168" s="262" t="str">
        <f t="shared" si="29"/>
        <v/>
      </c>
      <c r="AB168" s="262" t="str">
        <f t="shared" si="29"/>
        <v/>
      </c>
      <c r="AC168" s="262" t="str">
        <f t="shared" si="29"/>
        <v/>
      </c>
      <c r="AD168" s="262" t="str">
        <f t="shared" si="29"/>
        <v/>
      </c>
      <c r="AE168" s="262" t="str">
        <f t="shared" si="29"/>
        <v/>
      </c>
      <c r="AF168" s="262" t="str">
        <f t="shared" si="29"/>
        <v/>
      </c>
      <c r="AG168" s="262" t="str">
        <f t="shared" si="29"/>
        <v/>
      </c>
      <c r="AH168" s="262" t="str">
        <f t="shared" si="29"/>
        <v/>
      </c>
      <c r="AI168" s="262" t="str">
        <f t="shared" si="29"/>
        <v/>
      </c>
      <c r="AJ168" s="262" t="str">
        <f t="shared" si="29"/>
        <v/>
      </c>
      <c r="AK168" s="262" t="str">
        <f t="shared" si="29"/>
        <v/>
      </c>
      <c r="AL168" s="262" t="str">
        <f t="shared" si="29"/>
        <v/>
      </c>
      <c r="AM168" s="262" t="str">
        <f t="shared" si="29"/>
        <v/>
      </c>
      <c r="AN168" s="262" t="str">
        <f t="shared" si="29"/>
        <v/>
      </c>
      <c r="AO168" s="262" t="str">
        <f t="shared" si="29"/>
        <v/>
      </c>
      <c r="AP168" s="262" t="str">
        <f t="shared" si="29"/>
        <v/>
      </c>
      <c r="AQ168" s="262" t="str">
        <f t="shared" si="29"/>
        <v/>
      </c>
      <c r="AR168" s="262" t="str">
        <f t="shared" si="29"/>
        <v/>
      </c>
      <c r="AS168" s="262" t="str">
        <f t="shared" si="29"/>
        <v/>
      </c>
      <c r="AT168" s="262" t="str">
        <f t="shared" si="29"/>
        <v/>
      </c>
      <c r="AU168" s="262" t="str">
        <f t="shared" si="29"/>
        <v/>
      </c>
      <c r="AV168" s="262" t="str">
        <f t="shared" si="29"/>
        <v/>
      </c>
      <c r="AW168" s="262" t="str">
        <f t="shared" si="29"/>
        <v/>
      </c>
      <c r="AX168" s="262" t="str">
        <f t="shared" si="29"/>
        <v/>
      </c>
      <c r="AY168" s="262" t="str">
        <f t="shared" si="29"/>
        <v/>
      </c>
      <c r="AZ168" s="262" t="str">
        <f t="shared" si="29"/>
        <v/>
      </c>
      <c r="BA168" s="262" t="str">
        <f t="shared" si="29"/>
        <v/>
      </c>
      <c r="BB168" s="262" t="str">
        <f t="shared" si="29"/>
        <v/>
      </c>
      <c r="BC168" s="262" t="str">
        <f t="shared" si="29"/>
        <v/>
      </c>
      <c r="BD168" s="262" t="str">
        <f t="shared" si="29"/>
        <v/>
      </c>
      <c r="BE168" s="262" t="str">
        <f t="shared" si="29"/>
        <v/>
      </c>
      <c r="BF168" s="262" t="str">
        <f t="shared" si="29"/>
        <v/>
      </c>
      <c r="BG168" s="262" t="str">
        <f t="shared" si="29"/>
        <v/>
      </c>
      <c r="BH168" s="262" t="str">
        <f t="shared" si="29"/>
        <v/>
      </c>
      <c r="BI168" s="262" t="str">
        <f t="shared" si="29"/>
        <v/>
      </c>
      <c r="BJ168" s="262" t="str">
        <f t="shared" si="29"/>
        <v/>
      </c>
      <c r="BK168" s="262" t="str">
        <f t="shared" si="29"/>
        <v/>
      </c>
      <c r="BL168" s="262" t="str">
        <f t="shared" si="29"/>
        <v/>
      </c>
      <c r="BM168" s="262" t="str">
        <f t="shared" si="29"/>
        <v/>
      </c>
      <c r="BN168" s="262" t="str">
        <f t="shared" si="29"/>
        <v/>
      </c>
      <c r="BO168" s="262" t="str">
        <f t="shared" si="29"/>
        <v/>
      </c>
      <c r="BP168" s="262" t="str">
        <f t="shared" si="29"/>
        <v/>
      </c>
      <c r="BQ168" s="262" t="str">
        <f t="shared" si="29"/>
        <v/>
      </c>
      <c r="BR168" s="262" t="str">
        <f t="shared" si="29"/>
        <v/>
      </c>
      <c r="BS168" s="262" t="str">
        <f t="shared" si="29"/>
        <v/>
      </c>
      <c r="BU168" s="298"/>
    </row>
    <row r="169" spans="1:73" s="297" customFormat="1">
      <c r="A169" s="132"/>
      <c r="B169" s="1"/>
      <c r="C169" s="25"/>
      <c r="D169" s="2"/>
      <c r="E169" s="2"/>
      <c r="F169" s="2"/>
      <c r="G169" s="2"/>
      <c r="H169" s="3"/>
      <c r="I169" s="46" t="s">
        <v>76</v>
      </c>
      <c r="J169" s="47"/>
      <c r="K169" s="54"/>
      <c r="L169" s="271" t="str">
        <f t="shared" ref="L169:R169" si="30">IF(ISBLANK(L$95),"",L$95)</f>
        <v>急性期</v>
      </c>
      <c r="M169" s="262" t="str">
        <f t="shared" si="30"/>
        <v>急性期</v>
      </c>
      <c r="N169" s="457" t="str">
        <f t="shared" si="30"/>
        <v>休棟中</v>
      </c>
      <c r="O169" s="457" t="str">
        <f t="shared" si="30"/>
        <v>休棟中</v>
      </c>
      <c r="P169" s="262" t="str">
        <f t="shared" si="30"/>
        <v/>
      </c>
      <c r="Q169" s="262" t="str">
        <f t="shared" si="30"/>
        <v/>
      </c>
      <c r="R169" s="262" t="str">
        <f t="shared" si="30"/>
        <v/>
      </c>
      <c r="S169" s="262" t="str">
        <f t="shared" ref="S169:AN169" si="31">IF(ISBLANK(S$95),"",S$95)</f>
        <v/>
      </c>
      <c r="T169" s="262" t="str">
        <f t="shared" si="31"/>
        <v/>
      </c>
      <c r="U169" s="262" t="str">
        <f t="shared" si="31"/>
        <v/>
      </c>
      <c r="V169" s="262" t="str">
        <f t="shared" si="31"/>
        <v/>
      </c>
      <c r="W169" s="262" t="str">
        <f t="shared" si="31"/>
        <v/>
      </c>
      <c r="X169" s="262" t="str">
        <f t="shared" si="31"/>
        <v/>
      </c>
      <c r="Y169" s="262" t="str">
        <f t="shared" si="31"/>
        <v/>
      </c>
      <c r="Z169" s="262" t="str">
        <f t="shared" si="31"/>
        <v/>
      </c>
      <c r="AA169" s="262" t="str">
        <f t="shared" si="31"/>
        <v/>
      </c>
      <c r="AB169" s="262" t="str">
        <f t="shared" si="31"/>
        <v/>
      </c>
      <c r="AC169" s="262" t="str">
        <f t="shared" si="31"/>
        <v/>
      </c>
      <c r="AD169" s="262" t="str">
        <f t="shared" si="31"/>
        <v/>
      </c>
      <c r="AE169" s="262" t="str">
        <f t="shared" si="31"/>
        <v/>
      </c>
      <c r="AF169" s="262" t="str">
        <f t="shared" si="31"/>
        <v/>
      </c>
      <c r="AG169" s="262" t="str">
        <f t="shared" si="31"/>
        <v/>
      </c>
      <c r="AH169" s="262" t="str">
        <f t="shared" si="31"/>
        <v/>
      </c>
      <c r="AI169" s="262" t="str">
        <f t="shared" si="31"/>
        <v/>
      </c>
      <c r="AJ169" s="262" t="str">
        <f t="shared" si="31"/>
        <v/>
      </c>
      <c r="AK169" s="262" t="str">
        <f t="shared" si="31"/>
        <v/>
      </c>
      <c r="AL169" s="262" t="str">
        <f t="shared" si="31"/>
        <v/>
      </c>
      <c r="AM169" s="262" t="str">
        <f t="shared" si="31"/>
        <v/>
      </c>
      <c r="AN169" s="262" t="str">
        <f t="shared" si="31"/>
        <v/>
      </c>
      <c r="AO169" s="262" t="str">
        <f t="shared" ref="AO169:BS169" si="32">IF(ISBLANK(AO$95),"",AO$95)</f>
        <v/>
      </c>
      <c r="AP169" s="262" t="str">
        <f t="shared" si="32"/>
        <v/>
      </c>
      <c r="AQ169" s="262" t="str">
        <f t="shared" si="32"/>
        <v/>
      </c>
      <c r="AR169" s="262" t="str">
        <f t="shared" si="32"/>
        <v/>
      </c>
      <c r="AS169" s="262" t="str">
        <f t="shared" si="32"/>
        <v/>
      </c>
      <c r="AT169" s="262" t="str">
        <f t="shared" si="32"/>
        <v/>
      </c>
      <c r="AU169" s="262" t="str">
        <f t="shared" si="32"/>
        <v/>
      </c>
      <c r="AV169" s="262" t="str">
        <f t="shared" si="32"/>
        <v/>
      </c>
      <c r="AW169" s="262" t="str">
        <f t="shared" si="32"/>
        <v/>
      </c>
      <c r="AX169" s="262" t="str">
        <f t="shared" si="32"/>
        <v/>
      </c>
      <c r="AY169" s="262" t="str">
        <f t="shared" si="32"/>
        <v/>
      </c>
      <c r="AZ169" s="262" t="str">
        <f t="shared" si="32"/>
        <v/>
      </c>
      <c r="BA169" s="262" t="str">
        <f t="shared" si="32"/>
        <v/>
      </c>
      <c r="BB169" s="262" t="str">
        <f t="shared" si="32"/>
        <v/>
      </c>
      <c r="BC169" s="262" t="str">
        <f t="shared" si="32"/>
        <v/>
      </c>
      <c r="BD169" s="262" t="str">
        <f t="shared" si="32"/>
        <v/>
      </c>
      <c r="BE169" s="262" t="str">
        <f t="shared" si="32"/>
        <v/>
      </c>
      <c r="BF169" s="262" t="str">
        <f t="shared" si="32"/>
        <v/>
      </c>
      <c r="BG169" s="262" t="str">
        <f t="shared" si="32"/>
        <v/>
      </c>
      <c r="BH169" s="262" t="str">
        <f t="shared" si="32"/>
        <v/>
      </c>
      <c r="BI169" s="262" t="str">
        <f t="shared" si="32"/>
        <v/>
      </c>
      <c r="BJ169" s="262" t="str">
        <f t="shared" si="32"/>
        <v/>
      </c>
      <c r="BK169" s="262" t="str">
        <f t="shared" si="32"/>
        <v/>
      </c>
      <c r="BL169" s="262" t="str">
        <f t="shared" si="32"/>
        <v/>
      </c>
      <c r="BM169" s="262" t="str">
        <f t="shared" si="32"/>
        <v/>
      </c>
      <c r="BN169" s="262" t="str">
        <f t="shared" si="32"/>
        <v/>
      </c>
      <c r="BO169" s="262" t="str">
        <f t="shared" si="32"/>
        <v/>
      </c>
      <c r="BP169" s="262" t="str">
        <f t="shared" si="32"/>
        <v/>
      </c>
      <c r="BQ169" s="262" t="str">
        <f t="shared" si="32"/>
        <v/>
      </c>
      <c r="BR169" s="262" t="str">
        <f t="shared" si="32"/>
        <v/>
      </c>
      <c r="BS169" s="262" t="str">
        <f t="shared" si="32"/>
        <v/>
      </c>
      <c r="BU169" s="298"/>
    </row>
    <row r="170" spans="1:73" s="132" customFormat="1" ht="56.15" customHeight="1">
      <c r="A170" s="133" t="s">
        <v>141</v>
      </c>
      <c r="B170" s="1"/>
      <c r="C170" s="327" t="s">
        <v>142</v>
      </c>
      <c r="D170" s="328"/>
      <c r="E170" s="328"/>
      <c r="F170" s="328"/>
      <c r="G170" s="328"/>
      <c r="H170" s="329"/>
      <c r="I170" s="81" t="s">
        <v>143</v>
      </c>
      <c r="J170" s="146" t="s">
        <v>144</v>
      </c>
      <c r="K170" s="55"/>
      <c r="L170" s="70"/>
      <c r="M170" s="269"/>
      <c r="N170" s="458"/>
      <c r="O170" s="458"/>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15" t="s">
        <v>145</v>
      </c>
      <c r="D171" s="316"/>
      <c r="E171" s="316"/>
      <c r="F171" s="316"/>
      <c r="G171" s="316"/>
      <c r="H171" s="317"/>
      <c r="I171" s="81" t="s">
        <v>146</v>
      </c>
      <c r="J171" s="146" t="s">
        <v>144</v>
      </c>
      <c r="K171" s="55"/>
      <c r="L171" s="66"/>
      <c r="M171" s="269"/>
      <c r="N171" s="306"/>
      <c r="O171" s="306"/>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15" t="s">
        <v>147</v>
      </c>
      <c r="D172" s="316"/>
      <c r="E172" s="316"/>
      <c r="F172" s="316"/>
      <c r="G172" s="316"/>
      <c r="H172" s="317"/>
      <c r="I172" s="81" t="s">
        <v>148</v>
      </c>
      <c r="J172" s="146" t="s">
        <v>144</v>
      </c>
      <c r="K172" s="55"/>
      <c r="L172" s="66"/>
      <c r="M172" s="177"/>
      <c r="N172" s="305"/>
      <c r="O172" s="305"/>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149</v>
      </c>
      <c r="B173" s="1"/>
      <c r="C173" s="327" t="s">
        <v>150</v>
      </c>
      <c r="D173" s="328"/>
      <c r="E173" s="328"/>
      <c r="F173" s="328"/>
      <c r="G173" s="328"/>
      <c r="H173" s="329"/>
      <c r="I173" s="81" t="s">
        <v>151</v>
      </c>
      <c r="J173" s="146" t="s">
        <v>128</v>
      </c>
      <c r="K173" s="55"/>
      <c r="L173" s="66"/>
      <c r="M173" s="177"/>
      <c r="N173" s="305"/>
      <c r="O173" s="305"/>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152</v>
      </c>
      <c r="B174" s="1"/>
      <c r="C174" s="327" t="s">
        <v>153</v>
      </c>
      <c r="D174" s="328"/>
      <c r="E174" s="328"/>
      <c r="F174" s="328"/>
      <c r="G174" s="328"/>
      <c r="H174" s="329"/>
      <c r="I174" s="81" t="s">
        <v>154</v>
      </c>
      <c r="J174" s="146" t="s">
        <v>128</v>
      </c>
      <c r="K174" s="55"/>
      <c r="L174" s="68"/>
      <c r="M174" s="177"/>
      <c r="N174" s="305"/>
      <c r="O174" s="305"/>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300"/>
      <c r="O175" s="135"/>
      <c r="BU175" s="135"/>
    </row>
    <row r="176" spans="1:73" s="132" customFormat="1">
      <c r="B176" s="56"/>
      <c r="C176" s="25"/>
      <c r="D176" s="25"/>
      <c r="E176" s="25"/>
      <c r="F176" s="25"/>
      <c r="G176" s="25"/>
      <c r="H176" s="26"/>
      <c r="I176" s="26"/>
      <c r="J176" s="59"/>
      <c r="K176" s="60"/>
      <c r="L176" s="60"/>
      <c r="M176" s="60"/>
      <c r="N176" s="303"/>
      <c r="O176" s="135"/>
      <c r="BU176" s="135"/>
    </row>
    <row r="177" spans="1:73" s="132" customFormat="1">
      <c r="B177" s="1"/>
      <c r="C177" s="2"/>
      <c r="D177" s="2"/>
      <c r="E177" s="2"/>
      <c r="F177" s="2"/>
      <c r="G177" s="2"/>
      <c r="H177" s="3"/>
      <c r="I177" s="3"/>
      <c r="J177" s="6"/>
      <c r="K177" s="5"/>
      <c r="L177" s="5"/>
      <c r="M177" s="5"/>
      <c r="N177" s="304"/>
      <c r="O177" s="135"/>
      <c r="BU177" s="135"/>
    </row>
    <row r="178" spans="1:73">
      <c r="B178" s="12" t="s">
        <v>155</v>
      </c>
      <c r="C178" s="12"/>
      <c r="D178" s="12"/>
      <c r="E178" s="12"/>
      <c r="F178" s="12"/>
      <c r="G178" s="12"/>
      <c r="H178" s="8"/>
      <c r="I178" s="8"/>
      <c r="J178" s="6"/>
      <c r="L178" s="5"/>
      <c r="M178" s="5"/>
      <c r="N178" s="304"/>
      <c r="O178" s="284"/>
      <c r="P178" s="210"/>
      <c r="Q178" s="210"/>
      <c r="R178" s="210"/>
      <c r="S178" s="210"/>
    </row>
    <row r="179" spans="1:73">
      <c r="B179" s="12"/>
      <c r="C179" s="12"/>
      <c r="D179" s="12"/>
      <c r="E179" s="12"/>
      <c r="F179" s="12"/>
      <c r="G179" s="12"/>
      <c r="H179" s="8"/>
      <c r="I179" s="8"/>
      <c r="L179" s="130"/>
      <c r="M179" s="130"/>
      <c r="N179" s="301"/>
      <c r="O179" s="284"/>
      <c r="P179" s="210"/>
      <c r="Q179" s="210"/>
      <c r="R179" s="210"/>
      <c r="S179" s="210"/>
    </row>
    <row r="180" spans="1:73" ht="51" customHeight="1">
      <c r="B180" s="12"/>
      <c r="J180" s="52" t="s">
        <v>75</v>
      </c>
      <c r="K180" s="53"/>
      <c r="L180" s="261" t="str">
        <f>IF(ISBLANK(L$9),"",L$9)</f>
        <v>5階病棟</v>
      </c>
      <c r="M180" s="262" t="str">
        <f t="shared" ref="M180:BS180" si="33">IF(ISBLANK(M$9),"",M$9)</f>
        <v>6階病棟</v>
      </c>
      <c r="N180" s="261" t="str">
        <f t="shared" si="33"/>
        <v>3階病棟</v>
      </c>
      <c r="O180" s="261" t="str">
        <f t="shared" si="33"/>
        <v>7階病棟</v>
      </c>
      <c r="P180" s="261" t="str">
        <f t="shared" si="33"/>
        <v/>
      </c>
      <c r="Q180" s="261" t="str">
        <f t="shared" si="33"/>
        <v/>
      </c>
      <c r="R180" s="261" t="str">
        <f t="shared" si="33"/>
        <v/>
      </c>
      <c r="S180" s="261" t="str">
        <f t="shared" si="33"/>
        <v/>
      </c>
      <c r="T180" s="261" t="str">
        <f t="shared" si="33"/>
        <v/>
      </c>
      <c r="U180" s="261" t="str">
        <f t="shared" si="33"/>
        <v/>
      </c>
      <c r="V180" s="261" t="str">
        <f t="shared" si="33"/>
        <v/>
      </c>
      <c r="W180" s="261" t="str">
        <f t="shared" si="33"/>
        <v/>
      </c>
      <c r="X180" s="261" t="str">
        <f t="shared" si="33"/>
        <v/>
      </c>
      <c r="Y180" s="261" t="str">
        <f t="shared" si="33"/>
        <v/>
      </c>
      <c r="Z180" s="261" t="str">
        <f t="shared" si="33"/>
        <v/>
      </c>
      <c r="AA180" s="261" t="str">
        <f t="shared" si="33"/>
        <v/>
      </c>
      <c r="AB180" s="261" t="str">
        <f t="shared" si="33"/>
        <v/>
      </c>
      <c r="AC180" s="261" t="str">
        <f t="shared" si="33"/>
        <v/>
      </c>
      <c r="AD180" s="261" t="str">
        <f t="shared" si="33"/>
        <v/>
      </c>
      <c r="AE180" s="261" t="str">
        <f t="shared" si="33"/>
        <v/>
      </c>
      <c r="AF180" s="261" t="str">
        <f t="shared" si="33"/>
        <v/>
      </c>
      <c r="AG180" s="261" t="str">
        <f t="shared" si="33"/>
        <v/>
      </c>
      <c r="AH180" s="261" t="str">
        <f t="shared" si="33"/>
        <v/>
      </c>
      <c r="AI180" s="261" t="str">
        <f t="shared" si="33"/>
        <v/>
      </c>
      <c r="AJ180" s="261" t="str">
        <f t="shared" si="33"/>
        <v/>
      </c>
      <c r="AK180" s="261" t="str">
        <f t="shared" si="33"/>
        <v/>
      </c>
      <c r="AL180" s="261" t="str">
        <f t="shared" si="33"/>
        <v/>
      </c>
      <c r="AM180" s="261" t="str">
        <f t="shared" si="33"/>
        <v/>
      </c>
      <c r="AN180" s="261" t="str">
        <f t="shared" si="33"/>
        <v/>
      </c>
      <c r="AO180" s="261" t="str">
        <f t="shared" si="33"/>
        <v/>
      </c>
      <c r="AP180" s="261" t="str">
        <f t="shared" si="33"/>
        <v/>
      </c>
      <c r="AQ180" s="261" t="str">
        <f t="shared" si="33"/>
        <v/>
      </c>
      <c r="AR180" s="261" t="str">
        <f t="shared" si="33"/>
        <v/>
      </c>
      <c r="AS180" s="261" t="str">
        <f t="shared" si="33"/>
        <v/>
      </c>
      <c r="AT180" s="261" t="str">
        <f t="shared" si="33"/>
        <v/>
      </c>
      <c r="AU180" s="261" t="str">
        <f t="shared" si="33"/>
        <v/>
      </c>
      <c r="AV180" s="261" t="str">
        <f t="shared" si="33"/>
        <v/>
      </c>
      <c r="AW180" s="261" t="str">
        <f t="shared" si="33"/>
        <v/>
      </c>
      <c r="AX180" s="261" t="str">
        <f t="shared" si="33"/>
        <v/>
      </c>
      <c r="AY180" s="261" t="str">
        <f t="shared" si="33"/>
        <v/>
      </c>
      <c r="AZ180" s="261" t="str">
        <f t="shared" si="33"/>
        <v/>
      </c>
      <c r="BA180" s="261" t="str">
        <f t="shared" si="33"/>
        <v/>
      </c>
      <c r="BB180" s="261" t="str">
        <f t="shared" si="33"/>
        <v/>
      </c>
      <c r="BC180" s="261" t="str">
        <f t="shared" si="33"/>
        <v/>
      </c>
      <c r="BD180" s="261" t="str">
        <f t="shared" si="33"/>
        <v/>
      </c>
      <c r="BE180" s="261" t="str">
        <f t="shared" si="33"/>
        <v/>
      </c>
      <c r="BF180" s="261" t="str">
        <f t="shared" si="33"/>
        <v/>
      </c>
      <c r="BG180" s="261" t="str">
        <f t="shared" si="33"/>
        <v/>
      </c>
      <c r="BH180" s="261" t="str">
        <f t="shared" si="33"/>
        <v/>
      </c>
      <c r="BI180" s="261" t="str">
        <f t="shared" si="33"/>
        <v/>
      </c>
      <c r="BJ180" s="261" t="str">
        <f t="shared" si="33"/>
        <v/>
      </c>
      <c r="BK180" s="261" t="str">
        <f t="shared" si="33"/>
        <v/>
      </c>
      <c r="BL180" s="261" t="str">
        <f t="shared" si="33"/>
        <v/>
      </c>
      <c r="BM180" s="261" t="str">
        <f t="shared" si="33"/>
        <v/>
      </c>
      <c r="BN180" s="261" t="str">
        <f t="shared" si="33"/>
        <v/>
      </c>
      <c r="BO180" s="261" t="str">
        <f t="shared" si="33"/>
        <v/>
      </c>
      <c r="BP180" s="261" t="str">
        <f t="shared" si="33"/>
        <v/>
      </c>
      <c r="BQ180" s="261" t="str">
        <f t="shared" si="33"/>
        <v/>
      </c>
      <c r="BR180" s="261" t="str">
        <f t="shared" si="33"/>
        <v/>
      </c>
      <c r="BS180" s="261" t="str">
        <f t="shared" si="33"/>
        <v/>
      </c>
    </row>
    <row r="181" spans="1:73" ht="20.25" customHeight="1">
      <c r="C181" s="25"/>
      <c r="I181" s="46" t="s">
        <v>76</v>
      </c>
      <c r="J181" s="47"/>
      <c r="K181" s="54"/>
      <c r="L181" s="271" t="str">
        <f>IF(ISBLANK(L$95),"",L$95)</f>
        <v>急性期</v>
      </c>
      <c r="M181" s="262" t="str">
        <f t="shared" ref="M181:BS181" si="34">IF(ISBLANK(M$95),"",M$95)</f>
        <v>急性期</v>
      </c>
      <c r="N181" s="271" t="str">
        <f t="shared" si="34"/>
        <v>休棟中</v>
      </c>
      <c r="O181" s="271" t="str">
        <f t="shared" si="34"/>
        <v>休棟中</v>
      </c>
      <c r="P181" s="271" t="str">
        <f t="shared" si="34"/>
        <v/>
      </c>
      <c r="Q181" s="271" t="str">
        <f t="shared" si="34"/>
        <v/>
      </c>
      <c r="R181" s="271" t="str">
        <f t="shared" si="34"/>
        <v/>
      </c>
      <c r="S181" s="271" t="str">
        <f t="shared" si="34"/>
        <v/>
      </c>
      <c r="T181" s="271" t="str">
        <f t="shared" si="34"/>
        <v/>
      </c>
      <c r="U181" s="271" t="str">
        <f t="shared" si="34"/>
        <v/>
      </c>
      <c r="V181" s="271" t="str">
        <f t="shared" si="34"/>
        <v/>
      </c>
      <c r="W181" s="271" t="str">
        <f t="shared" si="34"/>
        <v/>
      </c>
      <c r="X181" s="271" t="str">
        <f t="shared" si="34"/>
        <v/>
      </c>
      <c r="Y181" s="271" t="str">
        <f t="shared" si="34"/>
        <v/>
      </c>
      <c r="Z181" s="271" t="str">
        <f t="shared" si="34"/>
        <v/>
      </c>
      <c r="AA181" s="271" t="str">
        <f t="shared" si="34"/>
        <v/>
      </c>
      <c r="AB181" s="271" t="str">
        <f t="shared" si="34"/>
        <v/>
      </c>
      <c r="AC181" s="271" t="str">
        <f t="shared" si="34"/>
        <v/>
      </c>
      <c r="AD181" s="271" t="str">
        <f t="shared" si="34"/>
        <v/>
      </c>
      <c r="AE181" s="271" t="str">
        <f t="shared" si="34"/>
        <v/>
      </c>
      <c r="AF181" s="271" t="str">
        <f t="shared" si="34"/>
        <v/>
      </c>
      <c r="AG181" s="271" t="str">
        <f t="shared" si="34"/>
        <v/>
      </c>
      <c r="AH181" s="271" t="str">
        <f t="shared" si="34"/>
        <v/>
      </c>
      <c r="AI181" s="271" t="str">
        <f t="shared" si="34"/>
        <v/>
      </c>
      <c r="AJ181" s="271" t="str">
        <f t="shared" si="34"/>
        <v/>
      </c>
      <c r="AK181" s="271" t="str">
        <f t="shared" si="34"/>
        <v/>
      </c>
      <c r="AL181" s="271" t="str">
        <f t="shared" si="34"/>
        <v/>
      </c>
      <c r="AM181" s="271" t="str">
        <f t="shared" si="34"/>
        <v/>
      </c>
      <c r="AN181" s="271" t="str">
        <f t="shared" si="34"/>
        <v/>
      </c>
      <c r="AO181" s="271" t="str">
        <f t="shared" si="34"/>
        <v/>
      </c>
      <c r="AP181" s="271" t="str">
        <f t="shared" si="34"/>
        <v/>
      </c>
      <c r="AQ181" s="271" t="str">
        <f t="shared" si="34"/>
        <v/>
      </c>
      <c r="AR181" s="271" t="str">
        <f t="shared" si="34"/>
        <v/>
      </c>
      <c r="AS181" s="271" t="str">
        <f t="shared" si="34"/>
        <v/>
      </c>
      <c r="AT181" s="271" t="str">
        <f t="shared" si="34"/>
        <v/>
      </c>
      <c r="AU181" s="271" t="str">
        <f t="shared" si="34"/>
        <v/>
      </c>
      <c r="AV181" s="271" t="str">
        <f t="shared" si="34"/>
        <v/>
      </c>
      <c r="AW181" s="271" t="str">
        <f t="shared" si="34"/>
        <v/>
      </c>
      <c r="AX181" s="271" t="str">
        <f t="shared" si="34"/>
        <v/>
      </c>
      <c r="AY181" s="271" t="str">
        <f t="shared" si="34"/>
        <v/>
      </c>
      <c r="AZ181" s="271" t="str">
        <f t="shared" si="34"/>
        <v/>
      </c>
      <c r="BA181" s="271" t="str">
        <f t="shared" si="34"/>
        <v/>
      </c>
      <c r="BB181" s="271" t="str">
        <f t="shared" si="34"/>
        <v/>
      </c>
      <c r="BC181" s="271" t="str">
        <f t="shared" si="34"/>
        <v/>
      </c>
      <c r="BD181" s="271" t="str">
        <f t="shared" si="34"/>
        <v/>
      </c>
      <c r="BE181" s="271" t="str">
        <f t="shared" si="34"/>
        <v/>
      </c>
      <c r="BF181" s="271" t="str">
        <f t="shared" si="34"/>
        <v/>
      </c>
      <c r="BG181" s="271" t="str">
        <f t="shared" si="34"/>
        <v/>
      </c>
      <c r="BH181" s="271" t="str">
        <f t="shared" si="34"/>
        <v/>
      </c>
      <c r="BI181" s="271" t="str">
        <f t="shared" si="34"/>
        <v/>
      </c>
      <c r="BJ181" s="271" t="str">
        <f t="shared" si="34"/>
        <v/>
      </c>
      <c r="BK181" s="271" t="str">
        <f t="shared" si="34"/>
        <v/>
      </c>
      <c r="BL181" s="271" t="str">
        <f t="shared" si="34"/>
        <v/>
      </c>
      <c r="BM181" s="271" t="str">
        <f t="shared" si="34"/>
        <v/>
      </c>
      <c r="BN181" s="271" t="str">
        <f t="shared" si="34"/>
        <v/>
      </c>
      <c r="BO181" s="271" t="str">
        <f t="shared" si="34"/>
        <v/>
      </c>
      <c r="BP181" s="271" t="str">
        <f t="shared" si="34"/>
        <v/>
      </c>
      <c r="BQ181" s="271" t="str">
        <f t="shared" si="34"/>
        <v/>
      </c>
      <c r="BR181" s="271" t="str">
        <f t="shared" si="34"/>
        <v/>
      </c>
      <c r="BS181" s="271" t="str">
        <f t="shared" si="34"/>
        <v/>
      </c>
    </row>
    <row r="182" spans="1:73" s="132" customFormat="1" ht="34.5" customHeight="1">
      <c r="A182" s="133" t="s">
        <v>156</v>
      </c>
      <c r="B182" s="56"/>
      <c r="C182" s="421" t="s">
        <v>157</v>
      </c>
      <c r="D182" s="422"/>
      <c r="E182" s="422"/>
      <c r="F182" s="422"/>
      <c r="G182" s="421" t="s">
        <v>158</v>
      </c>
      <c r="H182" s="421"/>
      <c r="I182" s="426" t="s">
        <v>159</v>
      </c>
      <c r="J182" s="149">
        <v>10</v>
      </c>
      <c r="K182" s="55" t="str">
        <f t="shared" ref="K182:K211" si="35">IF(OR(COUNTIF(L182:BS182,"未確認")&gt;0,COUNTIF(L182:BS182,"~*")&gt;0),"※","")</f>
        <v/>
      </c>
      <c r="L182" s="196"/>
      <c r="M182" s="179"/>
      <c r="N182" s="459"/>
      <c r="O182" s="459"/>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422"/>
      <c r="D183" s="422"/>
      <c r="E183" s="422"/>
      <c r="F183" s="422"/>
      <c r="G183" s="421" t="s">
        <v>160</v>
      </c>
      <c r="H183" s="421"/>
      <c r="I183" s="427"/>
      <c r="J183" s="150">
        <v>0.8</v>
      </c>
      <c r="K183" s="55" t="str">
        <f t="shared" si="35"/>
        <v/>
      </c>
      <c r="L183" s="197"/>
      <c r="M183" s="179"/>
      <c r="N183" s="459"/>
      <c r="O183" s="459"/>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421" t="s">
        <v>162</v>
      </c>
      <c r="D184" s="422"/>
      <c r="E184" s="422"/>
      <c r="F184" s="422"/>
      <c r="G184" s="421" t="s">
        <v>158</v>
      </c>
      <c r="H184" s="421"/>
      <c r="I184" s="427"/>
      <c r="J184" s="149">
        <v>0</v>
      </c>
      <c r="K184" s="55" t="str">
        <f t="shared" si="35"/>
        <v/>
      </c>
      <c r="L184" s="196"/>
      <c r="M184" s="179"/>
      <c r="N184" s="459"/>
      <c r="O184" s="459"/>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422"/>
      <c r="D185" s="422"/>
      <c r="E185" s="422"/>
      <c r="F185" s="422"/>
      <c r="G185" s="421" t="s">
        <v>160</v>
      </c>
      <c r="H185" s="421"/>
      <c r="I185" s="427"/>
      <c r="J185" s="150">
        <v>0</v>
      </c>
      <c r="K185" s="55" t="str">
        <f t="shared" si="35"/>
        <v/>
      </c>
      <c r="L185" s="197"/>
      <c r="M185" s="179"/>
      <c r="N185" s="459"/>
      <c r="O185" s="459"/>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421" t="s">
        <v>164</v>
      </c>
      <c r="D186" s="421"/>
      <c r="E186" s="421"/>
      <c r="F186" s="421"/>
      <c r="G186" s="421" t="s">
        <v>158</v>
      </c>
      <c r="H186" s="421"/>
      <c r="I186" s="427"/>
      <c r="J186" s="149">
        <f t="shared" ref="J186:J201" si="36">IF(SUM(L186:BP186)=0,IF(COUNTIF(L186:BP186,"未確認")&gt;0,"未確認",IF(COUNTIF(L186:BP186,"~*")&gt;0,"*",SUM(L186:BP186))),SUM(L186:BP186))</f>
        <v>37</v>
      </c>
      <c r="K186" s="237" t="str">
        <f t="shared" si="35"/>
        <v/>
      </c>
      <c r="L186" s="268">
        <v>18</v>
      </c>
      <c r="M186" s="180">
        <v>19</v>
      </c>
      <c r="N186" s="460" t="s">
        <v>881</v>
      </c>
      <c r="O186" s="460" t="s">
        <v>881</v>
      </c>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421"/>
      <c r="D187" s="421"/>
      <c r="E187" s="421"/>
      <c r="F187" s="421"/>
      <c r="G187" s="421" t="s">
        <v>160</v>
      </c>
      <c r="H187" s="421"/>
      <c r="I187" s="427"/>
      <c r="J187" s="150">
        <f t="shared" si="36"/>
        <v>0</v>
      </c>
      <c r="K187" s="237" t="str">
        <f t="shared" si="35"/>
        <v/>
      </c>
      <c r="L187" s="268">
        <v>0</v>
      </c>
      <c r="M187" s="180">
        <v>0</v>
      </c>
      <c r="N187" s="460" t="s">
        <v>881</v>
      </c>
      <c r="O187" s="460" t="s">
        <v>881</v>
      </c>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421" t="s">
        <v>166</v>
      </c>
      <c r="D188" s="424"/>
      <c r="E188" s="424"/>
      <c r="F188" s="424"/>
      <c r="G188" s="421" t="s">
        <v>158</v>
      </c>
      <c r="H188" s="421"/>
      <c r="I188" s="427"/>
      <c r="J188" s="149">
        <f t="shared" si="36"/>
        <v>0</v>
      </c>
      <c r="K188" s="237" t="str">
        <f t="shared" si="35"/>
        <v/>
      </c>
      <c r="L188" s="268">
        <v>0</v>
      </c>
      <c r="M188" s="180">
        <v>0</v>
      </c>
      <c r="N188" s="460" t="s">
        <v>881</v>
      </c>
      <c r="O188" s="460" t="s">
        <v>881</v>
      </c>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424"/>
      <c r="D189" s="424"/>
      <c r="E189" s="424"/>
      <c r="F189" s="424"/>
      <c r="G189" s="421" t="s">
        <v>160</v>
      </c>
      <c r="H189" s="421"/>
      <c r="I189" s="427"/>
      <c r="J189" s="150">
        <f t="shared" si="36"/>
        <v>0</v>
      </c>
      <c r="K189" s="237" t="str">
        <f t="shared" si="35"/>
        <v/>
      </c>
      <c r="L189" s="268">
        <v>0</v>
      </c>
      <c r="M189" s="180">
        <v>0</v>
      </c>
      <c r="N189" s="460" t="s">
        <v>881</v>
      </c>
      <c r="O189" s="460" t="s">
        <v>881</v>
      </c>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421" t="s">
        <v>168</v>
      </c>
      <c r="D190" s="424"/>
      <c r="E190" s="424"/>
      <c r="F190" s="424"/>
      <c r="G190" s="421" t="s">
        <v>158</v>
      </c>
      <c r="H190" s="421"/>
      <c r="I190" s="427"/>
      <c r="J190" s="149">
        <f t="shared" si="36"/>
        <v>0</v>
      </c>
      <c r="K190" s="237" t="str">
        <f t="shared" si="35"/>
        <v/>
      </c>
      <c r="L190" s="268">
        <v>0</v>
      </c>
      <c r="M190" s="180">
        <v>0</v>
      </c>
      <c r="N190" s="460" t="s">
        <v>881</v>
      </c>
      <c r="O190" s="460" t="s">
        <v>881</v>
      </c>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424"/>
      <c r="D191" s="424"/>
      <c r="E191" s="424"/>
      <c r="F191" s="424"/>
      <c r="G191" s="421" t="s">
        <v>160</v>
      </c>
      <c r="H191" s="421"/>
      <c r="I191" s="427"/>
      <c r="J191" s="150">
        <f t="shared" si="36"/>
        <v>0</v>
      </c>
      <c r="K191" s="237" t="str">
        <f t="shared" si="35"/>
        <v/>
      </c>
      <c r="L191" s="268">
        <v>0</v>
      </c>
      <c r="M191" s="180">
        <v>0</v>
      </c>
      <c r="N191" s="460" t="s">
        <v>881</v>
      </c>
      <c r="O191" s="460" t="s">
        <v>881</v>
      </c>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421" t="s">
        <v>170</v>
      </c>
      <c r="D192" s="424"/>
      <c r="E192" s="424"/>
      <c r="F192" s="424"/>
      <c r="G192" s="421" t="s">
        <v>158</v>
      </c>
      <c r="H192" s="421"/>
      <c r="I192" s="427"/>
      <c r="J192" s="149">
        <f t="shared" si="36"/>
        <v>0</v>
      </c>
      <c r="K192" s="237" t="str">
        <f t="shared" si="35"/>
        <v/>
      </c>
      <c r="L192" s="268">
        <v>0</v>
      </c>
      <c r="M192" s="180">
        <v>0</v>
      </c>
      <c r="N192" s="460" t="s">
        <v>881</v>
      </c>
      <c r="O192" s="460" t="s">
        <v>881</v>
      </c>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424"/>
      <c r="D193" s="424"/>
      <c r="E193" s="424"/>
      <c r="F193" s="424"/>
      <c r="G193" s="421" t="s">
        <v>160</v>
      </c>
      <c r="H193" s="421"/>
      <c r="I193" s="427"/>
      <c r="J193" s="150">
        <f t="shared" si="36"/>
        <v>0</v>
      </c>
      <c r="K193" s="237" t="str">
        <f t="shared" si="35"/>
        <v/>
      </c>
      <c r="L193" s="268">
        <v>0</v>
      </c>
      <c r="M193" s="180">
        <v>0</v>
      </c>
      <c r="N193" s="460" t="s">
        <v>881</v>
      </c>
      <c r="O193" s="460" t="s">
        <v>881</v>
      </c>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421" t="s">
        <v>172</v>
      </c>
      <c r="D194" s="424"/>
      <c r="E194" s="424"/>
      <c r="F194" s="424"/>
      <c r="G194" s="421" t="s">
        <v>158</v>
      </c>
      <c r="H194" s="421"/>
      <c r="I194" s="427"/>
      <c r="J194" s="149">
        <f t="shared" si="36"/>
        <v>0</v>
      </c>
      <c r="K194" s="237" t="str">
        <f t="shared" si="35"/>
        <v/>
      </c>
      <c r="L194" s="268">
        <v>0</v>
      </c>
      <c r="M194" s="180">
        <v>0</v>
      </c>
      <c r="N194" s="460" t="s">
        <v>881</v>
      </c>
      <c r="O194" s="460" t="s">
        <v>881</v>
      </c>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424"/>
      <c r="D195" s="424"/>
      <c r="E195" s="424"/>
      <c r="F195" s="424"/>
      <c r="G195" s="421" t="s">
        <v>160</v>
      </c>
      <c r="H195" s="421"/>
      <c r="I195" s="427"/>
      <c r="J195" s="150">
        <f t="shared" si="36"/>
        <v>0</v>
      </c>
      <c r="K195" s="237" t="str">
        <f t="shared" si="35"/>
        <v/>
      </c>
      <c r="L195" s="268">
        <v>0</v>
      </c>
      <c r="M195" s="180">
        <v>0</v>
      </c>
      <c r="N195" s="460" t="s">
        <v>881</v>
      </c>
      <c r="O195" s="460" t="s">
        <v>881</v>
      </c>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421" t="s">
        <v>174</v>
      </c>
      <c r="D196" s="424"/>
      <c r="E196" s="424"/>
      <c r="F196" s="424"/>
      <c r="G196" s="421" t="s">
        <v>158</v>
      </c>
      <c r="H196" s="421"/>
      <c r="I196" s="427"/>
      <c r="J196" s="149">
        <f t="shared" si="36"/>
        <v>0</v>
      </c>
      <c r="K196" s="237" t="str">
        <f t="shared" si="35"/>
        <v/>
      </c>
      <c r="L196" s="268">
        <v>0</v>
      </c>
      <c r="M196" s="180">
        <v>0</v>
      </c>
      <c r="N196" s="460" t="s">
        <v>881</v>
      </c>
      <c r="O196" s="460" t="s">
        <v>881</v>
      </c>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424"/>
      <c r="D197" s="424"/>
      <c r="E197" s="424"/>
      <c r="F197" s="424"/>
      <c r="G197" s="421" t="s">
        <v>160</v>
      </c>
      <c r="H197" s="421"/>
      <c r="I197" s="427"/>
      <c r="J197" s="150">
        <f t="shared" si="36"/>
        <v>0</v>
      </c>
      <c r="K197" s="237" t="str">
        <f t="shared" si="35"/>
        <v/>
      </c>
      <c r="L197" s="268">
        <v>0</v>
      </c>
      <c r="M197" s="180">
        <v>0</v>
      </c>
      <c r="N197" s="460" t="s">
        <v>881</v>
      </c>
      <c r="O197" s="460" t="s">
        <v>881</v>
      </c>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421" t="s">
        <v>176</v>
      </c>
      <c r="D198" s="424"/>
      <c r="E198" s="424"/>
      <c r="F198" s="424"/>
      <c r="G198" s="421" t="s">
        <v>158</v>
      </c>
      <c r="H198" s="421"/>
      <c r="I198" s="427"/>
      <c r="J198" s="149">
        <f t="shared" si="36"/>
        <v>0</v>
      </c>
      <c r="K198" s="237" t="str">
        <f t="shared" si="35"/>
        <v/>
      </c>
      <c r="L198" s="268">
        <v>0</v>
      </c>
      <c r="M198" s="180">
        <v>0</v>
      </c>
      <c r="N198" s="460" t="s">
        <v>881</v>
      </c>
      <c r="O198" s="460" t="s">
        <v>881</v>
      </c>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424"/>
      <c r="D199" s="424"/>
      <c r="E199" s="424"/>
      <c r="F199" s="424"/>
      <c r="G199" s="421" t="s">
        <v>160</v>
      </c>
      <c r="H199" s="421"/>
      <c r="I199" s="427"/>
      <c r="J199" s="150">
        <f t="shared" si="36"/>
        <v>0</v>
      </c>
      <c r="K199" s="237" t="str">
        <f t="shared" si="35"/>
        <v/>
      </c>
      <c r="L199" s="268">
        <v>0</v>
      </c>
      <c r="M199" s="180">
        <v>0</v>
      </c>
      <c r="N199" s="460" t="s">
        <v>881</v>
      </c>
      <c r="O199" s="460" t="s">
        <v>881</v>
      </c>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421" t="s">
        <v>178</v>
      </c>
      <c r="D200" s="424"/>
      <c r="E200" s="424"/>
      <c r="F200" s="424"/>
      <c r="G200" s="421" t="s">
        <v>158</v>
      </c>
      <c r="H200" s="421"/>
      <c r="I200" s="427"/>
      <c r="J200" s="149">
        <f t="shared" si="36"/>
        <v>2</v>
      </c>
      <c r="K200" s="237" t="str">
        <f t="shared" si="35"/>
        <v/>
      </c>
      <c r="L200" s="268">
        <v>1</v>
      </c>
      <c r="M200" s="180">
        <v>1</v>
      </c>
      <c r="N200" s="460" t="s">
        <v>881</v>
      </c>
      <c r="O200" s="460" t="s">
        <v>881</v>
      </c>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424"/>
      <c r="D201" s="424"/>
      <c r="E201" s="424"/>
      <c r="F201" s="424"/>
      <c r="G201" s="421" t="s">
        <v>160</v>
      </c>
      <c r="H201" s="421"/>
      <c r="I201" s="427"/>
      <c r="J201" s="150">
        <f t="shared" si="36"/>
        <v>0</v>
      </c>
      <c r="K201" s="237" t="str">
        <f t="shared" si="35"/>
        <v/>
      </c>
      <c r="L201" s="268">
        <v>0</v>
      </c>
      <c r="M201" s="180">
        <v>0</v>
      </c>
      <c r="N201" s="460" t="s">
        <v>881</v>
      </c>
      <c r="O201" s="460" t="s">
        <v>881</v>
      </c>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421" t="s">
        <v>180</v>
      </c>
      <c r="D202" s="422"/>
      <c r="E202" s="422"/>
      <c r="F202" s="422"/>
      <c r="G202" s="421" t="s">
        <v>158</v>
      </c>
      <c r="H202" s="421"/>
      <c r="I202" s="427"/>
      <c r="J202" s="149">
        <v>2</v>
      </c>
      <c r="K202" s="237" t="str">
        <f t="shared" si="35"/>
        <v/>
      </c>
      <c r="L202" s="196"/>
      <c r="M202" s="179"/>
      <c r="N202" s="459"/>
      <c r="O202" s="459"/>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422"/>
      <c r="D203" s="422"/>
      <c r="E203" s="422"/>
      <c r="F203" s="422"/>
      <c r="G203" s="421" t="s">
        <v>160</v>
      </c>
      <c r="H203" s="421"/>
      <c r="I203" s="427"/>
      <c r="J203" s="150">
        <v>0</v>
      </c>
      <c r="K203" s="237" t="str">
        <f t="shared" si="35"/>
        <v/>
      </c>
      <c r="L203" s="197"/>
      <c r="M203" s="179"/>
      <c r="N203" s="459"/>
      <c r="O203" s="459"/>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421" t="s">
        <v>182</v>
      </c>
      <c r="D204" s="422"/>
      <c r="E204" s="422"/>
      <c r="F204" s="422"/>
      <c r="G204" s="421" t="s">
        <v>158</v>
      </c>
      <c r="H204" s="421"/>
      <c r="I204" s="427"/>
      <c r="J204" s="149">
        <v>2</v>
      </c>
      <c r="K204" s="237" t="str">
        <f t="shared" si="35"/>
        <v/>
      </c>
      <c r="L204" s="196"/>
      <c r="M204" s="179"/>
      <c r="N204" s="459"/>
      <c r="O204" s="459"/>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422"/>
      <c r="D205" s="422"/>
      <c r="E205" s="422"/>
      <c r="F205" s="422"/>
      <c r="G205" s="421" t="s">
        <v>160</v>
      </c>
      <c r="H205" s="421"/>
      <c r="I205" s="427"/>
      <c r="J205" s="150">
        <v>0</v>
      </c>
      <c r="K205" s="237" t="str">
        <f t="shared" si="35"/>
        <v/>
      </c>
      <c r="L205" s="197"/>
      <c r="M205" s="179"/>
      <c r="N205" s="459"/>
      <c r="O205" s="459"/>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421" t="s">
        <v>184</v>
      </c>
      <c r="D206" s="424"/>
      <c r="E206" s="424"/>
      <c r="F206" s="424"/>
      <c r="G206" s="421" t="s">
        <v>158</v>
      </c>
      <c r="H206" s="421"/>
      <c r="I206" s="427"/>
      <c r="J206" s="149">
        <f t="shared" ref="J206:J211" si="37">IF(SUM(L206:BP206)=0,IF(COUNTIF(L206:BP206,"未確認")&gt;0,"未確認",IF(COUNTIF(L206:BP206,"~*")&gt;0,"*",SUM(L206:BP206))),SUM(L206:BP206))</f>
        <v>0</v>
      </c>
      <c r="K206" s="237" t="str">
        <f t="shared" si="35"/>
        <v/>
      </c>
      <c r="L206" s="268">
        <v>0</v>
      </c>
      <c r="M206" s="180">
        <v>0</v>
      </c>
      <c r="N206" s="460" t="s">
        <v>881</v>
      </c>
      <c r="O206" s="460" t="s">
        <v>881</v>
      </c>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424"/>
      <c r="D207" s="424"/>
      <c r="E207" s="424"/>
      <c r="F207" s="424"/>
      <c r="G207" s="421" t="s">
        <v>160</v>
      </c>
      <c r="H207" s="421"/>
      <c r="I207" s="427"/>
      <c r="J207" s="150">
        <f t="shared" si="37"/>
        <v>0</v>
      </c>
      <c r="K207" s="237" t="str">
        <f t="shared" si="35"/>
        <v/>
      </c>
      <c r="L207" s="268">
        <v>0</v>
      </c>
      <c r="M207" s="180">
        <v>0</v>
      </c>
      <c r="N207" s="460" t="s">
        <v>881</v>
      </c>
      <c r="O207" s="460" t="s">
        <v>881</v>
      </c>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421" t="s">
        <v>186</v>
      </c>
      <c r="D208" s="422"/>
      <c r="E208" s="422"/>
      <c r="F208" s="422"/>
      <c r="G208" s="421" t="s">
        <v>158</v>
      </c>
      <c r="H208" s="421"/>
      <c r="I208" s="427"/>
      <c r="J208" s="149">
        <f t="shared" si="37"/>
        <v>0</v>
      </c>
      <c r="K208" s="237" t="str">
        <f t="shared" si="35"/>
        <v/>
      </c>
      <c r="L208" s="268">
        <v>0</v>
      </c>
      <c r="M208" s="180">
        <v>0</v>
      </c>
      <c r="N208" s="460" t="s">
        <v>881</v>
      </c>
      <c r="O208" s="460" t="s">
        <v>881</v>
      </c>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422"/>
      <c r="D209" s="422"/>
      <c r="E209" s="422"/>
      <c r="F209" s="422"/>
      <c r="G209" s="421" t="s">
        <v>160</v>
      </c>
      <c r="H209" s="421"/>
      <c r="I209" s="427"/>
      <c r="J209" s="150">
        <f t="shared" si="37"/>
        <v>0</v>
      </c>
      <c r="K209" s="237" t="str">
        <f t="shared" si="35"/>
        <v/>
      </c>
      <c r="L209" s="268">
        <v>0</v>
      </c>
      <c r="M209" s="180">
        <v>0</v>
      </c>
      <c r="N209" s="460" t="s">
        <v>881</v>
      </c>
      <c r="O209" s="460" t="s">
        <v>881</v>
      </c>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21" t="s">
        <v>187</v>
      </c>
      <c r="D210" s="422"/>
      <c r="E210" s="422"/>
      <c r="F210" s="422"/>
      <c r="G210" s="421" t="s">
        <v>158</v>
      </c>
      <c r="H210" s="421"/>
      <c r="I210" s="427"/>
      <c r="J210" s="149">
        <f t="shared" si="37"/>
        <v>0</v>
      </c>
      <c r="K210" s="237" t="str">
        <f t="shared" si="35"/>
        <v/>
      </c>
      <c r="L210" s="268">
        <v>0</v>
      </c>
      <c r="M210" s="192">
        <v>0</v>
      </c>
      <c r="N210" s="460" t="s">
        <v>881</v>
      </c>
      <c r="O210" s="460" t="s">
        <v>881</v>
      </c>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22"/>
      <c r="D211" s="422"/>
      <c r="E211" s="422"/>
      <c r="F211" s="422"/>
      <c r="G211" s="421" t="s">
        <v>160</v>
      </c>
      <c r="H211" s="421"/>
      <c r="I211" s="428"/>
      <c r="J211" s="150">
        <f t="shared" si="37"/>
        <v>0</v>
      </c>
      <c r="K211" s="237" t="str">
        <f t="shared" si="35"/>
        <v/>
      </c>
      <c r="L211" s="268">
        <v>0</v>
      </c>
      <c r="M211" s="192">
        <v>0</v>
      </c>
      <c r="N211" s="460" t="s">
        <v>881</v>
      </c>
      <c r="O211" s="460" t="s">
        <v>881</v>
      </c>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461"/>
      <c r="O212" s="461"/>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188</v>
      </c>
      <c r="M214" s="1"/>
      <c r="N214" s="224"/>
      <c r="O214" s="224"/>
      <c r="P214" s="224"/>
      <c r="Q214" s="224"/>
      <c r="R214" s="224"/>
      <c r="S214" s="224"/>
    </row>
    <row r="215" spans="1:73" ht="20.25" customHeight="1">
      <c r="C215" s="25"/>
      <c r="I215" s="46" t="s">
        <v>76</v>
      </c>
      <c r="J215" s="47"/>
      <c r="K215" s="54"/>
      <c r="L215" s="85" t="s">
        <v>189</v>
      </c>
      <c r="M215" s="85" t="s">
        <v>190</v>
      </c>
      <c r="N215" s="85" t="s">
        <v>191</v>
      </c>
      <c r="O215" s="224"/>
      <c r="P215" s="224"/>
      <c r="Q215" s="224"/>
      <c r="R215" s="210"/>
      <c r="S215" s="210"/>
      <c r="BT215" s="284"/>
      <c r="BU215" s="210"/>
    </row>
    <row r="216" spans="1:73" s="132" customFormat="1" ht="34.5" customHeight="1">
      <c r="A216" s="137" t="s">
        <v>192</v>
      </c>
      <c r="B216" s="76"/>
      <c r="C216" s="318" t="s">
        <v>164</v>
      </c>
      <c r="D216" s="318"/>
      <c r="E216" s="318"/>
      <c r="F216" s="318"/>
      <c r="G216" s="327" t="s">
        <v>158</v>
      </c>
      <c r="H216" s="329"/>
      <c r="I216" s="418" t="s">
        <v>193</v>
      </c>
      <c r="J216" s="193"/>
      <c r="K216" s="87"/>
      <c r="L216" s="238">
        <v>15</v>
      </c>
      <c r="M216" s="238">
        <v>0</v>
      </c>
      <c r="N216" s="238">
        <v>1</v>
      </c>
      <c r="O216" s="224"/>
      <c r="P216" s="224"/>
      <c r="Q216" s="224"/>
      <c r="BT216" s="135"/>
    </row>
    <row r="217" spans="1:73" s="132" customFormat="1" ht="34.5" customHeight="1">
      <c r="A217" s="137" t="s">
        <v>192</v>
      </c>
      <c r="B217" s="76"/>
      <c r="C217" s="318"/>
      <c r="D217" s="318"/>
      <c r="E217" s="318"/>
      <c r="F217" s="318"/>
      <c r="G217" s="327" t="s">
        <v>160</v>
      </c>
      <c r="H217" s="329"/>
      <c r="I217" s="419"/>
      <c r="J217" s="193"/>
      <c r="K217" s="88"/>
      <c r="L217" s="198">
        <v>0</v>
      </c>
      <c r="M217" s="198">
        <v>0</v>
      </c>
      <c r="N217" s="198">
        <v>0</v>
      </c>
      <c r="O217" s="224"/>
      <c r="P217" s="224"/>
      <c r="Q217" s="224"/>
      <c r="BT217" s="135"/>
    </row>
    <row r="218" spans="1:73" s="132" customFormat="1" ht="34.5" customHeight="1">
      <c r="A218" s="137" t="s">
        <v>194</v>
      </c>
      <c r="B218" s="76"/>
      <c r="C218" s="318" t="s">
        <v>166</v>
      </c>
      <c r="D218" s="398"/>
      <c r="E218" s="398"/>
      <c r="F218" s="398"/>
      <c r="G218" s="327" t="s">
        <v>158</v>
      </c>
      <c r="H218" s="329"/>
      <c r="I218" s="419"/>
      <c r="J218" s="193"/>
      <c r="K218" s="87"/>
      <c r="L218" s="238">
        <v>0</v>
      </c>
      <c r="M218" s="238">
        <v>0</v>
      </c>
      <c r="N218" s="238">
        <v>0</v>
      </c>
      <c r="O218" s="224"/>
      <c r="P218" s="224"/>
      <c r="Q218" s="224"/>
      <c r="BT218" s="135"/>
    </row>
    <row r="219" spans="1:73" s="132" customFormat="1" ht="34.5" customHeight="1">
      <c r="A219" s="137" t="s">
        <v>194</v>
      </c>
      <c r="B219" s="76"/>
      <c r="C219" s="398"/>
      <c r="D219" s="398"/>
      <c r="E219" s="398"/>
      <c r="F219" s="398"/>
      <c r="G219" s="327" t="s">
        <v>160</v>
      </c>
      <c r="H219" s="329"/>
      <c r="I219" s="419"/>
      <c r="J219" s="193"/>
      <c r="K219" s="88"/>
      <c r="L219" s="198">
        <v>0</v>
      </c>
      <c r="M219" s="198">
        <v>0</v>
      </c>
      <c r="N219" s="198">
        <v>0</v>
      </c>
      <c r="O219" s="224"/>
      <c r="P219" s="224"/>
      <c r="Q219" s="224"/>
      <c r="BT219" s="135"/>
    </row>
    <row r="220" spans="1:73" s="132" customFormat="1" ht="34.5" customHeight="1">
      <c r="A220" s="137" t="s">
        <v>195</v>
      </c>
      <c r="B220" s="76"/>
      <c r="C220" s="318" t="s">
        <v>168</v>
      </c>
      <c r="D220" s="398"/>
      <c r="E220" s="398"/>
      <c r="F220" s="398"/>
      <c r="G220" s="327" t="s">
        <v>158</v>
      </c>
      <c r="H220" s="329"/>
      <c r="I220" s="419"/>
      <c r="J220" s="193"/>
      <c r="K220" s="87"/>
      <c r="L220" s="238">
        <v>0</v>
      </c>
      <c r="M220" s="238">
        <v>0</v>
      </c>
      <c r="N220" s="238">
        <v>0</v>
      </c>
      <c r="O220" s="224"/>
      <c r="P220" s="224"/>
      <c r="Q220" s="224"/>
      <c r="BT220" s="135"/>
    </row>
    <row r="221" spans="1:73" s="132" customFormat="1" ht="34.5" customHeight="1">
      <c r="A221" s="137" t="s">
        <v>195</v>
      </c>
      <c r="B221" s="76"/>
      <c r="C221" s="398"/>
      <c r="D221" s="398"/>
      <c r="E221" s="398"/>
      <c r="F221" s="398"/>
      <c r="G221" s="327" t="s">
        <v>160</v>
      </c>
      <c r="H221" s="329"/>
      <c r="I221" s="419"/>
      <c r="J221" s="193"/>
      <c r="K221" s="88"/>
      <c r="L221" s="198">
        <v>0</v>
      </c>
      <c r="M221" s="198">
        <v>0</v>
      </c>
      <c r="N221" s="198">
        <v>0</v>
      </c>
      <c r="O221" s="224"/>
      <c r="P221" s="224"/>
      <c r="Q221" s="224"/>
      <c r="BT221" s="135"/>
    </row>
    <row r="222" spans="1:73" s="132" customFormat="1" ht="34.5" customHeight="1">
      <c r="A222" s="137" t="s">
        <v>196</v>
      </c>
      <c r="B222" s="76"/>
      <c r="C222" s="318" t="s">
        <v>170</v>
      </c>
      <c r="D222" s="398"/>
      <c r="E222" s="398"/>
      <c r="F222" s="398"/>
      <c r="G222" s="327" t="s">
        <v>158</v>
      </c>
      <c r="H222" s="329"/>
      <c r="I222" s="419"/>
      <c r="J222" s="193"/>
      <c r="K222" s="87"/>
      <c r="L222" s="238">
        <v>0</v>
      </c>
      <c r="M222" s="238">
        <v>0</v>
      </c>
      <c r="N222" s="238">
        <v>0</v>
      </c>
      <c r="O222" s="224"/>
      <c r="P222" s="224"/>
      <c r="Q222" s="224"/>
      <c r="BT222" s="135"/>
    </row>
    <row r="223" spans="1:73" s="132" customFormat="1" ht="34.5" customHeight="1">
      <c r="A223" s="137" t="s">
        <v>196</v>
      </c>
      <c r="B223" s="56"/>
      <c r="C223" s="398"/>
      <c r="D223" s="398"/>
      <c r="E223" s="398"/>
      <c r="F223" s="398"/>
      <c r="G223" s="327" t="s">
        <v>160</v>
      </c>
      <c r="H223" s="329"/>
      <c r="I223" s="419"/>
      <c r="J223" s="193"/>
      <c r="K223" s="88"/>
      <c r="L223" s="198">
        <v>0</v>
      </c>
      <c r="M223" s="198">
        <v>0</v>
      </c>
      <c r="N223" s="198">
        <v>0</v>
      </c>
      <c r="O223" s="224"/>
      <c r="P223" s="224"/>
      <c r="Q223" s="224"/>
      <c r="BT223" s="135"/>
    </row>
    <row r="224" spans="1:73" s="132" customFormat="1" ht="34.5" customHeight="1">
      <c r="A224" s="137" t="s">
        <v>197</v>
      </c>
      <c r="B224" s="56"/>
      <c r="C224" s="318" t="s">
        <v>172</v>
      </c>
      <c r="D224" s="398"/>
      <c r="E224" s="398"/>
      <c r="F224" s="398"/>
      <c r="G224" s="327" t="s">
        <v>158</v>
      </c>
      <c r="H224" s="329"/>
      <c r="I224" s="419"/>
      <c r="J224" s="193"/>
      <c r="K224" s="87"/>
      <c r="L224" s="238">
        <v>0</v>
      </c>
      <c r="M224" s="238">
        <v>0</v>
      </c>
      <c r="N224" s="238">
        <v>3</v>
      </c>
      <c r="O224" s="224"/>
      <c r="P224" s="224"/>
      <c r="Q224" s="224"/>
      <c r="BT224" s="135"/>
    </row>
    <row r="225" spans="1:73" s="132" customFormat="1" ht="34.5" customHeight="1">
      <c r="A225" s="137" t="s">
        <v>197</v>
      </c>
      <c r="B225" s="56"/>
      <c r="C225" s="398"/>
      <c r="D225" s="398"/>
      <c r="E225" s="398"/>
      <c r="F225" s="398"/>
      <c r="G225" s="327" t="s">
        <v>160</v>
      </c>
      <c r="H225" s="329"/>
      <c r="I225" s="419"/>
      <c r="J225" s="193"/>
      <c r="K225" s="88"/>
      <c r="L225" s="198">
        <v>0</v>
      </c>
      <c r="M225" s="198">
        <v>0</v>
      </c>
      <c r="N225" s="198">
        <v>0</v>
      </c>
      <c r="O225" s="224"/>
      <c r="P225" s="224"/>
      <c r="Q225" s="224"/>
      <c r="BT225" s="135"/>
    </row>
    <row r="226" spans="1:73" s="132" customFormat="1" ht="34.5" customHeight="1">
      <c r="A226" s="137" t="s">
        <v>198</v>
      </c>
      <c r="B226" s="56"/>
      <c r="C226" s="318" t="s">
        <v>174</v>
      </c>
      <c r="D226" s="398"/>
      <c r="E226" s="398"/>
      <c r="F226" s="398"/>
      <c r="G226" s="327" t="s">
        <v>158</v>
      </c>
      <c r="H226" s="329"/>
      <c r="I226" s="419"/>
      <c r="J226" s="193"/>
      <c r="K226" s="87"/>
      <c r="L226" s="238">
        <v>0</v>
      </c>
      <c r="M226" s="238">
        <v>0</v>
      </c>
      <c r="N226" s="238">
        <v>0</v>
      </c>
      <c r="O226" s="224"/>
      <c r="P226" s="224"/>
      <c r="Q226" s="224"/>
      <c r="BT226" s="135"/>
    </row>
    <row r="227" spans="1:73" s="132" customFormat="1" ht="34.5" customHeight="1">
      <c r="A227" s="137" t="s">
        <v>198</v>
      </c>
      <c r="B227" s="56"/>
      <c r="C227" s="398"/>
      <c r="D227" s="398"/>
      <c r="E227" s="398"/>
      <c r="F227" s="398"/>
      <c r="G227" s="327" t="s">
        <v>160</v>
      </c>
      <c r="H227" s="329"/>
      <c r="I227" s="419"/>
      <c r="J227" s="193"/>
      <c r="K227" s="88"/>
      <c r="L227" s="198">
        <v>0</v>
      </c>
      <c r="M227" s="198">
        <v>0</v>
      </c>
      <c r="N227" s="198">
        <v>0</v>
      </c>
      <c r="O227" s="224"/>
      <c r="P227" s="224"/>
      <c r="Q227" s="224"/>
      <c r="BT227" s="135"/>
    </row>
    <row r="228" spans="1:73" s="132" customFormat="1" ht="34.5" customHeight="1">
      <c r="A228" s="137" t="s">
        <v>199</v>
      </c>
      <c r="B228" s="56"/>
      <c r="C228" s="318" t="s">
        <v>176</v>
      </c>
      <c r="D228" s="398"/>
      <c r="E228" s="398"/>
      <c r="F228" s="398"/>
      <c r="G228" s="327" t="s">
        <v>158</v>
      </c>
      <c r="H228" s="329"/>
      <c r="I228" s="419"/>
      <c r="J228" s="193"/>
      <c r="K228" s="87"/>
      <c r="L228" s="238">
        <v>0</v>
      </c>
      <c r="M228" s="238">
        <v>0</v>
      </c>
      <c r="N228" s="238">
        <v>0</v>
      </c>
      <c r="O228" s="224"/>
      <c r="P228" s="224"/>
      <c r="Q228" s="224"/>
      <c r="BT228" s="135"/>
    </row>
    <row r="229" spans="1:73" s="132" customFormat="1" ht="34.5" customHeight="1">
      <c r="A229" s="137" t="s">
        <v>199</v>
      </c>
      <c r="B229" s="56"/>
      <c r="C229" s="398"/>
      <c r="D229" s="398"/>
      <c r="E229" s="398"/>
      <c r="F229" s="398"/>
      <c r="G229" s="327" t="s">
        <v>160</v>
      </c>
      <c r="H229" s="329"/>
      <c r="I229" s="419"/>
      <c r="J229" s="193"/>
      <c r="K229" s="88"/>
      <c r="L229" s="198">
        <v>0</v>
      </c>
      <c r="M229" s="198">
        <v>0</v>
      </c>
      <c r="N229" s="198">
        <v>0</v>
      </c>
      <c r="O229" s="224"/>
      <c r="P229" s="224"/>
      <c r="Q229" s="224"/>
      <c r="BT229" s="135"/>
    </row>
    <row r="230" spans="1:73" s="132" customFormat="1" ht="34.5" customHeight="1">
      <c r="A230" s="137" t="s">
        <v>200</v>
      </c>
      <c r="B230" s="56"/>
      <c r="C230" s="318" t="s">
        <v>178</v>
      </c>
      <c r="D230" s="398"/>
      <c r="E230" s="398"/>
      <c r="F230" s="398"/>
      <c r="G230" s="327" t="s">
        <v>158</v>
      </c>
      <c r="H230" s="329"/>
      <c r="I230" s="419"/>
      <c r="J230" s="193"/>
      <c r="K230" s="87"/>
      <c r="L230" s="238">
        <v>0</v>
      </c>
      <c r="M230" s="238">
        <v>0</v>
      </c>
      <c r="N230" s="238">
        <v>2</v>
      </c>
      <c r="O230" s="224"/>
      <c r="P230" s="224"/>
      <c r="Q230" s="224"/>
      <c r="BT230" s="135"/>
    </row>
    <row r="231" spans="1:73" s="132" customFormat="1" ht="34.5" customHeight="1">
      <c r="A231" s="137" t="s">
        <v>200</v>
      </c>
      <c r="B231" s="56"/>
      <c r="C231" s="398"/>
      <c r="D231" s="398"/>
      <c r="E231" s="398"/>
      <c r="F231" s="398"/>
      <c r="G231" s="327" t="s">
        <v>160</v>
      </c>
      <c r="H231" s="329"/>
      <c r="I231" s="419"/>
      <c r="J231" s="193"/>
      <c r="K231" s="88"/>
      <c r="L231" s="198">
        <v>0</v>
      </c>
      <c r="M231" s="198">
        <v>0</v>
      </c>
      <c r="N231" s="198">
        <v>0</v>
      </c>
      <c r="O231" s="224"/>
      <c r="P231" s="224"/>
      <c r="Q231" s="224"/>
      <c r="BT231" s="135"/>
    </row>
    <row r="232" spans="1:73" s="132" customFormat="1" ht="34.5" customHeight="1">
      <c r="A232" s="137" t="s">
        <v>201</v>
      </c>
      <c r="B232" s="56"/>
      <c r="C232" s="318" t="s">
        <v>184</v>
      </c>
      <c r="D232" s="398"/>
      <c r="E232" s="398"/>
      <c r="F232" s="398"/>
      <c r="G232" s="327" t="s">
        <v>158</v>
      </c>
      <c r="H232" s="329"/>
      <c r="I232" s="419"/>
      <c r="J232" s="193"/>
      <c r="K232" s="87"/>
      <c r="L232" s="238">
        <v>0</v>
      </c>
      <c r="M232" s="238">
        <v>0</v>
      </c>
      <c r="N232" s="238">
        <v>4</v>
      </c>
      <c r="O232" s="224"/>
      <c r="P232" s="224"/>
      <c r="Q232" s="224"/>
      <c r="BT232" s="135"/>
    </row>
    <row r="233" spans="1:73" s="132" customFormat="1" ht="34.5" customHeight="1">
      <c r="A233" s="137" t="s">
        <v>201</v>
      </c>
      <c r="B233" s="56"/>
      <c r="C233" s="398"/>
      <c r="D233" s="398"/>
      <c r="E233" s="398"/>
      <c r="F233" s="398"/>
      <c r="G233" s="327" t="s">
        <v>160</v>
      </c>
      <c r="H233" s="329"/>
      <c r="I233" s="419"/>
      <c r="J233" s="193"/>
      <c r="K233" s="88"/>
      <c r="L233" s="198">
        <v>0</v>
      </c>
      <c r="M233" s="198">
        <v>0</v>
      </c>
      <c r="N233" s="198">
        <v>0</v>
      </c>
      <c r="O233" s="224"/>
      <c r="P233" s="224"/>
      <c r="Q233" s="224"/>
      <c r="BT233" s="135"/>
    </row>
    <row r="234" spans="1:73" s="132" customFormat="1" ht="34.5" customHeight="1">
      <c r="A234" s="137" t="s">
        <v>202</v>
      </c>
      <c r="B234" s="56"/>
      <c r="C234" s="318" t="s">
        <v>186</v>
      </c>
      <c r="D234" s="423"/>
      <c r="E234" s="423"/>
      <c r="F234" s="423"/>
      <c r="G234" s="327" t="s">
        <v>158</v>
      </c>
      <c r="H234" s="329"/>
      <c r="I234" s="419"/>
      <c r="J234" s="193"/>
      <c r="K234" s="89"/>
      <c r="L234" s="238">
        <v>0</v>
      </c>
      <c r="M234" s="238">
        <v>0</v>
      </c>
      <c r="N234" s="238">
        <v>1</v>
      </c>
      <c r="O234" s="224"/>
      <c r="P234" s="224"/>
      <c r="Q234" s="224"/>
      <c r="BT234" s="135"/>
    </row>
    <row r="235" spans="1:73" s="132" customFormat="1" ht="34.5" customHeight="1">
      <c r="A235" s="137" t="s">
        <v>202</v>
      </c>
      <c r="B235" s="56"/>
      <c r="C235" s="423"/>
      <c r="D235" s="423"/>
      <c r="E235" s="423"/>
      <c r="F235" s="423"/>
      <c r="G235" s="327" t="s">
        <v>160</v>
      </c>
      <c r="H235" s="329"/>
      <c r="I235" s="419"/>
      <c r="J235" s="193"/>
      <c r="K235" s="194"/>
      <c r="L235" s="198">
        <v>0</v>
      </c>
      <c r="M235" s="198">
        <v>0</v>
      </c>
      <c r="N235" s="198">
        <v>0</v>
      </c>
      <c r="O235" s="224"/>
      <c r="P235" s="224"/>
      <c r="Q235" s="224"/>
      <c r="BT235" s="135"/>
    </row>
    <row r="236" spans="1:73" s="132" customFormat="1" ht="34.5" customHeight="1">
      <c r="A236" s="137"/>
      <c r="B236" s="56"/>
      <c r="C236" s="421" t="s">
        <v>187</v>
      </c>
      <c r="D236" s="422"/>
      <c r="E236" s="422"/>
      <c r="F236" s="422"/>
      <c r="G236" s="421" t="s">
        <v>158</v>
      </c>
      <c r="H236" s="421"/>
      <c r="I236" s="419"/>
      <c r="J236" s="86"/>
      <c r="K236" s="194"/>
      <c r="L236" s="238">
        <v>0</v>
      </c>
      <c r="M236" s="238">
        <v>0</v>
      </c>
      <c r="N236" s="238">
        <v>0</v>
      </c>
      <c r="O236" s="224"/>
      <c r="P236" s="224"/>
      <c r="Q236" s="224"/>
      <c r="BT236" s="135"/>
    </row>
    <row r="237" spans="1:73" s="132" customFormat="1" ht="34.5" customHeight="1">
      <c r="A237" s="137"/>
      <c r="B237" s="56"/>
      <c r="C237" s="422"/>
      <c r="D237" s="422"/>
      <c r="E237" s="422"/>
      <c r="F237" s="422"/>
      <c r="G237" s="421" t="s">
        <v>160</v>
      </c>
      <c r="H237" s="421"/>
      <c r="I237" s="420"/>
      <c r="J237" s="90"/>
      <c r="K237" s="91"/>
      <c r="L237" s="198">
        <v>0</v>
      </c>
      <c r="M237" s="198">
        <v>0</v>
      </c>
      <c r="N237" s="198">
        <v>0</v>
      </c>
      <c r="O237" s="224"/>
      <c r="P237" s="224"/>
      <c r="Q237" s="224"/>
      <c r="BT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5階病棟</v>
      </c>
      <c r="M243" s="262" t="str">
        <f t="shared" ref="M243:BS243" si="38">IF(ISBLANK(M$9),"",M$9)</f>
        <v>6階病棟</v>
      </c>
      <c r="N243" s="262" t="str">
        <f t="shared" si="38"/>
        <v>3階病棟</v>
      </c>
      <c r="O243" s="262" t="str">
        <f t="shared" si="38"/>
        <v>7階病棟</v>
      </c>
      <c r="P243" s="262" t="str">
        <f t="shared" si="38"/>
        <v/>
      </c>
      <c r="Q243" s="262" t="str">
        <f t="shared" si="38"/>
        <v/>
      </c>
      <c r="R243" s="262" t="str">
        <f t="shared" si="38"/>
        <v/>
      </c>
      <c r="S243" s="262" t="str">
        <f t="shared" si="38"/>
        <v/>
      </c>
      <c r="T243" s="262" t="str">
        <f t="shared" si="38"/>
        <v/>
      </c>
      <c r="U243" s="262" t="str">
        <f t="shared" si="38"/>
        <v/>
      </c>
      <c r="V243" s="262" t="str">
        <f t="shared" si="38"/>
        <v/>
      </c>
      <c r="W243" s="262" t="str">
        <f t="shared" si="38"/>
        <v/>
      </c>
      <c r="X243" s="262" t="str">
        <f t="shared" si="38"/>
        <v/>
      </c>
      <c r="Y243" s="262" t="str">
        <f t="shared" si="38"/>
        <v/>
      </c>
      <c r="Z243" s="262" t="str">
        <f t="shared" si="38"/>
        <v/>
      </c>
      <c r="AA243" s="262" t="str">
        <f t="shared" si="38"/>
        <v/>
      </c>
      <c r="AB243" s="262" t="str">
        <f t="shared" si="38"/>
        <v/>
      </c>
      <c r="AC243" s="262" t="str">
        <f t="shared" si="38"/>
        <v/>
      </c>
      <c r="AD243" s="262" t="str">
        <f t="shared" si="38"/>
        <v/>
      </c>
      <c r="AE243" s="262" t="str">
        <f t="shared" si="38"/>
        <v/>
      </c>
      <c r="AF243" s="262" t="str">
        <f t="shared" si="38"/>
        <v/>
      </c>
      <c r="AG243" s="262" t="str">
        <f t="shared" si="38"/>
        <v/>
      </c>
      <c r="AH243" s="262" t="str">
        <f t="shared" si="38"/>
        <v/>
      </c>
      <c r="AI243" s="262" t="str">
        <f t="shared" si="38"/>
        <v/>
      </c>
      <c r="AJ243" s="262" t="str">
        <f t="shared" si="38"/>
        <v/>
      </c>
      <c r="AK243" s="262" t="str">
        <f t="shared" si="38"/>
        <v/>
      </c>
      <c r="AL243" s="262" t="str">
        <f t="shared" si="38"/>
        <v/>
      </c>
      <c r="AM243" s="262" t="str">
        <f t="shared" si="38"/>
        <v/>
      </c>
      <c r="AN243" s="262" t="str">
        <f t="shared" si="38"/>
        <v/>
      </c>
      <c r="AO243" s="262" t="str">
        <f t="shared" si="38"/>
        <v/>
      </c>
      <c r="AP243" s="262" t="str">
        <f t="shared" si="38"/>
        <v/>
      </c>
      <c r="AQ243" s="262" t="str">
        <f t="shared" si="38"/>
        <v/>
      </c>
      <c r="AR243" s="262" t="str">
        <f t="shared" si="38"/>
        <v/>
      </c>
      <c r="AS243" s="262" t="str">
        <f t="shared" si="38"/>
        <v/>
      </c>
      <c r="AT243" s="262" t="str">
        <f t="shared" si="38"/>
        <v/>
      </c>
      <c r="AU243" s="262" t="str">
        <f t="shared" si="38"/>
        <v/>
      </c>
      <c r="AV243" s="262" t="str">
        <f t="shared" si="38"/>
        <v/>
      </c>
      <c r="AW243" s="262" t="str">
        <f t="shared" si="38"/>
        <v/>
      </c>
      <c r="AX243" s="262" t="str">
        <f t="shared" si="38"/>
        <v/>
      </c>
      <c r="AY243" s="262" t="str">
        <f t="shared" si="38"/>
        <v/>
      </c>
      <c r="AZ243" s="262" t="str">
        <f t="shared" si="38"/>
        <v/>
      </c>
      <c r="BA243" s="262" t="str">
        <f t="shared" si="38"/>
        <v/>
      </c>
      <c r="BB243" s="262" t="str">
        <f t="shared" si="38"/>
        <v/>
      </c>
      <c r="BC243" s="262" t="str">
        <f t="shared" si="38"/>
        <v/>
      </c>
      <c r="BD243" s="262" t="str">
        <f t="shared" si="38"/>
        <v/>
      </c>
      <c r="BE243" s="262" t="str">
        <f t="shared" si="38"/>
        <v/>
      </c>
      <c r="BF243" s="262" t="str">
        <f t="shared" si="38"/>
        <v/>
      </c>
      <c r="BG243" s="262" t="str">
        <f t="shared" si="38"/>
        <v/>
      </c>
      <c r="BH243" s="262" t="str">
        <f t="shared" si="38"/>
        <v/>
      </c>
      <c r="BI243" s="262" t="str">
        <f t="shared" si="38"/>
        <v/>
      </c>
      <c r="BJ243" s="262" t="str">
        <f t="shared" si="38"/>
        <v/>
      </c>
      <c r="BK243" s="262" t="str">
        <f t="shared" si="38"/>
        <v/>
      </c>
      <c r="BL243" s="262" t="str">
        <f t="shared" si="38"/>
        <v/>
      </c>
      <c r="BM243" s="262" t="str">
        <f t="shared" si="38"/>
        <v/>
      </c>
      <c r="BN243" s="262" t="str">
        <f t="shared" si="38"/>
        <v/>
      </c>
      <c r="BO243" s="262" t="str">
        <f t="shared" si="38"/>
        <v/>
      </c>
      <c r="BP243" s="262" t="str">
        <f t="shared" si="38"/>
        <v/>
      </c>
      <c r="BQ243" s="262" t="str">
        <f t="shared" si="38"/>
        <v/>
      </c>
      <c r="BR243" s="262" t="str">
        <f t="shared" si="38"/>
        <v/>
      </c>
      <c r="BS243" s="262" t="str">
        <f t="shared" si="38"/>
        <v/>
      </c>
    </row>
    <row r="244" spans="1:73" ht="20.25" customHeight="1">
      <c r="C244" s="25"/>
      <c r="I244" s="46" t="s">
        <v>76</v>
      </c>
      <c r="J244" s="47"/>
      <c r="K244" s="54"/>
      <c r="L244" s="271" t="str">
        <f t="shared" ref="L244:AN244" si="39">IF(ISBLANK(L$95),"",L$95)</f>
        <v>急性期</v>
      </c>
      <c r="M244" s="262" t="str">
        <f t="shared" si="39"/>
        <v>急性期</v>
      </c>
      <c r="N244" s="262" t="str">
        <f t="shared" si="39"/>
        <v>休棟中</v>
      </c>
      <c r="O244" s="262" t="str">
        <f t="shared" si="39"/>
        <v>休棟中</v>
      </c>
      <c r="P244" s="262" t="str">
        <f t="shared" si="39"/>
        <v/>
      </c>
      <c r="Q244" s="262" t="str">
        <f t="shared" si="39"/>
        <v/>
      </c>
      <c r="R244" s="262" t="str">
        <f t="shared" si="39"/>
        <v/>
      </c>
      <c r="S244" s="262" t="str">
        <f t="shared" si="39"/>
        <v/>
      </c>
      <c r="T244" s="262" t="str">
        <f t="shared" si="39"/>
        <v/>
      </c>
      <c r="U244" s="262" t="str">
        <f t="shared" si="39"/>
        <v/>
      </c>
      <c r="V244" s="262" t="str">
        <f t="shared" si="39"/>
        <v/>
      </c>
      <c r="W244" s="262" t="str">
        <f t="shared" si="39"/>
        <v/>
      </c>
      <c r="X244" s="262" t="str">
        <f t="shared" si="39"/>
        <v/>
      </c>
      <c r="Y244" s="262" t="str">
        <f t="shared" si="39"/>
        <v/>
      </c>
      <c r="Z244" s="262" t="str">
        <f t="shared" si="39"/>
        <v/>
      </c>
      <c r="AA244" s="262" t="str">
        <f t="shared" si="39"/>
        <v/>
      </c>
      <c r="AB244" s="262" t="str">
        <f t="shared" si="39"/>
        <v/>
      </c>
      <c r="AC244" s="262" t="str">
        <f t="shared" si="39"/>
        <v/>
      </c>
      <c r="AD244" s="262" t="str">
        <f t="shared" si="39"/>
        <v/>
      </c>
      <c r="AE244" s="262" t="str">
        <f t="shared" si="39"/>
        <v/>
      </c>
      <c r="AF244" s="262" t="str">
        <f t="shared" si="39"/>
        <v/>
      </c>
      <c r="AG244" s="262" t="str">
        <f t="shared" si="39"/>
        <v/>
      </c>
      <c r="AH244" s="262" t="str">
        <f t="shared" si="39"/>
        <v/>
      </c>
      <c r="AI244" s="262" t="str">
        <f t="shared" si="39"/>
        <v/>
      </c>
      <c r="AJ244" s="262" t="str">
        <f t="shared" si="39"/>
        <v/>
      </c>
      <c r="AK244" s="262" t="str">
        <f t="shared" si="39"/>
        <v/>
      </c>
      <c r="AL244" s="262" t="str">
        <f t="shared" si="39"/>
        <v/>
      </c>
      <c r="AM244" s="262" t="str">
        <f t="shared" si="39"/>
        <v/>
      </c>
      <c r="AN244" s="262" t="str">
        <f t="shared" si="39"/>
        <v/>
      </c>
      <c r="AO244" s="262" t="str">
        <f t="shared" ref="AO244:BS244" si="40">IF(ISBLANK(AO$95),"",AO$95)</f>
        <v/>
      </c>
      <c r="AP244" s="262" t="str">
        <f t="shared" si="40"/>
        <v/>
      </c>
      <c r="AQ244" s="262" t="str">
        <f t="shared" si="40"/>
        <v/>
      </c>
      <c r="AR244" s="262" t="str">
        <f t="shared" si="40"/>
        <v/>
      </c>
      <c r="AS244" s="262" t="str">
        <f t="shared" si="40"/>
        <v/>
      </c>
      <c r="AT244" s="262" t="str">
        <f t="shared" si="40"/>
        <v/>
      </c>
      <c r="AU244" s="262" t="str">
        <f t="shared" si="40"/>
        <v/>
      </c>
      <c r="AV244" s="262" t="str">
        <f t="shared" si="40"/>
        <v/>
      </c>
      <c r="AW244" s="262" t="str">
        <f t="shared" si="40"/>
        <v/>
      </c>
      <c r="AX244" s="262" t="str">
        <f t="shared" si="40"/>
        <v/>
      </c>
      <c r="AY244" s="262" t="str">
        <f t="shared" si="40"/>
        <v/>
      </c>
      <c r="AZ244" s="262" t="str">
        <f t="shared" si="40"/>
        <v/>
      </c>
      <c r="BA244" s="262" t="str">
        <f t="shared" si="40"/>
        <v/>
      </c>
      <c r="BB244" s="262" t="str">
        <f t="shared" si="40"/>
        <v/>
      </c>
      <c r="BC244" s="262" t="str">
        <f t="shared" si="40"/>
        <v/>
      </c>
      <c r="BD244" s="262" t="str">
        <f t="shared" si="40"/>
        <v/>
      </c>
      <c r="BE244" s="262" t="str">
        <f t="shared" si="40"/>
        <v/>
      </c>
      <c r="BF244" s="262" t="str">
        <f t="shared" si="40"/>
        <v/>
      </c>
      <c r="BG244" s="262" t="str">
        <f t="shared" si="40"/>
        <v/>
      </c>
      <c r="BH244" s="262" t="str">
        <f t="shared" si="40"/>
        <v/>
      </c>
      <c r="BI244" s="262" t="str">
        <f t="shared" si="40"/>
        <v/>
      </c>
      <c r="BJ244" s="262" t="str">
        <f t="shared" si="40"/>
        <v/>
      </c>
      <c r="BK244" s="262" t="str">
        <f t="shared" si="40"/>
        <v/>
      </c>
      <c r="BL244" s="262" t="str">
        <f t="shared" si="40"/>
        <v/>
      </c>
      <c r="BM244" s="262" t="str">
        <f t="shared" si="40"/>
        <v/>
      </c>
      <c r="BN244" s="262" t="str">
        <f t="shared" si="40"/>
        <v/>
      </c>
      <c r="BO244" s="262" t="str">
        <f t="shared" si="40"/>
        <v/>
      </c>
      <c r="BP244" s="262" t="str">
        <f t="shared" si="40"/>
        <v/>
      </c>
      <c r="BQ244" s="262" t="str">
        <f t="shared" si="40"/>
        <v/>
      </c>
      <c r="BR244" s="262" t="str">
        <f t="shared" si="40"/>
        <v/>
      </c>
      <c r="BS244" s="262" t="str">
        <f t="shared" si="40"/>
        <v/>
      </c>
    </row>
    <row r="245" spans="1:73" s="132" customFormat="1" ht="34.5" customHeight="1">
      <c r="A245" s="137" t="s">
        <v>204</v>
      </c>
      <c r="B245" s="1"/>
      <c r="C245" s="327" t="s">
        <v>205</v>
      </c>
      <c r="D245" s="328"/>
      <c r="E245" s="328"/>
      <c r="F245" s="328"/>
      <c r="G245" s="328"/>
      <c r="H245" s="329"/>
      <c r="I245" s="359" t="s">
        <v>206</v>
      </c>
      <c r="J245" s="146" t="s">
        <v>207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208</v>
      </c>
      <c r="B246" s="92"/>
      <c r="C246" s="409" t="s">
        <v>209</v>
      </c>
      <c r="D246" s="409"/>
      <c r="E246" s="409"/>
      <c r="F246" s="323"/>
      <c r="G246" s="318" t="s">
        <v>157</v>
      </c>
      <c r="H246" s="161" t="s">
        <v>210</v>
      </c>
      <c r="I246" s="390"/>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208</v>
      </c>
      <c r="B247" s="92"/>
      <c r="C247" s="318"/>
      <c r="D247" s="318"/>
      <c r="E247" s="318"/>
      <c r="F247" s="398"/>
      <c r="G247" s="318"/>
      <c r="H247" s="161" t="s">
        <v>211</v>
      </c>
      <c r="I247" s="390"/>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212</v>
      </c>
      <c r="B248" s="92"/>
      <c r="C248" s="318"/>
      <c r="D248" s="318"/>
      <c r="E248" s="318"/>
      <c r="F248" s="398"/>
      <c r="G248" s="318" t="s">
        <v>213</v>
      </c>
      <c r="H248" s="161" t="s">
        <v>210</v>
      </c>
      <c r="I248" s="390"/>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212</v>
      </c>
      <c r="B249" s="92"/>
      <c r="C249" s="318"/>
      <c r="D249" s="318"/>
      <c r="E249" s="318"/>
      <c r="F249" s="398"/>
      <c r="G249" s="398"/>
      <c r="H249" s="161" t="s">
        <v>211</v>
      </c>
      <c r="I249" s="390"/>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214</v>
      </c>
      <c r="B250" s="92"/>
      <c r="C250" s="318"/>
      <c r="D250" s="318"/>
      <c r="E250" s="318"/>
      <c r="F250" s="398"/>
      <c r="G250" s="318" t="s">
        <v>215</v>
      </c>
      <c r="H250" s="161" t="s">
        <v>210</v>
      </c>
      <c r="I250" s="390"/>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214</v>
      </c>
      <c r="B251" s="92"/>
      <c r="C251" s="318"/>
      <c r="D251" s="318"/>
      <c r="E251" s="318"/>
      <c r="F251" s="398"/>
      <c r="G251" s="398"/>
      <c r="H251" s="161" t="s">
        <v>211</v>
      </c>
      <c r="I251" s="390"/>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216</v>
      </c>
      <c r="B252" s="92"/>
      <c r="C252" s="318"/>
      <c r="D252" s="318"/>
      <c r="E252" s="318"/>
      <c r="F252" s="398"/>
      <c r="G252" s="318" t="s">
        <v>217</v>
      </c>
      <c r="H252" s="161" t="s">
        <v>210</v>
      </c>
      <c r="I252" s="390"/>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216</v>
      </c>
      <c r="B253" s="92"/>
      <c r="C253" s="318"/>
      <c r="D253" s="318"/>
      <c r="E253" s="318"/>
      <c r="F253" s="398"/>
      <c r="G253" s="399"/>
      <c r="H253" s="161" t="s">
        <v>211</v>
      </c>
      <c r="I253" s="390"/>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218</v>
      </c>
      <c r="B254" s="92"/>
      <c r="C254" s="318"/>
      <c r="D254" s="318"/>
      <c r="E254" s="318"/>
      <c r="F254" s="398"/>
      <c r="G254" s="318" t="s">
        <v>219</v>
      </c>
      <c r="H254" s="161" t="s">
        <v>210</v>
      </c>
      <c r="I254" s="390"/>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218</v>
      </c>
      <c r="B255" s="92"/>
      <c r="C255" s="318"/>
      <c r="D255" s="318"/>
      <c r="E255" s="318"/>
      <c r="F255" s="398"/>
      <c r="G255" s="398"/>
      <c r="H255" s="161" t="s">
        <v>211</v>
      </c>
      <c r="I255" s="390"/>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220</v>
      </c>
      <c r="B256" s="92"/>
      <c r="C256" s="318"/>
      <c r="D256" s="318"/>
      <c r="E256" s="318"/>
      <c r="F256" s="398"/>
      <c r="G256" s="318" t="s">
        <v>191</v>
      </c>
      <c r="H256" s="161" t="s">
        <v>210</v>
      </c>
      <c r="I256" s="390"/>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220</v>
      </c>
      <c r="B257" s="92"/>
      <c r="C257" s="318"/>
      <c r="D257" s="318"/>
      <c r="E257" s="318"/>
      <c r="F257" s="398"/>
      <c r="G257" s="398"/>
      <c r="H257" s="161" t="s">
        <v>211</v>
      </c>
      <c r="I257" s="36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5階病棟</v>
      </c>
      <c r="M263" s="262" t="str">
        <f t="shared" ref="M263:BS263" si="41">IF(ISBLANK(M$9),"",M$9)</f>
        <v>6階病棟</v>
      </c>
      <c r="N263" s="262" t="str">
        <f t="shared" si="41"/>
        <v>3階病棟</v>
      </c>
      <c r="O263" s="262" t="str">
        <f t="shared" si="41"/>
        <v>7階病棟</v>
      </c>
      <c r="P263" s="262" t="str">
        <f t="shared" si="41"/>
        <v/>
      </c>
      <c r="Q263" s="262" t="str">
        <f t="shared" si="41"/>
        <v/>
      </c>
      <c r="R263" s="262" t="str">
        <f t="shared" si="41"/>
        <v/>
      </c>
      <c r="S263" s="262" t="str">
        <f t="shared" si="41"/>
        <v/>
      </c>
      <c r="T263" s="262" t="str">
        <f t="shared" si="41"/>
        <v/>
      </c>
      <c r="U263" s="262" t="str">
        <f t="shared" si="41"/>
        <v/>
      </c>
      <c r="V263" s="262" t="str">
        <f t="shared" si="41"/>
        <v/>
      </c>
      <c r="W263" s="262" t="str">
        <f t="shared" si="41"/>
        <v/>
      </c>
      <c r="X263" s="262" t="str">
        <f t="shared" si="41"/>
        <v/>
      </c>
      <c r="Y263" s="262" t="str">
        <f t="shared" si="41"/>
        <v/>
      </c>
      <c r="Z263" s="262" t="str">
        <f t="shared" si="41"/>
        <v/>
      </c>
      <c r="AA263" s="262" t="str">
        <f t="shared" si="41"/>
        <v/>
      </c>
      <c r="AB263" s="262" t="str">
        <f t="shared" si="41"/>
        <v/>
      </c>
      <c r="AC263" s="262" t="str">
        <f t="shared" si="41"/>
        <v/>
      </c>
      <c r="AD263" s="262" t="str">
        <f t="shared" si="41"/>
        <v/>
      </c>
      <c r="AE263" s="262" t="str">
        <f t="shared" si="41"/>
        <v/>
      </c>
      <c r="AF263" s="262" t="str">
        <f t="shared" si="41"/>
        <v/>
      </c>
      <c r="AG263" s="262" t="str">
        <f t="shared" si="41"/>
        <v/>
      </c>
      <c r="AH263" s="262" t="str">
        <f t="shared" si="41"/>
        <v/>
      </c>
      <c r="AI263" s="262" t="str">
        <f t="shared" si="41"/>
        <v/>
      </c>
      <c r="AJ263" s="262" t="str">
        <f t="shared" si="41"/>
        <v/>
      </c>
      <c r="AK263" s="262" t="str">
        <f t="shared" si="41"/>
        <v/>
      </c>
      <c r="AL263" s="262" t="str">
        <f t="shared" si="41"/>
        <v/>
      </c>
      <c r="AM263" s="262" t="str">
        <f t="shared" si="41"/>
        <v/>
      </c>
      <c r="AN263" s="262" t="str">
        <f t="shared" si="41"/>
        <v/>
      </c>
      <c r="AO263" s="262" t="str">
        <f t="shared" si="41"/>
        <v/>
      </c>
      <c r="AP263" s="262" t="str">
        <f t="shared" si="41"/>
        <v/>
      </c>
      <c r="AQ263" s="262" t="str">
        <f t="shared" si="41"/>
        <v/>
      </c>
      <c r="AR263" s="262" t="str">
        <f t="shared" si="41"/>
        <v/>
      </c>
      <c r="AS263" s="262" t="str">
        <f t="shared" si="41"/>
        <v/>
      </c>
      <c r="AT263" s="262" t="str">
        <f t="shared" si="41"/>
        <v/>
      </c>
      <c r="AU263" s="262" t="str">
        <f t="shared" si="41"/>
        <v/>
      </c>
      <c r="AV263" s="262" t="str">
        <f t="shared" si="41"/>
        <v/>
      </c>
      <c r="AW263" s="262" t="str">
        <f t="shared" si="41"/>
        <v/>
      </c>
      <c r="AX263" s="262" t="str">
        <f t="shared" si="41"/>
        <v/>
      </c>
      <c r="AY263" s="262" t="str">
        <f t="shared" si="41"/>
        <v/>
      </c>
      <c r="AZ263" s="262" t="str">
        <f t="shared" si="41"/>
        <v/>
      </c>
      <c r="BA263" s="262" t="str">
        <f t="shared" si="41"/>
        <v/>
      </c>
      <c r="BB263" s="262" t="str">
        <f t="shared" si="41"/>
        <v/>
      </c>
      <c r="BC263" s="262" t="str">
        <f t="shared" si="41"/>
        <v/>
      </c>
      <c r="BD263" s="262" t="str">
        <f t="shared" si="41"/>
        <v/>
      </c>
      <c r="BE263" s="262" t="str">
        <f t="shared" si="41"/>
        <v/>
      </c>
      <c r="BF263" s="262" t="str">
        <f t="shared" si="41"/>
        <v/>
      </c>
      <c r="BG263" s="262" t="str">
        <f t="shared" si="41"/>
        <v/>
      </c>
      <c r="BH263" s="262" t="str">
        <f t="shared" si="41"/>
        <v/>
      </c>
      <c r="BI263" s="262" t="str">
        <f t="shared" si="41"/>
        <v/>
      </c>
      <c r="BJ263" s="262" t="str">
        <f t="shared" si="41"/>
        <v/>
      </c>
      <c r="BK263" s="262" t="str">
        <f t="shared" si="41"/>
        <v/>
      </c>
      <c r="BL263" s="262" t="str">
        <f t="shared" si="41"/>
        <v/>
      </c>
      <c r="BM263" s="262" t="str">
        <f t="shared" si="41"/>
        <v/>
      </c>
      <c r="BN263" s="262" t="str">
        <f t="shared" si="41"/>
        <v/>
      </c>
      <c r="BO263" s="262" t="str">
        <f t="shared" si="41"/>
        <v/>
      </c>
      <c r="BP263" s="262" t="str">
        <f t="shared" si="41"/>
        <v/>
      </c>
      <c r="BQ263" s="262" t="str">
        <f t="shared" si="41"/>
        <v/>
      </c>
      <c r="BR263" s="262" t="str">
        <f t="shared" si="41"/>
        <v/>
      </c>
      <c r="BS263" s="262" t="str">
        <f t="shared" si="41"/>
        <v/>
      </c>
    </row>
    <row r="264" spans="1:73" ht="20.25" customHeight="1">
      <c r="C264" s="25"/>
      <c r="I264" s="46" t="s">
        <v>76</v>
      </c>
      <c r="J264" s="47"/>
      <c r="K264" s="54"/>
      <c r="L264" s="271" t="str">
        <f t="shared" ref="L264:AN264" si="42">IF(ISBLANK(L$95),"",L$95)</f>
        <v>急性期</v>
      </c>
      <c r="M264" s="262" t="str">
        <f t="shared" si="42"/>
        <v>急性期</v>
      </c>
      <c r="N264" s="262" t="str">
        <f t="shared" si="42"/>
        <v>休棟中</v>
      </c>
      <c r="O264" s="262" t="str">
        <f t="shared" si="42"/>
        <v>休棟中</v>
      </c>
      <c r="P264" s="262" t="str">
        <f t="shared" si="42"/>
        <v/>
      </c>
      <c r="Q264" s="262" t="str">
        <f t="shared" si="42"/>
        <v/>
      </c>
      <c r="R264" s="262" t="str">
        <f t="shared" si="42"/>
        <v/>
      </c>
      <c r="S264" s="262" t="str">
        <f t="shared" si="42"/>
        <v/>
      </c>
      <c r="T264" s="262" t="str">
        <f t="shared" si="42"/>
        <v/>
      </c>
      <c r="U264" s="262" t="str">
        <f t="shared" si="42"/>
        <v/>
      </c>
      <c r="V264" s="262" t="str">
        <f t="shared" si="42"/>
        <v/>
      </c>
      <c r="W264" s="262" t="str">
        <f t="shared" si="42"/>
        <v/>
      </c>
      <c r="X264" s="262" t="str">
        <f t="shared" si="42"/>
        <v/>
      </c>
      <c r="Y264" s="262" t="str">
        <f t="shared" si="42"/>
        <v/>
      </c>
      <c r="Z264" s="262" t="str">
        <f t="shared" si="42"/>
        <v/>
      </c>
      <c r="AA264" s="262" t="str">
        <f t="shared" si="42"/>
        <v/>
      </c>
      <c r="AB264" s="262" t="str">
        <f t="shared" si="42"/>
        <v/>
      </c>
      <c r="AC264" s="262" t="str">
        <f t="shared" si="42"/>
        <v/>
      </c>
      <c r="AD264" s="262" t="str">
        <f t="shared" si="42"/>
        <v/>
      </c>
      <c r="AE264" s="262" t="str">
        <f t="shared" si="42"/>
        <v/>
      </c>
      <c r="AF264" s="262" t="str">
        <f t="shared" si="42"/>
        <v/>
      </c>
      <c r="AG264" s="262" t="str">
        <f t="shared" si="42"/>
        <v/>
      </c>
      <c r="AH264" s="262" t="str">
        <f t="shared" si="42"/>
        <v/>
      </c>
      <c r="AI264" s="262" t="str">
        <f t="shared" si="42"/>
        <v/>
      </c>
      <c r="AJ264" s="262" t="str">
        <f t="shared" si="42"/>
        <v/>
      </c>
      <c r="AK264" s="262" t="str">
        <f t="shared" si="42"/>
        <v/>
      </c>
      <c r="AL264" s="262" t="str">
        <f t="shared" si="42"/>
        <v/>
      </c>
      <c r="AM264" s="262" t="str">
        <f t="shared" si="42"/>
        <v/>
      </c>
      <c r="AN264" s="262" t="str">
        <f t="shared" si="42"/>
        <v/>
      </c>
      <c r="AO264" s="262" t="str">
        <f t="shared" ref="AO264:BS264" si="43">IF(ISBLANK(AO$95),"",AO$95)</f>
        <v/>
      </c>
      <c r="AP264" s="262" t="str">
        <f t="shared" si="43"/>
        <v/>
      </c>
      <c r="AQ264" s="262" t="str">
        <f t="shared" si="43"/>
        <v/>
      </c>
      <c r="AR264" s="262" t="str">
        <f t="shared" si="43"/>
        <v/>
      </c>
      <c r="AS264" s="262" t="str">
        <f t="shared" si="43"/>
        <v/>
      </c>
      <c r="AT264" s="262" t="str">
        <f t="shared" si="43"/>
        <v/>
      </c>
      <c r="AU264" s="262" t="str">
        <f t="shared" si="43"/>
        <v/>
      </c>
      <c r="AV264" s="262" t="str">
        <f t="shared" si="43"/>
        <v/>
      </c>
      <c r="AW264" s="262" t="str">
        <f t="shared" si="43"/>
        <v/>
      </c>
      <c r="AX264" s="262" t="str">
        <f t="shared" si="43"/>
        <v/>
      </c>
      <c r="AY264" s="262" t="str">
        <f t="shared" si="43"/>
        <v/>
      </c>
      <c r="AZ264" s="262" t="str">
        <f t="shared" si="43"/>
        <v/>
      </c>
      <c r="BA264" s="262" t="str">
        <f t="shared" si="43"/>
        <v/>
      </c>
      <c r="BB264" s="262" t="str">
        <f t="shared" si="43"/>
        <v/>
      </c>
      <c r="BC264" s="262" t="str">
        <f t="shared" si="43"/>
        <v/>
      </c>
      <c r="BD264" s="262" t="str">
        <f t="shared" si="43"/>
        <v/>
      </c>
      <c r="BE264" s="262" t="str">
        <f t="shared" si="43"/>
        <v/>
      </c>
      <c r="BF264" s="262" t="str">
        <f t="shared" si="43"/>
        <v/>
      </c>
      <c r="BG264" s="262" t="str">
        <f t="shared" si="43"/>
        <v/>
      </c>
      <c r="BH264" s="262" t="str">
        <f t="shared" si="43"/>
        <v/>
      </c>
      <c r="BI264" s="262" t="str">
        <f t="shared" si="43"/>
        <v/>
      </c>
      <c r="BJ264" s="262" t="str">
        <f t="shared" si="43"/>
        <v/>
      </c>
      <c r="BK264" s="262" t="str">
        <f t="shared" si="43"/>
        <v/>
      </c>
      <c r="BL264" s="262" t="str">
        <f t="shared" si="43"/>
        <v/>
      </c>
      <c r="BM264" s="262" t="str">
        <f t="shared" si="43"/>
        <v/>
      </c>
      <c r="BN264" s="262" t="str">
        <f t="shared" si="43"/>
        <v/>
      </c>
      <c r="BO264" s="262" t="str">
        <f t="shared" si="43"/>
        <v/>
      </c>
      <c r="BP264" s="262" t="str">
        <f t="shared" si="43"/>
        <v/>
      </c>
      <c r="BQ264" s="262" t="str">
        <f t="shared" si="43"/>
        <v/>
      </c>
      <c r="BR264" s="262" t="str">
        <f t="shared" si="43"/>
        <v/>
      </c>
      <c r="BS264" s="262" t="str">
        <f t="shared" si="43"/>
        <v/>
      </c>
    </row>
    <row r="265" spans="1:73" s="132" customFormat="1" ht="34.5" customHeight="1">
      <c r="A265" s="137" t="s">
        <v>222</v>
      </c>
      <c r="B265" s="1"/>
      <c r="C265" s="333" t="s">
        <v>223</v>
      </c>
      <c r="D265" s="335"/>
      <c r="E265" s="393" t="s">
        <v>224</v>
      </c>
      <c r="F265" s="394"/>
      <c r="G265" s="327" t="s">
        <v>225</v>
      </c>
      <c r="H265" s="329"/>
      <c r="I265" s="359" t="s">
        <v>226</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227</v>
      </c>
      <c r="B266" s="92"/>
      <c r="C266" s="405"/>
      <c r="D266" s="406"/>
      <c r="E266" s="394"/>
      <c r="F266" s="394"/>
      <c r="G266" s="327" t="s">
        <v>228</v>
      </c>
      <c r="H266" s="329"/>
      <c r="I266" s="390"/>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229</v>
      </c>
      <c r="B267" s="92"/>
      <c r="C267" s="405"/>
      <c r="D267" s="406"/>
      <c r="E267" s="394"/>
      <c r="F267" s="394"/>
      <c r="G267" s="327" t="s">
        <v>230</v>
      </c>
      <c r="H267" s="329"/>
      <c r="I267" s="390"/>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231</v>
      </c>
      <c r="B268" s="92"/>
      <c r="C268" s="407"/>
      <c r="D268" s="408"/>
      <c r="E268" s="327" t="s">
        <v>191</v>
      </c>
      <c r="F268" s="328"/>
      <c r="G268" s="328"/>
      <c r="H268" s="329"/>
      <c r="I268" s="36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232</v>
      </c>
      <c r="B269" s="92"/>
      <c r="C269" s="333" t="s">
        <v>233</v>
      </c>
      <c r="D269" s="410"/>
      <c r="E269" s="327" t="s">
        <v>234</v>
      </c>
      <c r="F269" s="328"/>
      <c r="G269" s="328"/>
      <c r="H269" s="329"/>
      <c r="I269" s="359" t="s">
        <v>235</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236</v>
      </c>
      <c r="B270" s="92"/>
      <c r="C270" s="411"/>
      <c r="D270" s="412"/>
      <c r="E270" s="327" t="s">
        <v>237</v>
      </c>
      <c r="F270" s="328"/>
      <c r="G270" s="328"/>
      <c r="H270" s="329"/>
      <c r="I270" s="390"/>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238</v>
      </c>
      <c r="B271" s="92"/>
      <c r="C271" s="413"/>
      <c r="D271" s="414"/>
      <c r="E271" s="327" t="s">
        <v>239</v>
      </c>
      <c r="F271" s="328"/>
      <c r="G271" s="328"/>
      <c r="H271" s="329"/>
      <c r="I271" s="36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240</v>
      </c>
      <c r="B272" s="92"/>
      <c r="C272" s="333" t="s">
        <v>191</v>
      </c>
      <c r="D272" s="410"/>
      <c r="E272" s="327" t="s">
        <v>241</v>
      </c>
      <c r="F272" s="328"/>
      <c r="G272" s="328"/>
      <c r="H272" s="329"/>
      <c r="I272" s="77" t="s">
        <v>242</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243</v>
      </c>
      <c r="B273" s="92"/>
      <c r="C273" s="411"/>
      <c r="D273" s="412"/>
      <c r="E273" s="327" t="s">
        <v>244</v>
      </c>
      <c r="F273" s="328"/>
      <c r="G273" s="328"/>
      <c r="H273" s="329"/>
      <c r="I273" s="195" t="s">
        <v>245</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411"/>
      <c r="D274" s="412"/>
      <c r="E274" s="315" t="s">
        <v>246</v>
      </c>
      <c r="F274" s="316"/>
      <c r="G274" s="316"/>
      <c r="H274" s="317"/>
      <c r="I274" s="207" t="s">
        <v>247</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248</v>
      </c>
      <c r="B275" s="92"/>
      <c r="C275" s="411"/>
      <c r="D275" s="412"/>
      <c r="E275" s="327" t="s">
        <v>249</v>
      </c>
      <c r="F275" s="328"/>
      <c r="G275" s="328"/>
      <c r="H275" s="329"/>
      <c r="I275" s="208" t="s">
        <v>250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98">
      <c r="A276" s="137" t="s">
        <v>251</v>
      </c>
      <c r="B276" s="92"/>
      <c r="C276" s="411"/>
      <c r="D276" s="412"/>
      <c r="E276" s="327" t="s">
        <v>252</v>
      </c>
      <c r="F276" s="328"/>
      <c r="G276" s="328"/>
      <c r="H276" s="329"/>
      <c r="I276" s="77" t="s">
        <v>253</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98">
      <c r="A277" s="137" t="s">
        <v>254</v>
      </c>
      <c r="B277" s="92"/>
      <c r="C277" s="411"/>
      <c r="D277" s="412"/>
      <c r="E277" s="327" t="s">
        <v>255</v>
      </c>
      <c r="F277" s="328"/>
      <c r="G277" s="328"/>
      <c r="H277" s="329"/>
      <c r="I277" s="77" t="s">
        <v>256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257</v>
      </c>
      <c r="B278" s="92"/>
      <c r="C278" s="411"/>
      <c r="D278" s="412"/>
      <c r="E278" s="327" t="s">
        <v>258</v>
      </c>
      <c r="F278" s="328"/>
      <c r="G278" s="328"/>
      <c r="H278" s="329"/>
      <c r="I278" s="77" t="s">
        <v>259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260</v>
      </c>
      <c r="B279" s="92"/>
      <c r="C279" s="411"/>
      <c r="D279" s="412"/>
      <c r="E279" s="327" t="s">
        <v>261</v>
      </c>
      <c r="F279" s="328"/>
      <c r="G279" s="328"/>
      <c r="H279" s="329"/>
      <c r="I279" s="77" t="s">
        <v>262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263</v>
      </c>
      <c r="B280" s="92"/>
      <c r="C280" s="411"/>
      <c r="D280" s="412"/>
      <c r="E280" s="315" t="s">
        <v>264</v>
      </c>
      <c r="F280" s="316"/>
      <c r="G280" s="316"/>
      <c r="H280" s="317"/>
      <c r="I280" s="81" t="s">
        <v>265</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266</v>
      </c>
      <c r="B281" s="92"/>
      <c r="C281" s="411"/>
      <c r="D281" s="412"/>
      <c r="E281" s="315" t="s">
        <v>267</v>
      </c>
      <c r="F281" s="316"/>
      <c r="G281" s="316"/>
      <c r="H281" s="317"/>
      <c r="I281" s="81" t="s">
        <v>268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269</v>
      </c>
      <c r="B282" s="92"/>
      <c r="C282" s="413"/>
      <c r="D282" s="414"/>
      <c r="E282" s="315" t="s">
        <v>270</v>
      </c>
      <c r="F282" s="316"/>
      <c r="G282" s="316"/>
      <c r="H282" s="317"/>
      <c r="I282" s="81" t="s">
        <v>271</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5階病棟</v>
      </c>
      <c r="M289" s="262" t="str">
        <f>IF(ISBLANK(M$9),"",M$9)</f>
        <v>6階病棟</v>
      </c>
      <c r="N289" s="261" t="str">
        <f t="shared" ref="N289:BS289" si="44">IF(ISBLANK(N$9),"",N$9)</f>
        <v>3階病棟</v>
      </c>
      <c r="O289" s="261" t="str">
        <f t="shared" si="44"/>
        <v>7階病棟</v>
      </c>
      <c r="P289" s="261" t="str">
        <f t="shared" si="44"/>
        <v/>
      </c>
      <c r="Q289" s="261" t="str">
        <f t="shared" si="44"/>
        <v/>
      </c>
      <c r="R289" s="261" t="str">
        <f t="shared" si="44"/>
        <v/>
      </c>
      <c r="S289" s="261" t="str">
        <f t="shared" si="44"/>
        <v/>
      </c>
      <c r="T289" s="261" t="str">
        <f t="shared" si="44"/>
        <v/>
      </c>
      <c r="U289" s="261" t="str">
        <f t="shared" si="44"/>
        <v/>
      </c>
      <c r="V289" s="261" t="str">
        <f t="shared" si="44"/>
        <v/>
      </c>
      <c r="W289" s="261" t="str">
        <f t="shared" si="44"/>
        <v/>
      </c>
      <c r="X289" s="261" t="str">
        <f t="shared" si="44"/>
        <v/>
      </c>
      <c r="Y289" s="261" t="str">
        <f t="shared" si="44"/>
        <v/>
      </c>
      <c r="Z289" s="261" t="str">
        <f t="shared" si="44"/>
        <v/>
      </c>
      <c r="AA289" s="261" t="str">
        <f t="shared" si="44"/>
        <v/>
      </c>
      <c r="AB289" s="261" t="str">
        <f t="shared" si="44"/>
        <v/>
      </c>
      <c r="AC289" s="261" t="str">
        <f t="shared" si="44"/>
        <v/>
      </c>
      <c r="AD289" s="261" t="str">
        <f t="shared" si="44"/>
        <v/>
      </c>
      <c r="AE289" s="261" t="str">
        <f t="shared" si="44"/>
        <v/>
      </c>
      <c r="AF289" s="261" t="str">
        <f t="shared" si="44"/>
        <v/>
      </c>
      <c r="AG289" s="261" t="str">
        <f t="shared" si="44"/>
        <v/>
      </c>
      <c r="AH289" s="261" t="str">
        <f t="shared" si="44"/>
        <v/>
      </c>
      <c r="AI289" s="261" t="str">
        <f t="shared" si="44"/>
        <v/>
      </c>
      <c r="AJ289" s="261" t="str">
        <f t="shared" si="44"/>
        <v/>
      </c>
      <c r="AK289" s="261" t="str">
        <f t="shared" si="44"/>
        <v/>
      </c>
      <c r="AL289" s="261" t="str">
        <f t="shared" si="44"/>
        <v/>
      </c>
      <c r="AM289" s="261" t="str">
        <f t="shared" si="44"/>
        <v/>
      </c>
      <c r="AN289" s="261" t="str">
        <f t="shared" si="44"/>
        <v/>
      </c>
      <c r="AO289" s="261" t="str">
        <f t="shared" si="44"/>
        <v/>
      </c>
      <c r="AP289" s="261" t="str">
        <f t="shared" si="44"/>
        <v/>
      </c>
      <c r="AQ289" s="261" t="str">
        <f t="shared" si="44"/>
        <v/>
      </c>
      <c r="AR289" s="261" t="str">
        <f t="shared" si="44"/>
        <v/>
      </c>
      <c r="AS289" s="261" t="str">
        <f t="shared" si="44"/>
        <v/>
      </c>
      <c r="AT289" s="261" t="str">
        <f t="shared" si="44"/>
        <v/>
      </c>
      <c r="AU289" s="261" t="str">
        <f t="shared" si="44"/>
        <v/>
      </c>
      <c r="AV289" s="261" t="str">
        <f t="shared" si="44"/>
        <v/>
      </c>
      <c r="AW289" s="261" t="str">
        <f t="shared" si="44"/>
        <v/>
      </c>
      <c r="AX289" s="261" t="str">
        <f t="shared" si="44"/>
        <v/>
      </c>
      <c r="AY289" s="261" t="str">
        <f t="shared" si="44"/>
        <v/>
      </c>
      <c r="AZ289" s="261" t="str">
        <f t="shared" si="44"/>
        <v/>
      </c>
      <c r="BA289" s="261" t="str">
        <f t="shared" si="44"/>
        <v/>
      </c>
      <c r="BB289" s="261" t="str">
        <f t="shared" si="44"/>
        <v/>
      </c>
      <c r="BC289" s="261" t="str">
        <f t="shared" si="44"/>
        <v/>
      </c>
      <c r="BD289" s="261" t="str">
        <f t="shared" si="44"/>
        <v/>
      </c>
      <c r="BE289" s="261" t="str">
        <f t="shared" si="44"/>
        <v/>
      </c>
      <c r="BF289" s="261" t="str">
        <f t="shared" si="44"/>
        <v/>
      </c>
      <c r="BG289" s="261" t="str">
        <f t="shared" si="44"/>
        <v/>
      </c>
      <c r="BH289" s="261" t="str">
        <f t="shared" si="44"/>
        <v/>
      </c>
      <c r="BI289" s="261" t="str">
        <f t="shared" si="44"/>
        <v/>
      </c>
      <c r="BJ289" s="261" t="str">
        <f t="shared" si="44"/>
        <v/>
      </c>
      <c r="BK289" s="261" t="str">
        <f t="shared" si="44"/>
        <v/>
      </c>
      <c r="BL289" s="261" t="str">
        <f t="shared" si="44"/>
        <v/>
      </c>
      <c r="BM289" s="261" t="str">
        <f t="shared" si="44"/>
        <v/>
      </c>
      <c r="BN289" s="261" t="str">
        <f t="shared" si="44"/>
        <v/>
      </c>
      <c r="BO289" s="261" t="str">
        <f t="shared" si="44"/>
        <v/>
      </c>
      <c r="BP289" s="261" t="str">
        <f t="shared" si="44"/>
        <v/>
      </c>
      <c r="BQ289" s="261" t="str">
        <f t="shared" si="44"/>
        <v/>
      </c>
      <c r="BR289" s="261" t="str">
        <f t="shared" si="44"/>
        <v/>
      </c>
      <c r="BS289" s="261" t="str">
        <f t="shared" si="44"/>
        <v/>
      </c>
      <c r="BU289" s="287"/>
    </row>
    <row r="290" spans="1:73" s="225" customFormat="1" ht="20.25" customHeight="1">
      <c r="A290" s="132"/>
      <c r="B290" s="203"/>
      <c r="C290" s="200"/>
      <c r="D290" s="200"/>
      <c r="E290" s="200"/>
      <c r="F290" s="200"/>
      <c r="G290" s="200"/>
      <c r="H290" s="201"/>
      <c r="I290" s="46" t="s">
        <v>76</v>
      </c>
      <c r="J290" s="95"/>
      <c r="K290" s="54"/>
      <c r="L290" s="271" t="str">
        <f>IF(ISBLANK(L$95),"",L$95)</f>
        <v>急性期</v>
      </c>
      <c r="M290" s="262" t="str">
        <f>IF(ISBLANK(M$95),"",M$95)</f>
        <v>急性期</v>
      </c>
      <c r="N290" s="271" t="str">
        <f t="shared" ref="N290:BS290" si="45">IF(ISBLANK(N$95),"",N$95)</f>
        <v>休棟中</v>
      </c>
      <c r="O290" s="271" t="str">
        <f t="shared" si="45"/>
        <v>休棟中</v>
      </c>
      <c r="P290" s="271" t="str">
        <f t="shared" si="45"/>
        <v/>
      </c>
      <c r="Q290" s="271" t="str">
        <f t="shared" si="45"/>
        <v/>
      </c>
      <c r="R290" s="271" t="str">
        <f t="shared" si="45"/>
        <v/>
      </c>
      <c r="S290" s="271" t="str">
        <f t="shared" si="45"/>
        <v/>
      </c>
      <c r="T290" s="271" t="str">
        <f t="shared" si="45"/>
        <v/>
      </c>
      <c r="U290" s="271" t="str">
        <f t="shared" si="45"/>
        <v/>
      </c>
      <c r="V290" s="271" t="str">
        <f t="shared" si="45"/>
        <v/>
      </c>
      <c r="W290" s="271" t="str">
        <f t="shared" si="45"/>
        <v/>
      </c>
      <c r="X290" s="271" t="str">
        <f t="shared" si="45"/>
        <v/>
      </c>
      <c r="Y290" s="271" t="str">
        <f t="shared" si="45"/>
        <v/>
      </c>
      <c r="Z290" s="271" t="str">
        <f t="shared" si="45"/>
        <v/>
      </c>
      <c r="AA290" s="271" t="str">
        <f t="shared" si="45"/>
        <v/>
      </c>
      <c r="AB290" s="271" t="str">
        <f t="shared" si="45"/>
        <v/>
      </c>
      <c r="AC290" s="271" t="str">
        <f t="shared" si="45"/>
        <v/>
      </c>
      <c r="AD290" s="271" t="str">
        <f t="shared" si="45"/>
        <v/>
      </c>
      <c r="AE290" s="271" t="str">
        <f t="shared" si="45"/>
        <v/>
      </c>
      <c r="AF290" s="271" t="str">
        <f t="shared" si="45"/>
        <v/>
      </c>
      <c r="AG290" s="271" t="str">
        <f t="shared" si="45"/>
        <v/>
      </c>
      <c r="AH290" s="271" t="str">
        <f t="shared" si="45"/>
        <v/>
      </c>
      <c r="AI290" s="271" t="str">
        <f t="shared" si="45"/>
        <v/>
      </c>
      <c r="AJ290" s="271" t="str">
        <f t="shared" si="45"/>
        <v/>
      </c>
      <c r="AK290" s="271" t="str">
        <f t="shared" si="45"/>
        <v/>
      </c>
      <c r="AL290" s="271" t="str">
        <f t="shared" si="45"/>
        <v/>
      </c>
      <c r="AM290" s="271" t="str">
        <f t="shared" si="45"/>
        <v/>
      </c>
      <c r="AN290" s="271" t="str">
        <f t="shared" si="45"/>
        <v/>
      </c>
      <c r="AO290" s="271" t="str">
        <f t="shared" si="45"/>
        <v/>
      </c>
      <c r="AP290" s="271" t="str">
        <f t="shared" si="45"/>
        <v/>
      </c>
      <c r="AQ290" s="271" t="str">
        <f t="shared" si="45"/>
        <v/>
      </c>
      <c r="AR290" s="271" t="str">
        <f t="shared" si="45"/>
        <v/>
      </c>
      <c r="AS290" s="271" t="str">
        <f t="shared" si="45"/>
        <v/>
      </c>
      <c r="AT290" s="271" t="str">
        <f t="shared" si="45"/>
        <v/>
      </c>
      <c r="AU290" s="271" t="str">
        <f t="shared" si="45"/>
        <v/>
      </c>
      <c r="AV290" s="271" t="str">
        <f t="shared" si="45"/>
        <v/>
      </c>
      <c r="AW290" s="271" t="str">
        <f t="shared" si="45"/>
        <v/>
      </c>
      <c r="AX290" s="271" t="str">
        <f t="shared" si="45"/>
        <v/>
      </c>
      <c r="AY290" s="271" t="str">
        <f t="shared" si="45"/>
        <v/>
      </c>
      <c r="AZ290" s="271" t="str">
        <f t="shared" si="45"/>
        <v/>
      </c>
      <c r="BA290" s="271" t="str">
        <f t="shared" si="45"/>
        <v/>
      </c>
      <c r="BB290" s="271" t="str">
        <f t="shared" si="45"/>
        <v/>
      </c>
      <c r="BC290" s="271" t="str">
        <f t="shared" si="45"/>
        <v/>
      </c>
      <c r="BD290" s="271" t="str">
        <f t="shared" si="45"/>
        <v/>
      </c>
      <c r="BE290" s="271" t="str">
        <f t="shared" si="45"/>
        <v/>
      </c>
      <c r="BF290" s="271" t="str">
        <f t="shared" si="45"/>
        <v/>
      </c>
      <c r="BG290" s="271" t="str">
        <f t="shared" si="45"/>
        <v/>
      </c>
      <c r="BH290" s="271" t="str">
        <f t="shared" si="45"/>
        <v/>
      </c>
      <c r="BI290" s="271" t="str">
        <f t="shared" si="45"/>
        <v/>
      </c>
      <c r="BJ290" s="271" t="str">
        <f t="shared" si="45"/>
        <v/>
      </c>
      <c r="BK290" s="271" t="str">
        <f t="shared" si="45"/>
        <v/>
      </c>
      <c r="BL290" s="271" t="str">
        <f t="shared" si="45"/>
        <v/>
      </c>
      <c r="BM290" s="271" t="str">
        <f t="shared" si="45"/>
        <v/>
      </c>
      <c r="BN290" s="271" t="str">
        <f t="shared" si="45"/>
        <v/>
      </c>
      <c r="BO290" s="271" t="str">
        <f t="shared" si="45"/>
        <v/>
      </c>
      <c r="BP290" s="271" t="str">
        <f t="shared" si="45"/>
        <v/>
      </c>
      <c r="BQ290" s="271" t="str">
        <f t="shared" si="45"/>
        <v/>
      </c>
      <c r="BR290" s="271" t="str">
        <f t="shared" si="45"/>
        <v/>
      </c>
      <c r="BS290" s="271" t="str">
        <f t="shared" si="45"/>
        <v/>
      </c>
      <c r="BU290" s="287"/>
    </row>
    <row r="291" spans="1:73" s="225" customFormat="1" ht="34.5" customHeight="1">
      <c r="A291" s="132"/>
      <c r="B291" s="204"/>
      <c r="C291" s="353" t="s">
        <v>272</v>
      </c>
      <c r="D291" s="354"/>
      <c r="E291" s="354"/>
      <c r="F291" s="354"/>
      <c r="G291" s="354"/>
      <c r="H291" s="355"/>
      <c r="I291" s="366" t="s">
        <v>273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400"/>
      <c r="D292" s="371"/>
      <c r="E292" s="371"/>
      <c r="F292" s="371"/>
      <c r="G292" s="371"/>
      <c r="H292" s="401"/>
      <c r="I292" s="366"/>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274</v>
      </c>
      <c r="B293" s="205"/>
      <c r="C293" s="400"/>
      <c r="D293" s="371"/>
      <c r="E293" s="371"/>
      <c r="F293" s="371"/>
      <c r="G293" s="371"/>
      <c r="H293" s="401"/>
      <c r="I293" s="366"/>
      <c r="J293" s="97"/>
      <c r="K293" s="67"/>
      <c r="L293" s="293" t="s">
        <v>36</v>
      </c>
      <c r="M293" s="294" t="s">
        <v>36</v>
      </c>
      <c r="N293" s="295" t="str">
        <f t="shared" ref="N293:AN293" si="46">IF(ISBLANK(N291),"-","～")</f>
        <v>-</v>
      </c>
      <c r="O293" s="295" t="str">
        <f t="shared" si="46"/>
        <v>-</v>
      </c>
      <c r="P293" s="295" t="str">
        <f t="shared" si="46"/>
        <v>-</v>
      </c>
      <c r="Q293" s="295" t="str">
        <f t="shared" si="46"/>
        <v>-</v>
      </c>
      <c r="R293" s="295" t="str">
        <f t="shared" si="46"/>
        <v>-</v>
      </c>
      <c r="S293" s="295" t="str">
        <f t="shared" si="46"/>
        <v>-</v>
      </c>
      <c r="T293" s="295" t="str">
        <f t="shared" si="46"/>
        <v>-</v>
      </c>
      <c r="U293" s="295" t="str">
        <f t="shared" si="46"/>
        <v>-</v>
      </c>
      <c r="V293" s="295" t="str">
        <f t="shared" si="46"/>
        <v>-</v>
      </c>
      <c r="W293" s="295" t="str">
        <f t="shared" si="46"/>
        <v>-</v>
      </c>
      <c r="X293" s="295" t="str">
        <f t="shared" si="46"/>
        <v>-</v>
      </c>
      <c r="Y293" s="295" t="str">
        <f t="shared" si="46"/>
        <v>-</v>
      </c>
      <c r="Z293" s="295" t="str">
        <f t="shared" si="46"/>
        <v>-</v>
      </c>
      <c r="AA293" s="295" t="str">
        <f t="shared" si="46"/>
        <v>-</v>
      </c>
      <c r="AB293" s="295" t="str">
        <f t="shared" si="46"/>
        <v>-</v>
      </c>
      <c r="AC293" s="295" t="str">
        <f t="shared" si="46"/>
        <v>-</v>
      </c>
      <c r="AD293" s="295" t="str">
        <f t="shared" si="46"/>
        <v>-</v>
      </c>
      <c r="AE293" s="295" t="str">
        <f t="shared" si="46"/>
        <v>-</v>
      </c>
      <c r="AF293" s="295" t="str">
        <f t="shared" si="46"/>
        <v>-</v>
      </c>
      <c r="AG293" s="295" t="str">
        <f t="shared" si="46"/>
        <v>-</v>
      </c>
      <c r="AH293" s="295" t="str">
        <f t="shared" si="46"/>
        <v>-</v>
      </c>
      <c r="AI293" s="295" t="str">
        <f t="shared" si="46"/>
        <v>-</v>
      </c>
      <c r="AJ293" s="295" t="str">
        <f t="shared" si="46"/>
        <v>-</v>
      </c>
      <c r="AK293" s="295" t="str">
        <f t="shared" si="46"/>
        <v>-</v>
      </c>
      <c r="AL293" s="295" t="str">
        <f t="shared" si="46"/>
        <v>-</v>
      </c>
      <c r="AM293" s="295" t="str">
        <f t="shared" si="46"/>
        <v>-</v>
      </c>
      <c r="AN293" s="295" t="str">
        <f t="shared" si="46"/>
        <v>-</v>
      </c>
      <c r="AO293" s="295" t="str">
        <f t="shared" ref="AO293:BP293" si="47">IF(ISBLANK(AO291), "-", "～")</f>
        <v>-</v>
      </c>
      <c r="AP293" s="295" t="str">
        <f t="shared" si="47"/>
        <v>-</v>
      </c>
      <c r="AQ293" s="295" t="str">
        <f t="shared" si="47"/>
        <v>-</v>
      </c>
      <c r="AR293" s="295" t="str">
        <f t="shared" si="47"/>
        <v>-</v>
      </c>
      <c r="AS293" s="295" t="str">
        <f t="shared" si="47"/>
        <v>-</v>
      </c>
      <c r="AT293" s="295" t="str">
        <f t="shared" si="47"/>
        <v>-</v>
      </c>
      <c r="AU293" s="295" t="str">
        <f t="shared" si="47"/>
        <v>-</v>
      </c>
      <c r="AV293" s="295" t="str">
        <f t="shared" si="47"/>
        <v>-</v>
      </c>
      <c r="AW293" s="295" t="str">
        <f t="shared" si="47"/>
        <v>-</v>
      </c>
      <c r="AX293" s="295" t="str">
        <f t="shared" si="47"/>
        <v>-</v>
      </c>
      <c r="AY293" s="295" t="str">
        <f t="shared" si="47"/>
        <v>-</v>
      </c>
      <c r="AZ293" s="295" t="str">
        <f t="shared" si="47"/>
        <v>-</v>
      </c>
      <c r="BA293" s="295" t="str">
        <f t="shared" si="47"/>
        <v>-</v>
      </c>
      <c r="BB293" s="295" t="str">
        <f t="shared" si="47"/>
        <v>-</v>
      </c>
      <c r="BC293" s="295" t="str">
        <f t="shared" si="47"/>
        <v>-</v>
      </c>
      <c r="BD293" s="295" t="str">
        <f t="shared" si="47"/>
        <v>-</v>
      </c>
      <c r="BE293" s="295" t="str">
        <f t="shared" si="47"/>
        <v>-</v>
      </c>
      <c r="BF293" s="295" t="str">
        <f t="shared" si="47"/>
        <v>-</v>
      </c>
      <c r="BG293" s="295" t="str">
        <f t="shared" si="47"/>
        <v>-</v>
      </c>
      <c r="BH293" s="295" t="str">
        <f t="shared" si="47"/>
        <v>-</v>
      </c>
      <c r="BI293" s="295" t="str">
        <f t="shared" si="47"/>
        <v>-</v>
      </c>
      <c r="BJ293" s="295" t="str">
        <f t="shared" si="47"/>
        <v>-</v>
      </c>
      <c r="BK293" s="295" t="str">
        <f t="shared" si="47"/>
        <v>-</v>
      </c>
      <c r="BL293" s="295" t="str">
        <f t="shared" si="47"/>
        <v>-</v>
      </c>
      <c r="BM293" s="295" t="str">
        <f t="shared" si="47"/>
        <v>-</v>
      </c>
      <c r="BN293" s="295" t="str">
        <f t="shared" si="47"/>
        <v>-</v>
      </c>
      <c r="BO293" s="295" t="str">
        <f t="shared" si="47"/>
        <v>-</v>
      </c>
      <c r="BP293" s="295" t="str">
        <f t="shared" si="47"/>
        <v>-</v>
      </c>
      <c r="BQ293" s="295" t="str">
        <f t="shared" ref="BQ293:BS293" si="48">IF(ISBLANK(BQ291), "-", "～")</f>
        <v>-</v>
      </c>
      <c r="BR293" s="295" t="str">
        <f t="shared" si="48"/>
        <v>-</v>
      </c>
      <c r="BS293" s="295" t="str">
        <f t="shared" si="48"/>
        <v>-</v>
      </c>
      <c r="BU293" s="287"/>
    </row>
    <row r="294" spans="1:73" s="225" customFormat="1" ht="34.5" customHeight="1">
      <c r="A294" s="132"/>
      <c r="B294" s="205"/>
      <c r="C294" s="400"/>
      <c r="D294" s="371"/>
      <c r="E294" s="371"/>
      <c r="F294" s="371"/>
      <c r="G294" s="371"/>
      <c r="H294" s="401"/>
      <c r="I294" s="366"/>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402"/>
      <c r="D295" s="403"/>
      <c r="E295" s="403"/>
      <c r="F295" s="403"/>
      <c r="G295" s="403"/>
      <c r="H295" s="404"/>
      <c r="I295" s="366"/>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276</v>
      </c>
      <c r="C309" s="102"/>
      <c r="D309" s="102"/>
      <c r="E309" s="40"/>
      <c r="F309" s="40"/>
      <c r="G309" s="40"/>
      <c r="H309" s="41"/>
      <c r="I309" s="41"/>
      <c r="J309" s="43"/>
      <c r="K309" s="42"/>
      <c r="L309" s="103"/>
      <c r="M309" s="103"/>
      <c r="N309" s="224"/>
      <c r="BU309" s="135"/>
    </row>
    <row r="310" spans="1:73" s="132" customFormat="1">
      <c r="B310" s="30" t="s">
        <v>277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5階病棟</v>
      </c>
      <c r="M312" s="262" t="str">
        <f t="shared" ref="M312:BS312" si="49">IF(ISBLANK(M$9),"",M$9)</f>
        <v>6階病棟</v>
      </c>
      <c r="N312" s="289" t="str">
        <f t="shared" si="49"/>
        <v>3階病棟</v>
      </c>
      <c r="O312" s="289" t="str">
        <f t="shared" si="49"/>
        <v>7階病棟</v>
      </c>
      <c r="P312" s="289" t="str">
        <f t="shared" si="49"/>
        <v/>
      </c>
      <c r="Q312" s="262" t="str">
        <f t="shared" si="49"/>
        <v/>
      </c>
      <c r="R312" s="262" t="str">
        <f t="shared" si="49"/>
        <v/>
      </c>
      <c r="S312" s="262" t="str">
        <f t="shared" si="49"/>
        <v/>
      </c>
      <c r="T312" s="262" t="str">
        <f t="shared" si="49"/>
        <v/>
      </c>
      <c r="U312" s="262" t="str">
        <f t="shared" si="49"/>
        <v/>
      </c>
      <c r="V312" s="262" t="str">
        <f t="shared" si="49"/>
        <v/>
      </c>
      <c r="W312" s="262" t="str">
        <f t="shared" si="49"/>
        <v/>
      </c>
      <c r="X312" s="262" t="str">
        <f t="shared" si="49"/>
        <v/>
      </c>
      <c r="Y312" s="262" t="str">
        <f t="shared" si="49"/>
        <v/>
      </c>
      <c r="Z312" s="262" t="str">
        <f t="shared" si="49"/>
        <v/>
      </c>
      <c r="AA312" s="262" t="str">
        <f t="shared" si="49"/>
        <v/>
      </c>
      <c r="AB312" s="262" t="str">
        <f t="shared" si="49"/>
        <v/>
      </c>
      <c r="AC312" s="262" t="str">
        <f t="shared" si="49"/>
        <v/>
      </c>
      <c r="AD312" s="262" t="str">
        <f t="shared" si="49"/>
        <v/>
      </c>
      <c r="AE312" s="262" t="str">
        <f t="shared" si="49"/>
        <v/>
      </c>
      <c r="AF312" s="262" t="str">
        <f t="shared" si="49"/>
        <v/>
      </c>
      <c r="AG312" s="262" t="str">
        <f t="shared" si="49"/>
        <v/>
      </c>
      <c r="AH312" s="262" t="str">
        <f t="shared" si="49"/>
        <v/>
      </c>
      <c r="AI312" s="262" t="str">
        <f t="shared" si="49"/>
        <v/>
      </c>
      <c r="AJ312" s="262" t="str">
        <f t="shared" si="49"/>
        <v/>
      </c>
      <c r="AK312" s="262" t="str">
        <f t="shared" si="49"/>
        <v/>
      </c>
      <c r="AL312" s="262" t="str">
        <f t="shared" si="49"/>
        <v/>
      </c>
      <c r="AM312" s="262" t="str">
        <f t="shared" si="49"/>
        <v/>
      </c>
      <c r="AN312" s="262" t="str">
        <f t="shared" si="49"/>
        <v/>
      </c>
      <c r="AO312" s="262" t="str">
        <f t="shared" si="49"/>
        <v/>
      </c>
      <c r="AP312" s="262" t="str">
        <f t="shared" si="49"/>
        <v/>
      </c>
      <c r="AQ312" s="262" t="str">
        <f t="shared" si="49"/>
        <v/>
      </c>
      <c r="AR312" s="262" t="str">
        <f t="shared" si="49"/>
        <v/>
      </c>
      <c r="AS312" s="262" t="str">
        <f t="shared" si="49"/>
        <v/>
      </c>
      <c r="AT312" s="262" t="str">
        <f t="shared" si="49"/>
        <v/>
      </c>
      <c r="AU312" s="262" t="str">
        <f t="shared" si="49"/>
        <v/>
      </c>
      <c r="AV312" s="262" t="str">
        <f t="shared" si="49"/>
        <v/>
      </c>
      <c r="AW312" s="262" t="str">
        <f t="shared" si="49"/>
        <v/>
      </c>
      <c r="AX312" s="262" t="str">
        <f t="shared" si="49"/>
        <v/>
      </c>
      <c r="AY312" s="262" t="str">
        <f t="shared" si="49"/>
        <v/>
      </c>
      <c r="AZ312" s="262" t="str">
        <f t="shared" si="49"/>
        <v/>
      </c>
      <c r="BA312" s="262" t="str">
        <f t="shared" si="49"/>
        <v/>
      </c>
      <c r="BB312" s="262" t="str">
        <f t="shared" si="49"/>
        <v/>
      </c>
      <c r="BC312" s="262" t="str">
        <f t="shared" si="49"/>
        <v/>
      </c>
      <c r="BD312" s="262" t="str">
        <f t="shared" si="49"/>
        <v/>
      </c>
      <c r="BE312" s="262" t="str">
        <f t="shared" si="49"/>
        <v/>
      </c>
      <c r="BF312" s="262" t="str">
        <f t="shared" si="49"/>
        <v/>
      </c>
      <c r="BG312" s="262" t="str">
        <f t="shared" si="49"/>
        <v/>
      </c>
      <c r="BH312" s="262" t="str">
        <f t="shared" si="49"/>
        <v/>
      </c>
      <c r="BI312" s="262" t="str">
        <f t="shared" si="49"/>
        <v/>
      </c>
      <c r="BJ312" s="262" t="str">
        <f t="shared" si="49"/>
        <v/>
      </c>
      <c r="BK312" s="262" t="str">
        <f t="shared" si="49"/>
        <v/>
      </c>
      <c r="BL312" s="262" t="str">
        <f t="shared" si="49"/>
        <v/>
      </c>
      <c r="BM312" s="262" t="str">
        <f t="shared" si="49"/>
        <v/>
      </c>
      <c r="BN312" s="262" t="str">
        <f t="shared" si="49"/>
        <v/>
      </c>
      <c r="BO312" s="262" t="str">
        <f t="shared" si="49"/>
        <v/>
      </c>
      <c r="BP312" s="262" t="str">
        <f t="shared" si="49"/>
        <v/>
      </c>
      <c r="BQ312" s="262" t="str">
        <f t="shared" si="49"/>
        <v/>
      </c>
      <c r="BR312" s="262" t="str">
        <f t="shared" si="49"/>
        <v/>
      </c>
      <c r="BS312" s="262" t="str">
        <f t="shared" si="49"/>
        <v/>
      </c>
    </row>
    <row r="313" spans="1:73" ht="20.25" customHeight="1">
      <c r="A313" s="135" t="s">
        <v>124</v>
      </c>
      <c r="I313" s="46" t="s">
        <v>76</v>
      </c>
      <c r="J313" s="47"/>
      <c r="K313" s="54"/>
      <c r="L313" s="271" t="str">
        <f>IF(ISBLANK(L$95),"",L$95)</f>
        <v>急性期</v>
      </c>
      <c r="M313" s="262" t="str">
        <f t="shared" ref="M313:BS313" si="50">IF(ISBLANK(M$95),"",M$95)</f>
        <v>急性期</v>
      </c>
      <c r="N313" s="289" t="str">
        <f t="shared" si="50"/>
        <v>休棟中</v>
      </c>
      <c r="O313" s="289" t="str">
        <f t="shared" si="50"/>
        <v>休棟中</v>
      </c>
      <c r="P313" s="289" t="str">
        <f t="shared" si="50"/>
        <v/>
      </c>
      <c r="Q313" s="262" t="str">
        <f t="shared" si="50"/>
        <v/>
      </c>
      <c r="R313" s="262" t="str">
        <f t="shared" si="50"/>
        <v/>
      </c>
      <c r="S313" s="262" t="str">
        <f t="shared" si="50"/>
        <v/>
      </c>
      <c r="T313" s="262" t="str">
        <f t="shared" si="50"/>
        <v/>
      </c>
      <c r="U313" s="262" t="str">
        <f t="shared" si="50"/>
        <v/>
      </c>
      <c r="V313" s="262" t="str">
        <f t="shared" si="50"/>
        <v/>
      </c>
      <c r="W313" s="262" t="str">
        <f t="shared" si="50"/>
        <v/>
      </c>
      <c r="X313" s="262" t="str">
        <f t="shared" si="50"/>
        <v/>
      </c>
      <c r="Y313" s="262" t="str">
        <f t="shared" si="50"/>
        <v/>
      </c>
      <c r="Z313" s="262" t="str">
        <f t="shared" si="50"/>
        <v/>
      </c>
      <c r="AA313" s="262" t="str">
        <f t="shared" si="50"/>
        <v/>
      </c>
      <c r="AB313" s="262" t="str">
        <f t="shared" si="50"/>
        <v/>
      </c>
      <c r="AC313" s="262" t="str">
        <f t="shared" si="50"/>
        <v/>
      </c>
      <c r="AD313" s="262" t="str">
        <f t="shared" si="50"/>
        <v/>
      </c>
      <c r="AE313" s="262" t="str">
        <f t="shared" si="50"/>
        <v/>
      </c>
      <c r="AF313" s="262" t="str">
        <f t="shared" si="50"/>
        <v/>
      </c>
      <c r="AG313" s="262" t="str">
        <f t="shared" si="50"/>
        <v/>
      </c>
      <c r="AH313" s="262" t="str">
        <f t="shared" si="50"/>
        <v/>
      </c>
      <c r="AI313" s="262" t="str">
        <f t="shared" si="50"/>
        <v/>
      </c>
      <c r="AJ313" s="262" t="str">
        <f t="shared" si="50"/>
        <v/>
      </c>
      <c r="AK313" s="262" t="str">
        <f t="shared" si="50"/>
        <v/>
      </c>
      <c r="AL313" s="262" t="str">
        <f t="shared" si="50"/>
        <v/>
      </c>
      <c r="AM313" s="262" t="str">
        <f t="shared" si="50"/>
        <v/>
      </c>
      <c r="AN313" s="262" t="str">
        <f t="shared" si="50"/>
        <v/>
      </c>
      <c r="AO313" s="262" t="str">
        <f t="shared" si="50"/>
        <v/>
      </c>
      <c r="AP313" s="262" t="str">
        <f t="shared" si="50"/>
        <v/>
      </c>
      <c r="AQ313" s="262" t="str">
        <f t="shared" si="50"/>
        <v/>
      </c>
      <c r="AR313" s="262" t="str">
        <f t="shared" si="50"/>
        <v/>
      </c>
      <c r="AS313" s="262" t="str">
        <f t="shared" si="50"/>
        <v/>
      </c>
      <c r="AT313" s="262" t="str">
        <f t="shared" si="50"/>
        <v/>
      </c>
      <c r="AU313" s="262" t="str">
        <f t="shared" si="50"/>
        <v/>
      </c>
      <c r="AV313" s="262" t="str">
        <f t="shared" si="50"/>
        <v/>
      </c>
      <c r="AW313" s="262" t="str">
        <f t="shared" si="50"/>
        <v/>
      </c>
      <c r="AX313" s="262" t="str">
        <f t="shared" si="50"/>
        <v/>
      </c>
      <c r="AY313" s="262" t="str">
        <f t="shared" si="50"/>
        <v/>
      </c>
      <c r="AZ313" s="262" t="str">
        <f t="shared" si="50"/>
        <v/>
      </c>
      <c r="BA313" s="262" t="str">
        <f t="shared" si="50"/>
        <v/>
      </c>
      <c r="BB313" s="262" t="str">
        <f t="shared" si="50"/>
        <v/>
      </c>
      <c r="BC313" s="262" t="str">
        <f t="shared" si="50"/>
        <v/>
      </c>
      <c r="BD313" s="262" t="str">
        <f t="shared" si="50"/>
        <v/>
      </c>
      <c r="BE313" s="262" t="str">
        <f t="shared" si="50"/>
        <v/>
      </c>
      <c r="BF313" s="262" t="str">
        <f t="shared" si="50"/>
        <v/>
      </c>
      <c r="BG313" s="262" t="str">
        <f t="shared" si="50"/>
        <v/>
      </c>
      <c r="BH313" s="262" t="str">
        <f t="shared" si="50"/>
        <v/>
      </c>
      <c r="BI313" s="262" t="str">
        <f t="shared" si="50"/>
        <v/>
      </c>
      <c r="BJ313" s="262" t="str">
        <f t="shared" si="50"/>
        <v/>
      </c>
      <c r="BK313" s="262" t="str">
        <f t="shared" si="50"/>
        <v/>
      </c>
      <c r="BL313" s="262" t="str">
        <f t="shared" si="50"/>
        <v/>
      </c>
      <c r="BM313" s="262" t="str">
        <f t="shared" si="50"/>
        <v/>
      </c>
      <c r="BN313" s="262" t="str">
        <f t="shared" si="50"/>
        <v/>
      </c>
      <c r="BO313" s="262" t="str">
        <f t="shared" si="50"/>
        <v/>
      </c>
      <c r="BP313" s="262" t="str">
        <f t="shared" si="50"/>
        <v/>
      </c>
      <c r="BQ313" s="262" t="str">
        <f t="shared" si="50"/>
        <v/>
      </c>
      <c r="BR313" s="262" t="str">
        <f t="shared" si="50"/>
        <v/>
      </c>
      <c r="BS313" s="262" t="str">
        <f t="shared" si="50"/>
        <v/>
      </c>
    </row>
    <row r="314" spans="1:73" s="132" customFormat="1" ht="34.5" customHeight="1">
      <c r="A314" s="137" t="s">
        <v>278</v>
      </c>
      <c r="B314" s="56"/>
      <c r="C314" s="348" t="s">
        <v>279</v>
      </c>
      <c r="D314" s="333" t="s">
        <v>280</v>
      </c>
      <c r="E314" s="334"/>
      <c r="F314" s="334"/>
      <c r="G314" s="334"/>
      <c r="H314" s="335"/>
      <c r="I314" s="362" t="s">
        <v>281</v>
      </c>
      <c r="J314" s="82">
        <f t="shared" ref="J314:J319" si="51">IF(SUM(L314:BS314)=0,IF(COUNTIF(L314:BS314,"未確認")&gt;0,"未確認",IF(COUNTIF(L314:BS314,"~*")&gt;0,"*",SUM(L314:BS314))),SUM(L314:BS314))</f>
        <v>2391</v>
      </c>
      <c r="K314" s="55" t="str">
        <f t="shared" ref="K314:K319" si="52">IF(OR(COUNTIF(L314:BS314,"未確認")&gt;0,COUNTIF(L314:BS314,"~*")&gt;0),"※","")</f>
        <v/>
      </c>
      <c r="L314" s="83">
        <v>1236</v>
      </c>
      <c r="M314" s="288">
        <v>1155</v>
      </c>
      <c r="N314" s="462" t="s">
        <v>881</v>
      </c>
      <c r="O314" s="462" t="s">
        <v>881</v>
      </c>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282</v>
      </c>
      <c r="B315" s="56"/>
      <c r="C315" s="349"/>
      <c r="D315" s="395"/>
      <c r="E315" s="327" t="s">
        <v>283</v>
      </c>
      <c r="F315" s="328"/>
      <c r="G315" s="328"/>
      <c r="H315" s="329"/>
      <c r="I315" s="363"/>
      <c r="J315" s="82">
        <f t="shared" si="51"/>
        <v>2391</v>
      </c>
      <c r="K315" s="55" t="str">
        <f t="shared" si="52"/>
        <v/>
      </c>
      <c r="L315" s="83">
        <v>1236</v>
      </c>
      <c r="M315" s="180">
        <v>1155</v>
      </c>
      <c r="N315" s="462" t="s">
        <v>881</v>
      </c>
      <c r="O315" s="462" t="s">
        <v>881</v>
      </c>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284</v>
      </c>
      <c r="B316" s="56"/>
      <c r="C316" s="349"/>
      <c r="D316" s="396"/>
      <c r="E316" s="327" t="s">
        <v>285</v>
      </c>
      <c r="F316" s="328"/>
      <c r="G316" s="328"/>
      <c r="H316" s="329"/>
      <c r="I316" s="363"/>
      <c r="J316" s="82">
        <f t="shared" si="51"/>
        <v>0</v>
      </c>
      <c r="K316" s="55" t="str">
        <f t="shared" si="52"/>
        <v/>
      </c>
      <c r="L316" s="83">
        <v>0</v>
      </c>
      <c r="M316" s="180">
        <v>0</v>
      </c>
      <c r="N316" s="462" t="s">
        <v>881</v>
      </c>
      <c r="O316" s="462" t="s">
        <v>881</v>
      </c>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286</v>
      </c>
      <c r="B317" s="56"/>
      <c r="C317" s="349"/>
      <c r="D317" s="397"/>
      <c r="E317" s="327" t="s">
        <v>287</v>
      </c>
      <c r="F317" s="328"/>
      <c r="G317" s="328"/>
      <c r="H317" s="329"/>
      <c r="I317" s="363"/>
      <c r="J317" s="82">
        <f t="shared" si="51"/>
        <v>0</v>
      </c>
      <c r="K317" s="55" t="str">
        <f t="shared" si="52"/>
        <v/>
      </c>
      <c r="L317" s="83">
        <v>0</v>
      </c>
      <c r="M317" s="180">
        <v>0</v>
      </c>
      <c r="N317" s="462" t="s">
        <v>881</v>
      </c>
      <c r="O317" s="462" t="s">
        <v>881</v>
      </c>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288</v>
      </c>
      <c r="B318" s="1"/>
      <c r="C318" s="349"/>
      <c r="D318" s="327" t="s">
        <v>289</v>
      </c>
      <c r="E318" s="328"/>
      <c r="F318" s="328"/>
      <c r="G318" s="328"/>
      <c r="H318" s="329"/>
      <c r="I318" s="363"/>
      <c r="J318" s="82">
        <f t="shared" si="51"/>
        <v>18069</v>
      </c>
      <c r="K318" s="55" t="str">
        <f t="shared" si="52"/>
        <v/>
      </c>
      <c r="L318" s="83">
        <v>8951</v>
      </c>
      <c r="M318" s="180">
        <v>9118</v>
      </c>
      <c r="N318" s="462" t="s">
        <v>881</v>
      </c>
      <c r="O318" s="462" t="s">
        <v>881</v>
      </c>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290</v>
      </c>
      <c r="B319" s="1"/>
      <c r="C319" s="349"/>
      <c r="D319" s="327" t="s">
        <v>291</v>
      </c>
      <c r="E319" s="328"/>
      <c r="F319" s="328"/>
      <c r="G319" s="328"/>
      <c r="H319" s="329"/>
      <c r="I319" s="364"/>
      <c r="J319" s="82">
        <f t="shared" si="51"/>
        <v>2427</v>
      </c>
      <c r="K319" s="55" t="str">
        <f t="shared" si="52"/>
        <v/>
      </c>
      <c r="L319" s="83">
        <v>1254</v>
      </c>
      <c r="M319" s="180">
        <v>1173</v>
      </c>
      <c r="N319" s="462" t="s">
        <v>881</v>
      </c>
      <c r="O319" s="462" t="s">
        <v>881</v>
      </c>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303"/>
      <c r="O320" s="135"/>
      <c r="BU320" s="135"/>
    </row>
    <row r="321" spans="1:73" s="132" customFormat="1">
      <c r="B321" s="56"/>
      <c r="C321" s="25"/>
      <c r="D321" s="25"/>
      <c r="E321" s="25"/>
      <c r="F321" s="25"/>
      <c r="G321" s="25"/>
      <c r="H321" s="26"/>
      <c r="I321" s="26"/>
      <c r="J321" s="59"/>
      <c r="K321" s="60"/>
      <c r="L321" s="60"/>
      <c r="M321" s="60"/>
      <c r="N321" s="303"/>
      <c r="O321" s="135"/>
      <c r="BU321" s="135"/>
    </row>
    <row r="322" spans="1:73" s="132" customFormat="1">
      <c r="B322" s="1"/>
      <c r="C322" s="104"/>
      <c r="D322" s="2"/>
      <c r="E322" s="2"/>
      <c r="F322" s="2"/>
      <c r="G322" s="2"/>
      <c r="H322" s="3"/>
      <c r="I322" s="3"/>
      <c r="J322" s="6"/>
      <c r="K322" s="5"/>
      <c r="L322" s="5"/>
      <c r="M322" s="5"/>
      <c r="N322" s="304"/>
      <c r="O322" s="135"/>
      <c r="BU322" s="135"/>
    </row>
    <row r="323" spans="1:73" s="132" customFormat="1">
      <c r="B323" s="30" t="s">
        <v>292</v>
      </c>
      <c r="C323" s="13"/>
      <c r="D323" s="13"/>
      <c r="E323" s="13"/>
      <c r="F323" s="13"/>
      <c r="G323" s="13"/>
      <c r="H323" s="8"/>
      <c r="I323" s="8"/>
      <c r="J323" s="6"/>
      <c r="K323" s="5"/>
      <c r="L323" s="5"/>
      <c r="M323" s="5"/>
      <c r="N323" s="304"/>
      <c r="O323" s="135"/>
      <c r="BU323" s="135"/>
    </row>
    <row r="324" spans="1:73">
      <c r="B324" s="12"/>
      <c r="C324" s="12"/>
      <c r="D324" s="12"/>
      <c r="E324" s="12"/>
      <c r="F324" s="12"/>
      <c r="G324" s="12"/>
      <c r="H324" s="8"/>
      <c r="I324" s="8"/>
      <c r="L324" s="130"/>
      <c r="M324" s="130"/>
      <c r="N324" s="301"/>
      <c r="O324" s="284"/>
      <c r="P324" s="210"/>
      <c r="Q324" s="210"/>
      <c r="R324" s="210"/>
      <c r="S324" s="210"/>
    </row>
    <row r="325" spans="1:73" ht="51" customHeight="1">
      <c r="B325" s="12"/>
      <c r="J325" s="52" t="s">
        <v>75</v>
      </c>
      <c r="K325" s="53"/>
      <c r="L325" s="261" t="str">
        <f>IF(ISBLANK(L$9),"",L$9)</f>
        <v>5階病棟</v>
      </c>
      <c r="M325" s="262" t="str">
        <f t="shared" ref="M325:BS325" si="53">IF(ISBLANK(M$9),"",M$9)</f>
        <v>6階病棟</v>
      </c>
      <c r="N325" s="262" t="str">
        <f t="shared" si="53"/>
        <v>3階病棟</v>
      </c>
      <c r="O325" s="262" t="str">
        <f t="shared" si="53"/>
        <v>7階病棟</v>
      </c>
      <c r="P325" s="262" t="str">
        <f t="shared" si="53"/>
        <v/>
      </c>
      <c r="Q325" s="262" t="str">
        <f t="shared" si="53"/>
        <v/>
      </c>
      <c r="R325" s="262" t="str">
        <f t="shared" si="53"/>
        <v/>
      </c>
      <c r="S325" s="262" t="str">
        <f t="shared" si="53"/>
        <v/>
      </c>
      <c r="T325" s="262" t="str">
        <f t="shared" si="53"/>
        <v/>
      </c>
      <c r="U325" s="262" t="str">
        <f t="shared" si="53"/>
        <v/>
      </c>
      <c r="V325" s="262" t="str">
        <f t="shared" si="53"/>
        <v/>
      </c>
      <c r="W325" s="262" t="str">
        <f t="shared" si="53"/>
        <v/>
      </c>
      <c r="X325" s="262" t="str">
        <f t="shared" si="53"/>
        <v/>
      </c>
      <c r="Y325" s="262" t="str">
        <f t="shared" si="53"/>
        <v/>
      </c>
      <c r="Z325" s="262" t="str">
        <f t="shared" si="53"/>
        <v/>
      </c>
      <c r="AA325" s="262" t="str">
        <f t="shared" si="53"/>
        <v/>
      </c>
      <c r="AB325" s="262" t="str">
        <f t="shared" si="53"/>
        <v/>
      </c>
      <c r="AC325" s="262" t="str">
        <f t="shared" si="53"/>
        <v/>
      </c>
      <c r="AD325" s="262" t="str">
        <f t="shared" si="53"/>
        <v/>
      </c>
      <c r="AE325" s="262" t="str">
        <f t="shared" si="53"/>
        <v/>
      </c>
      <c r="AF325" s="262" t="str">
        <f t="shared" si="53"/>
        <v/>
      </c>
      <c r="AG325" s="262" t="str">
        <f t="shared" si="53"/>
        <v/>
      </c>
      <c r="AH325" s="262" t="str">
        <f t="shared" si="53"/>
        <v/>
      </c>
      <c r="AI325" s="262" t="str">
        <f t="shared" si="53"/>
        <v/>
      </c>
      <c r="AJ325" s="262" t="str">
        <f t="shared" si="53"/>
        <v/>
      </c>
      <c r="AK325" s="262" t="str">
        <f t="shared" si="53"/>
        <v/>
      </c>
      <c r="AL325" s="262" t="str">
        <f t="shared" si="53"/>
        <v/>
      </c>
      <c r="AM325" s="262" t="str">
        <f t="shared" si="53"/>
        <v/>
      </c>
      <c r="AN325" s="262" t="str">
        <f t="shared" si="53"/>
        <v/>
      </c>
      <c r="AO325" s="262" t="str">
        <f t="shared" si="53"/>
        <v/>
      </c>
      <c r="AP325" s="262" t="str">
        <f t="shared" si="53"/>
        <v/>
      </c>
      <c r="AQ325" s="262" t="str">
        <f t="shared" si="53"/>
        <v/>
      </c>
      <c r="AR325" s="262" t="str">
        <f t="shared" si="53"/>
        <v/>
      </c>
      <c r="AS325" s="262" t="str">
        <f t="shared" si="53"/>
        <v/>
      </c>
      <c r="AT325" s="262" t="str">
        <f t="shared" si="53"/>
        <v/>
      </c>
      <c r="AU325" s="262" t="str">
        <f t="shared" si="53"/>
        <v/>
      </c>
      <c r="AV325" s="262" t="str">
        <f t="shared" si="53"/>
        <v/>
      </c>
      <c r="AW325" s="262" t="str">
        <f t="shared" si="53"/>
        <v/>
      </c>
      <c r="AX325" s="262" t="str">
        <f t="shared" si="53"/>
        <v/>
      </c>
      <c r="AY325" s="262" t="str">
        <f t="shared" si="53"/>
        <v/>
      </c>
      <c r="AZ325" s="262" t="str">
        <f t="shared" si="53"/>
        <v/>
      </c>
      <c r="BA325" s="262" t="str">
        <f t="shared" si="53"/>
        <v/>
      </c>
      <c r="BB325" s="262" t="str">
        <f t="shared" si="53"/>
        <v/>
      </c>
      <c r="BC325" s="262" t="str">
        <f t="shared" si="53"/>
        <v/>
      </c>
      <c r="BD325" s="262" t="str">
        <f t="shared" si="53"/>
        <v/>
      </c>
      <c r="BE325" s="262" t="str">
        <f t="shared" si="53"/>
        <v/>
      </c>
      <c r="BF325" s="262" t="str">
        <f t="shared" si="53"/>
        <v/>
      </c>
      <c r="BG325" s="262" t="str">
        <f t="shared" si="53"/>
        <v/>
      </c>
      <c r="BH325" s="262" t="str">
        <f t="shared" si="53"/>
        <v/>
      </c>
      <c r="BI325" s="262" t="str">
        <f t="shared" si="53"/>
        <v/>
      </c>
      <c r="BJ325" s="262" t="str">
        <f t="shared" si="53"/>
        <v/>
      </c>
      <c r="BK325" s="262" t="str">
        <f t="shared" si="53"/>
        <v/>
      </c>
      <c r="BL325" s="262" t="str">
        <f t="shared" si="53"/>
        <v/>
      </c>
      <c r="BM325" s="262" t="str">
        <f t="shared" si="53"/>
        <v/>
      </c>
      <c r="BN325" s="262" t="str">
        <f t="shared" si="53"/>
        <v/>
      </c>
      <c r="BO325" s="262" t="str">
        <f t="shared" si="53"/>
        <v/>
      </c>
      <c r="BP325" s="262" t="str">
        <f t="shared" si="53"/>
        <v/>
      </c>
      <c r="BQ325" s="262" t="str">
        <f t="shared" si="53"/>
        <v/>
      </c>
      <c r="BR325" s="262" t="str">
        <f t="shared" si="53"/>
        <v/>
      </c>
      <c r="BS325" s="262" t="str">
        <f t="shared" si="53"/>
        <v/>
      </c>
    </row>
    <row r="326" spans="1:73" ht="20.25" customHeight="1">
      <c r="C326" s="25"/>
      <c r="I326" s="46" t="s">
        <v>76</v>
      </c>
      <c r="J326" s="47"/>
      <c r="K326" s="54"/>
      <c r="L326" s="271" t="str">
        <f>IF(ISBLANK(L$95),"",L$95)</f>
        <v>急性期</v>
      </c>
      <c r="M326" s="262" t="str">
        <f t="shared" ref="M326:BS326" si="54">IF(ISBLANK(M$95),"",M$95)</f>
        <v>急性期</v>
      </c>
      <c r="N326" s="262" t="str">
        <f t="shared" si="54"/>
        <v>休棟中</v>
      </c>
      <c r="O326" s="262" t="str">
        <f t="shared" si="54"/>
        <v>休棟中</v>
      </c>
      <c r="P326" s="262" t="str">
        <f t="shared" si="54"/>
        <v/>
      </c>
      <c r="Q326" s="262" t="str">
        <f t="shared" si="54"/>
        <v/>
      </c>
      <c r="R326" s="262" t="str">
        <f t="shared" si="54"/>
        <v/>
      </c>
      <c r="S326" s="262" t="str">
        <f t="shared" si="54"/>
        <v/>
      </c>
      <c r="T326" s="262" t="str">
        <f t="shared" si="54"/>
        <v/>
      </c>
      <c r="U326" s="262" t="str">
        <f t="shared" si="54"/>
        <v/>
      </c>
      <c r="V326" s="262" t="str">
        <f t="shared" si="54"/>
        <v/>
      </c>
      <c r="W326" s="262" t="str">
        <f t="shared" si="54"/>
        <v/>
      </c>
      <c r="X326" s="262" t="str">
        <f t="shared" si="54"/>
        <v/>
      </c>
      <c r="Y326" s="262" t="str">
        <f t="shared" si="54"/>
        <v/>
      </c>
      <c r="Z326" s="262" t="str">
        <f t="shared" si="54"/>
        <v/>
      </c>
      <c r="AA326" s="262" t="str">
        <f t="shared" si="54"/>
        <v/>
      </c>
      <c r="AB326" s="262" t="str">
        <f t="shared" si="54"/>
        <v/>
      </c>
      <c r="AC326" s="262" t="str">
        <f t="shared" si="54"/>
        <v/>
      </c>
      <c r="AD326" s="262" t="str">
        <f t="shared" si="54"/>
        <v/>
      </c>
      <c r="AE326" s="262" t="str">
        <f t="shared" si="54"/>
        <v/>
      </c>
      <c r="AF326" s="262" t="str">
        <f t="shared" si="54"/>
        <v/>
      </c>
      <c r="AG326" s="262" t="str">
        <f t="shared" si="54"/>
        <v/>
      </c>
      <c r="AH326" s="262" t="str">
        <f t="shared" si="54"/>
        <v/>
      </c>
      <c r="AI326" s="262" t="str">
        <f t="shared" si="54"/>
        <v/>
      </c>
      <c r="AJ326" s="262" t="str">
        <f t="shared" si="54"/>
        <v/>
      </c>
      <c r="AK326" s="262" t="str">
        <f t="shared" si="54"/>
        <v/>
      </c>
      <c r="AL326" s="262" t="str">
        <f t="shared" si="54"/>
        <v/>
      </c>
      <c r="AM326" s="262" t="str">
        <f t="shared" si="54"/>
        <v/>
      </c>
      <c r="AN326" s="262" t="str">
        <f t="shared" si="54"/>
        <v/>
      </c>
      <c r="AO326" s="262" t="str">
        <f t="shared" si="54"/>
        <v/>
      </c>
      <c r="AP326" s="262" t="str">
        <f t="shared" si="54"/>
        <v/>
      </c>
      <c r="AQ326" s="262" t="str">
        <f t="shared" si="54"/>
        <v/>
      </c>
      <c r="AR326" s="262" t="str">
        <f t="shared" si="54"/>
        <v/>
      </c>
      <c r="AS326" s="262" t="str">
        <f t="shared" si="54"/>
        <v/>
      </c>
      <c r="AT326" s="262" t="str">
        <f t="shared" si="54"/>
        <v/>
      </c>
      <c r="AU326" s="262" t="str">
        <f t="shared" si="54"/>
        <v/>
      </c>
      <c r="AV326" s="262" t="str">
        <f t="shared" si="54"/>
        <v/>
      </c>
      <c r="AW326" s="262" t="str">
        <f t="shared" si="54"/>
        <v/>
      </c>
      <c r="AX326" s="262" t="str">
        <f t="shared" si="54"/>
        <v/>
      </c>
      <c r="AY326" s="262" t="str">
        <f t="shared" si="54"/>
        <v/>
      </c>
      <c r="AZ326" s="262" t="str">
        <f t="shared" si="54"/>
        <v/>
      </c>
      <c r="BA326" s="262" t="str">
        <f t="shared" si="54"/>
        <v/>
      </c>
      <c r="BB326" s="262" t="str">
        <f t="shared" si="54"/>
        <v/>
      </c>
      <c r="BC326" s="262" t="str">
        <f t="shared" si="54"/>
        <v/>
      </c>
      <c r="BD326" s="262" t="str">
        <f t="shared" si="54"/>
        <v/>
      </c>
      <c r="BE326" s="262" t="str">
        <f t="shared" si="54"/>
        <v/>
      </c>
      <c r="BF326" s="262" t="str">
        <f t="shared" si="54"/>
        <v/>
      </c>
      <c r="BG326" s="262" t="str">
        <f t="shared" si="54"/>
        <v/>
      </c>
      <c r="BH326" s="262" t="str">
        <f t="shared" si="54"/>
        <v/>
      </c>
      <c r="BI326" s="262" t="str">
        <f t="shared" si="54"/>
        <v/>
      </c>
      <c r="BJ326" s="262" t="str">
        <f t="shared" si="54"/>
        <v/>
      </c>
      <c r="BK326" s="262" t="str">
        <f t="shared" si="54"/>
        <v/>
      </c>
      <c r="BL326" s="262" t="str">
        <f t="shared" si="54"/>
        <v/>
      </c>
      <c r="BM326" s="262" t="str">
        <f t="shared" si="54"/>
        <v/>
      </c>
      <c r="BN326" s="262" t="str">
        <f t="shared" si="54"/>
        <v/>
      </c>
      <c r="BO326" s="262" t="str">
        <f t="shared" si="54"/>
        <v/>
      </c>
      <c r="BP326" s="262" t="str">
        <f t="shared" si="54"/>
        <v/>
      </c>
      <c r="BQ326" s="262" t="str">
        <f t="shared" si="54"/>
        <v/>
      </c>
      <c r="BR326" s="262" t="str">
        <f t="shared" si="54"/>
        <v/>
      </c>
      <c r="BS326" s="262" t="str">
        <f t="shared" si="54"/>
        <v/>
      </c>
    </row>
    <row r="327" spans="1:73" s="132" customFormat="1" ht="34.5" customHeight="1">
      <c r="A327" s="139" t="s">
        <v>293</v>
      </c>
      <c r="B327" s="1"/>
      <c r="C327" s="348" t="s">
        <v>279</v>
      </c>
      <c r="D327" s="327" t="s">
        <v>280</v>
      </c>
      <c r="E327" s="328"/>
      <c r="F327" s="328"/>
      <c r="G327" s="328"/>
      <c r="H327" s="329"/>
      <c r="I327" s="362" t="s">
        <v>294</v>
      </c>
      <c r="J327" s="82">
        <f t="shared" ref="J327:J344" si="55">IF(SUM(L327:BS327)=0,IF(COUNTIF(L327:BS327,"未確認")&gt;0,"未確認",IF(COUNTIF(L327:BS327,"~*")&gt;0,"*",SUM(L327:BS327))),SUM(L327:BS327))</f>
        <v>2391</v>
      </c>
      <c r="K327" s="55" t="str">
        <f t="shared" ref="K327:K344" si="56">IF(OR(COUNTIF(L327:BS327,"未確認")&gt;0,COUNTIF(L327:BS327,"~*")&gt;0),"※","")</f>
        <v/>
      </c>
      <c r="L327" s="83">
        <v>1236</v>
      </c>
      <c r="M327" s="180">
        <v>1155</v>
      </c>
      <c r="N327" s="460" t="s">
        <v>881</v>
      </c>
      <c r="O327" s="460" t="s">
        <v>881</v>
      </c>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295</v>
      </c>
      <c r="B328" s="1"/>
      <c r="C328" s="348"/>
      <c r="D328" s="415" t="s">
        <v>296</v>
      </c>
      <c r="E328" s="407" t="s">
        <v>297</v>
      </c>
      <c r="F328" s="417"/>
      <c r="G328" s="417"/>
      <c r="H328" s="408"/>
      <c r="I328" s="391"/>
      <c r="J328" s="82">
        <f t="shared" si="55"/>
        <v>0</v>
      </c>
      <c r="K328" s="55" t="str">
        <f t="shared" si="56"/>
        <v/>
      </c>
      <c r="L328" s="83">
        <v>0</v>
      </c>
      <c r="M328" s="180">
        <v>0</v>
      </c>
      <c r="N328" s="460" t="s">
        <v>881</v>
      </c>
      <c r="O328" s="460" t="s">
        <v>881</v>
      </c>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298</v>
      </c>
      <c r="B329" s="1"/>
      <c r="C329" s="348"/>
      <c r="D329" s="348"/>
      <c r="E329" s="327" t="s">
        <v>299</v>
      </c>
      <c r="F329" s="328"/>
      <c r="G329" s="328"/>
      <c r="H329" s="329"/>
      <c r="I329" s="391"/>
      <c r="J329" s="82">
        <f t="shared" si="55"/>
        <v>2339</v>
      </c>
      <c r="K329" s="55" t="str">
        <f t="shared" si="56"/>
        <v/>
      </c>
      <c r="L329" s="83">
        <v>1214</v>
      </c>
      <c r="M329" s="180">
        <v>1125</v>
      </c>
      <c r="N329" s="460" t="s">
        <v>881</v>
      </c>
      <c r="O329" s="460" t="s">
        <v>881</v>
      </c>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300</v>
      </c>
      <c r="B330" s="1"/>
      <c r="C330" s="348"/>
      <c r="D330" s="348"/>
      <c r="E330" s="327" t="s">
        <v>301</v>
      </c>
      <c r="F330" s="328"/>
      <c r="G330" s="328"/>
      <c r="H330" s="329"/>
      <c r="I330" s="391"/>
      <c r="J330" s="82">
        <f t="shared" si="55"/>
        <v>51</v>
      </c>
      <c r="K330" s="55" t="str">
        <f t="shared" si="56"/>
        <v/>
      </c>
      <c r="L330" s="83">
        <v>22</v>
      </c>
      <c r="M330" s="180">
        <v>29</v>
      </c>
      <c r="N330" s="460" t="s">
        <v>881</v>
      </c>
      <c r="O330" s="460" t="s">
        <v>881</v>
      </c>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302</v>
      </c>
      <c r="B331" s="1"/>
      <c r="C331" s="348"/>
      <c r="D331" s="348"/>
      <c r="E331" s="315" t="s">
        <v>303</v>
      </c>
      <c r="F331" s="316"/>
      <c r="G331" s="316"/>
      <c r="H331" s="317"/>
      <c r="I331" s="391"/>
      <c r="J331" s="82">
        <f t="shared" si="55"/>
        <v>1</v>
      </c>
      <c r="K331" s="55" t="str">
        <f t="shared" si="56"/>
        <v/>
      </c>
      <c r="L331" s="83">
        <v>0</v>
      </c>
      <c r="M331" s="180">
        <v>1</v>
      </c>
      <c r="N331" s="460" t="s">
        <v>881</v>
      </c>
      <c r="O331" s="460" t="s">
        <v>881</v>
      </c>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304</v>
      </c>
      <c r="B332" s="1"/>
      <c r="C332" s="348"/>
      <c r="D332" s="348"/>
      <c r="E332" s="315" t="s">
        <v>305</v>
      </c>
      <c r="F332" s="316"/>
      <c r="G332" s="316"/>
      <c r="H332" s="317"/>
      <c r="I332" s="391"/>
      <c r="J332" s="82">
        <f t="shared" si="55"/>
        <v>0</v>
      </c>
      <c r="K332" s="55" t="str">
        <f t="shared" si="56"/>
        <v/>
      </c>
      <c r="L332" s="83">
        <v>0</v>
      </c>
      <c r="M332" s="180">
        <v>0</v>
      </c>
      <c r="N332" s="460" t="s">
        <v>881</v>
      </c>
      <c r="O332" s="460" t="s">
        <v>881</v>
      </c>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306</v>
      </c>
      <c r="B333" s="1"/>
      <c r="C333" s="348"/>
      <c r="D333" s="348"/>
      <c r="E333" s="327" t="s">
        <v>307</v>
      </c>
      <c r="F333" s="328"/>
      <c r="G333" s="328"/>
      <c r="H333" s="329"/>
      <c r="I333" s="391"/>
      <c r="J333" s="82">
        <f t="shared" si="55"/>
        <v>0</v>
      </c>
      <c r="K333" s="55" t="str">
        <f t="shared" si="56"/>
        <v/>
      </c>
      <c r="L333" s="83">
        <v>0</v>
      </c>
      <c r="M333" s="180">
        <v>0</v>
      </c>
      <c r="N333" s="460" t="s">
        <v>881</v>
      </c>
      <c r="O333" s="460" t="s">
        <v>881</v>
      </c>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308</v>
      </c>
      <c r="B334" s="1"/>
      <c r="C334" s="348"/>
      <c r="D334" s="416"/>
      <c r="E334" s="333" t="s">
        <v>191</v>
      </c>
      <c r="F334" s="334"/>
      <c r="G334" s="334"/>
      <c r="H334" s="335"/>
      <c r="I334" s="391"/>
      <c r="J334" s="82">
        <f t="shared" si="55"/>
        <v>0</v>
      </c>
      <c r="K334" s="55" t="str">
        <f t="shared" si="56"/>
        <v/>
      </c>
      <c r="L334" s="83">
        <v>0</v>
      </c>
      <c r="M334" s="180">
        <v>0</v>
      </c>
      <c r="N334" s="460" t="s">
        <v>881</v>
      </c>
      <c r="O334" s="460" t="s">
        <v>881</v>
      </c>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309</v>
      </c>
      <c r="B335" s="1"/>
      <c r="C335" s="348"/>
      <c r="D335" s="327" t="s">
        <v>291</v>
      </c>
      <c r="E335" s="328"/>
      <c r="F335" s="328"/>
      <c r="G335" s="328"/>
      <c r="H335" s="329"/>
      <c r="I335" s="391"/>
      <c r="J335" s="82">
        <f t="shared" si="55"/>
        <v>2427</v>
      </c>
      <c r="K335" s="55" t="str">
        <f t="shared" si="56"/>
        <v/>
      </c>
      <c r="L335" s="83">
        <v>1254</v>
      </c>
      <c r="M335" s="180">
        <v>1173</v>
      </c>
      <c r="N335" s="460" t="s">
        <v>881</v>
      </c>
      <c r="O335" s="460" t="s">
        <v>881</v>
      </c>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310</v>
      </c>
      <c r="B336" s="1"/>
      <c r="C336" s="348"/>
      <c r="D336" s="415" t="s">
        <v>311</v>
      </c>
      <c r="E336" s="407" t="s">
        <v>312</v>
      </c>
      <c r="F336" s="417"/>
      <c r="G336" s="417"/>
      <c r="H336" s="408"/>
      <c r="I336" s="391"/>
      <c r="J336" s="82">
        <f t="shared" si="55"/>
        <v>0</v>
      </c>
      <c r="K336" s="55" t="str">
        <f t="shared" si="56"/>
        <v/>
      </c>
      <c r="L336" s="83">
        <v>0</v>
      </c>
      <c r="M336" s="180">
        <v>0</v>
      </c>
      <c r="N336" s="460" t="s">
        <v>881</v>
      </c>
      <c r="O336" s="460" t="s">
        <v>881</v>
      </c>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313</v>
      </c>
      <c r="B337" s="1"/>
      <c r="C337" s="348"/>
      <c r="D337" s="348"/>
      <c r="E337" s="327" t="s">
        <v>314</v>
      </c>
      <c r="F337" s="328"/>
      <c r="G337" s="328"/>
      <c r="H337" s="329"/>
      <c r="I337" s="391"/>
      <c r="J337" s="82">
        <f t="shared" si="55"/>
        <v>2389</v>
      </c>
      <c r="K337" s="55" t="str">
        <f t="shared" si="56"/>
        <v/>
      </c>
      <c r="L337" s="83">
        <v>1233</v>
      </c>
      <c r="M337" s="180">
        <v>1156</v>
      </c>
      <c r="N337" s="460" t="s">
        <v>881</v>
      </c>
      <c r="O337" s="460" t="s">
        <v>881</v>
      </c>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315</v>
      </c>
      <c r="B338" s="1"/>
      <c r="C338" s="348"/>
      <c r="D338" s="348"/>
      <c r="E338" s="327" t="s">
        <v>316</v>
      </c>
      <c r="F338" s="328"/>
      <c r="G338" s="328"/>
      <c r="H338" s="329"/>
      <c r="I338" s="391"/>
      <c r="J338" s="82">
        <f t="shared" si="55"/>
        <v>37</v>
      </c>
      <c r="K338" s="55" t="str">
        <f t="shared" si="56"/>
        <v/>
      </c>
      <c r="L338" s="83">
        <v>21</v>
      </c>
      <c r="M338" s="180">
        <v>16</v>
      </c>
      <c r="N338" s="460" t="s">
        <v>881</v>
      </c>
      <c r="O338" s="460" t="s">
        <v>881</v>
      </c>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317</v>
      </c>
      <c r="B339" s="1"/>
      <c r="C339" s="348"/>
      <c r="D339" s="348"/>
      <c r="E339" s="327" t="s">
        <v>318</v>
      </c>
      <c r="F339" s="328"/>
      <c r="G339" s="328"/>
      <c r="H339" s="329"/>
      <c r="I339" s="391"/>
      <c r="J339" s="82">
        <f t="shared" si="55"/>
        <v>0</v>
      </c>
      <c r="K339" s="55" t="str">
        <f t="shared" si="56"/>
        <v/>
      </c>
      <c r="L339" s="83">
        <v>0</v>
      </c>
      <c r="M339" s="180">
        <v>0</v>
      </c>
      <c r="N339" s="460" t="s">
        <v>881</v>
      </c>
      <c r="O339" s="460" t="s">
        <v>881</v>
      </c>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319</v>
      </c>
      <c r="B340" s="1"/>
      <c r="C340" s="348"/>
      <c r="D340" s="348"/>
      <c r="E340" s="327" t="s">
        <v>320</v>
      </c>
      <c r="F340" s="328"/>
      <c r="G340" s="328"/>
      <c r="H340" s="329"/>
      <c r="I340" s="391"/>
      <c r="J340" s="82">
        <f t="shared" si="55"/>
        <v>0</v>
      </c>
      <c r="K340" s="55" t="str">
        <f t="shared" si="56"/>
        <v/>
      </c>
      <c r="L340" s="83">
        <v>0</v>
      </c>
      <c r="M340" s="180">
        <v>0</v>
      </c>
      <c r="N340" s="460" t="s">
        <v>881</v>
      </c>
      <c r="O340" s="460" t="s">
        <v>881</v>
      </c>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321</v>
      </c>
      <c r="B341" s="1"/>
      <c r="C341" s="348"/>
      <c r="D341" s="348"/>
      <c r="E341" s="315" t="s">
        <v>322</v>
      </c>
      <c r="F341" s="316"/>
      <c r="G341" s="316"/>
      <c r="H341" s="317"/>
      <c r="I341" s="391"/>
      <c r="J341" s="82">
        <f t="shared" si="55"/>
        <v>0</v>
      </c>
      <c r="K341" s="55" t="str">
        <f t="shared" si="56"/>
        <v/>
      </c>
      <c r="L341" s="83">
        <v>0</v>
      </c>
      <c r="M341" s="180">
        <v>0</v>
      </c>
      <c r="N341" s="460" t="s">
        <v>881</v>
      </c>
      <c r="O341" s="460" t="s">
        <v>881</v>
      </c>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323</v>
      </c>
      <c r="B342" s="1"/>
      <c r="C342" s="348"/>
      <c r="D342" s="348"/>
      <c r="E342" s="327" t="s">
        <v>324</v>
      </c>
      <c r="F342" s="328"/>
      <c r="G342" s="328"/>
      <c r="H342" s="329"/>
      <c r="I342" s="391"/>
      <c r="J342" s="82">
        <f t="shared" si="55"/>
        <v>1</v>
      </c>
      <c r="K342" s="55" t="str">
        <f t="shared" si="56"/>
        <v/>
      </c>
      <c r="L342" s="83">
        <v>0</v>
      </c>
      <c r="M342" s="180">
        <v>1</v>
      </c>
      <c r="N342" s="460" t="s">
        <v>881</v>
      </c>
      <c r="O342" s="460" t="s">
        <v>881</v>
      </c>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325</v>
      </c>
      <c r="B343" s="1"/>
      <c r="C343" s="348"/>
      <c r="D343" s="348"/>
      <c r="E343" s="327" t="s">
        <v>326</v>
      </c>
      <c r="F343" s="328"/>
      <c r="G343" s="328"/>
      <c r="H343" s="329"/>
      <c r="I343" s="391"/>
      <c r="J343" s="82">
        <f t="shared" si="55"/>
        <v>0</v>
      </c>
      <c r="K343" s="55" t="str">
        <f t="shared" si="56"/>
        <v/>
      </c>
      <c r="L343" s="83">
        <v>0</v>
      </c>
      <c r="M343" s="180">
        <v>0</v>
      </c>
      <c r="N343" s="460" t="s">
        <v>881</v>
      </c>
      <c r="O343" s="460" t="s">
        <v>881</v>
      </c>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327</v>
      </c>
      <c r="B344" s="1"/>
      <c r="C344" s="348"/>
      <c r="D344" s="348"/>
      <c r="E344" s="327" t="s">
        <v>191</v>
      </c>
      <c r="F344" s="328"/>
      <c r="G344" s="328"/>
      <c r="H344" s="329"/>
      <c r="I344" s="392"/>
      <c r="J344" s="82">
        <f t="shared" si="55"/>
        <v>0</v>
      </c>
      <c r="K344" s="55" t="str">
        <f t="shared" si="56"/>
        <v/>
      </c>
      <c r="L344" s="83">
        <v>0</v>
      </c>
      <c r="M344" s="180">
        <v>0</v>
      </c>
      <c r="N344" s="460" t="s">
        <v>881</v>
      </c>
      <c r="O344" s="460" t="s">
        <v>881</v>
      </c>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303"/>
      <c r="O345" s="135"/>
      <c r="BU345" s="135"/>
    </row>
    <row r="346" spans="1:73" s="132" customFormat="1">
      <c r="B346" s="56"/>
      <c r="C346" s="25"/>
      <c r="D346" s="25"/>
      <c r="E346" s="25"/>
      <c r="F346" s="25"/>
      <c r="G346" s="25"/>
      <c r="H346" s="26"/>
      <c r="I346" s="26"/>
      <c r="J346" s="59"/>
      <c r="K346" s="60"/>
      <c r="L346" s="60"/>
      <c r="M346" s="60"/>
      <c r="N346" s="303"/>
      <c r="O346" s="135"/>
      <c r="BU346" s="135"/>
    </row>
    <row r="347" spans="1:73" s="132" customFormat="1">
      <c r="B347" s="1"/>
      <c r="C347" s="105"/>
      <c r="D347" s="104"/>
      <c r="E347" s="2"/>
      <c r="F347" s="2"/>
      <c r="G347" s="2"/>
      <c r="H347" s="3"/>
      <c r="I347" s="3"/>
      <c r="J347" s="6"/>
      <c r="K347" s="5"/>
      <c r="L347" s="5"/>
      <c r="M347" s="5"/>
      <c r="N347" s="304"/>
      <c r="O347" s="135"/>
      <c r="BU347" s="135"/>
    </row>
    <row r="348" spans="1:73" s="132" customFormat="1">
      <c r="B348" s="12" t="s">
        <v>328</v>
      </c>
      <c r="C348" s="13"/>
      <c r="D348" s="13"/>
      <c r="E348" s="13"/>
      <c r="F348" s="13"/>
      <c r="G348" s="13"/>
      <c r="H348" s="8"/>
      <c r="I348" s="8"/>
      <c r="J348" s="6"/>
      <c r="K348" s="5"/>
      <c r="L348" s="5"/>
      <c r="M348" s="5"/>
      <c r="N348" s="304"/>
      <c r="O348" s="135"/>
      <c r="BU348" s="135"/>
    </row>
    <row r="349" spans="1:73">
      <c r="B349" s="12"/>
      <c r="C349" s="12"/>
      <c r="D349" s="12"/>
      <c r="E349" s="12"/>
      <c r="F349" s="12"/>
      <c r="G349" s="12"/>
      <c r="H349" s="8"/>
      <c r="I349" s="8"/>
      <c r="L349" s="130"/>
      <c r="M349" s="130"/>
      <c r="N349" s="301"/>
      <c r="O349" s="284"/>
      <c r="P349" s="210"/>
      <c r="Q349" s="210"/>
      <c r="R349" s="210"/>
      <c r="S349" s="210"/>
    </row>
    <row r="350" spans="1:73" ht="51" customHeight="1">
      <c r="A350" s="156"/>
      <c r="B350" s="12"/>
      <c r="J350" s="52" t="s">
        <v>75</v>
      </c>
      <c r="K350" s="106"/>
      <c r="L350" s="261" t="str">
        <f>IF(ISBLANK(L$9),"",L$9)</f>
        <v>5階病棟</v>
      </c>
      <c r="M350" s="262" t="str">
        <f t="shared" ref="M350:BS350" si="57">IF(ISBLANK(M$9),"",M$9)</f>
        <v>6階病棟</v>
      </c>
      <c r="N350" s="261" t="str">
        <f t="shared" si="57"/>
        <v>3階病棟</v>
      </c>
      <c r="O350" s="261" t="str">
        <f t="shared" si="57"/>
        <v>7階病棟</v>
      </c>
      <c r="P350" s="261" t="str">
        <f t="shared" si="57"/>
        <v/>
      </c>
      <c r="Q350" s="261" t="str">
        <f t="shared" si="57"/>
        <v/>
      </c>
      <c r="R350" s="261" t="str">
        <f t="shared" si="57"/>
        <v/>
      </c>
      <c r="S350" s="261" t="str">
        <f t="shared" si="57"/>
        <v/>
      </c>
      <c r="T350" s="261" t="str">
        <f t="shared" si="57"/>
        <v/>
      </c>
      <c r="U350" s="261" t="str">
        <f t="shared" si="57"/>
        <v/>
      </c>
      <c r="V350" s="261" t="str">
        <f t="shared" si="57"/>
        <v/>
      </c>
      <c r="W350" s="261" t="str">
        <f t="shared" si="57"/>
        <v/>
      </c>
      <c r="X350" s="261" t="str">
        <f t="shared" si="57"/>
        <v/>
      </c>
      <c r="Y350" s="261" t="str">
        <f t="shared" si="57"/>
        <v/>
      </c>
      <c r="Z350" s="261" t="str">
        <f t="shared" si="57"/>
        <v/>
      </c>
      <c r="AA350" s="261" t="str">
        <f t="shared" si="57"/>
        <v/>
      </c>
      <c r="AB350" s="261" t="str">
        <f t="shared" si="57"/>
        <v/>
      </c>
      <c r="AC350" s="261" t="str">
        <f t="shared" si="57"/>
        <v/>
      </c>
      <c r="AD350" s="261" t="str">
        <f t="shared" si="57"/>
        <v/>
      </c>
      <c r="AE350" s="261" t="str">
        <f t="shared" si="57"/>
        <v/>
      </c>
      <c r="AF350" s="261" t="str">
        <f t="shared" si="57"/>
        <v/>
      </c>
      <c r="AG350" s="261" t="str">
        <f t="shared" si="57"/>
        <v/>
      </c>
      <c r="AH350" s="261" t="str">
        <f t="shared" si="57"/>
        <v/>
      </c>
      <c r="AI350" s="261" t="str">
        <f t="shared" si="57"/>
        <v/>
      </c>
      <c r="AJ350" s="261" t="str">
        <f t="shared" si="57"/>
        <v/>
      </c>
      <c r="AK350" s="261" t="str">
        <f t="shared" si="57"/>
        <v/>
      </c>
      <c r="AL350" s="261" t="str">
        <f t="shared" si="57"/>
        <v/>
      </c>
      <c r="AM350" s="261" t="str">
        <f t="shared" si="57"/>
        <v/>
      </c>
      <c r="AN350" s="261" t="str">
        <f t="shared" si="57"/>
        <v/>
      </c>
      <c r="AO350" s="261" t="str">
        <f t="shared" si="57"/>
        <v/>
      </c>
      <c r="AP350" s="261" t="str">
        <f t="shared" si="57"/>
        <v/>
      </c>
      <c r="AQ350" s="261" t="str">
        <f t="shared" si="57"/>
        <v/>
      </c>
      <c r="AR350" s="261" t="str">
        <f t="shared" si="57"/>
        <v/>
      </c>
      <c r="AS350" s="261" t="str">
        <f t="shared" si="57"/>
        <v/>
      </c>
      <c r="AT350" s="261" t="str">
        <f t="shared" si="57"/>
        <v/>
      </c>
      <c r="AU350" s="261" t="str">
        <f t="shared" si="57"/>
        <v/>
      </c>
      <c r="AV350" s="261" t="str">
        <f t="shared" si="57"/>
        <v/>
      </c>
      <c r="AW350" s="261" t="str">
        <f t="shared" si="57"/>
        <v/>
      </c>
      <c r="AX350" s="261" t="str">
        <f t="shared" si="57"/>
        <v/>
      </c>
      <c r="AY350" s="261" t="str">
        <f t="shared" si="57"/>
        <v/>
      </c>
      <c r="AZ350" s="261" t="str">
        <f t="shared" si="57"/>
        <v/>
      </c>
      <c r="BA350" s="261" t="str">
        <f t="shared" si="57"/>
        <v/>
      </c>
      <c r="BB350" s="261" t="str">
        <f t="shared" si="57"/>
        <v/>
      </c>
      <c r="BC350" s="261" t="str">
        <f t="shared" si="57"/>
        <v/>
      </c>
      <c r="BD350" s="261" t="str">
        <f t="shared" si="57"/>
        <v/>
      </c>
      <c r="BE350" s="261" t="str">
        <f t="shared" si="57"/>
        <v/>
      </c>
      <c r="BF350" s="261" t="str">
        <f t="shared" si="57"/>
        <v/>
      </c>
      <c r="BG350" s="261" t="str">
        <f t="shared" si="57"/>
        <v/>
      </c>
      <c r="BH350" s="261" t="str">
        <f t="shared" si="57"/>
        <v/>
      </c>
      <c r="BI350" s="261" t="str">
        <f t="shared" si="57"/>
        <v/>
      </c>
      <c r="BJ350" s="261" t="str">
        <f t="shared" si="57"/>
        <v/>
      </c>
      <c r="BK350" s="261" t="str">
        <f t="shared" si="57"/>
        <v/>
      </c>
      <c r="BL350" s="261" t="str">
        <f t="shared" si="57"/>
        <v/>
      </c>
      <c r="BM350" s="261" t="str">
        <f t="shared" si="57"/>
        <v/>
      </c>
      <c r="BN350" s="261" t="str">
        <f t="shared" si="57"/>
        <v/>
      </c>
      <c r="BO350" s="261" t="str">
        <f t="shared" si="57"/>
        <v/>
      </c>
      <c r="BP350" s="261" t="str">
        <f t="shared" si="57"/>
        <v/>
      </c>
      <c r="BQ350" s="261" t="str">
        <f t="shared" si="57"/>
        <v/>
      </c>
      <c r="BR350" s="261" t="str">
        <f t="shared" si="57"/>
        <v/>
      </c>
      <c r="BS350" s="261" t="str">
        <f t="shared" si="57"/>
        <v/>
      </c>
    </row>
    <row r="351" spans="1:73" ht="20.25" customHeight="1">
      <c r="A351" s="135" t="s">
        <v>124</v>
      </c>
      <c r="C351" s="25"/>
      <c r="I351" s="46" t="s">
        <v>76</v>
      </c>
      <c r="J351" s="47"/>
      <c r="K351" s="54"/>
      <c r="L351" s="271" t="str">
        <f>IF(ISBLANK(L$95),"",L$95)</f>
        <v>急性期</v>
      </c>
      <c r="M351" s="262" t="str">
        <f t="shared" ref="M351:BS351" si="58">IF(ISBLANK(M$95),"",M$95)</f>
        <v>急性期</v>
      </c>
      <c r="N351" s="271" t="str">
        <f t="shared" si="58"/>
        <v>休棟中</v>
      </c>
      <c r="O351" s="271" t="str">
        <f t="shared" si="58"/>
        <v>休棟中</v>
      </c>
      <c r="P351" s="271" t="str">
        <f t="shared" si="58"/>
        <v/>
      </c>
      <c r="Q351" s="271" t="str">
        <f t="shared" si="58"/>
        <v/>
      </c>
      <c r="R351" s="271" t="str">
        <f t="shared" si="58"/>
        <v/>
      </c>
      <c r="S351" s="271" t="str">
        <f t="shared" si="58"/>
        <v/>
      </c>
      <c r="T351" s="271" t="str">
        <f t="shared" si="58"/>
        <v/>
      </c>
      <c r="U351" s="271" t="str">
        <f t="shared" si="58"/>
        <v/>
      </c>
      <c r="V351" s="271" t="str">
        <f t="shared" si="58"/>
        <v/>
      </c>
      <c r="W351" s="271" t="str">
        <f t="shared" si="58"/>
        <v/>
      </c>
      <c r="X351" s="271" t="str">
        <f t="shared" si="58"/>
        <v/>
      </c>
      <c r="Y351" s="271" t="str">
        <f t="shared" si="58"/>
        <v/>
      </c>
      <c r="Z351" s="271" t="str">
        <f t="shared" si="58"/>
        <v/>
      </c>
      <c r="AA351" s="271" t="str">
        <f t="shared" si="58"/>
        <v/>
      </c>
      <c r="AB351" s="271" t="str">
        <f t="shared" si="58"/>
        <v/>
      </c>
      <c r="AC351" s="271" t="str">
        <f t="shared" si="58"/>
        <v/>
      </c>
      <c r="AD351" s="271" t="str">
        <f t="shared" si="58"/>
        <v/>
      </c>
      <c r="AE351" s="271" t="str">
        <f t="shared" si="58"/>
        <v/>
      </c>
      <c r="AF351" s="271" t="str">
        <f t="shared" si="58"/>
        <v/>
      </c>
      <c r="AG351" s="271" t="str">
        <f t="shared" si="58"/>
        <v/>
      </c>
      <c r="AH351" s="271" t="str">
        <f t="shared" si="58"/>
        <v/>
      </c>
      <c r="AI351" s="271" t="str">
        <f t="shared" si="58"/>
        <v/>
      </c>
      <c r="AJ351" s="271" t="str">
        <f t="shared" si="58"/>
        <v/>
      </c>
      <c r="AK351" s="271" t="str">
        <f t="shared" si="58"/>
        <v/>
      </c>
      <c r="AL351" s="271" t="str">
        <f t="shared" si="58"/>
        <v/>
      </c>
      <c r="AM351" s="271" t="str">
        <f t="shared" si="58"/>
        <v/>
      </c>
      <c r="AN351" s="271" t="str">
        <f t="shared" si="58"/>
        <v/>
      </c>
      <c r="AO351" s="271" t="str">
        <f t="shared" si="58"/>
        <v/>
      </c>
      <c r="AP351" s="271" t="str">
        <f t="shared" si="58"/>
        <v/>
      </c>
      <c r="AQ351" s="271" t="str">
        <f t="shared" si="58"/>
        <v/>
      </c>
      <c r="AR351" s="271" t="str">
        <f t="shared" si="58"/>
        <v/>
      </c>
      <c r="AS351" s="271" t="str">
        <f t="shared" si="58"/>
        <v/>
      </c>
      <c r="AT351" s="271" t="str">
        <f t="shared" si="58"/>
        <v/>
      </c>
      <c r="AU351" s="271" t="str">
        <f t="shared" si="58"/>
        <v/>
      </c>
      <c r="AV351" s="271" t="str">
        <f t="shared" si="58"/>
        <v/>
      </c>
      <c r="AW351" s="271" t="str">
        <f t="shared" si="58"/>
        <v/>
      </c>
      <c r="AX351" s="271" t="str">
        <f t="shared" si="58"/>
        <v/>
      </c>
      <c r="AY351" s="271" t="str">
        <f t="shared" si="58"/>
        <v/>
      </c>
      <c r="AZ351" s="271" t="str">
        <f t="shared" si="58"/>
        <v/>
      </c>
      <c r="BA351" s="271" t="str">
        <f t="shared" si="58"/>
        <v/>
      </c>
      <c r="BB351" s="271" t="str">
        <f t="shared" si="58"/>
        <v/>
      </c>
      <c r="BC351" s="271" t="str">
        <f t="shared" si="58"/>
        <v/>
      </c>
      <c r="BD351" s="271" t="str">
        <f t="shared" si="58"/>
        <v/>
      </c>
      <c r="BE351" s="271" t="str">
        <f t="shared" si="58"/>
        <v/>
      </c>
      <c r="BF351" s="271" t="str">
        <f t="shared" si="58"/>
        <v/>
      </c>
      <c r="BG351" s="271" t="str">
        <f t="shared" si="58"/>
        <v/>
      </c>
      <c r="BH351" s="271" t="str">
        <f t="shared" si="58"/>
        <v/>
      </c>
      <c r="BI351" s="271" t="str">
        <f t="shared" si="58"/>
        <v/>
      </c>
      <c r="BJ351" s="271" t="str">
        <f t="shared" si="58"/>
        <v/>
      </c>
      <c r="BK351" s="271" t="str">
        <f t="shared" si="58"/>
        <v/>
      </c>
      <c r="BL351" s="271" t="str">
        <f t="shared" si="58"/>
        <v/>
      </c>
      <c r="BM351" s="271" t="str">
        <f t="shared" si="58"/>
        <v/>
      </c>
      <c r="BN351" s="271" t="str">
        <f t="shared" si="58"/>
        <v/>
      </c>
      <c r="BO351" s="271" t="str">
        <f t="shared" si="58"/>
        <v/>
      </c>
      <c r="BP351" s="271" t="str">
        <f t="shared" si="58"/>
        <v/>
      </c>
      <c r="BQ351" s="271" t="str">
        <f t="shared" si="58"/>
        <v/>
      </c>
      <c r="BR351" s="271" t="str">
        <f t="shared" si="58"/>
        <v/>
      </c>
      <c r="BS351" s="271" t="str">
        <f t="shared" si="58"/>
        <v/>
      </c>
    </row>
    <row r="352" spans="1:73" s="132" customFormat="1" ht="34.5" customHeight="1">
      <c r="A352" s="139" t="s">
        <v>329</v>
      </c>
      <c r="B352" s="1"/>
      <c r="C352" s="333" t="s">
        <v>330</v>
      </c>
      <c r="D352" s="334"/>
      <c r="E352" s="334"/>
      <c r="F352" s="334"/>
      <c r="G352" s="334"/>
      <c r="H352" s="335"/>
      <c r="I352" s="362" t="s">
        <v>331</v>
      </c>
      <c r="J352" s="111">
        <f>IF(SUM(L352:BS352)=0,IF(COUNTIF(L352:BS352,"未確認")&gt;0,"未確認",IF(COUNTIF(L352:BS352,"~*")&gt;0,"*",SUM(L352:BS352))),SUM(L352:BS352))</f>
        <v>2427</v>
      </c>
      <c r="K352" s="112" t="str">
        <f>IF(OR(COUNTIF(L352:BS352,"未確認")&gt;0,COUNTIF(L352:BS352,"~*")&gt;0),"※","")</f>
        <v/>
      </c>
      <c r="L352" s="83">
        <v>1254</v>
      </c>
      <c r="M352" s="180">
        <v>1173</v>
      </c>
      <c r="N352" s="460" t="s">
        <v>881</v>
      </c>
      <c r="O352" s="460" t="s">
        <v>881</v>
      </c>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332</v>
      </c>
      <c r="B353" s="1"/>
      <c r="C353" s="107"/>
      <c r="D353" s="108"/>
      <c r="E353" s="336" t="s">
        <v>333</v>
      </c>
      <c r="F353" s="337"/>
      <c r="G353" s="337"/>
      <c r="H353" s="338"/>
      <c r="I353" s="391"/>
      <c r="J353" s="111">
        <f>IF(SUM(L353:BS353)=0,IF(COUNTIF(L353:BS353,"未確認")&gt;0,"未確認",IF(COUNTIF(L353:BS353,"~*")&gt;0,"*",SUM(L353:BS353))),SUM(L353:BS353))</f>
        <v>2427</v>
      </c>
      <c r="K353" s="112" t="str">
        <f>IF(OR(COUNTIF(L353:BS353,"未確認")&gt;0,COUNTIF(L353:BS353,"~*")&gt;0),"※","")</f>
        <v/>
      </c>
      <c r="L353" s="83">
        <v>1254</v>
      </c>
      <c r="M353" s="180">
        <v>1173</v>
      </c>
      <c r="N353" s="460" t="s">
        <v>881</v>
      </c>
      <c r="O353" s="460" t="s">
        <v>881</v>
      </c>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334</v>
      </c>
      <c r="B354" s="1"/>
      <c r="C354" s="107"/>
      <c r="D354" s="108"/>
      <c r="E354" s="336" t="s">
        <v>335</v>
      </c>
      <c r="F354" s="337"/>
      <c r="G354" s="337"/>
      <c r="H354" s="338"/>
      <c r="I354" s="391"/>
      <c r="J354" s="111">
        <f>IF(SUM(L354:BS354)=0,IF(COUNTIF(L354:BS354,"未確認")&gt;0,"未確認",IF(COUNTIF(L354:BS354,"~*")&gt;0,"*",SUM(L354:BS354))),SUM(L354:BS354))</f>
        <v>0</v>
      </c>
      <c r="K354" s="112" t="str">
        <f>IF(OR(COUNTIF(L354:BS354,"未確認")&gt;0,COUNTIF(L354:BS354,"~*")&gt;0),"※","")</f>
        <v/>
      </c>
      <c r="L354" s="83">
        <v>0</v>
      </c>
      <c r="M354" s="180">
        <v>0</v>
      </c>
      <c r="N354" s="460" t="s">
        <v>881</v>
      </c>
      <c r="O354" s="460" t="s">
        <v>881</v>
      </c>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336</v>
      </c>
      <c r="B355" s="1"/>
      <c r="C355" s="107"/>
      <c r="D355" s="108"/>
      <c r="E355" s="336" t="s">
        <v>337</v>
      </c>
      <c r="F355" s="337"/>
      <c r="G355" s="337"/>
      <c r="H355" s="338"/>
      <c r="I355" s="391"/>
      <c r="J355" s="111">
        <f>IF(SUM(L355:BS355)=0,IF(COUNTIF(L355:BS355,"未確認")&gt;0,"未確認",IF(COUNTIF(L355:BS355,"~*")&gt;0,"*",SUM(L355:BS355))),SUM(L355:BS355))</f>
        <v>0</v>
      </c>
      <c r="K355" s="112" t="str">
        <f>IF(OR(COUNTIF(L355:BS355,"未確認")&gt;0,COUNTIF(L355:BS355,"~*")&gt;0),"※","")</f>
        <v/>
      </c>
      <c r="L355" s="83">
        <v>0</v>
      </c>
      <c r="M355" s="180">
        <v>0</v>
      </c>
      <c r="N355" s="460" t="s">
        <v>881</v>
      </c>
      <c r="O355" s="460" t="s">
        <v>881</v>
      </c>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338</v>
      </c>
      <c r="B356" s="1"/>
      <c r="C356" s="109"/>
      <c r="D356" s="110"/>
      <c r="E356" s="345" t="s">
        <v>339</v>
      </c>
      <c r="F356" s="346"/>
      <c r="G356" s="346"/>
      <c r="H356" s="347"/>
      <c r="I356" s="392"/>
      <c r="J356" s="111">
        <f>IF(SUM(L356:BS356)=0,IF(COUNTIF(L356:BS356,"未確認")&gt;0,"未確認",IF(COUNTIF(L356:BS356,"~*")&gt;0,"*",SUM(L356:BS356))),SUM(L356:BS356))</f>
        <v>0</v>
      </c>
      <c r="K356" s="112" t="str">
        <f>IF(OR(COUNTIF(L356:BS356,"未確認")&gt;0,COUNTIF(L356:BS356,"~*")&gt;0),"※","")</f>
        <v/>
      </c>
      <c r="L356" s="83">
        <v>0</v>
      </c>
      <c r="M356" s="180">
        <v>0</v>
      </c>
      <c r="N356" s="460" t="s">
        <v>881</v>
      </c>
      <c r="O356" s="460" t="s">
        <v>881</v>
      </c>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303"/>
      <c r="O357" s="135"/>
      <c r="BU357" s="135"/>
    </row>
    <row r="358" spans="1:73" s="132" customFormat="1">
      <c r="B358" s="56"/>
      <c r="C358" s="25"/>
      <c r="D358" s="25"/>
      <c r="E358" s="25"/>
      <c r="F358" s="25"/>
      <c r="G358" s="25"/>
      <c r="H358" s="26"/>
      <c r="I358" s="26"/>
      <c r="J358" s="59"/>
      <c r="K358" s="60"/>
      <c r="L358" s="60"/>
      <c r="M358" s="60"/>
      <c r="N358" s="303"/>
      <c r="O358" s="135"/>
      <c r="BU358" s="135"/>
    </row>
    <row r="359" spans="1:73" s="132" customFormat="1">
      <c r="B359" s="1"/>
      <c r="C359" s="113"/>
      <c r="D359" s="2"/>
      <c r="E359" s="2"/>
      <c r="F359" s="2"/>
      <c r="G359" s="2"/>
      <c r="H359" s="114"/>
      <c r="I359" s="114"/>
      <c r="J359" s="6"/>
      <c r="K359" s="5"/>
      <c r="L359" s="5"/>
      <c r="M359" s="5"/>
      <c r="N359" s="304"/>
      <c r="O359" s="135"/>
      <c r="BU359" s="135"/>
    </row>
    <row r="360" spans="1:73" s="132" customFormat="1">
      <c r="B360" s="12" t="s">
        <v>340</v>
      </c>
      <c r="C360" s="13"/>
      <c r="D360" s="13"/>
      <c r="E360" s="13"/>
      <c r="F360" s="13"/>
      <c r="G360" s="13"/>
      <c r="H360" s="8"/>
      <c r="I360" s="8"/>
      <c r="J360" s="6"/>
      <c r="K360" s="5"/>
      <c r="L360" s="5"/>
      <c r="M360" s="5"/>
      <c r="N360" s="304"/>
      <c r="O360" s="135"/>
      <c r="BU360" s="135"/>
    </row>
    <row r="361" spans="1:73" s="132" customFormat="1">
      <c r="B361" s="1" t="s">
        <v>341</v>
      </c>
      <c r="C361" s="2"/>
      <c r="D361" s="2"/>
      <c r="E361" s="2"/>
      <c r="F361" s="2"/>
      <c r="G361" s="2"/>
      <c r="H361" s="3"/>
      <c r="I361" s="3"/>
      <c r="J361" s="6"/>
      <c r="K361" s="5"/>
      <c r="L361" s="5"/>
      <c r="M361" s="5"/>
      <c r="N361" s="304"/>
      <c r="O361" s="135"/>
      <c r="BU361" s="135"/>
    </row>
    <row r="362" spans="1:73">
      <c r="B362" s="12"/>
      <c r="C362" s="12"/>
      <c r="D362" s="12"/>
      <c r="E362" s="12"/>
      <c r="F362" s="12"/>
      <c r="G362" s="12"/>
      <c r="H362" s="8"/>
      <c r="I362" s="8"/>
      <c r="L362" s="130"/>
      <c r="M362" s="130"/>
      <c r="N362" s="301"/>
      <c r="O362" s="284"/>
      <c r="P362" s="210"/>
      <c r="Q362" s="210"/>
      <c r="R362" s="210"/>
      <c r="S362" s="210"/>
    </row>
    <row r="363" spans="1:73" ht="51" customHeight="1">
      <c r="B363" s="12"/>
      <c r="J363" s="52" t="s">
        <v>75</v>
      </c>
      <c r="K363" s="106"/>
      <c r="L363" s="261" t="str">
        <f>IF(ISBLANK(L$9),"",L$9)</f>
        <v>5階病棟</v>
      </c>
      <c r="M363" s="262" t="str">
        <f t="shared" ref="M363:AM363" si="59">IF(ISBLANK(M$9),"",M$9)</f>
        <v>6階病棟</v>
      </c>
      <c r="N363" s="262" t="str">
        <f t="shared" si="59"/>
        <v>3階病棟</v>
      </c>
      <c r="O363" s="261" t="str">
        <f t="shared" si="59"/>
        <v>7階病棟</v>
      </c>
      <c r="P363" s="261" t="str">
        <f t="shared" si="59"/>
        <v/>
      </c>
      <c r="Q363" s="261" t="str">
        <f t="shared" si="59"/>
        <v/>
      </c>
      <c r="R363" s="261" t="str">
        <f t="shared" si="59"/>
        <v/>
      </c>
      <c r="S363" s="261" t="str">
        <f t="shared" si="59"/>
        <v/>
      </c>
      <c r="T363" s="261" t="str">
        <f t="shared" si="59"/>
        <v/>
      </c>
      <c r="U363" s="261" t="str">
        <f t="shared" si="59"/>
        <v/>
      </c>
      <c r="V363" s="261" t="str">
        <f t="shared" si="59"/>
        <v/>
      </c>
      <c r="W363" s="261" t="str">
        <f t="shared" si="59"/>
        <v/>
      </c>
      <c r="X363" s="261" t="str">
        <f t="shared" si="59"/>
        <v/>
      </c>
      <c r="Y363" s="261" t="str">
        <f t="shared" si="59"/>
        <v/>
      </c>
      <c r="Z363" s="261" t="str">
        <f t="shared" si="59"/>
        <v/>
      </c>
      <c r="AA363" s="261" t="str">
        <f t="shared" si="59"/>
        <v/>
      </c>
      <c r="AB363" s="261" t="str">
        <f t="shared" si="59"/>
        <v/>
      </c>
      <c r="AC363" s="261" t="str">
        <f t="shared" si="59"/>
        <v/>
      </c>
      <c r="AD363" s="261" t="str">
        <f t="shared" si="59"/>
        <v/>
      </c>
      <c r="AE363" s="261" t="str">
        <f t="shared" si="59"/>
        <v/>
      </c>
      <c r="AF363" s="261" t="str">
        <f t="shared" si="59"/>
        <v/>
      </c>
      <c r="AG363" s="261" t="str">
        <f t="shared" si="59"/>
        <v/>
      </c>
      <c r="AH363" s="261" t="str">
        <f t="shared" si="59"/>
        <v/>
      </c>
      <c r="AI363" s="261" t="str">
        <f t="shared" si="59"/>
        <v/>
      </c>
      <c r="AJ363" s="261" t="str">
        <f t="shared" si="59"/>
        <v/>
      </c>
      <c r="AK363" s="261" t="str">
        <f t="shared" si="59"/>
        <v/>
      </c>
      <c r="AL363" s="261" t="str">
        <f t="shared" si="59"/>
        <v/>
      </c>
      <c r="AM363" s="261" t="str">
        <f t="shared" si="59"/>
        <v/>
      </c>
      <c r="AN363" s="261" t="str">
        <f t="shared" ref="AN363:BS363" si="60">IF(ISBLANK(AN$9),"",AN$9)</f>
        <v/>
      </c>
      <c r="AO363" s="261" t="str">
        <f t="shared" si="60"/>
        <v/>
      </c>
      <c r="AP363" s="261" t="str">
        <f t="shared" si="60"/>
        <v/>
      </c>
      <c r="AQ363" s="261" t="str">
        <f t="shared" si="60"/>
        <v/>
      </c>
      <c r="AR363" s="261" t="str">
        <f t="shared" si="60"/>
        <v/>
      </c>
      <c r="AS363" s="261" t="str">
        <f t="shared" si="60"/>
        <v/>
      </c>
      <c r="AT363" s="261" t="str">
        <f t="shared" si="60"/>
        <v/>
      </c>
      <c r="AU363" s="261" t="str">
        <f t="shared" si="60"/>
        <v/>
      </c>
      <c r="AV363" s="261" t="str">
        <f t="shared" si="60"/>
        <v/>
      </c>
      <c r="AW363" s="261" t="str">
        <f t="shared" si="60"/>
        <v/>
      </c>
      <c r="AX363" s="261" t="str">
        <f t="shared" si="60"/>
        <v/>
      </c>
      <c r="AY363" s="261" t="str">
        <f t="shared" si="60"/>
        <v/>
      </c>
      <c r="AZ363" s="261" t="str">
        <f t="shared" si="60"/>
        <v/>
      </c>
      <c r="BA363" s="261" t="str">
        <f t="shared" si="60"/>
        <v/>
      </c>
      <c r="BB363" s="261" t="str">
        <f t="shared" si="60"/>
        <v/>
      </c>
      <c r="BC363" s="261" t="str">
        <f t="shared" si="60"/>
        <v/>
      </c>
      <c r="BD363" s="261" t="str">
        <f t="shared" si="60"/>
        <v/>
      </c>
      <c r="BE363" s="261" t="str">
        <f t="shared" si="60"/>
        <v/>
      </c>
      <c r="BF363" s="261" t="str">
        <f t="shared" si="60"/>
        <v/>
      </c>
      <c r="BG363" s="261" t="str">
        <f t="shared" si="60"/>
        <v/>
      </c>
      <c r="BH363" s="261" t="str">
        <f t="shared" si="60"/>
        <v/>
      </c>
      <c r="BI363" s="261" t="str">
        <f t="shared" si="60"/>
        <v/>
      </c>
      <c r="BJ363" s="261" t="str">
        <f t="shared" si="60"/>
        <v/>
      </c>
      <c r="BK363" s="261" t="str">
        <f t="shared" si="60"/>
        <v/>
      </c>
      <c r="BL363" s="261" t="str">
        <f t="shared" si="60"/>
        <v/>
      </c>
      <c r="BM363" s="261" t="str">
        <f t="shared" si="60"/>
        <v/>
      </c>
      <c r="BN363" s="261" t="str">
        <f t="shared" si="60"/>
        <v/>
      </c>
      <c r="BO363" s="261" t="str">
        <f t="shared" si="60"/>
        <v/>
      </c>
      <c r="BP363" s="261" t="str">
        <f t="shared" si="60"/>
        <v/>
      </c>
      <c r="BQ363" s="261" t="str">
        <f t="shared" si="60"/>
        <v/>
      </c>
      <c r="BR363" s="261" t="str">
        <f t="shared" si="60"/>
        <v/>
      </c>
      <c r="BS363" s="261" t="str">
        <f t="shared" si="60"/>
        <v/>
      </c>
    </row>
    <row r="364" spans="1:73" ht="20.25" customHeight="1">
      <c r="I364" s="46" t="s">
        <v>76</v>
      </c>
      <c r="J364" s="47"/>
      <c r="K364" s="54"/>
      <c r="L364" s="271" t="str">
        <f>IF(ISBLANK(L$95),"",L$95)</f>
        <v>急性期</v>
      </c>
      <c r="M364" s="262" t="str">
        <f t="shared" ref="M364:AM364" si="61">IF(ISBLANK(M$95),"",M$95)</f>
        <v>急性期</v>
      </c>
      <c r="N364" s="262" t="str">
        <f t="shared" si="61"/>
        <v>休棟中</v>
      </c>
      <c r="O364" s="271" t="str">
        <f t="shared" si="61"/>
        <v>休棟中</v>
      </c>
      <c r="P364" s="271" t="str">
        <f t="shared" si="61"/>
        <v/>
      </c>
      <c r="Q364" s="271" t="str">
        <f t="shared" si="61"/>
        <v/>
      </c>
      <c r="R364" s="271" t="str">
        <f t="shared" si="61"/>
        <v/>
      </c>
      <c r="S364" s="271" t="str">
        <f t="shared" si="61"/>
        <v/>
      </c>
      <c r="T364" s="271" t="str">
        <f t="shared" si="61"/>
        <v/>
      </c>
      <c r="U364" s="271" t="str">
        <f t="shared" si="61"/>
        <v/>
      </c>
      <c r="V364" s="271" t="str">
        <f t="shared" si="61"/>
        <v/>
      </c>
      <c r="W364" s="271" t="str">
        <f t="shared" si="61"/>
        <v/>
      </c>
      <c r="X364" s="271" t="str">
        <f t="shared" si="61"/>
        <v/>
      </c>
      <c r="Y364" s="271" t="str">
        <f t="shared" si="61"/>
        <v/>
      </c>
      <c r="Z364" s="271" t="str">
        <f t="shared" si="61"/>
        <v/>
      </c>
      <c r="AA364" s="271" t="str">
        <f t="shared" si="61"/>
        <v/>
      </c>
      <c r="AB364" s="271" t="str">
        <f t="shared" si="61"/>
        <v/>
      </c>
      <c r="AC364" s="271" t="str">
        <f t="shared" si="61"/>
        <v/>
      </c>
      <c r="AD364" s="271" t="str">
        <f t="shared" si="61"/>
        <v/>
      </c>
      <c r="AE364" s="271" t="str">
        <f t="shared" si="61"/>
        <v/>
      </c>
      <c r="AF364" s="271" t="str">
        <f t="shared" si="61"/>
        <v/>
      </c>
      <c r="AG364" s="271" t="str">
        <f t="shared" si="61"/>
        <v/>
      </c>
      <c r="AH364" s="271" t="str">
        <f t="shared" si="61"/>
        <v/>
      </c>
      <c r="AI364" s="271" t="str">
        <f t="shared" si="61"/>
        <v/>
      </c>
      <c r="AJ364" s="271" t="str">
        <f t="shared" si="61"/>
        <v/>
      </c>
      <c r="AK364" s="271" t="str">
        <f t="shared" si="61"/>
        <v/>
      </c>
      <c r="AL364" s="271" t="str">
        <f t="shared" si="61"/>
        <v/>
      </c>
      <c r="AM364" s="271" t="str">
        <f t="shared" si="61"/>
        <v/>
      </c>
      <c r="AN364" s="271" t="str">
        <f t="shared" ref="AN364:BS364" si="62">IF(ISBLANK(AN$95),"",AN$95)</f>
        <v/>
      </c>
      <c r="AO364" s="271" t="str">
        <f t="shared" si="62"/>
        <v/>
      </c>
      <c r="AP364" s="271" t="str">
        <f t="shared" si="62"/>
        <v/>
      </c>
      <c r="AQ364" s="271" t="str">
        <f t="shared" si="62"/>
        <v/>
      </c>
      <c r="AR364" s="271" t="str">
        <f t="shared" si="62"/>
        <v/>
      </c>
      <c r="AS364" s="271" t="str">
        <f t="shared" si="62"/>
        <v/>
      </c>
      <c r="AT364" s="271" t="str">
        <f t="shared" si="62"/>
        <v/>
      </c>
      <c r="AU364" s="271" t="str">
        <f t="shared" si="62"/>
        <v/>
      </c>
      <c r="AV364" s="271" t="str">
        <f t="shared" si="62"/>
        <v/>
      </c>
      <c r="AW364" s="271" t="str">
        <f t="shared" si="62"/>
        <v/>
      </c>
      <c r="AX364" s="271" t="str">
        <f t="shared" si="62"/>
        <v/>
      </c>
      <c r="AY364" s="271" t="str">
        <f t="shared" si="62"/>
        <v/>
      </c>
      <c r="AZ364" s="271" t="str">
        <f t="shared" si="62"/>
        <v/>
      </c>
      <c r="BA364" s="271" t="str">
        <f t="shared" si="62"/>
        <v/>
      </c>
      <c r="BB364" s="271" t="str">
        <f t="shared" si="62"/>
        <v/>
      </c>
      <c r="BC364" s="271" t="str">
        <f t="shared" si="62"/>
        <v/>
      </c>
      <c r="BD364" s="271" t="str">
        <f t="shared" si="62"/>
        <v/>
      </c>
      <c r="BE364" s="271" t="str">
        <f t="shared" si="62"/>
        <v/>
      </c>
      <c r="BF364" s="271" t="str">
        <f t="shared" si="62"/>
        <v/>
      </c>
      <c r="BG364" s="271" t="str">
        <f t="shared" si="62"/>
        <v/>
      </c>
      <c r="BH364" s="271" t="str">
        <f t="shared" si="62"/>
        <v/>
      </c>
      <c r="BI364" s="271" t="str">
        <f t="shared" si="62"/>
        <v/>
      </c>
      <c r="BJ364" s="271" t="str">
        <f t="shared" si="62"/>
        <v/>
      </c>
      <c r="BK364" s="271" t="str">
        <f t="shared" si="62"/>
        <v/>
      </c>
      <c r="BL364" s="271" t="str">
        <f t="shared" si="62"/>
        <v/>
      </c>
      <c r="BM364" s="271" t="str">
        <f t="shared" si="62"/>
        <v/>
      </c>
      <c r="BN364" s="271" t="str">
        <f t="shared" si="62"/>
        <v/>
      </c>
      <c r="BO364" s="271" t="str">
        <f t="shared" si="62"/>
        <v/>
      </c>
      <c r="BP364" s="271" t="str">
        <f t="shared" si="62"/>
        <v/>
      </c>
      <c r="BQ364" s="271" t="str">
        <f t="shared" si="62"/>
        <v/>
      </c>
      <c r="BR364" s="271" t="str">
        <f t="shared" si="62"/>
        <v/>
      </c>
      <c r="BS364" s="271" t="str">
        <f t="shared" si="62"/>
        <v/>
      </c>
    </row>
    <row r="365" spans="1:73" s="132" customFormat="1" ht="34.5" customHeight="1">
      <c r="A365" s="139" t="s">
        <v>342</v>
      </c>
      <c r="B365" s="1"/>
      <c r="C365" s="342" t="s">
        <v>343</v>
      </c>
      <c r="D365" s="343"/>
      <c r="E365" s="343"/>
      <c r="F365" s="343"/>
      <c r="G365" s="343"/>
      <c r="H365" s="344"/>
      <c r="I365" s="362" t="s">
        <v>344</v>
      </c>
      <c r="J365" s="111">
        <v>0</v>
      </c>
      <c r="K365" s="239" t="str">
        <f t="shared" ref="K365:K370" si="63">IF(OR(COUNTIF(J365,"未確認")&gt;0,COUNTIF(J365,"~*")&gt;0),"※","")</f>
        <v/>
      </c>
      <c r="L365" s="151"/>
      <c r="M365" s="183"/>
      <c r="N365" s="463"/>
      <c r="O365" s="464"/>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345</v>
      </c>
      <c r="B366" s="1"/>
      <c r="C366" s="107"/>
      <c r="D366" s="115"/>
      <c r="E366" s="327" t="s">
        <v>346</v>
      </c>
      <c r="F366" s="328"/>
      <c r="G366" s="328"/>
      <c r="H366" s="329"/>
      <c r="I366" s="367"/>
      <c r="J366" s="111">
        <v>0</v>
      </c>
      <c r="K366" s="239" t="str">
        <f t="shared" si="63"/>
        <v/>
      </c>
      <c r="L366" s="152"/>
      <c r="M366" s="183"/>
      <c r="N366" s="463"/>
      <c r="O366" s="464"/>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347</v>
      </c>
      <c r="B367" s="1"/>
      <c r="C367" s="109"/>
      <c r="D367" s="116"/>
      <c r="E367" s="327" t="s">
        <v>348</v>
      </c>
      <c r="F367" s="328"/>
      <c r="G367" s="328"/>
      <c r="H367" s="329"/>
      <c r="I367" s="367"/>
      <c r="J367" s="111">
        <v>0</v>
      </c>
      <c r="K367" s="239" t="str">
        <f t="shared" si="63"/>
        <v/>
      </c>
      <c r="L367" s="152"/>
      <c r="M367" s="183"/>
      <c r="N367" s="307"/>
      <c r="O367" s="308"/>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349</v>
      </c>
      <c r="B368" s="1"/>
      <c r="C368" s="339" t="s">
        <v>350</v>
      </c>
      <c r="D368" s="340"/>
      <c r="E368" s="340"/>
      <c r="F368" s="340"/>
      <c r="G368" s="340"/>
      <c r="H368" s="341"/>
      <c r="I368" s="367"/>
      <c r="J368" s="111">
        <v>0</v>
      </c>
      <c r="K368" s="239" t="str">
        <f t="shared" si="63"/>
        <v/>
      </c>
      <c r="L368" s="152"/>
      <c r="M368" s="183"/>
      <c r="N368" s="307"/>
      <c r="O368" s="308"/>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351</v>
      </c>
      <c r="B369" s="1"/>
      <c r="C369" s="107"/>
      <c r="D369" s="115"/>
      <c r="E369" s="327" t="s">
        <v>352</v>
      </c>
      <c r="F369" s="328"/>
      <c r="G369" s="328"/>
      <c r="H369" s="329"/>
      <c r="I369" s="367"/>
      <c r="J369" s="111">
        <v>0</v>
      </c>
      <c r="K369" s="239" t="str">
        <f t="shared" si="63"/>
        <v/>
      </c>
      <c r="L369" s="152"/>
      <c r="M369" s="183"/>
      <c r="N369" s="309"/>
      <c r="O369" s="308"/>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353</v>
      </c>
      <c r="B370" s="1"/>
      <c r="C370" s="109"/>
      <c r="D370" s="116"/>
      <c r="E370" s="327" t="s">
        <v>354</v>
      </c>
      <c r="F370" s="328"/>
      <c r="G370" s="328"/>
      <c r="H370" s="329"/>
      <c r="I370" s="368"/>
      <c r="J370" s="111">
        <v>0</v>
      </c>
      <c r="K370" s="239" t="str">
        <f t="shared" si="63"/>
        <v/>
      </c>
      <c r="L370" s="153"/>
      <c r="M370" s="291"/>
      <c r="N370" s="310"/>
      <c r="O370" s="311"/>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355</v>
      </c>
      <c r="C385" s="118"/>
      <c r="D385" s="40"/>
      <c r="E385" s="40"/>
      <c r="F385" s="40"/>
      <c r="G385" s="40"/>
      <c r="H385" s="41"/>
      <c r="I385" s="41"/>
      <c r="J385" s="43"/>
      <c r="K385" s="42"/>
      <c r="L385" s="103"/>
      <c r="M385" s="103"/>
      <c r="N385" s="231"/>
      <c r="BU385" s="135"/>
    </row>
    <row r="386" spans="2:73" s="132" customFormat="1">
      <c r="B386" s="12" t="s">
        <v>356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357</v>
      </c>
      <c r="M388" s="262" t="s">
        <v>358</v>
      </c>
      <c r="N388" s="262" t="str">
        <f t="shared" ref="N388:O388" si="64">IF(ISBLANK(N$9),"",N$9)</f>
        <v>3階病棟</v>
      </c>
      <c r="O388" s="261" t="str">
        <f t="shared" si="64"/>
        <v>7階病棟</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36</v>
      </c>
      <c r="M389" s="262" t="s">
        <v>36</v>
      </c>
      <c r="N389" s="262" t="s">
        <v>880</v>
      </c>
      <c r="O389" s="262" t="s">
        <v>880</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15" t="s">
        <v>114</v>
      </c>
      <c r="D390" s="316"/>
      <c r="E390" s="316"/>
      <c r="F390" s="316"/>
      <c r="G390" s="316"/>
      <c r="H390" s="317"/>
      <c r="I390" s="359" t="s">
        <v>359</v>
      </c>
      <c r="J390" s="147">
        <f t="shared" ref="J390:J421" si="65">IF(SUM(L390:BS390)=0,IF(COUNTIF(L390:BS390,"未確認")&gt;0,"未確認",IF(COUNTIF(L390:BS390,"~*")&gt;0,"*",SUM(L390:BS390))),SUM(L390:BS390))</f>
        <v>2864</v>
      </c>
      <c r="K390" s="237" t="str">
        <f t="shared" ref="K390:K421" si="66">IF(OR(COUNTIF(L390:BS390,"未確認")&gt;0,COUNTIF(L390:BS390,"~*")&gt;0),"※","")</f>
        <v/>
      </c>
      <c r="L390" s="240">
        <v>1475</v>
      </c>
      <c r="M390" s="184">
        <v>1389</v>
      </c>
      <c r="N390" s="465">
        <v>0</v>
      </c>
      <c r="O390" s="465">
        <v>0</v>
      </c>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15" t="s">
        <v>360</v>
      </c>
      <c r="D391" s="316"/>
      <c r="E391" s="316"/>
      <c r="F391" s="316"/>
      <c r="G391" s="316"/>
      <c r="H391" s="317"/>
      <c r="I391" s="360"/>
      <c r="J391" s="147">
        <f t="shared" si="65"/>
        <v>0</v>
      </c>
      <c r="K391" s="237" t="str">
        <f t="shared" si="66"/>
        <v/>
      </c>
      <c r="L391" s="240">
        <v>0</v>
      </c>
      <c r="M391" s="184">
        <v>0</v>
      </c>
      <c r="N391" s="465">
        <v>0</v>
      </c>
      <c r="O391" s="465">
        <v>0</v>
      </c>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15" t="s">
        <v>361</v>
      </c>
      <c r="D392" s="316"/>
      <c r="E392" s="316"/>
      <c r="F392" s="316"/>
      <c r="G392" s="316"/>
      <c r="H392" s="317"/>
      <c r="I392" s="360"/>
      <c r="J392" s="147">
        <f t="shared" si="65"/>
        <v>0</v>
      </c>
      <c r="K392" s="237" t="str">
        <f t="shared" si="66"/>
        <v/>
      </c>
      <c r="L392" s="240">
        <v>0</v>
      </c>
      <c r="M392" s="184">
        <v>0</v>
      </c>
      <c r="N392" s="465">
        <v>0</v>
      </c>
      <c r="O392" s="465">
        <v>0</v>
      </c>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15" t="s">
        <v>362</v>
      </c>
      <c r="D393" s="316"/>
      <c r="E393" s="316"/>
      <c r="F393" s="316"/>
      <c r="G393" s="316"/>
      <c r="H393" s="317"/>
      <c r="I393" s="360"/>
      <c r="J393" s="147">
        <f t="shared" si="65"/>
        <v>0</v>
      </c>
      <c r="K393" s="237" t="str">
        <f t="shared" si="66"/>
        <v/>
      </c>
      <c r="L393" s="240">
        <v>0</v>
      </c>
      <c r="M393" s="184">
        <v>0</v>
      </c>
      <c r="N393" s="465">
        <v>0</v>
      </c>
      <c r="O393" s="465">
        <v>0</v>
      </c>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15" t="s">
        <v>363</v>
      </c>
      <c r="D394" s="316"/>
      <c r="E394" s="316"/>
      <c r="F394" s="316"/>
      <c r="G394" s="316"/>
      <c r="H394" s="317"/>
      <c r="I394" s="360"/>
      <c r="J394" s="147">
        <f t="shared" si="65"/>
        <v>0</v>
      </c>
      <c r="K394" s="237" t="str">
        <f t="shared" si="66"/>
        <v/>
      </c>
      <c r="L394" s="240">
        <v>0</v>
      </c>
      <c r="M394" s="184">
        <v>0</v>
      </c>
      <c r="N394" s="465">
        <v>0</v>
      </c>
      <c r="O394" s="465">
        <v>0</v>
      </c>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15" t="s">
        <v>364</v>
      </c>
      <c r="D395" s="316"/>
      <c r="E395" s="316"/>
      <c r="F395" s="316"/>
      <c r="G395" s="316"/>
      <c r="H395" s="317"/>
      <c r="I395" s="360"/>
      <c r="J395" s="147">
        <f t="shared" si="65"/>
        <v>0</v>
      </c>
      <c r="K395" s="237" t="str">
        <f t="shared" si="66"/>
        <v/>
      </c>
      <c r="L395" s="240">
        <v>0</v>
      </c>
      <c r="M395" s="184">
        <v>0</v>
      </c>
      <c r="N395" s="465">
        <v>0</v>
      </c>
      <c r="O395" s="465">
        <v>0</v>
      </c>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15" t="s">
        <v>365</v>
      </c>
      <c r="D396" s="316"/>
      <c r="E396" s="316"/>
      <c r="F396" s="316"/>
      <c r="G396" s="316"/>
      <c r="H396" s="317"/>
      <c r="I396" s="360"/>
      <c r="J396" s="147">
        <f t="shared" si="65"/>
        <v>0</v>
      </c>
      <c r="K396" s="237" t="str">
        <f t="shared" si="66"/>
        <v/>
      </c>
      <c r="L396" s="240">
        <v>0</v>
      </c>
      <c r="M396" s="184">
        <v>0</v>
      </c>
      <c r="N396" s="465">
        <v>0</v>
      </c>
      <c r="O396" s="465">
        <v>0</v>
      </c>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15" t="s">
        <v>366</v>
      </c>
      <c r="D397" s="316"/>
      <c r="E397" s="316"/>
      <c r="F397" s="316"/>
      <c r="G397" s="316"/>
      <c r="H397" s="317"/>
      <c r="I397" s="360"/>
      <c r="J397" s="147">
        <f t="shared" si="65"/>
        <v>0</v>
      </c>
      <c r="K397" s="237" t="str">
        <f t="shared" si="66"/>
        <v/>
      </c>
      <c r="L397" s="240">
        <v>0</v>
      </c>
      <c r="M397" s="184">
        <v>0</v>
      </c>
      <c r="N397" s="465">
        <v>0</v>
      </c>
      <c r="O397" s="465">
        <v>0</v>
      </c>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15" t="s">
        <v>367</v>
      </c>
      <c r="D398" s="316"/>
      <c r="E398" s="316"/>
      <c r="F398" s="316"/>
      <c r="G398" s="316"/>
      <c r="H398" s="317"/>
      <c r="I398" s="360"/>
      <c r="J398" s="147">
        <f t="shared" si="65"/>
        <v>0</v>
      </c>
      <c r="K398" s="237" t="str">
        <f t="shared" si="66"/>
        <v/>
      </c>
      <c r="L398" s="240">
        <v>0</v>
      </c>
      <c r="M398" s="184">
        <v>0</v>
      </c>
      <c r="N398" s="465">
        <v>0</v>
      </c>
      <c r="O398" s="465">
        <v>0</v>
      </c>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15" t="s">
        <v>368</v>
      </c>
      <c r="D399" s="316"/>
      <c r="E399" s="316"/>
      <c r="F399" s="316"/>
      <c r="G399" s="316"/>
      <c r="H399" s="317"/>
      <c r="I399" s="360"/>
      <c r="J399" s="147">
        <f t="shared" si="65"/>
        <v>0</v>
      </c>
      <c r="K399" s="237" t="str">
        <f t="shared" si="66"/>
        <v/>
      </c>
      <c r="L399" s="240">
        <v>0</v>
      </c>
      <c r="M399" s="184">
        <v>0</v>
      </c>
      <c r="N399" s="465">
        <v>0</v>
      </c>
      <c r="O399" s="465">
        <v>0</v>
      </c>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15" t="s">
        <v>369</v>
      </c>
      <c r="D400" s="316"/>
      <c r="E400" s="316"/>
      <c r="F400" s="316"/>
      <c r="G400" s="316"/>
      <c r="H400" s="317"/>
      <c r="I400" s="360"/>
      <c r="J400" s="147">
        <f t="shared" si="65"/>
        <v>0</v>
      </c>
      <c r="K400" s="237" t="str">
        <f t="shared" si="66"/>
        <v/>
      </c>
      <c r="L400" s="240">
        <v>0</v>
      </c>
      <c r="M400" s="184">
        <v>0</v>
      </c>
      <c r="N400" s="465">
        <v>0</v>
      </c>
      <c r="O400" s="465">
        <v>0</v>
      </c>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15" t="s">
        <v>370</v>
      </c>
      <c r="D401" s="316"/>
      <c r="E401" s="316"/>
      <c r="F401" s="316"/>
      <c r="G401" s="316"/>
      <c r="H401" s="317"/>
      <c r="I401" s="360"/>
      <c r="J401" s="147">
        <f t="shared" si="65"/>
        <v>0</v>
      </c>
      <c r="K401" s="237" t="str">
        <f t="shared" si="66"/>
        <v/>
      </c>
      <c r="L401" s="240">
        <v>0</v>
      </c>
      <c r="M401" s="184">
        <v>0</v>
      </c>
      <c r="N401" s="465">
        <v>0</v>
      </c>
      <c r="O401" s="465">
        <v>0</v>
      </c>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15" t="s">
        <v>371</v>
      </c>
      <c r="D402" s="316"/>
      <c r="E402" s="316"/>
      <c r="F402" s="316"/>
      <c r="G402" s="316"/>
      <c r="H402" s="317"/>
      <c r="I402" s="360"/>
      <c r="J402" s="147">
        <f t="shared" si="65"/>
        <v>0</v>
      </c>
      <c r="K402" s="237" t="str">
        <f t="shared" si="66"/>
        <v/>
      </c>
      <c r="L402" s="240">
        <v>0</v>
      </c>
      <c r="M402" s="184">
        <v>0</v>
      </c>
      <c r="N402" s="465">
        <v>0</v>
      </c>
      <c r="O402" s="465">
        <v>0</v>
      </c>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15" t="s">
        <v>372</v>
      </c>
      <c r="D403" s="316"/>
      <c r="E403" s="316"/>
      <c r="F403" s="316"/>
      <c r="G403" s="316"/>
      <c r="H403" s="317"/>
      <c r="I403" s="360"/>
      <c r="J403" s="147">
        <f t="shared" si="65"/>
        <v>0</v>
      </c>
      <c r="K403" s="237" t="str">
        <f t="shared" si="66"/>
        <v/>
      </c>
      <c r="L403" s="240">
        <v>0</v>
      </c>
      <c r="M403" s="184">
        <v>0</v>
      </c>
      <c r="N403" s="465">
        <v>0</v>
      </c>
      <c r="O403" s="465">
        <v>0</v>
      </c>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15" t="s">
        <v>373</v>
      </c>
      <c r="D404" s="316"/>
      <c r="E404" s="316"/>
      <c r="F404" s="316"/>
      <c r="G404" s="316"/>
      <c r="H404" s="317"/>
      <c r="I404" s="360"/>
      <c r="J404" s="147">
        <f t="shared" si="65"/>
        <v>0</v>
      </c>
      <c r="K404" s="237" t="str">
        <f t="shared" si="66"/>
        <v/>
      </c>
      <c r="L404" s="240">
        <v>0</v>
      </c>
      <c r="M404" s="184">
        <v>0</v>
      </c>
      <c r="N404" s="465">
        <v>0</v>
      </c>
      <c r="O404" s="465">
        <v>0</v>
      </c>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15" t="s">
        <v>374</v>
      </c>
      <c r="D405" s="316"/>
      <c r="E405" s="316"/>
      <c r="F405" s="316"/>
      <c r="G405" s="316"/>
      <c r="H405" s="317"/>
      <c r="I405" s="360"/>
      <c r="J405" s="147">
        <f t="shared" si="65"/>
        <v>0</v>
      </c>
      <c r="K405" s="237" t="str">
        <f t="shared" si="66"/>
        <v/>
      </c>
      <c r="L405" s="240">
        <v>0</v>
      </c>
      <c r="M405" s="184">
        <v>0</v>
      </c>
      <c r="N405" s="465">
        <v>0</v>
      </c>
      <c r="O405" s="465">
        <v>0</v>
      </c>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15" t="s">
        <v>375</v>
      </c>
      <c r="D406" s="316"/>
      <c r="E406" s="316"/>
      <c r="F406" s="316"/>
      <c r="G406" s="316"/>
      <c r="H406" s="317"/>
      <c r="I406" s="360"/>
      <c r="J406" s="147">
        <f t="shared" si="65"/>
        <v>0</v>
      </c>
      <c r="K406" s="237" t="str">
        <f t="shared" si="66"/>
        <v/>
      </c>
      <c r="L406" s="240">
        <v>0</v>
      </c>
      <c r="M406" s="184">
        <v>0</v>
      </c>
      <c r="N406" s="465">
        <v>0</v>
      </c>
      <c r="O406" s="465">
        <v>0</v>
      </c>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15" t="s">
        <v>376</v>
      </c>
      <c r="D407" s="316"/>
      <c r="E407" s="316"/>
      <c r="F407" s="316"/>
      <c r="G407" s="316"/>
      <c r="H407" s="317"/>
      <c r="I407" s="360"/>
      <c r="J407" s="147">
        <f t="shared" si="65"/>
        <v>0</v>
      </c>
      <c r="K407" s="237" t="str">
        <f t="shared" si="66"/>
        <v/>
      </c>
      <c r="L407" s="240">
        <v>0</v>
      </c>
      <c r="M407" s="184">
        <v>0</v>
      </c>
      <c r="N407" s="465">
        <v>0</v>
      </c>
      <c r="O407" s="465">
        <v>0</v>
      </c>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15" t="s">
        <v>377</v>
      </c>
      <c r="D408" s="316"/>
      <c r="E408" s="316"/>
      <c r="F408" s="316"/>
      <c r="G408" s="316"/>
      <c r="H408" s="317"/>
      <c r="I408" s="360"/>
      <c r="J408" s="147">
        <f t="shared" si="65"/>
        <v>0</v>
      </c>
      <c r="K408" s="237" t="str">
        <f t="shared" si="66"/>
        <v/>
      </c>
      <c r="L408" s="240">
        <v>0</v>
      </c>
      <c r="M408" s="184">
        <v>0</v>
      </c>
      <c r="N408" s="465">
        <v>0</v>
      </c>
      <c r="O408" s="465">
        <v>0</v>
      </c>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15" t="s">
        <v>378</v>
      </c>
      <c r="D409" s="316"/>
      <c r="E409" s="316"/>
      <c r="F409" s="316"/>
      <c r="G409" s="316"/>
      <c r="H409" s="317"/>
      <c r="I409" s="360"/>
      <c r="J409" s="147">
        <f t="shared" si="65"/>
        <v>0</v>
      </c>
      <c r="K409" s="237" t="str">
        <f t="shared" si="66"/>
        <v/>
      </c>
      <c r="L409" s="240">
        <v>0</v>
      </c>
      <c r="M409" s="184">
        <v>0</v>
      </c>
      <c r="N409" s="465">
        <v>0</v>
      </c>
      <c r="O409" s="465">
        <v>0</v>
      </c>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15" t="s">
        <v>379</v>
      </c>
      <c r="D410" s="316"/>
      <c r="E410" s="316"/>
      <c r="F410" s="316"/>
      <c r="G410" s="316"/>
      <c r="H410" s="317"/>
      <c r="I410" s="360"/>
      <c r="J410" s="147">
        <f t="shared" si="65"/>
        <v>0</v>
      </c>
      <c r="K410" s="237" t="str">
        <f t="shared" si="66"/>
        <v/>
      </c>
      <c r="L410" s="240">
        <v>0</v>
      </c>
      <c r="M410" s="184">
        <v>0</v>
      </c>
      <c r="N410" s="465">
        <v>0</v>
      </c>
      <c r="O410" s="465">
        <v>0</v>
      </c>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15" t="s">
        <v>380</v>
      </c>
      <c r="D411" s="316"/>
      <c r="E411" s="316"/>
      <c r="F411" s="316"/>
      <c r="G411" s="316"/>
      <c r="H411" s="317"/>
      <c r="I411" s="360"/>
      <c r="J411" s="147">
        <f t="shared" si="65"/>
        <v>0</v>
      </c>
      <c r="K411" s="237" t="str">
        <f t="shared" si="66"/>
        <v/>
      </c>
      <c r="L411" s="240">
        <v>0</v>
      </c>
      <c r="M411" s="184">
        <v>0</v>
      </c>
      <c r="N411" s="465">
        <v>0</v>
      </c>
      <c r="O411" s="465">
        <v>0</v>
      </c>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15" t="s">
        <v>381</v>
      </c>
      <c r="D412" s="316"/>
      <c r="E412" s="316"/>
      <c r="F412" s="316"/>
      <c r="G412" s="316"/>
      <c r="H412" s="317"/>
      <c r="I412" s="360"/>
      <c r="J412" s="147">
        <f t="shared" si="65"/>
        <v>0</v>
      </c>
      <c r="K412" s="237" t="str">
        <f t="shared" si="66"/>
        <v/>
      </c>
      <c r="L412" s="240">
        <v>0</v>
      </c>
      <c r="M412" s="184">
        <v>0</v>
      </c>
      <c r="N412" s="465">
        <v>0</v>
      </c>
      <c r="O412" s="465">
        <v>0</v>
      </c>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15" t="s">
        <v>382</v>
      </c>
      <c r="D413" s="316"/>
      <c r="E413" s="316"/>
      <c r="F413" s="316"/>
      <c r="G413" s="316"/>
      <c r="H413" s="317"/>
      <c r="I413" s="360"/>
      <c r="J413" s="147">
        <f t="shared" si="65"/>
        <v>0</v>
      </c>
      <c r="K413" s="237" t="str">
        <f t="shared" si="66"/>
        <v/>
      </c>
      <c r="L413" s="240">
        <v>0</v>
      </c>
      <c r="M413" s="184">
        <v>0</v>
      </c>
      <c r="N413" s="465">
        <v>0</v>
      </c>
      <c r="O413" s="465">
        <v>0</v>
      </c>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15" t="s">
        <v>383</v>
      </c>
      <c r="D414" s="316"/>
      <c r="E414" s="316"/>
      <c r="F414" s="316"/>
      <c r="G414" s="316"/>
      <c r="H414" s="317"/>
      <c r="I414" s="360"/>
      <c r="J414" s="147">
        <f t="shared" si="65"/>
        <v>0</v>
      </c>
      <c r="K414" s="237" t="str">
        <f t="shared" si="66"/>
        <v/>
      </c>
      <c r="L414" s="240">
        <v>0</v>
      </c>
      <c r="M414" s="184">
        <v>0</v>
      </c>
      <c r="N414" s="465">
        <v>0</v>
      </c>
      <c r="O414" s="465">
        <v>0</v>
      </c>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15" t="s">
        <v>384</v>
      </c>
      <c r="D415" s="316"/>
      <c r="E415" s="316"/>
      <c r="F415" s="316"/>
      <c r="G415" s="316"/>
      <c r="H415" s="317"/>
      <c r="I415" s="360"/>
      <c r="J415" s="147">
        <f t="shared" si="65"/>
        <v>0</v>
      </c>
      <c r="K415" s="237" t="str">
        <f t="shared" si="66"/>
        <v/>
      </c>
      <c r="L415" s="240">
        <v>0</v>
      </c>
      <c r="M415" s="184">
        <v>0</v>
      </c>
      <c r="N415" s="465">
        <v>0</v>
      </c>
      <c r="O415" s="465">
        <v>0</v>
      </c>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15" t="s">
        <v>385</v>
      </c>
      <c r="D416" s="316"/>
      <c r="E416" s="316"/>
      <c r="F416" s="316"/>
      <c r="G416" s="316"/>
      <c r="H416" s="317"/>
      <c r="I416" s="360"/>
      <c r="J416" s="147">
        <f t="shared" si="65"/>
        <v>0</v>
      </c>
      <c r="K416" s="237" t="str">
        <f t="shared" si="66"/>
        <v/>
      </c>
      <c r="L416" s="240">
        <v>0</v>
      </c>
      <c r="M416" s="184">
        <v>0</v>
      </c>
      <c r="N416" s="465">
        <v>0</v>
      </c>
      <c r="O416" s="465">
        <v>0</v>
      </c>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15" t="s">
        <v>386</v>
      </c>
      <c r="D417" s="316"/>
      <c r="E417" s="316"/>
      <c r="F417" s="316"/>
      <c r="G417" s="316"/>
      <c r="H417" s="317"/>
      <c r="I417" s="360"/>
      <c r="J417" s="147">
        <f t="shared" si="65"/>
        <v>0</v>
      </c>
      <c r="K417" s="237" t="str">
        <f t="shared" si="66"/>
        <v/>
      </c>
      <c r="L417" s="240">
        <v>0</v>
      </c>
      <c r="M417" s="184">
        <v>0</v>
      </c>
      <c r="N417" s="465">
        <v>0</v>
      </c>
      <c r="O417" s="465">
        <v>0</v>
      </c>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15" t="s">
        <v>387</v>
      </c>
      <c r="D418" s="316"/>
      <c r="E418" s="316"/>
      <c r="F418" s="316"/>
      <c r="G418" s="316"/>
      <c r="H418" s="317"/>
      <c r="I418" s="360"/>
      <c r="J418" s="147">
        <f>IF(SUM(L418:BS418)=0,IF(COUNTIF(L418:BS418,"未確認")&gt;0,"未確認",IF(COUNTIF(L418:BS418,"~*")&gt;0,"*",SUM(L418:BS418))),SUM(L418:BS418))</f>
        <v>0</v>
      </c>
      <c r="K418" s="237" t="str">
        <f>IF(OR(COUNTIF(L418:BS418,"未確認")&gt;0,COUNTIF(L418:BS418,"~*")&gt;0),"※","")</f>
        <v/>
      </c>
      <c r="L418" s="240">
        <v>0</v>
      </c>
      <c r="M418" s="184">
        <v>0</v>
      </c>
      <c r="N418" s="465">
        <v>0</v>
      </c>
      <c r="O418" s="465">
        <v>0</v>
      </c>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15" t="s">
        <v>388</v>
      </c>
      <c r="D419" s="316"/>
      <c r="E419" s="316"/>
      <c r="F419" s="316"/>
      <c r="G419" s="316"/>
      <c r="H419" s="317"/>
      <c r="I419" s="360"/>
      <c r="J419" s="147">
        <f t="shared" si="65"/>
        <v>0</v>
      </c>
      <c r="K419" s="237" t="str">
        <f t="shared" si="66"/>
        <v/>
      </c>
      <c r="L419" s="240">
        <v>0</v>
      </c>
      <c r="M419" s="184">
        <v>0</v>
      </c>
      <c r="N419" s="465">
        <v>0</v>
      </c>
      <c r="O419" s="465">
        <v>0</v>
      </c>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15" t="s">
        <v>389</v>
      </c>
      <c r="D420" s="316"/>
      <c r="E420" s="316"/>
      <c r="F420" s="316"/>
      <c r="G420" s="316"/>
      <c r="H420" s="317"/>
      <c r="I420" s="360"/>
      <c r="J420" s="147">
        <f t="shared" si="65"/>
        <v>0</v>
      </c>
      <c r="K420" s="237" t="str">
        <f t="shared" si="66"/>
        <v/>
      </c>
      <c r="L420" s="240">
        <v>0</v>
      </c>
      <c r="M420" s="184">
        <v>0</v>
      </c>
      <c r="N420" s="465">
        <v>0</v>
      </c>
      <c r="O420" s="465">
        <v>0</v>
      </c>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15" t="s">
        <v>390</v>
      </c>
      <c r="D421" s="316"/>
      <c r="E421" s="316"/>
      <c r="F421" s="316"/>
      <c r="G421" s="316"/>
      <c r="H421" s="317"/>
      <c r="I421" s="360"/>
      <c r="J421" s="147">
        <f t="shared" si="65"/>
        <v>0</v>
      </c>
      <c r="K421" s="237" t="str">
        <f t="shared" si="66"/>
        <v/>
      </c>
      <c r="L421" s="240">
        <v>0</v>
      </c>
      <c r="M421" s="184">
        <v>0</v>
      </c>
      <c r="N421" s="465">
        <v>0</v>
      </c>
      <c r="O421" s="465">
        <v>0</v>
      </c>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15" t="s">
        <v>391</v>
      </c>
      <c r="D422" s="316"/>
      <c r="E422" s="316"/>
      <c r="F422" s="316"/>
      <c r="G422" s="316"/>
      <c r="H422" s="317"/>
      <c r="I422" s="360"/>
      <c r="J422" s="147">
        <f t="shared" ref="J422:J461" si="67">IF(SUM(L422:BS422)=0,IF(COUNTIF(L422:BS422,"未確認")&gt;0,"未確認",IF(COUNTIF(L422:BS422,"~*")&gt;0,"*",SUM(L422:BS422))),SUM(L422:BS422))</f>
        <v>0</v>
      </c>
      <c r="K422" s="237" t="str">
        <f t="shared" ref="K422:K461" si="68">IF(OR(COUNTIF(L422:BS422,"未確認")&gt;0,COUNTIF(L422:BS422,"~*")&gt;0),"※","")</f>
        <v/>
      </c>
      <c r="L422" s="240">
        <v>0</v>
      </c>
      <c r="M422" s="184">
        <v>0</v>
      </c>
      <c r="N422" s="465">
        <v>0</v>
      </c>
      <c r="O422" s="465">
        <v>0</v>
      </c>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15" t="s">
        <v>392</v>
      </c>
      <c r="D423" s="316"/>
      <c r="E423" s="316"/>
      <c r="F423" s="316"/>
      <c r="G423" s="316"/>
      <c r="H423" s="317"/>
      <c r="I423" s="360"/>
      <c r="J423" s="147">
        <f>IF(SUM(L423:BS423)=0,IF(COUNTIF(L423:BS423,"未確認")&gt;0,"未確認",IF(COUNTIF(L423:BS423,"~*")&gt;0,"*",SUM(L423:BS423))),SUM(L423:BS423))</f>
        <v>0</v>
      </c>
      <c r="K423" s="237" t="str">
        <f>IF(OR(COUNTIF(L423:BS423,"未確認")&gt;0,COUNTIF(L423:BS423,"~*")&gt;0),"※","")</f>
        <v/>
      </c>
      <c r="L423" s="240">
        <v>0</v>
      </c>
      <c r="M423" s="184">
        <v>0</v>
      </c>
      <c r="N423" s="465">
        <v>0</v>
      </c>
      <c r="O423" s="465">
        <v>0</v>
      </c>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15" t="s">
        <v>393</v>
      </c>
      <c r="D424" s="316"/>
      <c r="E424" s="316"/>
      <c r="F424" s="316"/>
      <c r="G424" s="316"/>
      <c r="H424" s="317"/>
      <c r="I424" s="360"/>
      <c r="J424" s="147">
        <f>IF(SUM(L424:BS424)=0,IF(COUNTIF(L424:BS424,"未確認")&gt;0,"未確認",IF(COUNTIF(L424:BS424,"~*")&gt;0,"*",SUM(L424:BS424))),SUM(L424:BS424))</f>
        <v>0</v>
      </c>
      <c r="K424" s="237" t="str">
        <f>IF(OR(COUNTIF(L424:BS424,"未確認")&gt;0,COUNTIF(L424:BS424,"~*")&gt;0),"※","")</f>
        <v/>
      </c>
      <c r="L424" s="240">
        <v>0</v>
      </c>
      <c r="M424" s="184">
        <v>0</v>
      </c>
      <c r="N424" s="465">
        <v>0</v>
      </c>
      <c r="O424" s="465">
        <v>0</v>
      </c>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15" t="s">
        <v>394</v>
      </c>
      <c r="D425" s="316"/>
      <c r="E425" s="316"/>
      <c r="F425" s="316"/>
      <c r="G425" s="316"/>
      <c r="H425" s="317"/>
      <c r="I425" s="360"/>
      <c r="J425" s="147">
        <f t="shared" ref="J425:J427" si="69">IF(SUM(L425:BS425)=0,IF(COUNTIF(L425:BS425,"未確認")&gt;0,"未確認",IF(COUNTIF(L425:BS425,"~*")&gt;0,"*",SUM(L425:BS425))),SUM(L425:BS425))</f>
        <v>0</v>
      </c>
      <c r="K425" s="237" t="str">
        <f t="shared" ref="K425:K427" si="70">IF(OR(COUNTIF(L425:BS425,"未確認")&gt;0,COUNTIF(L425:BS425,"~*")&gt;0),"※","")</f>
        <v/>
      </c>
      <c r="L425" s="240">
        <v>0</v>
      </c>
      <c r="M425" s="184">
        <v>0</v>
      </c>
      <c r="N425" s="465">
        <v>0</v>
      </c>
      <c r="O425" s="465">
        <v>0</v>
      </c>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15" t="s">
        <v>395</v>
      </c>
      <c r="D426" s="316"/>
      <c r="E426" s="316"/>
      <c r="F426" s="316"/>
      <c r="G426" s="316"/>
      <c r="H426" s="317"/>
      <c r="I426" s="360"/>
      <c r="J426" s="147">
        <f t="shared" si="69"/>
        <v>0</v>
      </c>
      <c r="K426" s="237" t="str">
        <f t="shared" si="70"/>
        <v/>
      </c>
      <c r="L426" s="240">
        <v>0</v>
      </c>
      <c r="M426" s="184">
        <v>0</v>
      </c>
      <c r="N426" s="465">
        <v>0</v>
      </c>
      <c r="O426" s="465">
        <v>0</v>
      </c>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15" t="s">
        <v>396</v>
      </c>
      <c r="D427" s="316"/>
      <c r="E427" s="316"/>
      <c r="F427" s="316"/>
      <c r="G427" s="316"/>
      <c r="H427" s="317"/>
      <c r="I427" s="360"/>
      <c r="J427" s="147">
        <f t="shared" si="69"/>
        <v>0</v>
      </c>
      <c r="K427" s="237" t="str">
        <f t="shared" si="70"/>
        <v/>
      </c>
      <c r="L427" s="240">
        <v>0</v>
      </c>
      <c r="M427" s="184">
        <v>0</v>
      </c>
      <c r="N427" s="465">
        <v>0</v>
      </c>
      <c r="O427" s="465">
        <v>0</v>
      </c>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15" t="s">
        <v>397</v>
      </c>
      <c r="D428" s="316"/>
      <c r="E428" s="316"/>
      <c r="F428" s="316"/>
      <c r="G428" s="316"/>
      <c r="H428" s="317"/>
      <c r="I428" s="360"/>
      <c r="J428" s="147">
        <f t="shared" si="67"/>
        <v>0</v>
      </c>
      <c r="K428" s="237" t="str">
        <f t="shared" si="68"/>
        <v/>
      </c>
      <c r="L428" s="240">
        <v>0</v>
      </c>
      <c r="M428" s="184">
        <v>0</v>
      </c>
      <c r="N428" s="465">
        <v>0</v>
      </c>
      <c r="O428" s="465">
        <v>0</v>
      </c>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15" t="s">
        <v>398</v>
      </c>
      <c r="D429" s="316"/>
      <c r="E429" s="316"/>
      <c r="F429" s="316"/>
      <c r="G429" s="316"/>
      <c r="H429" s="317"/>
      <c r="I429" s="360"/>
      <c r="J429" s="147">
        <f t="shared" si="67"/>
        <v>0</v>
      </c>
      <c r="K429" s="237" t="str">
        <f t="shared" si="68"/>
        <v/>
      </c>
      <c r="L429" s="240">
        <v>0</v>
      </c>
      <c r="M429" s="184">
        <v>0</v>
      </c>
      <c r="N429" s="465">
        <v>0</v>
      </c>
      <c r="O429" s="465">
        <v>0</v>
      </c>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15" t="s">
        <v>399</v>
      </c>
      <c r="D430" s="316"/>
      <c r="E430" s="316"/>
      <c r="F430" s="316"/>
      <c r="G430" s="316"/>
      <c r="H430" s="317"/>
      <c r="I430" s="360"/>
      <c r="J430" s="147">
        <f t="shared" si="67"/>
        <v>0</v>
      </c>
      <c r="K430" s="237" t="str">
        <f t="shared" si="68"/>
        <v/>
      </c>
      <c r="L430" s="240">
        <v>0</v>
      </c>
      <c r="M430" s="184">
        <v>0</v>
      </c>
      <c r="N430" s="465">
        <v>0</v>
      </c>
      <c r="O430" s="465">
        <v>0</v>
      </c>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15" t="s">
        <v>400</v>
      </c>
      <c r="D431" s="316"/>
      <c r="E431" s="316"/>
      <c r="F431" s="316"/>
      <c r="G431" s="316"/>
      <c r="H431" s="317"/>
      <c r="I431" s="360"/>
      <c r="J431" s="147">
        <f t="shared" si="67"/>
        <v>0</v>
      </c>
      <c r="K431" s="237" t="str">
        <f t="shared" si="68"/>
        <v/>
      </c>
      <c r="L431" s="240">
        <v>0</v>
      </c>
      <c r="M431" s="184">
        <v>0</v>
      </c>
      <c r="N431" s="465">
        <v>0</v>
      </c>
      <c r="O431" s="465">
        <v>0</v>
      </c>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15" t="s">
        <v>401</v>
      </c>
      <c r="D432" s="316"/>
      <c r="E432" s="316"/>
      <c r="F432" s="316"/>
      <c r="G432" s="316"/>
      <c r="H432" s="317"/>
      <c r="I432" s="360"/>
      <c r="J432" s="147">
        <f t="shared" si="67"/>
        <v>0</v>
      </c>
      <c r="K432" s="237" t="str">
        <f t="shared" si="68"/>
        <v/>
      </c>
      <c r="L432" s="240">
        <v>0</v>
      </c>
      <c r="M432" s="184">
        <v>0</v>
      </c>
      <c r="N432" s="465">
        <v>0</v>
      </c>
      <c r="O432" s="465">
        <v>0</v>
      </c>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15" t="s">
        <v>402</v>
      </c>
      <c r="D433" s="316"/>
      <c r="E433" s="316"/>
      <c r="F433" s="316"/>
      <c r="G433" s="316"/>
      <c r="H433" s="317"/>
      <c r="I433" s="360"/>
      <c r="J433" s="147">
        <f t="shared" si="67"/>
        <v>0</v>
      </c>
      <c r="K433" s="237" t="str">
        <f t="shared" si="68"/>
        <v/>
      </c>
      <c r="L433" s="240">
        <v>0</v>
      </c>
      <c r="M433" s="184">
        <v>0</v>
      </c>
      <c r="N433" s="465">
        <v>0</v>
      </c>
      <c r="O433" s="465">
        <v>0</v>
      </c>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15" t="s">
        <v>403</v>
      </c>
      <c r="D434" s="316"/>
      <c r="E434" s="316"/>
      <c r="F434" s="316"/>
      <c r="G434" s="316"/>
      <c r="H434" s="317"/>
      <c r="I434" s="360"/>
      <c r="J434" s="147">
        <f>IF(SUM(L434:BS434)=0,IF(COUNTIF(L434:BS434,"未確認")&gt;0,"未確認",IF(COUNTIF(L434:BS434,"~*")&gt;0,"*",SUM(L434:BS434))),SUM(L434:BS434))</f>
        <v>0</v>
      </c>
      <c r="K434" s="237" t="str">
        <f>IF(OR(COUNTIF(L434:BS434,"未確認")&gt;0,COUNTIF(L434:BS434,"~*")&gt;0),"※","")</f>
        <v/>
      </c>
      <c r="L434" s="240">
        <v>0</v>
      </c>
      <c r="M434" s="184">
        <v>0</v>
      </c>
      <c r="N434" s="465">
        <v>0</v>
      </c>
      <c r="O434" s="465">
        <v>0</v>
      </c>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15" t="s">
        <v>404</v>
      </c>
      <c r="D435" s="316"/>
      <c r="E435" s="316"/>
      <c r="F435" s="316"/>
      <c r="G435" s="316"/>
      <c r="H435" s="317"/>
      <c r="I435" s="360"/>
      <c r="J435" s="147">
        <f t="shared" si="67"/>
        <v>0</v>
      </c>
      <c r="K435" s="237" t="str">
        <f t="shared" si="68"/>
        <v/>
      </c>
      <c r="L435" s="240">
        <v>0</v>
      </c>
      <c r="M435" s="184">
        <v>0</v>
      </c>
      <c r="N435" s="465">
        <v>0</v>
      </c>
      <c r="O435" s="465">
        <v>0</v>
      </c>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15" t="s">
        <v>405</v>
      </c>
      <c r="D436" s="316"/>
      <c r="E436" s="316"/>
      <c r="F436" s="316"/>
      <c r="G436" s="316"/>
      <c r="H436" s="317"/>
      <c r="I436" s="360"/>
      <c r="J436" s="147">
        <f t="shared" si="67"/>
        <v>0</v>
      </c>
      <c r="K436" s="237" t="str">
        <f t="shared" si="68"/>
        <v/>
      </c>
      <c r="L436" s="240">
        <v>0</v>
      </c>
      <c r="M436" s="184">
        <v>0</v>
      </c>
      <c r="N436" s="465">
        <v>0</v>
      </c>
      <c r="O436" s="465">
        <v>0</v>
      </c>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15" t="s">
        <v>406</v>
      </c>
      <c r="D437" s="316"/>
      <c r="E437" s="316"/>
      <c r="F437" s="316"/>
      <c r="G437" s="316"/>
      <c r="H437" s="317"/>
      <c r="I437" s="360"/>
      <c r="J437" s="147">
        <f t="shared" si="67"/>
        <v>0</v>
      </c>
      <c r="K437" s="237" t="str">
        <f t="shared" si="68"/>
        <v/>
      </c>
      <c r="L437" s="240">
        <v>0</v>
      </c>
      <c r="M437" s="184">
        <v>0</v>
      </c>
      <c r="N437" s="465">
        <v>0</v>
      </c>
      <c r="O437" s="465">
        <v>0</v>
      </c>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15" t="s">
        <v>407</v>
      </c>
      <c r="D438" s="316"/>
      <c r="E438" s="316"/>
      <c r="F438" s="316"/>
      <c r="G438" s="316"/>
      <c r="H438" s="317"/>
      <c r="I438" s="360"/>
      <c r="J438" s="147">
        <f>IF(SUM(L438:BS438)=0,IF(COUNTIF(L438:BS438,"未確認")&gt;0,"未確認",IF(COUNTIF(L438:BS438,"~*")&gt;0,"*",SUM(L438:BS438))),SUM(L438:BS438))</f>
        <v>0</v>
      </c>
      <c r="K438" s="237" t="str">
        <f>IF(OR(COUNTIF(L438:BS438,"未確認")&gt;0,COUNTIF(L438:BS438,"~*")&gt;0),"※","")</f>
        <v/>
      </c>
      <c r="L438" s="240">
        <v>0</v>
      </c>
      <c r="M438" s="184">
        <v>0</v>
      </c>
      <c r="N438" s="465">
        <v>0</v>
      </c>
      <c r="O438" s="465">
        <v>0</v>
      </c>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15" t="s">
        <v>408</v>
      </c>
      <c r="D439" s="316"/>
      <c r="E439" s="316"/>
      <c r="F439" s="316"/>
      <c r="G439" s="316"/>
      <c r="H439" s="317"/>
      <c r="I439" s="360"/>
      <c r="J439" s="147">
        <f t="shared" si="67"/>
        <v>0</v>
      </c>
      <c r="K439" s="237" t="str">
        <f t="shared" si="68"/>
        <v/>
      </c>
      <c r="L439" s="240">
        <v>0</v>
      </c>
      <c r="M439" s="184">
        <v>0</v>
      </c>
      <c r="N439" s="465">
        <v>0</v>
      </c>
      <c r="O439" s="465">
        <v>0</v>
      </c>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15" t="s">
        <v>409</v>
      </c>
      <c r="D440" s="316"/>
      <c r="E440" s="316"/>
      <c r="F440" s="316"/>
      <c r="G440" s="316"/>
      <c r="H440" s="317"/>
      <c r="I440" s="360"/>
      <c r="J440" s="147">
        <f t="shared" si="67"/>
        <v>0</v>
      </c>
      <c r="K440" s="237" t="str">
        <f t="shared" si="68"/>
        <v/>
      </c>
      <c r="L440" s="240">
        <v>0</v>
      </c>
      <c r="M440" s="184">
        <v>0</v>
      </c>
      <c r="N440" s="465">
        <v>0</v>
      </c>
      <c r="O440" s="465">
        <v>0</v>
      </c>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15" t="s">
        <v>410</v>
      </c>
      <c r="D441" s="316"/>
      <c r="E441" s="316"/>
      <c r="F441" s="316"/>
      <c r="G441" s="316"/>
      <c r="H441" s="317"/>
      <c r="I441" s="360"/>
      <c r="J441" s="147">
        <f t="shared" si="67"/>
        <v>0</v>
      </c>
      <c r="K441" s="237" t="str">
        <f t="shared" si="68"/>
        <v/>
      </c>
      <c r="L441" s="240">
        <v>0</v>
      </c>
      <c r="M441" s="184">
        <v>0</v>
      </c>
      <c r="N441" s="465">
        <v>0</v>
      </c>
      <c r="O441" s="465">
        <v>0</v>
      </c>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15" t="s">
        <v>411</v>
      </c>
      <c r="D442" s="316"/>
      <c r="E442" s="316"/>
      <c r="F442" s="316"/>
      <c r="G442" s="316"/>
      <c r="H442" s="317"/>
      <c r="I442" s="360"/>
      <c r="J442" s="147">
        <f t="shared" si="67"/>
        <v>0</v>
      </c>
      <c r="K442" s="237" t="str">
        <f t="shared" si="68"/>
        <v/>
      </c>
      <c r="L442" s="240">
        <v>0</v>
      </c>
      <c r="M442" s="184">
        <v>0</v>
      </c>
      <c r="N442" s="465">
        <v>0</v>
      </c>
      <c r="O442" s="465">
        <v>0</v>
      </c>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15" t="s">
        <v>412</v>
      </c>
      <c r="D443" s="316"/>
      <c r="E443" s="316"/>
      <c r="F443" s="316"/>
      <c r="G443" s="316"/>
      <c r="H443" s="317"/>
      <c r="I443" s="360"/>
      <c r="J443" s="147">
        <f t="shared" si="67"/>
        <v>0</v>
      </c>
      <c r="K443" s="237" t="str">
        <f t="shared" si="68"/>
        <v/>
      </c>
      <c r="L443" s="240">
        <v>0</v>
      </c>
      <c r="M443" s="184">
        <v>0</v>
      </c>
      <c r="N443" s="465">
        <v>0</v>
      </c>
      <c r="O443" s="465">
        <v>0</v>
      </c>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15" t="s">
        <v>413</v>
      </c>
      <c r="D444" s="316"/>
      <c r="E444" s="316"/>
      <c r="F444" s="316"/>
      <c r="G444" s="316"/>
      <c r="H444" s="317"/>
      <c r="I444" s="360"/>
      <c r="J444" s="147">
        <f t="shared" si="67"/>
        <v>0</v>
      </c>
      <c r="K444" s="237" t="str">
        <f t="shared" si="68"/>
        <v/>
      </c>
      <c r="L444" s="240">
        <v>0</v>
      </c>
      <c r="M444" s="184">
        <v>0</v>
      </c>
      <c r="N444" s="465">
        <v>0</v>
      </c>
      <c r="O444" s="465">
        <v>0</v>
      </c>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15" t="s">
        <v>414</v>
      </c>
      <c r="D445" s="316"/>
      <c r="E445" s="316"/>
      <c r="F445" s="316"/>
      <c r="G445" s="316"/>
      <c r="H445" s="317"/>
      <c r="I445" s="360"/>
      <c r="J445" s="147">
        <f t="shared" si="67"/>
        <v>0</v>
      </c>
      <c r="K445" s="237" t="str">
        <f t="shared" si="68"/>
        <v/>
      </c>
      <c r="L445" s="240">
        <v>0</v>
      </c>
      <c r="M445" s="184">
        <v>0</v>
      </c>
      <c r="N445" s="465">
        <v>0</v>
      </c>
      <c r="O445" s="465">
        <v>0</v>
      </c>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15" t="s">
        <v>415</v>
      </c>
      <c r="D446" s="316"/>
      <c r="E446" s="316"/>
      <c r="F446" s="316"/>
      <c r="G446" s="316"/>
      <c r="H446" s="317"/>
      <c r="I446" s="360"/>
      <c r="J446" s="147">
        <f t="shared" si="67"/>
        <v>0</v>
      </c>
      <c r="K446" s="237" t="str">
        <f t="shared" si="68"/>
        <v/>
      </c>
      <c r="L446" s="240">
        <v>0</v>
      </c>
      <c r="M446" s="184">
        <v>0</v>
      </c>
      <c r="N446" s="465">
        <v>0</v>
      </c>
      <c r="O446" s="465">
        <v>0</v>
      </c>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15" t="s">
        <v>416</v>
      </c>
      <c r="D447" s="316"/>
      <c r="E447" s="316"/>
      <c r="F447" s="316"/>
      <c r="G447" s="316"/>
      <c r="H447" s="317"/>
      <c r="I447" s="360"/>
      <c r="J447" s="147">
        <f t="shared" si="67"/>
        <v>0</v>
      </c>
      <c r="K447" s="237" t="str">
        <f t="shared" si="68"/>
        <v/>
      </c>
      <c r="L447" s="240">
        <v>0</v>
      </c>
      <c r="M447" s="184">
        <v>0</v>
      </c>
      <c r="N447" s="465">
        <v>0</v>
      </c>
      <c r="O447" s="465">
        <v>0</v>
      </c>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15" t="s">
        <v>417</v>
      </c>
      <c r="D448" s="316"/>
      <c r="E448" s="316"/>
      <c r="F448" s="316"/>
      <c r="G448" s="316"/>
      <c r="H448" s="317"/>
      <c r="I448" s="360"/>
      <c r="J448" s="147">
        <f t="shared" si="67"/>
        <v>0</v>
      </c>
      <c r="K448" s="237" t="str">
        <f t="shared" si="68"/>
        <v/>
      </c>
      <c r="L448" s="240">
        <v>0</v>
      </c>
      <c r="M448" s="184">
        <v>0</v>
      </c>
      <c r="N448" s="465">
        <v>0</v>
      </c>
      <c r="O448" s="465">
        <v>0</v>
      </c>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15" t="s">
        <v>418</v>
      </c>
      <c r="D449" s="316"/>
      <c r="E449" s="316"/>
      <c r="F449" s="316"/>
      <c r="G449" s="316"/>
      <c r="H449" s="317"/>
      <c r="I449" s="360"/>
      <c r="J449" s="147">
        <f t="shared" si="67"/>
        <v>0</v>
      </c>
      <c r="K449" s="237" t="str">
        <f t="shared" si="68"/>
        <v/>
      </c>
      <c r="L449" s="240">
        <v>0</v>
      </c>
      <c r="M449" s="184">
        <v>0</v>
      </c>
      <c r="N449" s="465">
        <v>0</v>
      </c>
      <c r="O449" s="465">
        <v>0</v>
      </c>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15" t="s">
        <v>419</v>
      </c>
      <c r="D450" s="316"/>
      <c r="E450" s="316"/>
      <c r="F450" s="316"/>
      <c r="G450" s="316"/>
      <c r="H450" s="317"/>
      <c r="I450" s="360"/>
      <c r="J450" s="147">
        <f>IF(SUM(L450:BS450)=0,IF(COUNTIF(L450:BS450,"未確認")&gt;0,"未確認",IF(COUNTIF(L450:BS450,"~*")&gt;0,"*",SUM(L450:BS450))),SUM(L450:BS450))</f>
        <v>0</v>
      </c>
      <c r="K450" s="237" t="str">
        <f>IF(OR(COUNTIF(L450:BS450,"未確認")&gt;0,COUNTIF(L450:BS450,"~*")&gt;0),"※","")</f>
        <v/>
      </c>
      <c r="L450" s="240">
        <v>0</v>
      </c>
      <c r="M450" s="184">
        <v>0</v>
      </c>
      <c r="N450" s="465">
        <v>0</v>
      </c>
      <c r="O450" s="465">
        <v>0</v>
      </c>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15" t="s">
        <v>420</v>
      </c>
      <c r="D451" s="316"/>
      <c r="E451" s="316"/>
      <c r="F451" s="316"/>
      <c r="G451" s="316"/>
      <c r="H451" s="317"/>
      <c r="I451" s="360"/>
      <c r="J451" s="147">
        <f t="shared" si="67"/>
        <v>0</v>
      </c>
      <c r="K451" s="237" t="str">
        <f t="shared" si="68"/>
        <v/>
      </c>
      <c r="L451" s="240">
        <v>0</v>
      </c>
      <c r="M451" s="184">
        <v>0</v>
      </c>
      <c r="N451" s="465">
        <v>0</v>
      </c>
      <c r="O451" s="465">
        <v>0</v>
      </c>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15" t="s">
        <v>421</v>
      </c>
      <c r="D452" s="316"/>
      <c r="E452" s="316"/>
      <c r="F452" s="316"/>
      <c r="G452" s="316"/>
      <c r="H452" s="317"/>
      <c r="I452" s="360"/>
      <c r="J452" s="147">
        <f t="shared" si="67"/>
        <v>0</v>
      </c>
      <c r="K452" s="237" t="str">
        <f t="shared" si="68"/>
        <v/>
      </c>
      <c r="L452" s="240">
        <v>0</v>
      </c>
      <c r="M452" s="184">
        <v>0</v>
      </c>
      <c r="N452" s="465">
        <v>0</v>
      </c>
      <c r="O452" s="465">
        <v>0</v>
      </c>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15" t="s">
        <v>422</v>
      </c>
      <c r="D453" s="316"/>
      <c r="E453" s="316"/>
      <c r="F453" s="316"/>
      <c r="G453" s="316"/>
      <c r="H453" s="317"/>
      <c r="I453" s="360"/>
      <c r="J453" s="147">
        <f t="shared" si="67"/>
        <v>0</v>
      </c>
      <c r="K453" s="237" t="str">
        <f t="shared" si="68"/>
        <v/>
      </c>
      <c r="L453" s="240">
        <v>0</v>
      </c>
      <c r="M453" s="184">
        <v>0</v>
      </c>
      <c r="N453" s="465">
        <v>0</v>
      </c>
      <c r="O453" s="465">
        <v>0</v>
      </c>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15" t="s">
        <v>423</v>
      </c>
      <c r="D454" s="316"/>
      <c r="E454" s="316"/>
      <c r="F454" s="316"/>
      <c r="G454" s="316"/>
      <c r="H454" s="317"/>
      <c r="I454" s="360"/>
      <c r="J454" s="147">
        <f t="shared" si="67"/>
        <v>0</v>
      </c>
      <c r="K454" s="237" t="str">
        <f t="shared" si="68"/>
        <v/>
      </c>
      <c r="L454" s="240">
        <v>0</v>
      </c>
      <c r="M454" s="184">
        <v>0</v>
      </c>
      <c r="N454" s="465">
        <v>0</v>
      </c>
      <c r="O454" s="465">
        <v>0</v>
      </c>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15" t="s">
        <v>424</v>
      </c>
      <c r="D455" s="316"/>
      <c r="E455" s="316"/>
      <c r="F455" s="316"/>
      <c r="G455" s="316"/>
      <c r="H455" s="317"/>
      <c r="I455" s="360"/>
      <c r="J455" s="147">
        <f t="shared" si="67"/>
        <v>0</v>
      </c>
      <c r="K455" s="237" t="str">
        <f t="shared" si="68"/>
        <v/>
      </c>
      <c r="L455" s="240">
        <v>0</v>
      </c>
      <c r="M455" s="184">
        <v>0</v>
      </c>
      <c r="N455" s="465">
        <v>0</v>
      </c>
      <c r="O455" s="465">
        <v>0</v>
      </c>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15" t="s">
        <v>425</v>
      </c>
      <c r="D456" s="316"/>
      <c r="E456" s="316"/>
      <c r="F456" s="316"/>
      <c r="G456" s="316"/>
      <c r="H456" s="317"/>
      <c r="I456" s="360"/>
      <c r="J456" s="147">
        <f t="shared" si="67"/>
        <v>0</v>
      </c>
      <c r="K456" s="237" t="str">
        <f t="shared" si="68"/>
        <v/>
      </c>
      <c r="L456" s="240">
        <v>0</v>
      </c>
      <c r="M456" s="184">
        <v>0</v>
      </c>
      <c r="N456" s="465">
        <v>0</v>
      </c>
      <c r="O456" s="465">
        <v>0</v>
      </c>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15" t="s">
        <v>426</v>
      </c>
      <c r="D457" s="316"/>
      <c r="E457" s="316"/>
      <c r="F457" s="316"/>
      <c r="G457" s="316"/>
      <c r="H457" s="317"/>
      <c r="I457" s="360"/>
      <c r="J457" s="147">
        <f t="shared" si="67"/>
        <v>0</v>
      </c>
      <c r="K457" s="237" t="str">
        <f t="shared" si="68"/>
        <v/>
      </c>
      <c r="L457" s="240">
        <v>0</v>
      </c>
      <c r="M457" s="184">
        <v>0</v>
      </c>
      <c r="N457" s="465">
        <v>0</v>
      </c>
      <c r="O457" s="465">
        <v>0</v>
      </c>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15" t="s">
        <v>427</v>
      </c>
      <c r="D458" s="316"/>
      <c r="E458" s="316"/>
      <c r="F458" s="316"/>
      <c r="G458" s="316"/>
      <c r="H458" s="317"/>
      <c r="I458" s="360"/>
      <c r="J458" s="147">
        <f t="shared" si="67"/>
        <v>0</v>
      </c>
      <c r="K458" s="237" t="str">
        <f t="shared" si="68"/>
        <v/>
      </c>
      <c r="L458" s="240">
        <v>0</v>
      </c>
      <c r="M458" s="184">
        <v>0</v>
      </c>
      <c r="N458" s="465">
        <v>0</v>
      </c>
      <c r="O458" s="465">
        <v>0</v>
      </c>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15" t="s">
        <v>428</v>
      </c>
      <c r="D459" s="316"/>
      <c r="E459" s="316"/>
      <c r="F459" s="316"/>
      <c r="G459" s="316"/>
      <c r="H459" s="317"/>
      <c r="I459" s="360"/>
      <c r="J459" s="147">
        <f t="shared" si="67"/>
        <v>0</v>
      </c>
      <c r="K459" s="237" t="str">
        <f t="shared" si="68"/>
        <v/>
      </c>
      <c r="L459" s="240">
        <v>0</v>
      </c>
      <c r="M459" s="184">
        <v>0</v>
      </c>
      <c r="N459" s="465">
        <v>0</v>
      </c>
      <c r="O459" s="465">
        <v>0</v>
      </c>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15" t="s">
        <v>429</v>
      </c>
      <c r="D460" s="316"/>
      <c r="E460" s="316"/>
      <c r="F460" s="316"/>
      <c r="G460" s="316"/>
      <c r="H460" s="317"/>
      <c r="I460" s="360"/>
      <c r="J460" s="147">
        <f t="shared" si="67"/>
        <v>0</v>
      </c>
      <c r="K460" s="237" t="str">
        <f t="shared" si="68"/>
        <v/>
      </c>
      <c r="L460" s="240">
        <v>0</v>
      </c>
      <c r="M460" s="184">
        <v>0</v>
      </c>
      <c r="N460" s="465">
        <v>0</v>
      </c>
      <c r="O460" s="465">
        <v>0</v>
      </c>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15" t="s">
        <v>430</v>
      </c>
      <c r="D461" s="316"/>
      <c r="E461" s="316"/>
      <c r="F461" s="316"/>
      <c r="G461" s="316"/>
      <c r="H461" s="317"/>
      <c r="I461" s="360"/>
      <c r="J461" s="147">
        <f t="shared" si="67"/>
        <v>0</v>
      </c>
      <c r="K461" s="237" t="str">
        <f t="shared" si="68"/>
        <v/>
      </c>
      <c r="L461" s="240">
        <v>0</v>
      </c>
      <c r="M461" s="184">
        <v>0</v>
      </c>
      <c r="N461" s="465">
        <v>0</v>
      </c>
      <c r="O461" s="465">
        <v>0</v>
      </c>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15" t="s">
        <v>431</v>
      </c>
      <c r="D462" s="316"/>
      <c r="E462" s="316"/>
      <c r="F462" s="316"/>
      <c r="G462" s="316"/>
      <c r="H462" s="317"/>
      <c r="I462" s="360"/>
      <c r="J462" s="147">
        <f t="shared" ref="J462:J471" si="71">IF(SUM(L462:BS462)=0,IF(COUNTIF(L462:BS462,"未確認")&gt;0,"未確認",IF(COUNTIF(L462:BS462,"~*")&gt;0,"*",SUM(L462:BS462))),SUM(L462:BS462))</f>
        <v>0</v>
      </c>
      <c r="K462" s="237" t="str">
        <f t="shared" ref="K462:K471" si="72">IF(OR(COUNTIF(L462:BS462,"未確認")&gt;0,COUNTIF(L462:BS462,"~*")&gt;0),"※","")</f>
        <v/>
      </c>
      <c r="L462" s="240">
        <v>0</v>
      </c>
      <c r="M462" s="184">
        <v>0</v>
      </c>
      <c r="N462" s="465">
        <v>0</v>
      </c>
      <c r="O462" s="465">
        <v>0</v>
      </c>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15" t="s">
        <v>432</v>
      </c>
      <c r="D463" s="316"/>
      <c r="E463" s="316"/>
      <c r="F463" s="316"/>
      <c r="G463" s="316"/>
      <c r="H463" s="317"/>
      <c r="I463" s="360"/>
      <c r="J463" s="147">
        <f t="shared" si="71"/>
        <v>0</v>
      </c>
      <c r="K463" s="237" t="str">
        <f t="shared" si="72"/>
        <v/>
      </c>
      <c r="L463" s="240">
        <v>0</v>
      </c>
      <c r="M463" s="184">
        <v>0</v>
      </c>
      <c r="N463" s="465">
        <v>0</v>
      </c>
      <c r="O463" s="465">
        <v>0</v>
      </c>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15" t="s">
        <v>433</v>
      </c>
      <c r="D464" s="316"/>
      <c r="E464" s="316"/>
      <c r="F464" s="316"/>
      <c r="G464" s="316"/>
      <c r="H464" s="317"/>
      <c r="I464" s="360"/>
      <c r="J464" s="147">
        <f t="shared" si="71"/>
        <v>0</v>
      </c>
      <c r="K464" s="237" t="str">
        <f t="shared" si="72"/>
        <v/>
      </c>
      <c r="L464" s="240">
        <v>0</v>
      </c>
      <c r="M464" s="184">
        <v>0</v>
      </c>
      <c r="N464" s="465">
        <v>0</v>
      </c>
      <c r="O464" s="465">
        <v>0</v>
      </c>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15" t="s">
        <v>434</v>
      </c>
      <c r="D465" s="316"/>
      <c r="E465" s="316"/>
      <c r="F465" s="316"/>
      <c r="G465" s="316"/>
      <c r="H465" s="317"/>
      <c r="I465" s="360"/>
      <c r="J465" s="147">
        <f t="shared" si="71"/>
        <v>0</v>
      </c>
      <c r="K465" s="237" t="str">
        <f t="shared" si="72"/>
        <v/>
      </c>
      <c r="L465" s="240">
        <v>0</v>
      </c>
      <c r="M465" s="184">
        <v>0</v>
      </c>
      <c r="N465" s="465">
        <v>0</v>
      </c>
      <c r="O465" s="465">
        <v>0</v>
      </c>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15" t="s">
        <v>435</v>
      </c>
      <c r="D466" s="316"/>
      <c r="E466" s="316"/>
      <c r="F466" s="316"/>
      <c r="G466" s="316"/>
      <c r="H466" s="317"/>
      <c r="I466" s="360"/>
      <c r="J466" s="147">
        <f t="shared" si="71"/>
        <v>0</v>
      </c>
      <c r="K466" s="237" t="str">
        <f t="shared" si="72"/>
        <v/>
      </c>
      <c r="L466" s="240">
        <v>0</v>
      </c>
      <c r="M466" s="184">
        <v>0</v>
      </c>
      <c r="N466" s="465">
        <v>0</v>
      </c>
      <c r="O466" s="465">
        <v>0</v>
      </c>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15" t="s">
        <v>436</v>
      </c>
      <c r="D467" s="316"/>
      <c r="E467" s="316"/>
      <c r="F467" s="316"/>
      <c r="G467" s="316"/>
      <c r="H467" s="317"/>
      <c r="I467" s="360"/>
      <c r="J467" s="147">
        <f t="shared" si="71"/>
        <v>0</v>
      </c>
      <c r="K467" s="237" t="str">
        <f t="shared" si="72"/>
        <v/>
      </c>
      <c r="L467" s="240">
        <v>0</v>
      </c>
      <c r="M467" s="184">
        <v>0</v>
      </c>
      <c r="N467" s="465">
        <v>0</v>
      </c>
      <c r="O467" s="465">
        <v>0</v>
      </c>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15" t="s">
        <v>437</v>
      </c>
      <c r="D468" s="316"/>
      <c r="E468" s="316"/>
      <c r="F468" s="316"/>
      <c r="G468" s="316"/>
      <c r="H468" s="317"/>
      <c r="I468" s="360"/>
      <c r="J468" s="147">
        <f t="shared" si="71"/>
        <v>0</v>
      </c>
      <c r="K468" s="237" t="str">
        <f t="shared" si="72"/>
        <v/>
      </c>
      <c r="L468" s="240">
        <v>0</v>
      </c>
      <c r="M468" s="184">
        <v>0</v>
      </c>
      <c r="N468" s="465">
        <v>0</v>
      </c>
      <c r="O468" s="465">
        <v>0</v>
      </c>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15" t="s">
        <v>438</v>
      </c>
      <c r="D469" s="316"/>
      <c r="E469" s="316"/>
      <c r="F469" s="316"/>
      <c r="G469" s="316"/>
      <c r="H469" s="317"/>
      <c r="I469" s="360"/>
      <c r="J469" s="147">
        <f t="shared" si="71"/>
        <v>0</v>
      </c>
      <c r="K469" s="237" t="str">
        <f t="shared" si="72"/>
        <v/>
      </c>
      <c r="L469" s="240">
        <v>0</v>
      </c>
      <c r="M469" s="184">
        <v>0</v>
      </c>
      <c r="N469" s="465">
        <v>0</v>
      </c>
      <c r="O469" s="465">
        <v>0</v>
      </c>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15" t="s">
        <v>439</v>
      </c>
      <c r="D470" s="316"/>
      <c r="E470" s="316"/>
      <c r="F470" s="316"/>
      <c r="G470" s="316"/>
      <c r="H470" s="317"/>
      <c r="I470" s="360"/>
      <c r="J470" s="147">
        <f t="shared" si="71"/>
        <v>0</v>
      </c>
      <c r="K470" s="237" t="str">
        <f t="shared" si="72"/>
        <v/>
      </c>
      <c r="L470" s="240">
        <v>0</v>
      </c>
      <c r="M470" s="184">
        <v>0</v>
      </c>
      <c r="N470" s="465">
        <v>0</v>
      </c>
      <c r="O470" s="465">
        <v>0</v>
      </c>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15" t="s">
        <v>440</v>
      </c>
      <c r="D471" s="316"/>
      <c r="E471" s="316"/>
      <c r="F471" s="316"/>
      <c r="G471" s="316"/>
      <c r="H471" s="317"/>
      <c r="I471" s="361"/>
      <c r="J471" s="147">
        <f t="shared" si="71"/>
        <v>0</v>
      </c>
      <c r="K471" s="237" t="str">
        <f t="shared" si="72"/>
        <v/>
      </c>
      <c r="L471" s="240">
        <v>0</v>
      </c>
      <c r="M471" s="184">
        <v>0</v>
      </c>
      <c r="N471" s="465">
        <v>0</v>
      </c>
      <c r="O471" s="465">
        <v>0</v>
      </c>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BU472" s="135"/>
    </row>
    <row r="473" spans="1:73" s="132" customFormat="1" ht="19">
      <c r="B473" s="174"/>
      <c r="C473" s="94"/>
      <c r="D473" s="2"/>
      <c r="E473" s="2"/>
      <c r="F473" s="2"/>
      <c r="G473" s="2"/>
      <c r="H473" s="3"/>
      <c r="I473" s="3"/>
      <c r="J473" s="6"/>
      <c r="K473" s="4"/>
      <c r="L473" s="5"/>
      <c r="M473" s="5"/>
      <c r="BU473" s="135"/>
    </row>
    <row r="474" spans="1:73" s="132" customFormat="1" ht="19">
      <c r="B474" s="174"/>
      <c r="C474" s="94"/>
      <c r="D474" s="2"/>
      <c r="E474" s="2"/>
      <c r="F474" s="2"/>
      <c r="G474" s="2"/>
      <c r="H474" s="3"/>
      <c r="I474" s="3"/>
      <c r="J474" s="6"/>
      <c r="K474" s="4"/>
      <c r="L474" s="5"/>
      <c r="M474" s="5"/>
      <c r="BU474" s="135"/>
    </row>
    <row r="475" spans="1:73" s="132" customFormat="1">
      <c r="B475" s="12" t="s">
        <v>441</v>
      </c>
      <c r="C475" s="94"/>
      <c r="D475" s="2"/>
      <c r="E475" s="2"/>
      <c r="F475" s="2"/>
      <c r="G475" s="2"/>
      <c r="H475" s="3"/>
      <c r="I475" s="3"/>
      <c r="J475" s="6"/>
      <c r="K475" s="5"/>
      <c r="L475" s="5"/>
      <c r="M475" s="5"/>
      <c r="BU475" s="135"/>
    </row>
    <row r="476" spans="1:73">
      <c r="B476" s="12"/>
      <c r="C476" s="12"/>
      <c r="D476" s="12"/>
      <c r="E476" s="12"/>
      <c r="F476" s="12"/>
      <c r="G476" s="12"/>
      <c r="H476" s="8"/>
      <c r="I476" s="8"/>
      <c r="L476" s="130"/>
      <c r="M476" s="130"/>
      <c r="P476" s="210"/>
      <c r="Q476" s="210"/>
      <c r="R476" s="210"/>
      <c r="S476" s="210"/>
    </row>
    <row r="477" spans="1:73" ht="51" customHeight="1">
      <c r="B477" s="12"/>
      <c r="J477" s="52" t="s">
        <v>75</v>
      </c>
      <c r="K477" s="106"/>
      <c r="L477" s="261" t="str">
        <f>IF(ISBLANK(L$388),"",L$388)</f>
        <v>５階病棟</v>
      </c>
      <c r="M477" s="262" t="str">
        <f>IF(ISBLANK(M$388),"",M$388)</f>
        <v>６階病棟</v>
      </c>
      <c r="N477" s="265" t="str">
        <f t="shared" ref="N477:O477" si="73">IF(ISBLANK(N$388),"",N$388)</f>
        <v>3階病棟</v>
      </c>
      <c r="O477" s="265" t="str">
        <f t="shared" si="73"/>
        <v>7階病棟</v>
      </c>
      <c r="P477" s="265" t="str">
        <f t="shared" ref="P477:AS477" si="74">IF(ISBLANK(P$388),"",P$388)</f>
        <v/>
      </c>
      <c r="Q477" s="265" t="str">
        <f t="shared" si="74"/>
        <v/>
      </c>
      <c r="R477" s="265" t="str">
        <f t="shared" si="74"/>
        <v/>
      </c>
      <c r="S477" s="265" t="str">
        <f t="shared" si="74"/>
        <v/>
      </c>
      <c r="T477" s="265" t="str">
        <f t="shared" si="74"/>
        <v/>
      </c>
      <c r="U477" s="265" t="str">
        <f t="shared" si="74"/>
        <v/>
      </c>
      <c r="V477" s="265" t="str">
        <f t="shared" si="74"/>
        <v/>
      </c>
      <c r="W477" s="265" t="str">
        <f t="shared" si="74"/>
        <v/>
      </c>
      <c r="X477" s="265" t="str">
        <f t="shared" si="74"/>
        <v/>
      </c>
      <c r="Y477" s="265" t="str">
        <f t="shared" si="74"/>
        <v/>
      </c>
      <c r="Z477" s="265" t="str">
        <f t="shared" si="74"/>
        <v/>
      </c>
      <c r="AA477" s="265" t="str">
        <f t="shared" si="74"/>
        <v/>
      </c>
      <c r="AB477" s="265" t="str">
        <f t="shared" si="74"/>
        <v/>
      </c>
      <c r="AC477" s="265" t="str">
        <f t="shared" si="74"/>
        <v/>
      </c>
      <c r="AD477" s="265" t="str">
        <f t="shared" si="74"/>
        <v/>
      </c>
      <c r="AE477" s="265" t="str">
        <f t="shared" si="74"/>
        <v/>
      </c>
      <c r="AF477" s="265" t="str">
        <f t="shared" si="74"/>
        <v/>
      </c>
      <c r="AG477" s="265" t="str">
        <f t="shared" si="74"/>
        <v/>
      </c>
      <c r="AH477" s="265" t="str">
        <f t="shared" si="74"/>
        <v/>
      </c>
      <c r="AI477" s="265" t="str">
        <f t="shared" si="74"/>
        <v/>
      </c>
      <c r="AJ477" s="265" t="str">
        <f t="shared" si="74"/>
        <v/>
      </c>
      <c r="AK477" s="265" t="str">
        <f t="shared" si="74"/>
        <v/>
      </c>
      <c r="AL477" s="265" t="str">
        <f t="shared" si="74"/>
        <v/>
      </c>
      <c r="AM477" s="265" t="str">
        <f t="shared" si="74"/>
        <v/>
      </c>
      <c r="AN477" s="265" t="str">
        <f t="shared" si="74"/>
        <v/>
      </c>
      <c r="AO477" s="265" t="str">
        <f t="shared" si="74"/>
        <v/>
      </c>
      <c r="AP477" s="265" t="str">
        <f t="shared" si="74"/>
        <v/>
      </c>
      <c r="AQ477" s="265" t="str">
        <f t="shared" si="74"/>
        <v/>
      </c>
      <c r="AR477" s="265" t="str">
        <f t="shared" si="74"/>
        <v/>
      </c>
      <c r="AS477" s="265" t="str">
        <f t="shared" si="74"/>
        <v/>
      </c>
      <c r="AT477" s="265" t="str">
        <f t="shared" ref="AT477:BS477" si="75">IF(ISBLANK(AT$388),"",AT$388)</f>
        <v/>
      </c>
      <c r="AU477" s="265" t="str">
        <f t="shared" si="75"/>
        <v/>
      </c>
      <c r="AV477" s="265" t="str">
        <f t="shared" si="75"/>
        <v/>
      </c>
      <c r="AW477" s="265" t="str">
        <f t="shared" si="75"/>
        <v/>
      </c>
      <c r="AX477" s="265" t="str">
        <f t="shared" si="75"/>
        <v/>
      </c>
      <c r="AY477" s="265" t="str">
        <f t="shared" si="75"/>
        <v/>
      </c>
      <c r="AZ477" s="265" t="str">
        <f t="shared" si="75"/>
        <v/>
      </c>
      <c r="BA477" s="265" t="str">
        <f t="shared" si="75"/>
        <v/>
      </c>
      <c r="BB477" s="265" t="str">
        <f t="shared" si="75"/>
        <v/>
      </c>
      <c r="BC477" s="265" t="str">
        <f t="shared" si="75"/>
        <v/>
      </c>
      <c r="BD477" s="265" t="str">
        <f t="shared" si="75"/>
        <v/>
      </c>
      <c r="BE477" s="265" t="str">
        <f t="shared" si="75"/>
        <v/>
      </c>
      <c r="BF477" s="265" t="str">
        <f t="shared" si="75"/>
        <v/>
      </c>
      <c r="BG477" s="265" t="str">
        <f t="shared" si="75"/>
        <v/>
      </c>
      <c r="BH477" s="265" t="str">
        <f t="shared" si="75"/>
        <v/>
      </c>
      <c r="BI477" s="265" t="str">
        <f t="shared" si="75"/>
        <v/>
      </c>
      <c r="BJ477" s="265" t="str">
        <f t="shared" si="75"/>
        <v/>
      </c>
      <c r="BK477" s="265" t="str">
        <f t="shared" si="75"/>
        <v/>
      </c>
      <c r="BL477" s="265" t="str">
        <f t="shared" si="75"/>
        <v/>
      </c>
      <c r="BM477" s="265" t="str">
        <f t="shared" si="75"/>
        <v/>
      </c>
      <c r="BN477" s="265" t="str">
        <f t="shared" si="75"/>
        <v/>
      </c>
      <c r="BO477" s="265" t="str">
        <f t="shared" si="75"/>
        <v/>
      </c>
      <c r="BP477" s="265" t="str">
        <f t="shared" si="75"/>
        <v/>
      </c>
      <c r="BQ477" s="265" t="str">
        <f t="shared" si="75"/>
        <v/>
      </c>
      <c r="BR477" s="265" t="str">
        <f t="shared" si="75"/>
        <v/>
      </c>
      <c r="BS477" s="265" t="str">
        <f t="shared" si="75"/>
        <v/>
      </c>
    </row>
    <row r="478" spans="1:73" ht="20.25" customHeight="1">
      <c r="C478" s="25"/>
      <c r="I478" s="46" t="s">
        <v>76</v>
      </c>
      <c r="J478" s="47"/>
      <c r="K478" s="54"/>
      <c r="L478" s="271" t="str">
        <f>IF(ISBLANK(L$389),"",L$389)</f>
        <v>-</v>
      </c>
      <c r="M478" s="262" t="str">
        <f>IF(ISBLANK(M$389),"",M$389)</f>
        <v>-</v>
      </c>
      <c r="N478" s="271" t="str">
        <f t="shared" ref="N478:O478" si="76">IF(ISBLANK(N$389),"",N$389)</f>
        <v>-</v>
      </c>
      <c r="O478" s="271" t="str">
        <f t="shared" si="76"/>
        <v>-</v>
      </c>
      <c r="P478" s="271" t="str">
        <f t="shared" ref="P478:AS478" si="77">IF(ISBLANK(P$389),"",P$389)</f>
        <v/>
      </c>
      <c r="Q478" s="271" t="str">
        <f t="shared" si="77"/>
        <v/>
      </c>
      <c r="R478" s="271" t="str">
        <f t="shared" si="77"/>
        <v/>
      </c>
      <c r="S478" s="271" t="str">
        <f t="shared" si="77"/>
        <v/>
      </c>
      <c r="T478" s="271" t="str">
        <f t="shared" si="77"/>
        <v/>
      </c>
      <c r="U478" s="271" t="str">
        <f t="shared" si="77"/>
        <v/>
      </c>
      <c r="V478" s="271" t="str">
        <f t="shared" si="77"/>
        <v/>
      </c>
      <c r="W478" s="271" t="str">
        <f t="shared" si="77"/>
        <v/>
      </c>
      <c r="X478" s="271" t="str">
        <f t="shared" si="77"/>
        <v/>
      </c>
      <c r="Y478" s="271" t="str">
        <f t="shared" si="77"/>
        <v/>
      </c>
      <c r="Z478" s="271" t="str">
        <f t="shared" si="77"/>
        <v/>
      </c>
      <c r="AA478" s="271" t="str">
        <f t="shared" si="77"/>
        <v/>
      </c>
      <c r="AB478" s="271" t="str">
        <f t="shared" si="77"/>
        <v/>
      </c>
      <c r="AC478" s="271" t="str">
        <f t="shared" si="77"/>
        <v/>
      </c>
      <c r="AD478" s="271" t="str">
        <f t="shared" si="77"/>
        <v/>
      </c>
      <c r="AE478" s="271" t="str">
        <f t="shared" si="77"/>
        <v/>
      </c>
      <c r="AF478" s="271" t="str">
        <f t="shared" si="77"/>
        <v/>
      </c>
      <c r="AG478" s="271" t="str">
        <f t="shared" si="77"/>
        <v/>
      </c>
      <c r="AH478" s="271" t="str">
        <f t="shared" si="77"/>
        <v/>
      </c>
      <c r="AI478" s="271" t="str">
        <f t="shared" si="77"/>
        <v/>
      </c>
      <c r="AJ478" s="271" t="str">
        <f t="shared" si="77"/>
        <v/>
      </c>
      <c r="AK478" s="271" t="str">
        <f t="shared" si="77"/>
        <v/>
      </c>
      <c r="AL478" s="271" t="str">
        <f t="shared" si="77"/>
        <v/>
      </c>
      <c r="AM478" s="271" t="str">
        <f t="shared" si="77"/>
        <v/>
      </c>
      <c r="AN478" s="271" t="str">
        <f t="shared" si="77"/>
        <v/>
      </c>
      <c r="AO478" s="271" t="str">
        <f t="shared" si="77"/>
        <v/>
      </c>
      <c r="AP478" s="271" t="str">
        <f t="shared" si="77"/>
        <v/>
      </c>
      <c r="AQ478" s="271" t="str">
        <f t="shared" si="77"/>
        <v/>
      </c>
      <c r="AR478" s="271" t="str">
        <f t="shared" si="77"/>
        <v/>
      </c>
      <c r="AS478" s="271" t="str">
        <f t="shared" si="77"/>
        <v/>
      </c>
      <c r="AT478" s="271" t="str">
        <f t="shared" ref="AT478:BS478" si="78">IF(ISBLANK(AT$389),"",AT$389)</f>
        <v/>
      </c>
      <c r="AU478" s="271" t="str">
        <f t="shared" si="78"/>
        <v/>
      </c>
      <c r="AV478" s="271" t="str">
        <f t="shared" si="78"/>
        <v/>
      </c>
      <c r="AW478" s="271" t="str">
        <f t="shared" si="78"/>
        <v/>
      </c>
      <c r="AX478" s="271" t="str">
        <f t="shared" si="78"/>
        <v/>
      </c>
      <c r="AY478" s="271" t="str">
        <f t="shared" si="78"/>
        <v/>
      </c>
      <c r="AZ478" s="271" t="str">
        <f t="shared" si="78"/>
        <v/>
      </c>
      <c r="BA478" s="271" t="str">
        <f t="shared" si="78"/>
        <v/>
      </c>
      <c r="BB478" s="271" t="str">
        <f t="shared" si="78"/>
        <v/>
      </c>
      <c r="BC478" s="271" t="str">
        <f t="shared" si="78"/>
        <v/>
      </c>
      <c r="BD478" s="271" t="str">
        <f t="shared" si="78"/>
        <v/>
      </c>
      <c r="BE478" s="271" t="str">
        <f t="shared" si="78"/>
        <v/>
      </c>
      <c r="BF478" s="271" t="str">
        <f t="shared" si="78"/>
        <v/>
      </c>
      <c r="BG478" s="271" t="str">
        <f t="shared" si="78"/>
        <v/>
      </c>
      <c r="BH478" s="271" t="str">
        <f t="shared" si="78"/>
        <v/>
      </c>
      <c r="BI478" s="271" t="str">
        <f t="shared" si="78"/>
        <v/>
      </c>
      <c r="BJ478" s="271" t="str">
        <f t="shared" si="78"/>
        <v/>
      </c>
      <c r="BK478" s="271" t="str">
        <f t="shared" si="78"/>
        <v/>
      </c>
      <c r="BL478" s="271" t="str">
        <f t="shared" si="78"/>
        <v/>
      </c>
      <c r="BM478" s="271" t="str">
        <f t="shared" si="78"/>
        <v/>
      </c>
      <c r="BN478" s="271" t="str">
        <f t="shared" si="78"/>
        <v/>
      </c>
      <c r="BO478" s="271" t="str">
        <f t="shared" si="78"/>
        <v/>
      </c>
      <c r="BP478" s="271" t="str">
        <f t="shared" si="78"/>
        <v/>
      </c>
      <c r="BQ478" s="271" t="str">
        <f t="shared" si="78"/>
        <v/>
      </c>
      <c r="BR478" s="271" t="str">
        <f t="shared" si="78"/>
        <v/>
      </c>
      <c r="BS478" s="271" t="str">
        <f t="shared" si="78"/>
        <v/>
      </c>
    </row>
    <row r="479" spans="1:73" ht="34.5" customHeight="1">
      <c r="A479" s="140" t="s">
        <v>442</v>
      </c>
      <c r="C479" s="333" t="s">
        <v>443</v>
      </c>
      <c r="D479" s="334"/>
      <c r="E479" s="334"/>
      <c r="F479" s="334"/>
      <c r="G479" s="334"/>
      <c r="H479" s="335"/>
      <c r="I479" s="359" t="s">
        <v>444</v>
      </c>
      <c r="J479" s="241">
        <f t="shared" ref="J479:J507" si="79">IF(SUM(L479:BS479)=0,IF(COUNTIF(L479:BS479,"未確認")&gt;0,"未確認",IF(COUNTIF(L479:BS479,"~*")&gt;0,"*",SUM(L479:BS479))),SUM(L479:BS479))</f>
        <v>2111</v>
      </c>
      <c r="K479" s="242" t="str">
        <f t="shared" ref="K479:K507" si="80">IF(OR(COUNTIF(L479:BS479,"未確認")&gt;0,COUNTIF(L479:BS479,"*")&gt;0),"※","")</f>
        <v/>
      </c>
      <c r="L479" s="240">
        <v>1059</v>
      </c>
      <c r="M479" s="184">
        <v>1052</v>
      </c>
      <c r="N479" s="465">
        <v>0</v>
      </c>
      <c r="O479" s="465">
        <v>0</v>
      </c>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445</v>
      </c>
      <c r="C480" s="119"/>
      <c r="D480" s="321" t="s">
        <v>446</v>
      </c>
      <c r="E480" s="327" t="s">
        <v>447</v>
      </c>
      <c r="F480" s="328"/>
      <c r="G480" s="328"/>
      <c r="H480" s="329"/>
      <c r="I480" s="390"/>
      <c r="J480" s="241">
        <f t="shared" si="79"/>
        <v>318</v>
      </c>
      <c r="K480" s="242" t="str">
        <f t="shared" si="80"/>
        <v/>
      </c>
      <c r="L480" s="240">
        <v>225</v>
      </c>
      <c r="M480" s="184">
        <v>93</v>
      </c>
      <c r="N480" s="465">
        <v>0</v>
      </c>
      <c r="O480" s="465">
        <v>0</v>
      </c>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448</v>
      </c>
      <c r="C481" s="119"/>
      <c r="D481" s="322"/>
      <c r="E481" s="327" t="s">
        <v>449</v>
      </c>
      <c r="F481" s="328"/>
      <c r="G481" s="328"/>
      <c r="H481" s="329"/>
      <c r="I481" s="390"/>
      <c r="J481" s="241">
        <f t="shared" si="79"/>
        <v>381</v>
      </c>
      <c r="K481" s="242" t="str">
        <f t="shared" si="80"/>
        <v/>
      </c>
      <c r="L481" s="240">
        <v>116</v>
      </c>
      <c r="M481" s="184">
        <v>265</v>
      </c>
      <c r="N481" s="465">
        <v>0</v>
      </c>
      <c r="O481" s="465">
        <v>0</v>
      </c>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450</v>
      </c>
      <c r="C482" s="119"/>
      <c r="D482" s="322"/>
      <c r="E482" s="327" t="s">
        <v>451</v>
      </c>
      <c r="F482" s="328"/>
      <c r="G482" s="328"/>
      <c r="H482" s="329"/>
      <c r="I482" s="390"/>
      <c r="J482" s="241">
        <f t="shared" si="79"/>
        <v>14</v>
      </c>
      <c r="K482" s="242" t="str">
        <f t="shared" si="80"/>
        <v/>
      </c>
      <c r="L482" s="240">
        <v>2</v>
      </c>
      <c r="M482" s="184">
        <v>12</v>
      </c>
      <c r="N482" s="465">
        <v>0</v>
      </c>
      <c r="O482" s="465">
        <v>0</v>
      </c>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452</v>
      </c>
      <c r="C483" s="119"/>
      <c r="D483" s="322"/>
      <c r="E483" s="327" t="s">
        <v>453</v>
      </c>
      <c r="F483" s="328"/>
      <c r="G483" s="328"/>
      <c r="H483" s="329"/>
      <c r="I483" s="390"/>
      <c r="J483" s="241">
        <f t="shared" si="79"/>
        <v>1</v>
      </c>
      <c r="K483" s="242" t="str">
        <f t="shared" si="80"/>
        <v/>
      </c>
      <c r="L483" s="240">
        <v>0</v>
      </c>
      <c r="M483" s="184">
        <v>1</v>
      </c>
      <c r="N483" s="465">
        <v>0</v>
      </c>
      <c r="O483" s="465">
        <v>0</v>
      </c>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454</v>
      </c>
      <c r="C484" s="119"/>
      <c r="D484" s="322"/>
      <c r="E484" s="327" t="s">
        <v>455</v>
      </c>
      <c r="F484" s="328"/>
      <c r="G484" s="328"/>
      <c r="H484" s="329"/>
      <c r="I484" s="390"/>
      <c r="J484" s="241">
        <f t="shared" si="79"/>
        <v>215</v>
      </c>
      <c r="K484" s="242" t="str">
        <f t="shared" si="80"/>
        <v/>
      </c>
      <c r="L484" s="240">
        <v>28</v>
      </c>
      <c r="M484" s="184">
        <v>187</v>
      </c>
      <c r="N484" s="465">
        <v>0</v>
      </c>
      <c r="O484" s="465">
        <v>0</v>
      </c>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456</v>
      </c>
      <c r="C485" s="119"/>
      <c r="D485" s="322"/>
      <c r="E485" s="327" t="s">
        <v>457</v>
      </c>
      <c r="F485" s="328"/>
      <c r="G485" s="328"/>
      <c r="H485" s="329"/>
      <c r="I485" s="390"/>
      <c r="J485" s="241">
        <f t="shared" si="79"/>
        <v>30</v>
      </c>
      <c r="K485" s="242" t="str">
        <f t="shared" si="80"/>
        <v/>
      </c>
      <c r="L485" s="240">
        <v>3</v>
      </c>
      <c r="M485" s="184">
        <v>27</v>
      </c>
      <c r="N485" s="465">
        <v>0</v>
      </c>
      <c r="O485" s="465">
        <v>0</v>
      </c>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458</v>
      </c>
      <c r="C486" s="119"/>
      <c r="D486" s="322"/>
      <c r="E486" s="327" t="s">
        <v>459</v>
      </c>
      <c r="F486" s="328"/>
      <c r="G486" s="328"/>
      <c r="H486" s="329"/>
      <c r="I486" s="390"/>
      <c r="J486" s="241">
        <f t="shared" si="79"/>
        <v>340</v>
      </c>
      <c r="K486" s="242" t="str">
        <f t="shared" si="80"/>
        <v/>
      </c>
      <c r="L486" s="240">
        <v>161</v>
      </c>
      <c r="M486" s="184">
        <v>179</v>
      </c>
      <c r="N486" s="465">
        <v>0</v>
      </c>
      <c r="O486" s="465">
        <v>0</v>
      </c>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460</v>
      </c>
      <c r="C487" s="119"/>
      <c r="D487" s="322"/>
      <c r="E487" s="327" t="s">
        <v>461</v>
      </c>
      <c r="F487" s="328"/>
      <c r="G487" s="328"/>
      <c r="H487" s="329"/>
      <c r="I487" s="390"/>
      <c r="J487" s="241">
        <f t="shared" si="79"/>
        <v>44</v>
      </c>
      <c r="K487" s="242" t="str">
        <f t="shared" si="80"/>
        <v/>
      </c>
      <c r="L487" s="240">
        <v>9</v>
      </c>
      <c r="M487" s="184">
        <v>35</v>
      </c>
      <c r="N487" s="465">
        <v>0</v>
      </c>
      <c r="O487" s="465">
        <v>0</v>
      </c>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462</v>
      </c>
      <c r="C488" s="119"/>
      <c r="D488" s="322"/>
      <c r="E488" s="327" t="s">
        <v>463</v>
      </c>
      <c r="F488" s="328"/>
      <c r="G488" s="328"/>
      <c r="H488" s="329"/>
      <c r="I488" s="390"/>
      <c r="J488" s="241">
        <f t="shared" si="79"/>
        <v>567</v>
      </c>
      <c r="K488" s="242" t="str">
        <f t="shared" si="80"/>
        <v/>
      </c>
      <c r="L488" s="240">
        <v>257</v>
      </c>
      <c r="M488" s="184">
        <v>310</v>
      </c>
      <c r="N488" s="465">
        <v>0</v>
      </c>
      <c r="O488" s="465">
        <v>0</v>
      </c>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464</v>
      </c>
      <c r="C489" s="119"/>
      <c r="D489" s="322"/>
      <c r="E489" s="327" t="s">
        <v>465</v>
      </c>
      <c r="F489" s="328"/>
      <c r="G489" s="328"/>
      <c r="H489" s="329"/>
      <c r="I489" s="390"/>
      <c r="J489" s="241">
        <f t="shared" si="79"/>
        <v>204</v>
      </c>
      <c r="K489" s="242" t="str">
        <f t="shared" si="80"/>
        <v/>
      </c>
      <c r="L489" s="240">
        <v>139</v>
      </c>
      <c r="M489" s="184">
        <v>65</v>
      </c>
      <c r="N489" s="465">
        <v>0</v>
      </c>
      <c r="O489" s="465">
        <v>0</v>
      </c>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466</v>
      </c>
      <c r="C490" s="119"/>
      <c r="D490" s="322"/>
      <c r="E490" s="327" t="s">
        <v>467</v>
      </c>
      <c r="F490" s="328"/>
      <c r="G490" s="328"/>
      <c r="H490" s="329"/>
      <c r="I490" s="390"/>
      <c r="J490" s="241">
        <f t="shared" si="79"/>
        <v>238</v>
      </c>
      <c r="K490" s="242" t="str">
        <f t="shared" si="80"/>
        <v/>
      </c>
      <c r="L490" s="240">
        <v>171</v>
      </c>
      <c r="M490" s="184">
        <v>67</v>
      </c>
      <c r="N490" s="465">
        <v>0</v>
      </c>
      <c r="O490" s="465">
        <v>0</v>
      </c>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468</v>
      </c>
      <c r="C491" s="119"/>
      <c r="D491" s="323"/>
      <c r="E491" s="327" t="s">
        <v>469</v>
      </c>
      <c r="F491" s="328"/>
      <c r="G491" s="328"/>
      <c r="H491" s="329"/>
      <c r="I491" s="365"/>
      <c r="J491" s="241">
        <f t="shared" si="79"/>
        <v>0</v>
      </c>
      <c r="K491" s="242" t="str">
        <f t="shared" si="80"/>
        <v/>
      </c>
      <c r="L491" s="240">
        <v>0</v>
      </c>
      <c r="M491" s="184">
        <v>0</v>
      </c>
      <c r="N491" s="465">
        <v>0</v>
      </c>
      <c r="O491" s="465">
        <v>0</v>
      </c>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470</v>
      </c>
      <c r="B492" s="92"/>
      <c r="C492" s="333" t="s">
        <v>471</v>
      </c>
      <c r="D492" s="334"/>
      <c r="E492" s="334"/>
      <c r="F492" s="334"/>
      <c r="G492" s="334"/>
      <c r="H492" s="335"/>
      <c r="I492" s="359" t="s">
        <v>472</v>
      </c>
      <c r="J492" s="241">
        <f t="shared" si="79"/>
        <v>1938</v>
      </c>
      <c r="K492" s="242" t="str">
        <f t="shared" si="80"/>
        <v/>
      </c>
      <c r="L492" s="240">
        <v>1033</v>
      </c>
      <c r="M492" s="184">
        <v>905</v>
      </c>
      <c r="N492" s="465">
        <v>0</v>
      </c>
      <c r="O492" s="465">
        <v>0</v>
      </c>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473</v>
      </c>
      <c r="C493" s="119"/>
      <c r="D493" s="321" t="s">
        <v>446</v>
      </c>
      <c r="E493" s="327" t="s">
        <v>447</v>
      </c>
      <c r="F493" s="328"/>
      <c r="G493" s="328"/>
      <c r="H493" s="329"/>
      <c r="I493" s="390"/>
      <c r="J493" s="241">
        <f t="shared" si="79"/>
        <v>295</v>
      </c>
      <c r="K493" s="242" t="str">
        <f t="shared" si="80"/>
        <v/>
      </c>
      <c r="L493" s="240">
        <v>223</v>
      </c>
      <c r="M493" s="184">
        <v>72</v>
      </c>
      <c r="N493" s="465">
        <v>0</v>
      </c>
      <c r="O493" s="465">
        <v>0</v>
      </c>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474</v>
      </c>
      <c r="C494" s="119"/>
      <c r="D494" s="322"/>
      <c r="E494" s="327" t="s">
        <v>449</v>
      </c>
      <c r="F494" s="328"/>
      <c r="G494" s="328"/>
      <c r="H494" s="329"/>
      <c r="I494" s="390"/>
      <c r="J494" s="241">
        <f t="shared" si="79"/>
        <v>366</v>
      </c>
      <c r="K494" s="242" t="str">
        <f t="shared" si="80"/>
        <v/>
      </c>
      <c r="L494" s="240">
        <v>116</v>
      </c>
      <c r="M494" s="184">
        <v>250</v>
      </c>
      <c r="N494" s="465">
        <v>0</v>
      </c>
      <c r="O494" s="465">
        <v>0</v>
      </c>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475</v>
      </c>
      <c r="C495" s="119"/>
      <c r="D495" s="322"/>
      <c r="E495" s="327" t="s">
        <v>451</v>
      </c>
      <c r="F495" s="328"/>
      <c r="G495" s="328"/>
      <c r="H495" s="329"/>
      <c r="I495" s="390"/>
      <c r="J495" s="241">
        <f t="shared" si="79"/>
        <v>14</v>
      </c>
      <c r="K495" s="242" t="str">
        <f t="shared" si="80"/>
        <v/>
      </c>
      <c r="L495" s="240">
        <v>2</v>
      </c>
      <c r="M495" s="184">
        <v>12</v>
      </c>
      <c r="N495" s="465">
        <v>0</v>
      </c>
      <c r="O495" s="465">
        <v>0</v>
      </c>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476</v>
      </c>
      <c r="C496" s="119"/>
      <c r="D496" s="322"/>
      <c r="E496" s="327" t="s">
        <v>453</v>
      </c>
      <c r="F496" s="328"/>
      <c r="G496" s="328"/>
      <c r="H496" s="329"/>
      <c r="I496" s="390"/>
      <c r="J496" s="241">
        <f t="shared" si="79"/>
        <v>1</v>
      </c>
      <c r="K496" s="242" t="str">
        <f t="shared" si="80"/>
        <v/>
      </c>
      <c r="L496" s="240">
        <v>0</v>
      </c>
      <c r="M496" s="184">
        <v>1</v>
      </c>
      <c r="N496" s="465">
        <v>0</v>
      </c>
      <c r="O496" s="465">
        <v>0</v>
      </c>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477</v>
      </c>
      <c r="C497" s="119"/>
      <c r="D497" s="322"/>
      <c r="E497" s="327" t="s">
        <v>455</v>
      </c>
      <c r="F497" s="328"/>
      <c r="G497" s="328"/>
      <c r="H497" s="329"/>
      <c r="I497" s="390"/>
      <c r="J497" s="241">
        <f t="shared" si="79"/>
        <v>210</v>
      </c>
      <c r="K497" s="242" t="str">
        <f t="shared" si="80"/>
        <v/>
      </c>
      <c r="L497" s="240">
        <v>27</v>
      </c>
      <c r="M497" s="184">
        <v>183</v>
      </c>
      <c r="N497" s="465">
        <v>0</v>
      </c>
      <c r="O497" s="465">
        <v>0</v>
      </c>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478</v>
      </c>
      <c r="C498" s="119"/>
      <c r="D498" s="322"/>
      <c r="E498" s="327" t="s">
        <v>457</v>
      </c>
      <c r="F498" s="328"/>
      <c r="G498" s="328"/>
      <c r="H498" s="329"/>
      <c r="I498" s="390"/>
      <c r="J498" s="241">
        <f t="shared" si="79"/>
        <v>34</v>
      </c>
      <c r="K498" s="242" t="str">
        <f t="shared" si="80"/>
        <v/>
      </c>
      <c r="L498" s="240">
        <v>3</v>
      </c>
      <c r="M498" s="184">
        <v>31</v>
      </c>
      <c r="N498" s="465">
        <v>0</v>
      </c>
      <c r="O498" s="465">
        <v>0</v>
      </c>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479</v>
      </c>
      <c r="C499" s="119"/>
      <c r="D499" s="322"/>
      <c r="E499" s="327" t="s">
        <v>459</v>
      </c>
      <c r="F499" s="328"/>
      <c r="G499" s="328"/>
      <c r="H499" s="329"/>
      <c r="I499" s="390"/>
      <c r="J499" s="241">
        <f t="shared" si="79"/>
        <v>333</v>
      </c>
      <c r="K499" s="242" t="str">
        <f t="shared" si="80"/>
        <v/>
      </c>
      <c r="L499" s="240">
        <v>154</v>
      </c>
      <c r="M499" s="184">
        <v>179</v>
      </c>
      <c r="N499" s="465">
        <v>0</v>
      </c>
      <c r="O499" s="465">
        <v>0</v>
      </c>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480</v>
      </c>
      <c r="C500" s="119"/>
      <c r="D500" s="322"/>
      <c r="E500" s="327" t="s">
        <v>461</v>
      </c>
      <c r="F500" s="328"/>
      <c r="G500" s="328"/>
      <c r="H500" s="329"/>
      <c r="I500" s="390"/>
      <c r="J500" s="241">
        <f t="shared" si="79"/>
        <v>31</v>
      </c>
      <c r="K500" s="242" t="str">
        <f t="shared" si="80"/>
        <v/>
      </c>
      <c r="L500" s="240">
        <v>3</v>
      </c>
      <c r="M500" s="184">
        <v>28</v>
      </c>
      <c r="N500" s="465">
        <v>0</v>
      </c>
      <c r="O500" s="465">
        <v>0</v>
      </c>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481</v>
      </c>
      <c r="C501" s="119"/>
      <c r="D501" s="322"/>
      <c r="E501" s="327" t="s">
        <v>463</v>
      </c>
      <c r="F501" s="328"/>
      <c r="G501" s="328"/>
      <c r="H501" s="329"/>
      <c r="I501" s="390"/>
      <c r="J501" s="241">
        <f t="shared" si="79"/>
        <v>408</v>
      </c>
      <c r="K501" s="242" t="str">
        <f t="shared" si="80"/>
        <v/>
      </c>
      <c r="L501" s="240">
        <v>244</v>
      </c>
      <c r="M501" s="184">
        <v>164</v>
      </c>
      <c r="N501" s="465">
        <v>0</v>
      </c>
      <c r="O501" s="465">
        <v>0</v>
      </c>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482</v>
      </c>
      <c r="C502" s="119"/>
      <c r="D502" s="322"/>
      <c r="E502" s="327" t="s">
        <v>465</v>
      </c>
      <c r="F502" s="328"/>
      <c r="G502" s="328"/>
      <c r="H502" s="329"/>
      <c r="I502" s="390"/>
      <c r="J502" s="241">
        <f t="shared" si="79"/>
        <v>206</v>
      </c>
      <c r="K502" s="242" t="str">
        <f t="shared" si="80"/>
        <v/>
      </c>
      <c r="L502" s="240">
        <v>142</v>
      </c>
      <c r="M502" s="184">
        <v>64</v>
      </c>
      <c r="N502" s="465">
        <v>0</v>
      </c>
      <c r="O502" s="465">
        <v>0</v>
      </c>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483</v>
      </c>
      <c r="C503" s="119"/>
      <c r="D503" s="322"/>
      <c r="E503" s="327" t="s">
        <v>467</v>
      </c>
      <c r="F503" s="328"/>
      <c r="G503" s="328"/>
      <c r="H503" s="329"/>
      <c r="I503" s="390"/>
      <c r="J503" s="241">
        <f t="shared" si="79"/>
        <v>247</v>
      </c>
      <c r="K503" s="242" t="str">
        <f t="shared" si="80"/>
        <v/>
      </c>
      <c r="L503" s="240">
        <v>180</v>
      </c>
      <c r="M503" s="184">
        <v>67</v>
      </c>
      <c r="N503" s="465">
        <v>0</v>
      </c>
      <c r="O503" s="465">
        <v>0</v>
      </c>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484</v>
      </c>
      <c r="C504" s="119"/>
      <c r="D504" s="323"/>
      <c r="E504" s="327" t="s">
        <v>469</v>
      </c>
      <c r="F504" s="328"/>
      <c r="G504" s="328"/>
      <c r="H504" s="329"/>
      <c r="I504" s="365"/>
      <c r="J504" s="241">
        <f t="shared" si="79"/>
        <v>0</v>
      </c>
      <c r="K504" s="242" t="str">
        <f t="shared" si="80"/>
        <v/>
      </c>
      <c r="L504" s="240">
        <v>0</v>
      </c>
      <c r="M504" s="184">
        <v>0</v>
      </c>
      <c r="N504" s="465">
        <v>0</v>
      </c>
      <c r="O504" s="465">
        <v>0</v>
      </c>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485</v>
      </c>
      <c r="B505" s="92"/>
      <c r="C505" s="327" t="s">
        <v>486</v>
      </c>
      <c r="D505" s="328"/>
      <c r="E505" s="328"/>
      <c r="F505" s="328"/>
      <c r="G505" s="328"/>
      <c r="H505" s="329"/>
      <c r="I505" s="77" t="s">
        <v>487</v>
      </c>
      <c r="J505" s="241">
        <f t="shared" si="79"/>
        <v>0</v>
      </c>
      <c r="K505" s="242" t="str">
        <f t="shared" si="80"/>
        <v/>
      </c>
      <c r="L505" s="240">
        <v>0</v>
      </c>
      <c r="M505" s="184">
        <v>0</v>
      </c>
      <c r="N505" s="465">
        <v>0</v>
      </c>
      <c r="O505" s="465">
        <v>0</v>
      </c>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488</v>
      </c>
      <c r="B506" s="92"/>
      <c r="C506" s="327" t="s">
        <v>489</v>
      </c>
      <c r="D506" s="328"/>
      <c r="E506" s="328"/>
      <c r="F506" s="328"/>
      <c r="G506" s="328"/>
      <c r="H506" s="329"/>
      <c r="I506" s="77" t="s">
        <v>490</v>
      </c>
      <c r="J506" s="241">
        <f t="shared" si="79"/>
        <v>120</v>
      </c>
      <c r="K506" s="242" t="str">
        <f t="shared" si="80"/>
        <v/>
      </c>
      <c r="L506" s="240">
        <v>2</v>
      </c>
      <c r="M506" s="184">
        <v>118</v>
      </c>
      <c r="N506" s="465">
        <v>0</v>
      </c>
      <c r="O506" s="465">
        <v>0</v>
      </c>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491</v>
      </c>
      <c r="B507" s="92"/>
      <c r="C507" s="327" t="s">
        <v>492</v>
      </c>
      <c r="D507" s="328"/>
      <c r="E507" s="328"/>
      <c r="F507" s="328"/>
      <c r="G507" s="328"/>
      <c r="H507" s="329"/>
      <c r="I507" s="77" t="s">
        <v>493</v>
      </c>
      <c r="J507" s="241">
        <f t="shared" si="79"/>
        <v>231</v>
      </c>
      <c r="K507" s="242" t="str">
        <f t="shared" si="80"/>
        <v/>
      </c>
      <c r="L507" s="240">
        <v>226</v>
      </c>
      <c r="M507" s="184">
        <v>5</v>
      </c>
      <c r="N507" s="465">
        <v>0</v>
      </c>
      <c r="O507" s="465">
        <v>0</v>
      </c>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304"/>
      <c r="O508" s="135"/>
      <c r="BP508" s="263"/>
      <c r="BU508" s="135"/>
    </row>
    <row r="509" spans="1:73" s="132" customFormat="1">
      <c r="B509" s="56"/>
      <c r="C509" s="25"/>
      <c r="D509" s="25"/>
      <c r="E509" s="25"/>
      <c r="F509" s="25"/>
      <c r="G509" s="25"/>
      <c r="H509" s="26"/>
      <c r="I509" s="26"/>
      <c r="J509" s="59"/>
      <c r="K509" s="60"/>
      <c r="L509" s="60"/>
      <c r="M509" s="60"/>
      <c r="N509" s="304"/>
      <c r="O509" s="135"/>
      <c r="BP509" s="235"/>
      <c r="BU509" s="135"/>
    </row>
    <row r="510" spans="1:73">
      <c r="B510" s="120"/>
      <c r="J510" s="6"/>
      <c r="L510" s="5"/>
      <c r="M510" s="5"/>
      <c r="N510" s="304"/>
      <c r="O510" s="284"/>
      <c r="P510" s="210"/>
      <c r="Q510" s="210"/>
      <c r="R510" s="210"/>
      <c r="S510" s="210"/>
      <c r="BP510" s="235"/>
    </row>
    <row r="511" spans="1:73">
      <c r="B511" s="12" t="s">
        <v>494</v>
      </c>
      <c r="C511" s="13"/>
      <c r="D511" s="13"/>
      <c r="E511" s="13"/>
      <c r="F511" s="13"/>
      <c r="G511" s="13"/>
      <c r="H511" s="8"/>
      <c r="I511" s="8"/>
      <c r="J511" s="6"/>
      <c r="L511" s="5"/>
      <c r="M511" s="5"/>
      <c r="N511" s="304"/>
      <c r="O511" s="284"/>
      <c r="P511" s="210"/>
      <c r="Q511" s="210"/>
      <c r="R511" s="210"/>
      <c r="S511" s="210"/>
      <c r="BP511" s="235"/>
    </row>
    <row r="512" spans="1:73">
      <c r="B512" s="12"/>
      <c r="C512" s="12"/>
      <c r="D512" s="12"/>
      <c r="E512" s="12"/>
      <c r="F512" s="12"/>
      <c r="G512" s="12"/>
      <c r="H512" s="8"/>
      <c r="I512" s="8"/>
      <c r="L512" s="130"/>
      <c r="M512" s="130"/>
      <c r="N512" s="304"/>
      <c r="O512" s="284"/>
      <c r="P512" s="210"/>
      <c r="Q512" s="210"/>
      <c r="R512" s="210"/>
      <c r="S512" s="210"/>
      <c r="BP512" s="264"/>
    </row>
    <row r="513" spans="1:73" ht="51" customHeight="1">
      <c r="B513" s="12"/>
      <c r="C513" s="12" t="s">
        <v>495</v>
      </c>
      <c r="J513" s="52" t="s">
        <v>75</v>
      </c>
      <c r="K513" s="106"/>
      <c r="L513" s="261" t="str">
        <f>IF(ISBLANK(L$388),"",L$388)</f>
        <v>５階病棟</v>
      </c>
      <c r="M513" s="262" t="str">
        <f>IF(ISBLANK(M$388),"",M$388)</f>
        <v>６階病棟</v>
      </c>
      <c r="N513" s="265" t="str">
        <f t="shared" ref="N513:O513" si="81">IF(ISBLANK(N$388),"",N$388)</f>
        <v>3階病棟</v>
      </c>
      <c r="O513" s="265" t="str">
        <f t="shared" si="81"/>
        <v>7階病棟</v>
      </c>
      <c r="P513" s="265" t="str">
        <f t="shared" ref="P513:AS513" si="82">IF(ISBLANK(P$388),"",P$388)</f>
        <v/>
      </c>
      <c r="Q513" s="265" t="str">
        <f t="shared" si="82"/>
        <v/>
      </c>
      <c r="R513" s="265" t="str">
        <f t="shared" si="82"/>
        <v/>
      </c>
      <c r="S513" s="265" t="str">
        <f t="shared" si="82"/>
        <v/>
      </c>
      <c r="T513" s="265" t="str">
        <f t="shared" si="82"/>
        <v/>
      </c>
      <c r="U513" s="265" t="str">
        <f t="shared" si="82"/>
        <v/>
      </c>
      <c r="V513" s="265" t="str">
        <f t="shared" si="82"/>
        <v/>
      </c>
      <c r="W513" s="265" t="str">
        <f t="shared" si="82"/>
        <v/>
      </c>
      <c r="X513" s="265" t="str">
        <f t="shared" si="82"/>
        <v/>
      </c>
      <c r="Y513" s="265" t="str">
        <f t="shared" si="82"/>
        <v/>
      </c>
      <c r="Z513" s="265" t="str">
        <f t="shared" si="82"/>
        <v/>
      </c>
      <c r="AA513" s="265" t="str">
        <f t="shared" si="82"/>
        <v/>
      </c>
      <c r="AB513" s="265" t="str">
        <f t="shared" si="82"/>
        <v/>
      </c>
      <c r="AC513" s="265" t="str">
        <f t="shared" si="82"/>
        <v/>
      </c>
      <c r="AD513" s="265" t="str">
        <f t="shared" si="82"/>
        <v/>
      </c>
      <c r="AE513" s="265" t="str">
        <f t="shared" si="82"/>
        <v/>
      </c>
      <c r="AF513" s="265" t="str">
        <f t="shared" si="82"/>
        <v/>
      </c>
      <c r="AG513" s="265" t="str">
        <f t="shared" si="82"/>
        <v/>
      </c>
      <c r="AH513" s="265" t="str">
        <f t="shared" si="82"/>
        <v/>
      </c>
      <c r="AI513" s="265" t="str">
        <f t="shared" si="82"/>
        <v/>
      </c>
      <c r="AJ513" s="265" t="str">
        <f t="shared" si="82"/>
        <v/>
      </c>
      <c r="AK513" s="265" t="str">
        <f t="shared" si="82"/>
        <v/>
      </c>
      <c r="AL513" s="265" t="str">
        <f t="shared" si="82"/>
        <v/>
      </c>
      <c r="AM513" s="265" t="str">
        <f t="shared" si="82"/>
        <v/>
      </c>
      <c r="AN513" s="265" t="str">
        <f t="shared" si="82"/>
        <v/>
      </c>
      <c r="AO513" s="265" t="str">
        <f t="shared" si="82"/>
        <v/>
      </c>
      <c r="AP513" s="265" t="str">
        <f t="shared" si="82"/>
        <v/>
      </c>
      <c r="AQ513" s="265" t="str">
        <f t="shared" si="82"/>
        <v/>
      </c>
      <c r="AR513" s="265" t="str">
        <f t="shared" si="82"/>
        <v/>
      </c>
      <c r="AS513" s="265" t="str">
        <f t="shared" si="82"/>
        <v/>
      </c>
      <c r="AT513" s="265" t="str">
        <f t="shared" ref="AT513:BN513" si="83">IF(ISBLANK(AT$388),"",AT$388)</f>
        <v/>
      </c>
      <c r="AU513" s="265" t="str">
        <f t="shared" si="83"/>
        <v/>
      </c>
      <c r="AV513" s="265" t="str">
        <f t="shared" si="83"/>
        <v/>
      </c>
      <c r="AW513" s="265" t="str">
        <f t="shared" si="83"/>
        <v/>
      </c>
      <c r="AX513" s="265" t="str">
        <f t="shared" si="83"/>
        <v/>
      </c>
      <c r="AY513" s="265" t="str">
        <f t="shared" si="83"/>
        <v/>
      </c>
      <c r="AZ513" s="265" t="str">
        <f t="shared" si="83"/>
        <v/>
      </c>
      <c r="BA513" s="265" t="str">
        <f t="shared" si="83"/>
        <v/>
      </c>
      <c r="BB513" s="265" t="str">
        <f t="shared" si="83"/>
        <v/>
      </c>
      <c r="BC513" s="265" t="str">
        <f t="shared" si="83"/>
        <v/>
      </c>
      <c r="BD513" s="265" t="str">
        <f t="shared" si="83"/>
        <v/>
      </c>
      <c r="BE513" s="265" t="str">
        <f t="shared" si="83"/>
        <v/>
      </c>
      <c r="BF513" s="265" t="str">
        <f t="shared" si="83"/>
        <v/>
      </c>
      <c r="BG513" s="265" t="str">
        <f t="shared" si="83"/>
        <v/>
      </c>
      <c r="BH513" s="265" t="str">
        <f t="shared" si="83"/>
        <v/>
      </c>
      <c r="BI513" s="265" t="str">
        <f t="shared" si="83"/>
        <v/>
      </c>
      <c r="BJ513" s="265" t="str">
        <f t="shared" si="83"/>
        <v/>
      </c>
      <c r="BK513" s="265" t="str">
        <f t="shared" si="83"/>
        <v/>
      </c>
      <c r="BL513" s="265" t="str">
        <f t="shared" si="83"/>
        <v/>
      </c>
      <c r="BM513" s="265" t="str">
        <f t="shared" si="83"/>
        <v/>
      </c>
      <c r="BN513" s="265" t="str">
        <f t="shared" si="83"/>
        <v/>
      </c>
      <c r="BO513" s="265" t="str">
        <f t="shared" ref="BO513:BS513" si="84">IF(ISBLANK(BO$388),"",BO$388)</f>
        <v/>
      </c>
      <c r="BP513" s="265" t="str">
        <f t="shared" si="84"/>
        <v/>
      </c>
      <c r="BQ513" s="265" t="str">
        <f t="shared" si="84"/>
        <v/>
      </c>
      <c r="BR513" s="265" t="str">
        <f t="shared" si="84"/>
        <v/>
      </c>
      <c r="BS513" s="265" t="str">
        <f t="shared" si="84"/>
        <v/>
      </c>
    </row>
    <row r="514" spans="1:73" ht="20.25" customHeight="1">
      <c r="C514" s="351"/>
      <c r="D514" s="352"/>
      <c r="E514" s="352"/>
      <c r="F514" s="352"/>
      <c r="G514" s="13"/>
      <c r="I514" s="46" t="s">
        <v>76</v>
      </c>
      <c r="J514" s="47"/>
      <c r="K514" s="54"/>
      <c r="L514" s="271" t="str">
        <f>IF(ISBLANK(L$389),"",L$389)</f>
        <v>-</v>
      </c>
      <c r="M514" s="262" t="str">
        <f>IF(ISBLANK(M$389),"",M$389)</f>
        <v>-</v>
      </c>
      <c r="N514" s="271" t="str">
        <f t="shared" ref="N514:O514" si="85">IF(ISBLANK(N$389),"",N$389)</f>
        <v>-</v>
      </c>
      <c r="O514" s="271" t="str">
        <f t="shared" si="85"/>
        <v>-</v>
      </c>
      <c r="P514" s="271" t="str">
        <f t="shared" ref="P514:AS514" si="86">IF(ISBLANK(P$389),"",P$389)</f>
        <v/>
      </c>
      <c r="Q514" s="271" t="str">
        <f t="shared" si="86"/>
        <v/>
      </c>
      <c r="R514" s="271" t="str">
        <f t="shared" si="86"/>
        <v/>
      </c>
      <c r="S514" s="271" t="str">
        <f t="shared" si="86"/>
        <v/>
      </c>
      <c r="T514" s="271" t="str">
        <f t="shared" si="86"/>
        <v/>
      </c>
      <c r="U514" s="271" t="str">
        <f t="shared" si="86"/>
        <v/>
      </c>
      <c r="V514" s="271" t="str">
        <f t="shared" si="86"/>
        <v/>
      </c>
      <c r="W514" s="271" t="str">
        <f t="shared" si="86"/>
        <v/>
      </c>
      <c r="X514" s="271" t="str">
        <f t="shared" si="86"/>
        <v/>
      </c>
      <c r="Y514" s="271" t="str">
        <f t="shared" si="86"/>
        <v/>
      </c>
      <c r="Z514" s="271" t="str">
        <f t="shared" si="86"/>
        <v/>
      </c>
      <c r="AA514" s="271" t="str">
        <f t="shared" si="86"/>
        <v/>
      </c>
      <c r="AB514" s="271" t="str">
        <f t="shared" si="86"/>
        <v/>
      </c>
      <c r="AC514" s="271" t="str">
        <f t="shared" si="86"/>
        <v/>
      </c>
      <c r="AD514" s="271" t="str">
        <f t="shared" si="86"/>
        <v/>
      </c>
      <c r="AE514" s="271" t="str">
        <f t="shared" si="86"/>
        <v/>
      </c>
      <c r="AF514" s="271" t="str">
        <f t="shared" si="86"/>
        <v/>
      </c>
      <c r="AG514" s="271" t="str">
        <f t="shared" si="86"/>
        <v/>
      </c>
      <c r="AH514" s="271" t="str">
        <f t="shared" si="86"/>
        <v/>
      </c>
      <c r="AI514" s="271" t="str">
        <f t="shared" si="86"/>
        <v/>
      </c>
      <c r="AJ514" s="271" t="str">
        <f t="shared" si="86"/>
        <v/>
      </c>
      <c r="AK514" s="271" t="str">
        <f t="shared" si="86"/>
        <v/>
      </c>
      <c r="AL514" s="271" t="str">
        <f t="shared" si="86"/>
        <v/>
      </c>
      <c r="AM514" s="271" t="str">
        <f t="shared" si="86"/>
        <v/>
      </c>
      <c r="AN514" s="271" t="str">
        <f t="shared" si="86"/>
        <v/>
      </c>
      <c r="AO514" s="271" t="str">
        <f t="shared" si="86"/>
        <v/>
      </c>
      <c r="AP514" s="271" t="str">
        <f t="shared" si="86"/>
        <v/>
      </c>
      <c r="AQ514" s="271" t="str">
        <f t="shared" si="86"/>
        <v/>
      </c>
      <c r="AR514" s="271" t="str">
        <f t="shared" si="86"/>
        <v/>
      </c>
      <c r="AS514" s="271" t="str">
        <f t="shared" si="86"/>
        <v/>
      </c>
      <c r="AT514" s="271" t="str">
        <f t="shared" ref="AT514:BN514" si="87">IF(ISBLANK(AT$389),"",AT$389)</f>
        <v/>
      </c>
      <c r="AU514" s="271" t="str">
        <f t="shared" si="87"/>
        <v/>
      </c>
      <c r="AV514" s="271" t="str">
        <f t="shared" si="87"/>
        <v/>
      </c>
      <c r="AW514" s="271" t="str">
        <f t="shared" si="87"/>
        <v/>
      </c>
      <c r="AX514" s="271" t="str">
        <f t="shared" si="87"/>
        <v/>
      </c>
      <c r="AY514" s="271" t="str">
        <f t="shared" si="87"/>
        <v/>
      </c>
      <c r="AZ514" s="271" t="str">
        <f t="shared" si="87"/>
        <v/>
      </c>
      <c r="BA514" s="271" t="str">
        <f t="shared" si="87"/>
        <v/>
      </c>
      <c r="BB514" s="271" t="str">
        <f t="shared" si="87"/>
        <v/>
      </c>
      <c r="BC514" s="271" t="str">
        <f t="shared" si="87"/>
        <v/>
      </c>
      <c r="BD514" s="271" t="str">
        <f t="shared" si="87"/>
        <v/>
      </c>
      <c r="BE514" s="271" t="str">
        <f t="shared" si="87"/>
        <v/>
      </c>
      <c r="BF514" s="271" t="str">
        <f t="shared" si="87"/>
        <v/>
      </c>
      <c r="BG514" s="271" t="str">
        <f t="shared" si="87"/>
        <v/>
      </c>
      <c r="BH514" s="271" t="str">
        <f t="shared" si="87"/>
        <v/>
      </c>
      <c r="BI514" s="271" t="str">
        <f t="shared" si="87"/>
        <v/>
      </c>
      <c r="BJ514" s="271" t="str">
        <f t="shared" si="87"/>
        <v/>
      </c>
      <c r="BK514" s="271" t="str">
        <f t="shared" si="87"/>
        <v/>
      </c>
      <c r="BL514" s="271" t="str">
        <f t="shared" si="87"/>
        <v/>
      </c>
      <c r="BM514" s="271" t="str">
        <f t="shared" si="87"/>
        <v/>
      </c>
      <c r="BN514" s="271" t="str">
        <f t="shared" si="87"/>
        <v/>
      </c>
      <c r="BO514" s="271" t="str">
        <f t="shared" ref="BO514:BS514" si="88">IF(ISBLANK(BO$389),"",BO$389)</f>
        <v/>
      </c>
      <c r="BP514" s="271" t="str">
        <f t="shared" si="88"/>
        <v/>
      </c>
      <c r="BQ514" s="271" t="str">
        <f t="shared" si="88"/>
        <v/>
      </c>
      <c r="BR514" s="271" t="str">
        <f t="shared" si="88"/>
        <v/>
      </c>
      <c r="BS514" s="271" t="str">
        <f t="shared" si="88"/>
        <v/>
      </c>
    </row>
    <row r="515" spans="1:73" ht="42" customHeight="1">
      <c r="A515" s="140" t="s">
        <v>496</v>
      </c>
      <c r="C515" s="327" t="s">
        <v>497</v>
      </c>
      <c r="D515" s="328"/>
      <c r="E515" s="328"/>
      <c r="F515" s="328"/>
      <c r="G515" s="328"/>
      <c r="H515" s="329"/>
      <c r="I515" s="78" t="s">
        <v>498</v>
      </c>
      <c r="J515" s="241">
        <f t="shared" ref="J515:J522" si="89">IF(SUM(L515:BS515)=0,IF(COUNTIF(L515:BS515,"未確認")&gt;0,"未確認",IF(COUNTIF(L515:BS515,"~*")&gt;0,"*",SUM(L515:BS515))),SUM(L515:BS515))</f>
        <v>606</v>
      </c>
      <c r="K515" s="242" t="str">
        <f t="shared" ref="K515:K522" si="90">IF(OR(COUNTIF(L515:BS515,"未確認")&gt;0,COUNTIF(L515:BS515,"*")&gt;0),"※","")</f>
        <v/>
      </c>
      <c r="L515" s="240">
        <v>315</v>
      </c>
      <c r="M515" s="184">
        <v>291</v>
      </c>
      <c r="N515" s="465">
        <v>0</v>
      </c>
      <c r="O515" s="465">
        <v>0</v>
      </c>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499</v>
      </c>
      <c r="B516" s="121"/>
      <c r="C516" s="327" t="s">
        <v>500</v>
      </c>
      <c r="D516" s="328"/>
      <c r="E516" s="328"/>
      <c r="F516" s="328"/>
      <c r="G516" s="328"/>
      <c r="H516" s="329"/>
      <c r="I516" s="77" t="s">
        <v>501</v>
      </c>
      <c r="J516" s="241">
        <f t="shared" si="89"/>
        <v>1488</v>
      </c>
      <c r="K516" s="242" t="str">
        <f t="shared" si="90"/>
        <v/>
      </c>
      <c r="L516" s="240">
        <v>747</v>
      </c>
      <c r="M516" s="184">
        <v>741</v>
      </c>
      <c r="N516" s="465">
        <v>0</v>
      </c>
      <c r="O516" s="465">
        <v>0</v>
      </c>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502</v>
      </c>
      <c r="B517" s="121"/>
      <c r="C517" s="327" t="s">
        <v>503</v>
      </c>
      <c r="D517" s="328"/>
      <c r="E517" s="328"/>
      <c r="F517" s="328"/>
      <c r="G517" s="328"/>
      <c r="H517" s="329"/>
      <c r="I517" s="77" t="s">
        <v>504</v>
      </c>
      <c r="J517" s="241">
        <f t="shared" si="89"/>
        <v>17</v>
      </c>
      <c r="K517" s="242" t="str">
        <f t="shared" si="90"/>
        <v/>
      </c>
      <c r="L517" s="240">
        <v>9</v>
      </c>
      <c r="M517" s="184">
        <v>8</v>
      </c>
      <c r="N517" s="465">
        <v>0</v>
      </c>
      <c r="O517" s="465">
        <v>0</v>
      </c>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505</v>
      </c>
      <c r="B518" s="121"/>
      <c r="C518" s="327" t="s">
        <v>506</v>
      </c>
      <c r="D518" s="328"/>
      <c r="E518" s="328"/>
      <c r="F518" s="328"/>
      <c r="G518" s="328"/>
      <c r="H518" s="329"/>
      <c r="I518" s="77" t="s">
        <v>507</v>
      </c>
      <c r="J518" s="241">
        <f t="shared" si="89"/>
        <v>0</v>
      </c>
      <c r="K518" s="242" t="str">
        <f t="shared" si="90"/>
        <v/>
      </c>
      <c r="L518" s="240">
        <v>0</v>
      </c>
      <c r="M518" s="184">
        <v>0</v>
      </c>
      <c r="N518" s="465">
        <v>0</v>
      </c>
      <c r="O518" s="465">
        <v>0</v>
      </c>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168">
      <c r="A519" s="140" t="s">
        <v>508</v>
      </c>
      <c r="B519" s="121"/>
      <c r="C519" s="327" t="s">
        <v>509</v>
      </c>
      <c r="D519" s="328"/>
      <c r="E519" s="328"/>
      <c r="F519" s="328"/>
      <c r="G519" s="328"/>
      <c r="H519" s="329"/>
      <c r="I519" s="77" t="s">
        <v>510</v>
      </c>
      <c r="J519" s="241">
        <f t="shared" si="89"/>
        <v>62</v>
      </c>
      <c r="K519" s="242" t="str">
        <f t="shared" si="90"/>
        <v/>
      </c>
      <c r="L519" s="240">
        <v>41</v>
      </c>
      <c r="M519" s="184">
        <v>21</v>
      </c>
      <c r="N519" s="465">
        <v>0</v>
      </c>
      <c r="O519" s="465">
        <v>0</v>
      </c>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511</v>
      </c>
      <c r="B520" s="121"/>
      <c r="C520" s="315" t="s">
        <v>512</v>
      </c>
      <c r="D520" s="316"/>
      <c r="E520" s="316"/>
      <c r="F520" s="316"/>
      <c r="G520" s="316"/>
      <c r="H520" s="317"/>
      <c r="I520" s="77" t="s">
        <v>513</v>
      </c>
      <c r="J520" s="241">
        <f t="shared" si="89"/>
        <v>0</v>
      </c>
      <c r="K520" s="242" t="str">
        <f t="shared" si="90"/>
        <v/>
      </c>
      <c r="L520" s="240">
        <v>0</v>
      </c>
      <c r="M520" s="184">
        <v>0</v>
      </c>
      <c r="N520" s="465">
        <v>0</v>
      </c>
      <c r="O520" s="465">
        <v>0</v>
      </c>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514</v>
      </c>
      <c r="B521" s="121"/>
      <c r="C521" s="327" t="s">
        <v>515</v>
      </c>
      <c r="D521" s="328"/>
      <c r="E521" s="328"/>
      <c r="F521" s="328"/>
      <c r="G521" s="328"/>
      <c r="H521" s="329"/>
      <c r="I521" s="77" t="s">
        <v>516</v>
      </c>
      <c r="J521" s="241">
        <f t="shared" si="89"/>
        <v>0</v>
      </c>
      <c r="K521" s="242" t="str">
        <f t="shared" si="90"/>
        <v/>
      </c>
      <c r="L521" s="240">
        <v>0</v>
      </c>
      <c r="M521" s="184">
        <v>0</v>
      </c>
      <c r="N521" s="465">
        <v>0</v>
      </c>
      <c r="O521" s="465">
        <v>0</v>
      </c>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517</v>
      </c>
      <c r="B522" s="121"/>
      <c r="C522" s="327" t="s">
        <v>518</v>
      </c>
      <c r="D522" s="328"/>
      <c r="E522" s="328"/>
      <c r="F522" s="328"/>
      <c r="G522" s="328"/>
      <c r="H522" s="329"/>
      <c r="I522" s="77" t="s">
        <v>519</v>
      </c>
      <c r="J522" s="241">
        <f t="shared" si="89"/>
        <v>0</v>
      </c>
      <c r="K522" s="242" t="str">
        <f t="shared" si="90"/>
        <v/>
      </c>
      <c r="L522" s="240">
        <v>0</v>
      </c>
      <c r="M522" s="184">
        <v>0</v>
      </c>
      <c r="N522" s="465">
        <v>0</v>
      </c>
      <c r="O522" s="465">
        <v>0</v>
      </c>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304"/>
      <c r="O523" s="135"/>
      <c r="BP523" s="263"/>
      <c r="BU523" s="135"/>
    </row>
    <row r="524" spans="1:73">
      <c r="B524" s="12"/>
      <c r="C524" s="12"/>
      <c r="D524" s="12"/>
      <c r="E524" s="12"/>
      <c r="F524" s="12"/>
      <c r="G524" s="12"/>
      <c r="H524" s="8"/>
      <c r="I524" s="8"/>
      <c r="L524" s="51"/>
      <c r="M524" s="51"/>
      <c r="N524" s="304"/>
      <c r="O524" s="284"/>
      <c r="P524" s="210"/>
      <c r="Q524" s="210"/>
      <c r="R524" s="210"/>
      <c r="S524" s="210"/>
      <c r="BP524" s="264"/>
    </row>
    <row r="525" spans="1:73" ht="51" customHeight="1">
      <c r="B525" s="12"/>
      <c r="C525" s="12" t="s">
        <v>520</v>
      </c>
      <c r="J525" s="52" t="s">
        <v>75</v>
      </c>
      <c r="K525" s="106"/>
      <c r="L525" s="261" t="str">
        <f>IF(ISBLANK(L$388),"",L$388)</f>
        <v>５階病棟</v>
      </c>
      <c r="M525" s="262" t="str">
        <f>IF(ISBLANK(M$388),"",M$388)</f>
        <v>６階病棟</v>
      </c>
      <c r="N525" s="261" t="str">
        <f t="shared" ref="N525:O525" si="91">IF(ISBLANK(N$388),"",N$388)</f>
        <v>3階病棟</v>
      </c>
      <c r="O525" s="261" t="str">
        <f t="shared" si="91"/>
        <v>7階病棟</v>
      </c>
      <c r="P525" s="261" t="str">
        <f t="shared" ref="P525:AS525" si="92">IF(ISBLANK(P$388),"",P$388)</f>
        <v/>
      </c>
      <c r="Q525" s="261" t="str">
        <f t="shared" si="92"/>
        <v/>
      </c>
      <c r="R525" s="261" t="str">
        <f t="shared" si="92"/>
        <v/>
      </c>
      <c r="S525" s="261" t="str">
        <f t="shared" si="92"/>
        <v/>
      </c>
      <c r="T525" s="261" t="str">
        <f t="shared" si="92"/>
        <v/>
      </c>
      <c r="U525" s="261" t="str">
        <f t="shared" si="92"/>
        <v/>
      </c>
      <c r="V525" s="261" t="str">
        <f t="shared" si="92"/>
        <v/>
      </c>
      <c r="W525" s="261" t="str">
        <f t="shared" si="92"/>
        <v/>
      </c>
      <c r="X525" s="261" t="str">
        <f t="shared" si="92"/>
        <v/>
      </c>
      <c r="Y525" s="261" t="str">
        <f t="shared" si="92"/>
        <v/>
      </c>
      <c r="Z525" s="261" t="str">
        <f t="shared" si="92"/>
        <v/>
      </c>
      <c r="AA525" s="261" t="str">
        <f t="shared" si="92"/>
        <v/>
      </c>
      <c r="AB525" s="261" t="str">
        <f t="shared" si="92"/>
        <v/>
      </c>
      <c r="AC525" s="261" t="str">
        <f t="shared" si="92"/>
        <v/>
      </c>
      <c r="AD525" s="261" t="str">
        <f t="shared" si="92"/>
        <v/>
      </c>
      <c r="AE525" s="261" t="str">
        <f t="shared" si="92"/>
        <v/>
      </c>
      <c r="AF525" s="261" t="str">
        <f t="shared" si="92"/>
        <v/>
      </c>
      <c r="AG525" s="261" t="str">
        <f t="shared" si="92"/>
        <v/>
      </c>
      <c r="AH525" s="261" t="str">
        <f t="shared" si="92"/>
        <v/>
      </c>
      <c r="AI525" s="261" t="str">
        <f t="shared" si="92"/>
        <v/>
      </c>
      <c r="AJ525" s="261" t="str">
        <f t="shared" si="92"/>
        <v/>
      </c>
      <c r="AK525" s="261" t="str">
        <f t="shared" si="92"/>
        <v/>
      </c>
      <c r="AL525" s="261" t="str">
        <f t="shared" si="92"/>
        <v/>
      </c>
      <c r="AM525" s="261" t="str">
        <f t="shared" si="92"/>
        <v/>
      </c>
      <c r="AN525" s="261" t="str">
        <f t="shared" si="92"/>
        <v/>
      </c>
      <c r="AO525" s="261" t="str">
        <f t="shared" si="92"/>
        <v/>
      </c>
      <c r="AP525" s="261" t="str">
        <f t="shared" si="92"/>
        <v/>
      </c>
      <c r="AQ525" s="261" t="str">
        <f t="shared" si="92"/>
        <v/>
      </c>
      <c r="AR525" s="261" t="str">
        <f t="shared" si="92"/>
        <v/>
      </c>
      <c r="AS525" s="261" t="str">
        <f t="shared" si="92"/>
        <v/>
      </c>
      <c r="AT525" s="261" t="str">
        <f t="shared" ref="AT525:BN525" si="93">IF(ISBLANK(AT$388),"",AT$388)</f>
        <v/>
      </c>
      <c r="AU525" s="261" t="str">
        <f t="shared" si="93"/>
        <v/>
      </c>
      <c r="AV525" s="261" t="str">
        <f t="shared" si="93"/>
        <v/>
      </c>
      <c r="AW525" s="261" t="str">
        <f t="shared" si="93"/>
        <v/>
      </c>
      <c r="AX525" s="261" t="str">
        <f t="shared" si="93"/>
        <v/>
      </c>
      <c r="AY525" s="261" t="str">
        <f t="shared" si="93"/>
        <v/>
      </c>
      <c r="AZ525" s="261" t="str">
        <f t="shared" si="93"/>
        <v/>
      </c>
      <c r="BA525" s="261" t="str">
        <f t="shared" si="93"/>
        <v/>
      </c>
      <c r="BB525" s="261" t="str">
        <f t="shared" si="93"/>
        <v/>
      </c>
      <c r="BC525" s="261" t="str">
        <f t="shared" si="93"/>
        <v/>
      </c>
      <c r="BD525" s="261" t="str">
        <f t="shared" si="93"/>
        <v/>
      </c>
      <c r="BE525" s="261" t="str">
        <f t="shared" si="93"/>
        <v/>
      </c>
      <c r="BF525" s="261" t="str">
        <f t="shared" si="93"/>
        <v/>
      </c>
      <c r="BG525" s="261" t="str">
        <f t="shared" si="93"/>
        <v/>
      </c>
      <c r="BH525" s="261" t="str">
        <f t="shared" si="93"/>
        <v/>
      </c>
      <c r="BI525" s="261" t="str">
        <f t="shared" si="93"/>
        <v/>
      </c>
      <c r="BJ525" s="261" t="str">
        <f t="shared" si="93"/>
        <v/>
      </c>
      <c r="BK525" s="261" t="str">
        <f t="shared" si="93"/>
        <v/>
      </c>
      <c r="BL525" s="261" t="str">
        <f t="shared" si="93"/>
        <v/>
      </c>
      <c r="BM525" s="261" t="str">
        <f t="shared" si="93"/>
        <v/>
      </c>
      <c r="BN525" s="261" t="str">
        <f t="shared" si="93"/>
        <v/>
      </c>
      <c r="BO525" s="261" t="str">
        <f t="shared" ref="BO525:BS525" si="94">IF(ISBLANK(BO$388),"",BO$388)</f>
        <v/>
      </c>
      <c r="BP525" s="261" t="str">
        <f t="shared" si="94"/>
        <v/>
      </c>
      <c r="BQ525" s="261" t="str">
        <f t="shared" si="94"/>
        <v/>
      </c>
      <c r="BR525" s="261" t="str">
        <f t="shared" si="94"/>
        <v/>
      </c>
      <c r="BS525" s="261" t="str">
        <f t="shared" si="94"/>
        <v/>
      </c>
    </row>
    <row r="526" spans="1:73" ht="20.25" customHeight="1">
      <c r="C526" s="351"/>
      <c r="D526" s="352"/>
      <c r="E526" s="352"/>
      <c r="F526" s="352"/>
      <c r="G526" s="13"/>
      <c r="I526" s="46" t="s">
        <v>76</v>
      </c>
      <c r="J526" s="47"/>
      <c r="K526" s="54"/>
      <c r="L526" s="271" t="str">
        <f>IF(ISBLANK(L$389),"",L$389)</f>
        <v>-</v>
      </c>
      <c r="M526" s="262" t="str">
        <f>IF(ISBLANK(M$389),"",M$389)</f>
        <v>-</v>
      </c>
      <c r="N526" s="271" t="str">
        <f t="shared" ref="N526:O526" si="95">IF(ISBLANK(N$389),"",N$389)</f>
        <v>-</v>
      </c>
      <c r="O526" s="271" t="str">
        <f t="shared" si="95"/>
        <v>-</v>
      </c>
      <c r="P526" s="271" t="str">
        <f t="shared" ref="P526:AS526" si="96">IF(ISBLANK(P$389),"",P$389)</f>
        <v/>
      </c>
      <c r="Q526" s="271" t="str">
        <f t="shared" si="96"/>
        <v/>
      </c>
      <c r="R526" s="271" t="str">
        <f t="shared" si="96"/>
        <v/>
      </c>
      <c r="S526" s="271" t="str">
        <f t="shared" si="96"/>
        <v/>
      </c>
      <c r="T526" s="271" t="str">
        <f t="shared" si="96"/>
        <v/>
      </c>
      <c r="U526" s="271" t="str">
        <f t="shared" si="96"/>
        <v/>
      </c>
      <c r="V526" s="271" t="str">
        <f t="shared" si="96"/>
        <v/>
      </c>
      <c r="W526" s="271" t="str">
        <f t="shared" si="96"/>
        <v/>
      </c>
      <c r="X526" s="271" t="str">
        <f t="shared" si="96"/>
        <v/>
      </c>
      <c r="Y526" s="271" t="str">
        <f t="shared" si="96"/>
        <v/>
      </c>
      <c r="Z526" s="271" t="str">
        <f t="shared" si="96"/>
        <v/>
      </c>
      <c r="AA526" s="271" t="str">
        <f t="shared" si="96"/>
        <v/>
      </c>
      <c r="AB526" s="271" t="str">
        <f t="shared" si="96"/>
        <v/>
      </c>
      <c r="AC526" s="271" t="str">
        <f t="shared" si="96"/>
        <v/>
      </c>
      <c r="AD526" s="271" t="str">
        <f t="shared" si="96"/>
        <v/>
      </c>
      <c r="AE526" s="271" t="str">
        <f t="shared" si="96"/>
        <v/>
      </c>
      <c r="AF526" s="271" t="str">
        <f t="shared" si="96"/>
        <v/>
      </c>
      <c r="AG526" s="271" t="str">
        <f t="shared" si="96"/>
        <v/>
      </c>
      <c r="AH526" s="271" t="str">
        <f t="shared" si="96"/>
        <v/>
      </c>
      <c r="AI526" s="271" t="str">
        <f t="shared" si="96"/>
        <v/>
      </c>
      <c r="AJ526" s="271" t="str">
        <f t="shared" si="96"/>
        <v/>
      </c>
      <c r="AK526" s="271" t="str">
        <f t="shared" si="96"/>
        <v/>
      </c>
      <c r="AL526" s="271" t="str">
        <f t="shared" si="96"/>
        <v/>
      </c>
      <c r="AM526" s="271" t="str">
        <f t="shared" si="96"/>
        <v/>
      </c>
      <c r="AN526" s="271" t="str">
        <f t="shared" si="96"/>
        <v/>
      </c>
      <c r="AO526" s="271" t="str">
        <f t="shared" si="96"/>
        <v/>
      </c>
      <c r="AP526" s="271" t="str">
        <f t="shared" si="96"/>
        <v/>
      </c>
      <c r="AQ526" s="271" t="str">
        <f t="shared" si="96"/>
        <v/>
      </c>
      <c r="AR526" s="271" t="str">
        <f t="shared" si="96"/>
        <v/>
      </c>
      <c r="AS526" s="271" t="str">
        <f t="shared" si="96"/>
        <v/>
      </c>
      <c r="AT526" s="271" t="str">
        <f t="shared" ref="AT526:BN526" si="97">IF(ISBLANK(AT$389),"",AT$389)</f>
        <v/>
      </c>
      <c r="AU526" s="271" t="str">
        <f t="shared" si="97"/>
        <v/>
      </c>
      <c r="AV526" s="271" t="str">
        <f t="shared" si="97"/>
        <v/>
      </c>
      <c r="AW526" s="271" t="str">
        <f t="shared" si="97"/>
        <v/>
      </c>
      <c r="AX526" s="271" t="str">
        <f t="shared" si="97"/>
        <v/>
      </c>
      <c r="AY526" s="271" t="str">
        <f t="shared" si="97"/>
        <v/>
      </c>
      <c r="AZ526" s="271" t="str">
        <f t="shared" si="97"/>
        <v/>
      </c>
      <c r="BA526" s="271" t="str">
        <f t="shared" si="97"/>
        <v/>
      </c>
      <c r="BB526" s="271" t="str">
        <f t="shared" si="97"/>
        <v/>
      </c>
      <c r="BC526" s="271" t="str">
        <f t="shared" si="97"/>
        <v/>
      </c>
      <c r="BD526" s="271" t="str">
        <f t="shared" si="97"/>
        <v/>
      </c>
      <c r="BE526" s="271" t="str">
        <f t="shared" si="97"/>
        <v/>
      </c>
      <c r="BF526" s="271" t="str">
        <f t="shared" si="97"/>
        <v/>
      </c>
      <c r="BG526" s="271" t="str">
        <f t="shared" si="97"/>
        <v/>
      </c>
      <c r="BH526" s="271" t="str">
        <f t="shared" si="97"/>
        <v/>
      </c>
      <c r="BI526" s="271" t="str">
        <f t="shared" si="97"/>
        <v/>
      </c>
      <c r="BJ526" s="271" t="str">
        <f t="shared" si="97"/>
        <v/>
      </c>
      <c r="BK526" s="271" t="str">
        <f t="shared" si="97"/>
        <v/>
      </c>
      <c r="BL526" s="271" t="str">
        <f t="shared" si="97"/>
        <v/>
      </c>
      <c r="BM526" s="271" t="str">
        <f t="shared" si="97"/>
        <v/>
      </c>
      <c r="BN526" s="271" t="str">
        <f t="shared" si="97"/>
        <v/>
      </c>
      <c r="BO526" s="271" t="str">
        <f t="shared" ref="BO526:BS526" si="98">IF(ISBLANK(BO$389),"",BO$389)</f>
        <v/>
      </c>
      <c r="BP526" s="271" t="str">
        <f t="shared" si="98"/>
        <v/>
      </c>
      <c r="BQ526" s="271" t="str">
        <f t="shared" si="98"/>
        <v/>
      </c>
      <c r="BR526" s="271" t="str">
        <f t="shared" si="98"/>
        <v/>
      </c>
      <c r="BS526" s="271" t="str">
        <f t="shared" si="98"/>
        <v/>
      </c>
    </row>
    <row r="527" spans="1:73" s="225" customFormat="1" ht="126">
      <c r="A527" s="140" t="s">
        <v>521</v>
      </c>
      <c r="B527" s="121"/>
      <c r="C527" s="330" t="s">
        <v>522</v>
      </c>
      <c r="D527" s="331"/>
      <c r="E527" s="331"/>
      <c r="F527" s="331"/>
      <c r="G527" s="331"/>
      <c r="H527" s="332"/>
      <c r="I527" s="77" t="s">
        <v>523</v>
      </c>
      <c r="J527" s="243">
        <f>IF(SUM(L527:BS527)=0,IF(COUNTIF(L527:BS527,"未確認")&gt;0,"未確認",IF(COUNTIF(L527:BS527,"~*")&gt;0,"*",SUM(L527:BS527))),SUM(L527:BS527))</f>
        <v>0</v>
      </c>
      <c r="K527" s="242" t="str">
        <f>IF(OR(COUNTIF(L527:BS527,"未確認")&gt;0,COUNTIF(L527:BS527,"*")&gt;0),"※","")</f>
        <v/>
      </c>
      <c r="L527" s="240">
        <v>0</v>
      </c>
      <c r="M527" s="184">
        <v>0</v>
      </c>
      <c r="N527" s="465">
        <v>0</v>
      </c>
      <c r="O527" s="465">
        <v>0</v>
      </c>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140">
      <c r="A528" s="140"/>
      <c r="B528" s="121"/>
      <c r="C528" s="374" t="s">
        <v>524</v>
      </c>
      <c r="D528" s="375"/>
      <c r="E528" s="375"/>
      <c r="F528" s="375"/>
      <c r="G528" s="375"/>
      <c r="H528" s="376"/>
      <c r="I528" s="81" t="s">
        <v>525</v>
      </c>
      <c r="J528" s="243">
        <f>IF(SUM(L528:BS528)=0,IF(COUNTIF(L528:BS528,"未確認")&gt;0,"未確認",IF(COUNTIF(L528:BS528,"~*")&gt;0,"*",SUM(L528:BS528))),SUM(L528:BS528))</f>
        <v>0</v>
      </c>
      <c r="K528" s="242" t="str">
        <f>IF(OR(COUNTIF(L528:BS528,"未確認")&gt;0,COUNTIF(L528:BS528,"*")&gt;0),"※","")</f>
        <v/>
      </c>
      <c r="L528" s="240">
        <v>0</v>
      </c>
      <c r="M528" s="184">
        <v>0</v>
      </c>
      <c r="N528" s="465">
        <v>0</v>
      </c>
      <c r="O528" s="465">
        <v>0</v>
      </c>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154">
      <c r="A529" s="140" t="s">
        <v>526</v>
      </c>
      <c r="B529" s="121"/>
      <c r="C529" s="330" t="s">
        <v>527</v>
      </c>
      <c r="D529" s="331"/>
      <c r="E529" s="331"/>
      <c r="F529" s="331"/>
      <c r="G529" s="331"/>
      <c r="H529" s="332"/>
      <c r="I529" s="77" t="s">
        <v>528</v>
      </c>
      <c r="J529" s="243">
        <f>IF(SUM(L529:BS529)=0,IF(COUNTIF(L529:BS529,"未確認")&gt;0,"未確認",IF(COUNTIF(L529:BS529,"~*")&gt;0,"*",SUM(L529:BS529))),SUM(L529:BS529))</f>
        <v>0</v>
      </c>
      <c r="K529" s="242" t="str">
        <f>IF(OR(COUNTIF(L529:BS529,"未確認")&gt;0,COUNTIF(L529:BS529,"*")&gt;0),"※","")</f>
        <v/>
      </c>
      <c r="L529" s="240">
        <v>0</v>
      </c>
      <c r="M529" s="184">
        <v>0</v>
      </c>
      <c r="N529" s="465">
        <v>0</v>
      </c>
      <c r="O529" s="465">
        <v>0</v>
      </c>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304"/>
      <c r="O530" s="135"/>
      <c r="BP530" s="263"/>
      <c r="BU530" s="135"/>
    </row>
    <row r="531" spans="1:73">
      <c r="B531" s="12"/>
      <c r="C531" s="12"/>
      <c r="D531" s="12"/>
      <c r="E531" s="12"/>
      <c r="F531" s="12"/>
      <c r="G531" s="12"/>
      <c r="H531" s="8"/>
      <c r="I531" s="8"/>
      <c r="L531" s="51"/>
      <c r="M531" s="51"/>
      <c r="N531" s="304"/>
      <c r="O531" s="284"/>
      <c r="P531" s="210"/>
      <c r="Q531" s="210"/>
      <c r="R531" s="210"/>
      <c r="S531" s="210"/>
      <c r="BP531" s="264"/>
    </row>
    <row r="532" spans="1:73" ht="51" customHeight="1">
      <c r="B532" s="12"/>
      <c r="C532" s="12" t="s">
        <v>529</v>
      </c>
      <c r="J532" s="52" t="s">
        <v>75</v>
      </c>
      <c r="K532" s="106"/>
      <c r="L532" s="261" t="str">
        <f>IF(ISBLANK(L$388),"",L$388)</f>
        <v>５階病棟</v>
      </c>
      <c r="M532" s="262" t="str">
        <f>IF(ISBLANK(M$388),"",M$388)</f>
        <v>６階病棟</v>
      </c>
      <c r="N532" s="261" t="str">
        <f t="shared" ref="N532:O532" si="99">IF(ISBLANK(N$388),"",N$388)</f>
        <v>3階病棟</v>
      </c>
      <c r="O532" s="261" t="str">
        <f t="shared" si="99"/>
        <v>7階病棟</v>
      </c>
      <c r="P532" s="261" t="str">
        <f t="shared" ref="P532:AS532" si="100">IF(ISBLANK(P$388),"",P$388)</f>
        <v/>
      </c>
      <c r="Q532" s="261" t="str">
        <f t="shared" si="100"/>
        <v/>
      </c>
      <c r="R532" s="261" t="str">
        <f t="shared" si="100"/>
        <v/>
      </c>
      <c r="S532" s="261" t="str">
        <f t="shared" si="100"/>
        <v/>
      </c>
      <c r="T532" s="261" t="str">
        <f t="shared" si="100"/>
        <v/>
      </c>
      <c r="U532" s="261" t="str">
        <f t="shared" si="100"/>
        <v/>
      </c>
      <c r="V532" s="261" t="str">
        <f t="shared" si="100"/>
        <v/>
      </c>
      <c r="W532" s="261" t="str">
        <f t="shared" si="100"/>
        <v/>
      </c>
      <c r="X532" s="261" t="str">
        <f t="shared" si="100"/>
        <v/>
      </c>
      <c r="Y532" s="261" t="str">
        <f t="shared" si="100"/>
        <v/>
      </c>
      <c r="Z532" s="261" t="str">
        <f t="shared" si="100"/>
        <v/>
      </c>
      <c r="AA532" s="261" t="str">
        <f t="shared" si="100"/>
        <v/>
      </c>
      <c r="AB532" s="261" t="str">
        <f t="shared" si="100"/>
        <v/>
      </c>
      <c r="AC532" s="261" t="str">
        <f t="shared" si="100"/>
        <v/>
      </c>
      <c r="AD532" s="261" t="str">
        <f t="shared" si="100"/>
        <v/>
      </c>
      <c r="AE532" s="261" t="str">
        <f t="shared" si="100"/>
        <v/>
      </c>
      <c r="AF532" s="261" t="str">
        <f t="shared" si="100"/>
        <v/>
      </c>
      <c r="AG532" s="261" t="str">
        <f t="shared" si="100"/>
        <v/>
      </c>
      <c r="AH532" s="261" t="str">
        <f t="shared" si="100"/>
        <v/>
      </c>
      <c r="AI532" s="261" t="str">
        <f t="shared" si="100"/>
        <v/>
      </c>
      <c r="AJ532" s="261" t="str">
        <f t="shared" si="100"/>
        <v/>
      </c>
      <c r="AK532" s="261" t="str">
        <f t="shared" si="100"/>
        <v/>
      </c>
      <c r="AL532" s="261" t="str">
        <f t="shared" si="100"/>
        <v/>
      </c>
      <c r="AM532" s="261" t="str">
        <f t="shared" si="100"/>
        <v/>
      </c>
      <c r="AN532" s="261" t="str">
        <f t="shared" si="100"/>
        <v/>
      </c>
      <c r="AO532" s="261" t="str">
        <f t="shared" si="100"/>
        <v/>
      </c>
      <c r="AP532" s="261" t="str">
        <f t="shared" si="100"/>
        <v/>
      </c>
      <c r="AQ532" s="261" t="str">
        <f t="shared" si="100"/>
        <v/>
      </c>
      <c r="AR532" s="261" t="str">
        <f t="shared" si="100"/>
        <v/>
      </c>
      <c r="AS532" s="261" t="str">
        <f t="shared" si="100"/>
        <v/>
      </c>
      <c r="AT532" s="261" t="str">
        <f t="shared" ref="AT532:BN532" si="101">IF(ISBLANK(AT$388),"",AT$388)</f>
        <v/>
      </c>
      <c r="AU532" s="261" t="str">
        <f t="shared" si="101"/>
        <v/>
      </c>
      <c r="AV532" s="261" t="str">
        <f t="shared" si="101"/>
        <v/>
      </c>
      <c r="AW532" s="261" t="str">
        <f t="shared" si="101"/>
        <v/>
      </c>
      <c r="AX532" s="261" t="str">
        <f t="shared" si="101"/>
        <v/>
      </c>
      <c r="AY532" s="261" t="str">
        <f t="shared" si="101"/>
        <v/>
      </c>
      <c r="AZ532" s="261" t="str">
        <f t="shared" si="101"/>
        <v/>
      </c>
      <c r="BA532" s="261" t="str">
        <f t="shared" si="101"/>
        <v/>
      </c>
      <c r="BB532" s="261" t="str">
        <f t="shared" si="101"/>
        <v/>
      </c>
      <c r="BC532" s="261" t="str">
        <f t="shared" si="101"/>
        <v/>
      </c>
      <c r="BD532" s="261" t="str">
        <f t="shared" si="101"/>
        <v/>
      </c>
      <c r="BE532" s="261" t="str">
        <f t="shared" si="101"/>
        <v/>
      </c>
      <c r="BF532" s="261" t="str">
        <f t="shared" si="101"/>
        <v/>
      </c>
      <c r="BG532" s="261" t="str">
        <f t="shared" si="101"/>
        <v/>
      </c>
      <c r="BH532" s="261" t="str">
        <f t="shared" si="101"/>
        <v/>
      </c>
      <c r="BI532" s="261" t="str">
        <f t="shared" si="101"/>
        <v/>
      </c>
      <c r="BJ532" s="261" t="str">
        <f t="shared" si="101"/>
        <v/>
      </c>
      <c r="BK532" s="261" t="str">
        <f t="shared" si="101"/>
        <v/>
      </c>
      <c r="BL532" s="261" t="str">
        <f t="shared" si="101"/>
        <v/>
      </c>
      <c r="BM532" s="261" t="str">
        <f t="shared" si="101"/>
        <v/>
      </c>
      <c r="BN532" s="261" t="str">
        <f t="shared" si="101"/>
        <v/>
      </c>
      <c r="BO532" s="261" t="str">
        <f t="shared" ref="BO532:BS532" si="102">IF(ISBLANK(BO$388),"",BO$388)</f>
        <v/>
      </c>
      <c r="BP532" s="261" t="str">
        <f t="shared" si="102"/>
        <v/>
      </c>
      <c r="BQ532" s="261" t="str">
        <f t="shared" si="102"/>
        <v/>
      </c>
      <c r="BR532" s="261" t="str">
        <f t="shared" si="102"/>
        <v/>
      </c>
      <c r="BS532" s="261" t="str">
        <f t="shared" si="102"/>
        <v/>
      </c>
    </row>
    <row r="533" spans="1:73" ht="20.25" customHeight="1">
      <c r="C533" s="350"/>
      <c r="D533" s="350"/>
      <c r="E533" s="350"/>
      <c r="F533" s="350"/>
      <c r="G533" s="13"/>
      <c r="I533" s="46" t="s">
        <v>76</v>
      </c>
      <c r="J533" s="47"/>
      <c r="K533" s="54"/>
      <c r="L533" s="271" t="str">
        <f>IF(ISBLANK(L$389),"",L$389)</f>
        <v>-</v>
      </c>
      <c r="M533" s="262" t="str">
        <f>IF(ISBLANK(M$389),"",M$389)</f>
        <v>-</v>
      </c>
      <c r="N533" s="271" t="str">
        <f t="shared" ref="N533:O533" si="103">IF(ISBLANK(N$389),"",N$389)</f>
        <v>-</v>
      </c>
      <c r="O533" s="271" t="str">
        <f t="shared" si="103"/>
        <v>-</v>
      </c>
      <c r="P533" s="271" t="str">
        <f t="shared" ref="P533:AS533" si="104">IF(ISBLANK(P$389),"",P$389)</f>
        <v/>
      </c>
      <c r="Q533" s="271" t="str">
        <f t="shared" si="104"/>
        <v/>
      </c>
      <c r="R533" s="271" t="str">
        <f t="shared" si="104"/>
        <v/>
      </c>
      <c r="S533" s="271" t="str">
        <f t="shared" si="104"/>
        <v/>
      </c>
      <c r="T533" s="271" t="str">
        <f t="shared" si="104"/>
        <v/>
      </c>
      <c r="U533" s="271" t="str">
        <f t="shared" si="104"/>
        <v/>
      </c>
      <c r="V533" s="271" t="str">
        <f t="shared" si="104"/>
        <v/>
      </c>
      <c r="W533" s="271" t="str">
        <f t="shared" si="104"/>
        <v/>
      </c>
      <c r="X533" s="271" t="str">
        <f t="shared" si="104"/>
        <v/>
      </c>
      <c r="Y533" s="271" t="str">
        <f t="shared" si="104"/>
        <v/>
      </c>
      <c r="Z533" s="271" t="str">
        <f t="shared" si="104"/>
        <v/>
      </c>
      <c r="AA533" s="271" t="str">
        <f t="shared" si="104"/>
        <v/>
      </c>
      <c r="AB533" s="271" t="str">
        <f t="shared" si="104"/>
        <v/>
      </c>
      <c r="AC533" s="271" t="str">
        <f t="shared" si="104"/>
        <v/>
      </c>
      <c r="AD533" s="271" t="str">
        <f t="shared" si="104"/>
        <v/>
      </c>
      <c r="AE533" s="271" t="str">
        <f t="shared" si="104"/>
        <v/>
      </c>
      <c r="AF533" s="271" t="str">
        <f t="shared" si="104"/>
        <v/>
      </c>
      <c r="AG533" s="271" t="str">
        <f t="shared" si="104"/>
        <v/>
      </c>
      <c r="AH533" s="271" t="str">
        <f t="shared" si="104"/>
        <v/>
      </c>
      <c r="AI533" s="271" t="str">
        <f t="shared" si="104"/>
        <v/>
      </c>
      <c r="AJ533" s="271" t="str">
        <f t="shared" si="104"/>
        <v/>
      </c>
      <c r="AK533" s="271" t="str">
        <f t="shared" si="104"/>
        <v/>
      </c>
      <c r="AL533" s="271" t="str">
        <f t="shared" si="104"/>
        <v/>
      </c>
      <c r="AM533" s="271" t="str">
        <f t="shared" si="104"/>
        <v/>
      </c>
      <c r="AN533" s="271" t="str">
        <f t="shared" si="104"/>
        <v/>
      </c>
      <c r="AO533" s="271" t="str">
        <f t="shared" si="104"/>
        <v/>
      </c>
      <c r="AP533" s="271" t="str">
        <f t="shared" si="104"/>
        <v/>
      </c>
      <c r="AQ533" s="271" t="str">
        <f t="shared" si="104"/>
        <v/>
      </c>
      <c r="AR533" s="271" t="str">
        <f t="shared" si="104"/>
        <v/>
      </c>
      <c r="AS533" s="271" t="str">
        <f t="shared" si="104"/>
        <v/>
      </c>
      <c r="AT533" s="271" t="str">
        <f t="shared" ref="AT533:BN533" si="105">IF(ISBLANK(AT$389),"",AT$389)</f>
        <v/>
      </c>
      <c r="AU533" s="271" t="str">
        <f t="shared" si="105"/>
        <v/>
      </c>
      <c r="AV533" s="271" t="str">
        <f t="shared" si="105"/>
        <v/>
      </c>
      <c r="AW533" s="271" t="str">
        <f t="shared" si="105"/>
        <v/>
      </c>
      <c r="AX533" s="271" t="str">
        <f t="shared" si="105"/>
        <v/>
      </c>
      <c r="AY533" s="271" t="str">
        <f t="shared" si="105"/>
        <v/>
      </c>
      <c r="AZ533" s="271" t="str">
        <f t="shared" si="105"/>
        <v/>
      </c>
      <c r="BA533" s="271" t="str">
        <f t="shared" si="105"/>
        <v/>
      </c>
      <c r="BB533" s="271" t="str">
        <f t="shared" si="105"/>
        <v/>
      </c>
      <c r="BC533" s="271" t="str">
        <f t="shared" si="105"/>
        <v/>
      </c>
      <c r="BD533" s="271" t="str">
        <f t="shared" si="105"/>
        <v/>
      </c>
      <c r="BE533" s="271" t="str">
        <f t="shared" si="105"/>
        <v/>
      </c>
      <c r="BF533" s="271" t="str">
        <f t="shared" si="105"/>
        <v/>
      </c>
      <c r="BG533" s="271" t="str">
        <f t="shared" si="105"/>
        <v/>
      </c>
      <c r="BH533" s="271" t="str">
        <f t="shared" si="105"/>
        <v/>
      </c>
      <c r="BI533" s="271" t="str">
        <f t="shared" si="105"/>
        <v/>
      </c>
      <c r="BJ533" s="271" t="str">
        <f t="shared" si="105"/>
        <v/>
      </c>
      <c r="BK533" s="271" t="str">
        <f t="shared" si="105"/>
        <v/>
      </c>
      <c r="BL533" s="271" t="str">
        <f t="shared" si="105"/>
        <v/>
      </c>
      <c r="BM533" s="271" t="str">
        <f t="shared" si="105"/>
        <v/>
      </c>
      <c r="BN533" s="271" t="str">
        <f t="shared" si="105"/>
        <v/>
      </c>
      <c r="BO533" s="271" t="str">
        <f t="shared" ref="BO533:BS533" si="106">IF(ISBLANK(BO$389),"",BO$389)</f>
        <v/>
      </c>
      <c r="BP533" s="271" t="str">
        <f t="shared" si="106"/>
        <v/>
      </c>
      <c r="BQ533" s="271" t="str">
        <f t="shared" si="106"/>
        <v/>
      </c>
      <c r="BR533" s="271" t="str">
        <f t="shared" si="106"/>
        <v/>
      </c>
      <c r="BS533" s="271" t="str">
        <f t="shared" si="106"/>
        <v/>
      </c>
    </row>
    <row r="534" spans="1:73" s="225" customFormat="1" ht="168">
      <c r="A534" s="140" t="s">
        <v>530</v>
      </c>
      <c r="B534" s="121"/>
      <c r="C534" s="330" t="s">
        <v>531</v>
      </c>
      <c r="D534" s="331"/>
      <c r="E534" s="331"/>
      <c r="F534" s="331"/>
      <c r="G534" s="331"/>
      <c r="H534" s="332"/>
      <c r="I534" s="77" t="s">
        <v>532</v>
      </c>
      <c r="J534" s="243">
        <f>IF(SUM(L534:BS534)=0,IF(COUNTIF(L534:BS534,"未確認")&gt;0,"未確認",IF(COUNTIF(L534:BS534,"~*")&gt;0,"*",SUM(L534:BS534))),SUM(L534:BS534))</f>
        <v>0</v>
      </c>
      <c r="K534" s="242" t="str">
        <f>IF(OR(COUNTIF(L534:BS534,"未確認")&gt;0,COUNTIF(L534:BS534,"*")&gt;0),"※","")</f>
        <v/>
      </c>
      <c r="L534" s="240">
        <v>0</v>
      </c>
      <c r="M534" s="184">
        <v>0</v>
      </c>
      <c r="N534" s="465">
        <v>0</v>
      </c>
      <c r="O534" s="465">
        <v>0</v>
      </c>
      <c r="P534" s="465"/>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466"/>
      <c r="BP535" s="263"/>
      <c r="BU535" s="135"/>
    </row>
    <row r="536" spans="1:73">
      <c r="B536" s="12"/>
      <c r="C536" s="12"/>
      <c r="D536" s="12"/>
      <c r="E536" s="12"/>
      <c r="F536" s="12"/>
      <c r="G536" s="12"/>
      <c r="H536" s="8"/>
      <c r="I536" s="8"/>
      <c r="L536" s="51"/>
      <c r="M536" s="51"/>
      <c r="N536" s="304"/>
      <c r="O536" s="284"/>
      <c r="P536" s="210"/>
      <c r="Q536" s="210"/>
      <c r="R536" s="210"/>
      <c r="S536" s="210"/>
      <c r="BP536" s="235"/>
    </row>
    <row r="537" spans="1:73" ht="51" customHeight="1">
      <c r="B537" s="12"/>
      <c r="C537" s="12" t="s">
        <v>533</v>
      </c>
      <c r="J537" s="52" t="s">
        <v>75</v>
      </c>
      <c r="K537" s="106"/>
      <c r="L537" s="261" t="str">
        <f>IF(ISBLANK(L$9),"",L$9)</f>
        <v>5階病棟</v>
      </c>
      <c r="M537" s="262" t="str">
        <f>IF(ISBLANK(M$9),"",M$9)</f>
        <v>6階病棟</v>
      </c>
      <c r="N537" s="261" t="str">
        <f t="shared" ref="N537:O537" si="107">IF(ISBLANK(N$9),"",N$9)</f>
        <v>3階病棟</v>
      </c>
      <c r="O537" s="261" t="str">
        <f t="shared" si="107"/>
        <v>7階病棟</v>
      </c>
      <c r="P537" s="261" t="str">
        <f t="shared" ref="P537:AS537" si="108">IF(ISBLANK(P$9),"",P$9)</f>
        <v/>
      </c>
      <c r="Q537" s="261" t="str">
        <f t="shared" si="108"/>
        <v/>
      </c>
      <c r="R537" s="261" t="str">
        <f t="shared" si="108"/>
        <v/>
      </c>
      <c r="S537" s="261" t="str">
        <f t="shared" si="108"/>
        <v/>
      </c>
      <c r="T537" s="261" t="str">
        <f t="shared" si="108"/>
        <v/>
      </c>
      <c r="U537" s="261" t="str">
        <f t="shared" si="108"/>
        <v/>
      </c>
      <c r="V537" s="261" t="str">
        <f t="shared" si="108"/>
        <v/>
      </c>
      <c r="W537" s="261" t="str">
        <f t="shared" si="108"/>
        <v/>
      </c>
      <c r="X537" s="261" t="str">
        <f t="shared" si="108"/>
        <v/>
      </c>
      <c r="Y537" s="261" t="str">
        <f t="shared" si="108"/>
        <v/>
      </c>
      <c r="Z537" s="261" t="str">
        <f t="shared" si="108"/>
        <v/>
      </c>
      <c r="AA537" s="261" t="str">
        <f t="shared" si="108"/>
        <v/>
      </c>
      <c r="AB537" s="261" t="str">
        <f t="shared" si="108"/>
        <v/>
      </c>
      <c r="AC537" s="261" t="str">
        <f t="shared" si="108"/>
        <v/>
      </c>
      <c r="AD537" s="261" t="str">
        <f t="shared" si="108"/>
        <v/>
      </c>
      <c r="AE537" s="261" t="str">
        <f t="shared" si="108"/>
        <v/>
      </c>
      <c r="AF537" s="261" t="str">
        <f t="shared" si="108"/>
        <v/>
      </c>
      <c r="AG537" s="261" t="str">
        <f t="shared" si="108"/>
        <v/>
      </c>
      <c r="AH537" s="261" t="str">
        <f t="shared" si="108"/>
        <v/>
      </c>
      <c r="AI537" s="261" t="str">
        <f t="shared" si="108"/>
        <v/>
      </c>
      <c r="AJ537" s="261" t="str">
        <f t="shared" si="108"/>
        <v/>
      </c>
      <c r="AK537" s="261" t="str">
        <f t="shared" si="108"/>
        <v/>
      </c>
      <c r="AL537" s="261" t="str">
        <f t="shared" si="108"/>
        <v/>
      </c>
      <c r="AM537" s="261" t="str">
        <f t="shared" si="108"/>
        <v/>
      </c>
      <c r="AN537" s="261" t="str">
        <f t="shared" si="108"/>
        <v/>
      </c>
      <c r="AO537" s="261" t="str">
        <f t="shared" si="108"/>
        <v/>
      </c>
      <c r="AP537" s="261" t="str">
        <f t="shared" si="108"/>
        <v/>
      </c>
      <c r="AQ537" s="261" t="str">
        <f t="shared" si="108"/>
        <v/>
      </c>
      <c r="AR537" s="261" t="str">
        <f t="shared" si="108"/>
        <v/>
      </c>
      <c r="AS537" s="261" t="str">
        <f t="shared" si="108"/>
        <v/>
      </c>
      <c r="AT537" s="261" t="str">
        <f t="shared" ref="AT537:BS537" si="109">IF(ISBLANK(AT$9),"",AT$9)</f>
        <v/>
      </c>
      <c r="AU537" s="261" t="str">
        <f t="shared" si="109"/>
        <v/>
      </c>
      <c r="AV537" s="261" t="str">
        <f t="shared" si="109"/>
        <v/>
      </c>
      <c r="AW537" s="261" t="str">
        <f t="shared" si="109"/>
        <v/>
      </c>
      <c r="AX537" s="261" t="str">
        <f t="shared" si="109"/>
        <v/>
      </c>
      <c r="AY537" s="261" t="str">
        <f t="shared" si="109"/>
        <v/>
      </c>
      <c r="AZ537" s="261" t="str">
        <f t="shared" si="109"/>
        <v/>
      </c>
      <c r="BA537" s="261" t="str">
        <f t="shared" si="109"/>
        <v/>
      </c>
      <c r="BB537" s="261" t="str">
        <f t="shared" si="109"/>
        <v/>
      </c>
      <c r="BC537" s="261" t="str">
        <f t="shared" si="109"/>
        <v/>
      </c>
      <c r="BD537" s="261" t="str">
        <f t="shared" si="109"/>
        <v/>
      </c>
      <c r="BE537" s="261" t="str">
        <f t="shared" si="109"/>
        <v/>
      </c>
      <c r="BF537" s="261" t="str">
        <f t="shared" si="109"/>
        <v/>
      </c>
      <c r="BG537" s="261" t="str">
        <f t="shared" si="109"/>
        <v/>
      </c>
      <c r="BH537" s="261" t="str">
        <f t="shared" si="109"/>
        <v/>
      </c>
      <c r="BI537" s="261" t="str">
        <f t="shared" si="109"/>
        <v/>
      </c>
      <c r="BJ537" s="261" t="str">
        <f t="shared" si="109"/>
        <v/>
      </c>
      <c r="BK537" s="261" t="str">
        <f t="shared" si="109"/>
        <v/>
      </c>
      <c r="BL537" s="261" t="str">
        <f t="shared" si="109"/>
        <v/>
      </c>
      <c r="BM537" s="261" t="str">
        <f t="shared" si="109"/>
        <v/>
      </c>
      <c r="BN537" s="261" t="str">
        <f t="shared" si="109"/>
        <v/>
      </c>
      <c r="BO537" s="261" t="str">
        <f t="shared" si="109"/>
        <v/>
      </c>
      <c r="BP537" s="261" t="str">
        <f t="shared" si="109"/>
        <v/>
      </c>
      <c r="BQ537" s="261" t="str">
        <f t="shared" si="109"/>
        <v/>
      </c>
      <c r="BR537" s="261" t="str">
        <f t="shared" si="109"/>
        <v/>
      </c>
      <c r="BS537" s="261" t="str">
        <f t="shared" si="109"/>
        <v/>
      </c>
    </row>
    <row r="538" spans="1:73" ht="20.25" customHeight="1">
      <c r="C538" s="350"/>
      <c r="D538" s="356"/>
      <c r="E538" s="356"/>
      <c r="F538" s="356"/>
      <c r="G538" s="13"/>
      <c r="I538" s="46" t="s">
        <v>76</v>
      </c>
      <c r="J538" s="47"/>
      <c r="K538" s="54"/>
      <c r="L538" s="271" t="str">
        <f>IF(ISBLANK(L$95),"",L$95)</f>
        <v>急性期</v>
      </c>
      <c r="M538" s="262" t="str">
        <f>IF(ISBLANK(M$95),"",M$95)</f>
        <v>急性期</v>
      </c>
      <c r="N538" s="271" t="str">
        <f t="shared" ref="N538:O538" si="110">IF(ISBLANK(N$95),"",N$95)</f>
        <v>休棟中</v>
      </c>
      <c r="O538" s="271" t="str">
        <f t="shared" si="110"/>
        <v>休棟中</v>
      </c>
      <c r="P538" s="271" t="str">
        <f t="shared" ref="P538:AS538" si="111">IF(ISBLANK(P$95),"",P$95)</f>
        <v/>
      </c>
      <c r="Q538" s="271" t="str">
        <f t="shared" si="111"/>
        <v/>
      </c>
      <c r="R538" s="271" t="str">
        <f t="shared" si="111"/>
        <v/>
      </c>
      <c r="S538" s="271" t="str">
        <f t="shared" si="111"/>
        <v/>
      </c>
      <c r="T538" s="271" t="str">
        <f t="shared" si="111"/>
        <v/>
      </c>
      <c r="U538" s="271" t="str">
        <f t="shared" si="111"/>
        <v/>
      </c>
      <c r="V538" s="271" t="str">
        <f t="shared" si="111"/>
        <v/>
      </c>
      <c r="W538" s="271" t="str">
        <f t="shared" si="111"/>
        <v/>
      </c>
      <c r="X538" s="271" t="str">
        <f t="shared" si="111"/>
        <v/>
      </c>
      <c r="Y538" s="271" t="str">
        <f t="shared" si="111"/>
        <v/>
      </c>
      <c r="Z538" s="271" t="str">
        <f t="shared" si="111"/>
        <v/>
      </c>
      <c r="AA538" s="271" t="str">
        <f t="shared" si="111"/>
        <v/>
      </c>
      <c r="AB538" s="271" t="str">
        <f t="shared" si="111"/>
        <v/>
      </c>
      <c r="AC538" s="271" t="str">
        <f t="shared" si="111"/>
        <v/>
      </c>
      <c r="AD538" s="271" t="str">
        <f t="shared" si="111"/>
        <v/>
      </c>
      <c r="AE538" s="271" t="str">
        <f t="shared" si="111"/>
        <v/>
      </c>
      <c r="AF538" s="271" t="str">
        <f t="shared" si="111"/>
        <v/>
      </c>
      <c r="AG538" s="271" t="str">
        <f t="shared" si="111"/>
        <v/>
      </c>
      <c r="AH538" s="271" t="str">
        <f t="shared" si="111"/>
        <v/>
      </c>
      <c r="AI538" s="271" t="str">
        <f t="shared" si="111"/>
        <v/>
      </c>
      <c r="AJ538" s="271" t="str">
        <f t="shared" si="111"/>
        <v/>
      </c>
      <c r="AK538" s="271" t="str">
        <f t="shared" si="111"/>
        <v/>
      </c>
      <c r="AL538" s="271" t="str">
        <f t="shared" si="111"/>
        <v/>
      </c>
      <c r="AM538" s="271" t="str">
        <f t="shared" si="111"/>
        <v/>
      </c>
      <c r="AN538" s="271" t="str">
        <f t="shared" si="111"/>
        <v/>
      </c>
      <c r="AO538" s="271" t="str">
        <f t="shared" si="111"/>
        <v/>
      </c>
      <c r="AP538" s="271" t="str">
        <f t="shared" si="111"/>
        <v/>
      </c>
      <c r="AQ538" s="271" t="str">
        <f t="shared" si="111"/>
        <v/>
      </c>
      <c r="AR538" s="271" t="str">
        <f t="shared" si="111"/>
        <v/>
      </c>
      <c r="AS538" s="271" t="str">
        <f t="shared" si="111"/>
        <v/>
      </c>
      <c r="AT538" s="271" t="str">
        <f t="shared" ref="AT538:BS538" si="112">IF(ISBLANK(AT$95),"",AT$95)</f>
        <v/>
      </c>
      <c r="AU538" s="271" t="str">
        <f t="shared" si="112"/>
        <v/>
      </c>
      <c r="AV538" s="271" t="str">
        <f t="shared" si="112"/>
        <v/>
      </c>
      <c r="AW538" s="271" t="str">
        <f t="shared" si="112"/>
        <v/>
      </c>
      <c r="AX538" s="271" t="str">
        <f t="shared" si="112"/>
        <v/>
      </c>
      <c r="AY538" s="271" t="str">
        <f t="shared" si="112"/>
        <v/>
      </c>
      <c r="AZ538" s="271" t="str">
        <f t="shared" si="112"/>
        <v/>
      </c>
      <c r="BA538" s="271" t="str">
        <f t="shared" si="112"/>
        <v/>
      </c>
      <c r="BB538" s="271" t="str">
        <f t="shared" si="112"/>
        <v/>
      </c>
      <c r="BC538" s="271" t="str">
        <f t="shared" si="112"/>
        <v/>
      </c>
      <c r="BD538" s="271" t="str">
        <f t="shared" si="112"/>
        <v/>
      </c>
      <c r="BE538" s="271" t="str">
        <f t="shared" si="112"/>
        <v/>
      </c>
      <c r="BF538" s="271" t="str">
        <f t="shared" si="112"/>
        <v/>
      </c>
      <c r="BG538" s="271" t="str">
        <f t="shared" si="112"/>
        <v/>
      </c>
      <c r="BH538" s="271" t="str">
        <f t="shared" si="112"/>
        <v/>
      </c>
      <c r="BI538" s="271" t="str">
        <f t="shared" si="112"/>
        <v/>
      </c>
      <c r="BJ538" s="271" t="str">
        <f t="shared" si="112"/>
        <v/>
      </c>
      <c r="BK538" s="271" t="str">
        <f t="shared" si="112"/>
        <v/>
      </c>
      <c r="BL538" s="271" t="str">
        <f t="shared" si="112"/>
        <v/>
      </c>
      <c r="BM538" s="271" t="str">
        <f t="shared" si="112"/>
        <v/>
      </c>
      <c r="BN538" s="271" t="str">
        <f t="shared" si="112"/>
        <v/>
      </c>
      <c r="BO538" s="271" t="str">
        <f t="shared" si="112"/>
        <v/>
      </c>
      <c r="BP538" s="271" t="str">
        <f t="shared" si="112"/>
        <v/>
      </c>
      <c r="BQ538" s="271" t="str">
        <f t="shared" si="112"/>
        <v/>
      </c>
      <c r="BR538" s="271" t="str">
        <f t="shared" si="112"/>
        <v/>
      </c>
      <c r="BS538" s="271" t="str">
        <f t="shared" si="112"/>
        <v/>
      </c>
    </row>
    <row r="539" spans="1:73" s="132" customFormat="1" ht="34.5" customHeight="1">
      <c r="A539" s="139" t="s">
        <v>534</v>
      </c>
      <c r="B539" s="121"/>
      <c r="C539" s="327" t="s">
        <v>535</v>
      </c>
      <c r="D539" s="328"/>
      <c r="E539" s="328"/>
      <c r="F539" s="328"/>
      <c r="G539" s="328"/>
      <c r="H539" s="329"/>
      <c r="I539" s="77" t="s">
        <v>536</v>
      </c>
      <c r="J539" s="241">
        <f>IF(SUM(L539:BS539)=0,IF(COUNTIF(L539:BS539,"未確認")&gt;0,"未確認",IF(COUNTIF(L539:BS539,"~*")&gt;0,"*",SUM(L539:BS539))),SUM(L539:BS539))</f>
        <v>0</v>
      </c>
      <c r="K539" s="242" t="str">
        <f>IF(OR(COUNTIF(L539:BS539,"未確認")&gt;0,COUNTIF(L539:BS539,"*")&gt;0),"※","")</f>
        <v/>
      </c>
      <c r="L539" s="240">
        <v>0</v>
      </c>
      <c r="M539" s="292">
        <v>0</v>
      </c>
      <c r="N539" s="465">
        <v>0</v>
      </c>
      <c r="O539" s="465">
        <v>0</v>
      </c>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466"/>
      <c r="BP540" s="235"/>
      <c r="BU540" s="135"/>
    </row>
    <row r="541" spans="1:73">
      <c r="B541" s="12"/>
      <c r="C541" s="12"/>
      <c r="D541" s="12"/>
      <c r="E541" s="12"/>
      <c r="F541" s="12"/>
      <c r="G541" s="12"/>
      <c r="H541" s="8"/>
      <c r="I541" s="8"/>
      <c r="L541" s="51"/>
      <c r="M541" s="51"/>
      <c r="N541" s="466"/>
      <c r="O541" s="210"/>
      <c r="P541" s="210"/>
      <c r="Q541" s="210"/>
      <c r="R541" s="210"/>
      <c r="S541" s="210"/>
      <c r="BP541" s="264"/>
    </row>
    <row r="542" spans="1:73" ht="51" customHeight="1">
      <c r="B542" s="12"/>
      <c r="C542" s="12" t="s">
        <v>537</v>
      </c>
      <c r="J542" s="52" t="s">
        <v>75</v>
      </c>
      <c r="K542" s="106"/>
      <c r="L542" s="261" t="str">
        <f>IF(ISBLANK(L$388),"",L$388)</f>
        <v>５階病棟</v>
      </c>
      <c r="M542" s="262" t="str">
        <f>IF(ISBLANK(M$388),"",M$388)</f>
        <v>６階病棟</v>
      </c>
      <c r="N542" s="261" t="str">
        <f t="shared" ref="N542:O542" si="113">IF(ISBLANK(N$388),"",N$388)</f>
        <v>3階病棟</v>
      </c>
      <c r="O542" s="261" t="str">
        <f t="shared" si="113"/>
        <v>7階病棟</v>
      </c>
      <c r="P542" s="261" t="str">
        <f t="shared" ref="P542:AS542" si="114">IF(ISBLANK(P$388),"",P$388)</f>
        <v/>
      </c>
      <c r="Q542" s="261" t="str">
        <f t="shared" si="114"/>
        <v/>
      </c>
      <c r="R542" s="261" t="str">
        <f t="shared" si="114"/>
        <v/>
      </c>
      <c r="S542" s="261" t="str">
        <f t="shared" si="114"/>
        <v/>
      </c>
      <c r="T542" s="261" t="str">
        <f t="shared" si="114"/>
        <v/>
      </c>
      <c r="U542" s="261" t="str">
        <f t="shared" si="114"/>
        <v/>
      </c>
      <c r="V542" s="261" t="str">
        <f t="shared" si="114"/>
        <v/>
      </c>
      <c r="W542" s="261" t="str">
        <f t="shared" si="114"/>
        <v/>
      </c>
      <c r="X542" s="261" t="str">
        <f t="shared" si="114"/>
        <v/>
      </c>
      <c r="Y542" s="261" t="str">
        <f t="shared" si="114"/>
        <v/>
      </c>
      <c r="Z542" s="261" t="str">
        <f t="shared" si="114"/>
        <v/>
      </c>
      <c r="AA542" s="261" t="str">
        <f t="shared" si="114"/>
        <v/>
      </c>
      <c r="AB542" s="261" t="str">
        <f t="shared" si="114"/>
        <v/>
      </c>
      <c r="AC542" s="261" t="str">
        <f t="shared" si="114"/>
        <v/>
      </c>
      <c r="AD542" s="261" t="str">
        <f t="shared" si="114"/>
        <v/>
      </c>
      <c r="AE542" s="261" t="str">
        <f t="shared" si="114"/>
        <v/>
      </c>
      <c r="AF542" s="261" t="str">
        <f t="shared" si="114"/>
        <v/>
      </c>
      <c r="AG542" s="261" t="str">
        <f t="shared" si="114"/>
        <v/>
      </c>
      <c r="AH542" s="261" t="str">
        <f t="shared" si="114"/>
        <v/>
      </c>
      <c r="AI542" s="261" t="str">
        <f t="shared" si="114"/>
        <v/>
      </c>
      <c r="AJ542" s="261" t="str">
        <f t="shared" si="114"/>
        <v/>
      </c>
      <c r="AK542" s="261" t="str">
        <f t="shared" si="114"/>
        <v/>
      </c>
      <c r="AL542" s="261" t="str">
        <f t="shared" si="114"/>
        <v/>
      </c>
      <c r="AM542" s="261" t="str">
        <f t="shared" si="114"/>
        <v/>
      </c>
      <c r="AN542" s="261" t="str">
        <f t="shared" si="114"/>
        <v/>
      </c>
      <c r="AO542" s="261" t="str">
        <f t="shared" si="114"/>
        <v/>
      </c>
      <c r="AP542" s="261" t="str">
        <f t="shared" si="114"/>
        <v/>
      </c>
      <c r="AQ542" s="261" t="str">
        <f t="shared" si="114"/>
        <v/>
      </c>
      <c r="AR542" s="261" t="str">
        <f t="shared" si="114"/>
        <v/>
      </c>
      <c r="AS542" s="261" t="str">
        <f t="shared" si="114"/>
        <v/>
      </c>
      <c r="AT542" s="261" t="str">
        <f t="shared" ref="AT542:BN542" si="115">IF(ISBLANK(AT$388),"",AT$388)</f>
        <v/>
      </c>
      <c r="AU542" s="261" t="str">
        <f t="shared" si="115"/>
        <v/>
      </c>
      <c r="AV542" s="261" t="str">
        <f t="shared" si="115"/>
        <v/>
      </c>
      <c r="AW542" s="261" t="str">
        <f t="shared" si="115"/>
        <v/>
      </c>
      <c r="AX542" s="261" t="str">
        <f t="shared" si="115"/>
        <v/>
      </c>
      <c r="AY542" s="261" t="str">
        <f t="shared" si="115"/>
        <v/>
      </c>
      <c r="AZ542" s="261" t="str">
        <f t="shared" si="115"/>
        <v/>
      </c>
      <c r="BA542" s="261" t="str">
        <f t="shared" si="115"/>
        <v/>
      </c>
      <c r="BB542" s="261" t="str">
        <f t="shared" si="115"/>
        <v/>
      </c>
      <c r="BC542" s="261" t="str">
        <f t="shared" si="115"/>
        <v/>
      </c>
      <c r="BD542" s="261" t="str">
        <f t="shared" si="115"/>
        <v/>
      </c>
      <c r="BE542" s="261" t="str">
        <f t="shared" si="115"/>
        <v/>
      </c>
      <c r="BF542" s="261" t="str">
        <f t="shared" si="115"/>
        <v/>
      </c>
      <c r="BG542" s="261" t="str">
        <f t="shared" si="115"/>
        <v/>
      </c>
      <c r="BH542" s="261" t="str">
        <f t="shared" si="115"/>
        <v/>
      </c>
      <c r="BI542" s="261" t="str">
        <f t="shared" si="115"/>
        <v/>
      </c>
      <c r="BJ542" s="261" t="str">
        <f t="shared" si="115"/>
        <v/>
      </c>
      <c r="BK542" s="261" t="str">
        <f t="shared" si="115"/>
        <v/>
      </c>
      <c r="BL542" s="261" t="str">
        <f t="shared" si="115"/>
        <v/>
      </c>
      <c r="BM542" s="261" t="str">
        <f t="shared" si="115"/>
        <v/>
      </c>
      <c r="BN542" s="261" t="str">
        <f t="shared" si="115"/>
        <v/>
      </c>
      <c r="BO542" s="261" t="str">
        <f t="shared" ref="BO542:BS542" si="116">IF(ISBLANK(BO$388),"",BO$388)</f>
        <v/>
      </c>
      <c r="BP542" s="261" t="str">
        <f t="shared" si="116"/>
        <v/>
      </c>
      <c r="BQ542" s="261" t="str">
        <f t="shared" si="116"/>
        <v/>
      </c>
      <c r="BR542" s="261" t="str">
        <f t="shared" si="116"/>
        <v/>
      </c>
      <c r="BS542" s="261" t="str">
        <f t="shared" si="116"/>
        <v/>
      </c>
    </row>
    <row r="543" spans="1:73" ht="20.25" customHeight="1">
      <c r="C543" s="351"/>
      <c r="D543" s="352"/>
      <c r="E543" s="352"/>
      <c r="F543" s="352"/>
      <c r="G543" s="13"/>
      <c r="I543" s="46" t="s">
        <v>76</v>
      </c>
      <c r="J543" s="47"/>
      <c r="K543" s="54"/>
      <c r="L543" s="271" t="str">
        <f>IF(ISBLANK(L$389),"",L$389)</f>
        <v>-</v>
      </c>
      <c r="M543" s="262" t="str">
        <f>IF(ISBLANK(M$389),"",M$389)</f>
        <v>-</v>
      </c>
      <c r="N543" s="271" t="str">
        <f t="shared" ref="N543:O543" si="117">IF(ISBLANK(N$389),"",N$389)</f>
        <v>-</v>
      </c>
      <c r="O543" s="271" t="str">
        <f t="shared" si="117"/>
        <v>-</v>
      </c>
      <c r="P543" s="271" t="str">
        <f t="shared" ref="P543:AS543" si="118">IF(ISBLANK(P$389),"",P$389)</f>
        <v/>
      </c>
      <c r="Q543" s="271" t="str">
        <f t="shared" si="118"/>
        <v/>
      </c>
      <c r="R543" s="271" t="str">
        <f t="shared" si="118"/>
        <v/>
      </c>
      <c r="S543" s="271" t="str">
        <f t="shared" si="118"/>
        <v/>
      </c>
      <c r="T543" s="271" t="str">
        <f t="shared" si="118"/>
        <v/>
      </c>
      <c r="U543" s="271" t="str">
        <f t="shared" si="118"/>
        <v/>
      </c>
      <c r="V543" s="271" t="str">
        <f t="shared" si="118"/>
        <v/>
      </c>
      <c r="W543" s="271" t="str">
        <f t="shared" si="118"/>
        <v/>
      </c>
      <c r="X543" s="271" t="str">
        <f t="shared" si="118"/>
        <v/>
      </c>
      <c r="Y543" s="271" t="str">
        <f t="shared" si="118"/>
        <v/>
      </c>
      <c r="Z543" s="271" t="str">
        <f t="shared" si="118"/>
        <v/>
      </c>
      <c r="AA543" s="271" t="str">
        <f t="shared" si="118"/>
        <v/>
      </c>
      <c r="AB543" s="271" t="str">
        <f t="shared" si="118"/>
        <v/>
      </c>
      <c r="AC543" s="271" t="str">
        <f t="shared" si="118"/>
        <v/>
      </c>
      <c r="AD543" s="271" t="str">
        <f t="shared" si="118"/>
        <v/>
      </c>
      <c r="AE543" s="271" t="str">
        <f t="shared" si="118"/>
        <v/>
      </c>
      <c r="AF543" s="271" t="str">
        <f t="shared" si="118"/>
        <v/>
      </c>
      <c r="AG543" s="271" t="str">
        <f t="shared" si="118"/>
        <v/>
      </c>
      <c r="AH543" s="271" t="str">
        <f t="shared" si="118"/>
        <v/>
      </c>
      <c r="AI543" s="271" t="str">
        <f t="shared" si="118"/>
        <v/>
      </c>
      <c r="AJ543" s="271" t="str">
        <f t="shared" si="118"/>
        <v/>
      </c>
      <c r="AK543" s="271" t="str">
        <f t="shared" si="118"/>
        <v/>
      </c>
      <c r="AL543" s="271" t="str">
        <f t="shared" si="118"/>
        <v/>
      </c>
      <c r="AM543" s="271" t="str">
        <f t="shared" si="118"/>
        <v/>
      </c>
      <c r="AN543" s="271" t="str">
        <f t="shared" si="118"/>
        <v/>
      </c>
      <c r="AO543" s="271" t="str">
        <f t="shared" si="118"/>
        <v/>
      </c>
      <c r="AP543" s="271" t="str">
        <f t="shared" si="118"/>
        <v/>
      </c>
      <c r="AQ543" s="271" t="str">
        <f t="shared" si="118"/>
        <v/>
      </c>
      <c r="AR543" s="271" t="str">
        <f t="shared" si="118"/>
        <v/>
      </c>
      <c r="AS543" s="271" t="str">
        <f t="shared" si="118"/>
        <v/>
      </c>
      <c r="AT543" s="271" t="str">
        <f t="shared" ref="AT543:BN543" si="119">IF(ISBLANK(AT$389),"",AT$389)</f>
        <v/>
      </c>
      <c r="AU543" s="271" t="str">
        <f t="shared" si="119"/>
        <v/>
      </c>
      <c r="AV543" s="271" t="str">
        <f t="shared" si="119"/>
        <v/>
      </c>
      <c r="AW543" s="271" t="str">
        <f t="shared" si="119"/>
        <v/>
      </c>
      <c r="AX543" s="271" t="str">
        <f t="shared" si="119"/>
        <v/>
      </c>
      <c r="AY543" s="271" t="str">
        <f t="shared" si="119"/>
        <v/>
      </c>
      <c r="AZ543" s="271" t="str">
        <f t="shared" si="119"/>
        <v/>
      </c>
      <c r="BA543" s="271" t="str">
        <f t="shared" si="119"/>
        <v/>
      </c>
      <c r="BB543" s="271" t="str">
        <f t="shared" si="119"/>
        <v/>
      </c>
      <c r="BC543" s="271" t="str">
        <f t="shared" si="119"/>
        <v/>
      </c>
      <c r="BD543" s="271" t="str">
        <f t="shared" si="119"/>
        <v/>
      </c>
      <c r="BE543" s="271" t="str">
        <f t="shared" si="119"/>
        <v/>
      </c>
      <c r="BF543" s="271" t="str">
        <f t="shared" si="119"/>
        <v/>
      </c>
      <c r="BG543" s="271" t="str">
        <f t="shared" si="119"/>
        <v/>
      </c>
      <c r="BH543" s="271" t="str">
        <f t="shared" si="119"/>
        <v/>
      </c>
      <c r="BI543" s="271" t="str">
        <f t="shared" si="119"/>
        <v/>
      </c>
      <c r="BJ543" s="271" t="str">
        <f t="shared" si="119"/>
        <v/>
      </c>
      <c r="BK543" s="271" t="str">
        <f t="shared" si="119"/>
        <v/>
      </c>
      <c r="BL543" s="271" t="str">
        <f t="shared" si="119"/>
        <v/>
      </c>
      <c r="BM543" s="271" t="str">
        <f t="shared" si="119"/>
        <v/>
      </c>
      <c r="BN543" s="271" t="str">
        <f t="shared" si="119"/>
        <v/>
      </c>
      <c r="BO543" s="271" t="str">
        <f t="shared" ref="BO543:BS543" si="120">IF(ISBLANK(BO$389),"",BO$389)</f>
        <v/>
      </c>
      <c r="BP543" s="271" t="str">
        <f t="shared" si="120"/>
        <v/>
      </c>
      <c r="BQ543" s="271" t="str">
        <f t="shared" si="120"/>
        <v/>
      </c>
      <c r="BR543" s="271" t="str">
        <f t="shared" si="120"/>
        <v/>
      </c>
      <c r="BS543" s="271" t="str">
        <f t="shared" si="120"/>
        <v/>
      </c>
    </row>
    <row r="544" spans="1:73" s="225" customFormat="1" ht="56.15" customHeight="1">
      <c r="A544" s="140" t="s">
        <v>538</v>
      </c>
      <c r="B544" s="121"/>
      <c r="C544" s="327" t="s">
        <v>539</v>
      </c>
      <c r="D544" s="328"/>
      <c r="E544" s="328"/>
      <c r="F544" s="328"/>
      <c r="G544" s="328"/>
      <c r="H544" s="329"/>
      <c r="I544" s="77" t="s">
        <v>540</v>
      </c>
      <c r="J544" s="241">
        <f t="shared" ref="J544:J550" si="121">IF(SUM(L544:BS544)=0,IF(COUNTIF(L544:BS544,"未確認")&gt;0,"未確認",IF(COUNTIF(L544:BS544,"~*")&gt;0,"*",SUM(L544:BS544))),SUM(L544:BS544))</f>
        <v>0</v>
      </c>
      <c r="K544" s="242" t="str">
        <f t="shared" ref="K544:K550" si="122">IF(OR(COUNTIF(L544:BS544,"未確認")&gt;0,COUNTIF(L544:BS544,"*")&gt;0),"※","")</f>
        <v/>
      </c>
      <c r="L544" s="240">
        <v>0</v>
      </c>
      <c r="M544" s="184">
        <v>0</v>
      </c>
      <c r="N544" s="465">
        <v>0</v>
      </c>
      <c r="O544" s="465">
        <v>0</v>
      </c>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541</v>
      </c>
      <c r="B545" s="121"/>
      <c r="C545" s="327" t="s">
        <v>542</v>
      </c>
      <c r="D545" s="328"/>
      <c r="E545" s="328"/>
      <c r="F545" s="328"/>
      <c r="G545" s="328"/>
      <c r="H545" s="329"/>
      <c r="I545" s="77" t="s">
        <v>543</v>
      </c>
      <c r="J545" s="241">
        <f t="shared" si="121"/>
        <v>0</v>
      </c>
      <c r="K545" s="242" t="str">
        <f t="shared" si="122"/>
        <v/>
      </c>
      <c r="L545" s="240">
        <v>0</v>
      </c>
      <c r="M545" s="184">
        <v>0</v>
      </c>
      <c r="N545" s="465">
        <v>0</v>
      </c>
      <c r="O545" s="465">
        <v>0</v>
      </c>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544</v>
      </c>
      <c r="B546" s="121"/>
      <c r="C546" s="327" t="s">
        <v>545</v>
      </c>
      <c r="D546" s="328"/>
      <c r="E546" s="328"/>
      <c r="F546" s="328"/>
      <c r="G546" s="328"/>
      <c r="H546" s="329"/>
      <c r="I546" s="359" t="s">
        <v>546</v>
      </c>
      <c r="J546" s="241">
        <f t="shared" si="121"/>
        <v>0</v>
      </c>
      <c r="K546" s="242" t="str">
        <f t="shared" si="122"/>
        <v/>
      </c>
      <c r="L546" s="240">
        <v>0</v>
      </c>
      <c r="M546" s="184">
        <v>0</v>
      </c>
      <c r="N546" s="465">
        <v>0</v>
      </c>
      <c r="O546" s="465">
        <v>0</v>
      </c>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547</v>
      </c>
      <c r="B547" s="121"/>
      <c r="C547" s="327" t="s">
        <v>548</v>
      </c>
      <c r="D547" s="328"/>
      <c r="E547" s="328"/>
      <c r="F547" s="328"/>
      <c r="G547" s="328"/>
      <c r="H547" s="329"/>
      <c r="I547" s="360"/>
      <c r="J547" s="241">
        <f t="shared" si="121"/>
        <v>0</v>
      </c>
      <c r="K547" s="242" t="str">
        <f t="shared" si="122"/>
        <v/>
      </c>
      <c r="L547" s="240">
        <v>0</v>
      </c>
      <c r="M547" s="184">
        <v>0</v>
      </c>
      <c r="N547" s="465">
        <v>0</v>
      </c>
      <c r="O547" s="465">
        <v>0</v>
      </c>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27" t="s">
        <v>549</v>
      </c>
      <c r="D548" s="328"/>
      <c r="E548" s="328"/>
      <c r="F548" s="328"/>
      <c r="G548" s="328"/>
      <c r="H548" s="329"/>
      <c r="I548" s="361"/>
      <c r="J548" s="241">
        <f t="shared" si="121"/>
        <v>0</v>
      </c>
      <c r="K548" s="242" t="str">
        <f t="shared" si="122"/>
        <v/>
      </c>
      <c r="L548" s="240">
        <v>0</v>
      </c>
      <c r="M548" s="184">
        <v>0</v>
      </c>
      <c r="N548" s="465">
        <v>0</v>
      </c>
      <c r="O548" s="465">
        <v>0</v>
      </c>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550</v>
      </c>
      <c r="B549" s="121"/>
      <c r="C549" s="327" t="s">
        <v>551</v>
      </c>
      <c r="D549" s="328"/>
      <c r="E549" s="328"/>
      <c r="F549" s="328"/>
      <c r="G549" s="328"/>
      <c r="H549" s="329"/>
      <c r="I549" s="77" t="s">
        <v>552</v>
      </c>
      <c r="J549" s="241">
        <f t="shared" si="121"/>
        <v>0</v>
      </c>
      <c r="K549" s="242" t="str">
        <f t="shared" si="122"/>
        <v/>
      </c>
      <c r="L549" s="240">
        <v>0</v>
      </c>
      <c r="M549" s="184">
        <v>0</v>
      </c>
      <c r="N549" s="465">
        <v>0</v>
      </c>
      <c r="O549" s="465">
        <v>0</v>
      </c>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553</v>
      </c>
      <c r="B550" s="121"/>
      <c r="C550" s="327" t="s">
        <v>554</v>
      </c>
      <c r="D550" s="328"/>
      <c r="E550" s="328"/>
      <c r="F550" s="328"/>
      <c r="G550" s="328"/>
      <c r="H550" s="329"/>
      <c r="I550" s="77" t="s">
        <v>555</v>
      </c>
      <c r="J550" s="241">
        <f t="shared" si="121"/>
        <v>0</v>
      </c>
      <c r="K550" s="242" t="str">
        <f t="shared" si="122"/>
        <v/>
      </c>
      <c r="L550" s="240">
        <v>0</v>
      </c>
      <c r="M550" s="184">
        <v>0</v>
      </c>
      <c r="N550" s="465">
        <v>0</v>
      </c>
      <c r="O550" s="465">
        <v>0</v>
      </c>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304"/>
      <c r="O551" s="135"/>
      <c r="BP551" s="263"/>
      <c r="BU551" s="135"/>
    </row>
    <row r="552" spans="1:73" s="132" customFormat="1">
      <c r="B552" s="56"/>
      <c r="C552" s="25"/>
      <c r="D552" s="25"/>
      <c r="E552" s="25"/>
      <c r="F552" s="25"/>
      <c r="G552" s="25"/>
      <c r="H552" s="26"/>
      <c r="I552" s="26"/>
      <c r="J552" s="59"/>
      <c r="K552" s="60"/>
      <c r="L552" s="60"/>
      <c r="M552" s="60"/>
      <c r="N552" s="304"/>
      <c r="O552" s="135"/>
      <c r="BU552" s="135"/>
    </row>
    <row r="553" spans="1:73" s="225" customFormat="1">
      <c r="A553" s="132"/>
      <c r="B553" s="121"/>
      <c r="C553" s="2"/>
      <c r="D553" s="2"/>
      <c r="E553" s="2"/>
      <c r="F553" s="2"/>
      <c r="G553" s="2"/>
      <c r="H553" s="3"/>
      <c r="I553" s="3"/>
      <c r="J553" s="6"/>
      <c r="K553" s="5"/>
      <c r="L553" s="5"/>
      <c r="M553" s="5"/>
      <c r="N553" s="304"/>
      <c r="O553" s="287"/>
      <c r="BU553" s="287"/>
    </row>
    <row r="554" spans="1:73" s="225" customFormat="1">
      <c r="A554" s="132"/>
      <c r="B554" s="12" t="s">
        <v>556</v>
      </c>
      <c r="C554" s="12"/>
      <c r="D554" s="12"/>
      <c r="E554" s="12"/>
      <c r="F554" s="12"/>
      <c r="G554" s="12"/>
      <c r="H554" s="8"/>
      <c r="I554" s="8"/>
      <c r="J554" s="6"/>
      <c r="K554" s="5"/>
      <c r="L554" s="5"/>
      <c r="M554" s="5"/>
      <c r="N554" s="304"/>
      <c r="O554" s="287"/>
      <c r="BU554" s="287"/>
    </row>
    <row r="555" spans="1:73">
      <c r="B555" s="12"/>
      <c r="C555" s="12"/>
      <c r="D555" s="12"/>
      <c r="E555" s="12"/>
      <c r="F555" s="12"/>
      <c r="G555" s="12"/>
      <c r="H555" s="8"/>
      <c r="I555" s="8"/>
      <c r="L555" s="51"/>
      <c r="M555" s="51"/>
      <c r="N555" s="304"/>
      <c r="O555" s="284"/>
      <c r="P555" s="210"/>
      <c r="Q555" s="210"/>
      <c r="R555" s="210"/>
      <c r="S555" s="210"/>
    </row>
    <row r="556" spans="1:73" ht="51" customHeight="1">
      <c r="B556" s="12"/>
      <c r="J556" s="52" t="s">
        <v>75</v>
      </c>
      <c r="K556" s="106"/>
      <c r="L556" s="261" t="str">
        <f>IF(ISBLANK(L$388),"",L$388)</f>
        <v>５階病棟</v>
      </c>
      <c r="M556" s="262" t="str">
        <f>IF(ISBLANK(M$388),"",M$388)</f>
        <v>６階病棟</v>
      </c>
      <c r="N556" s="261" t="str">
        <f t="shared" ref="N556:O556" si="123">IF(ISBLANK(N$388),"",N$388)</f>
        <v>3階病棟</v>
      </c>
      <c r="O556" s="261" t="str">
        <f t="shared" si="123"/>
        <v>7階病棟</v>
      </c>
      <c r="P556" s="261" t="str">
        <f t="shared" ref="P556:AS556" si="124">IF(ISBLANK(P$388),"",P$388)</f>
        <v/>
      </c>
      <c r="Q556" s="261" t="str">
        <f t="shared" si="124"/>
        <v/>
      </c>
      <c r="R556" s="261" t="str">
        <f t="shared" si="124"/>
        <v/>
      </c>
      <c r="S556" s="261" t="str">
        <f t="shared" si="124"/>
        <v/>
      </c>
      <c r="T556" s="261" t="str">
        <f t="shared" si="124"/>
        <v/>
      </c>
      <c r="U556" s="261" t="str">
        <f t="shared" si="124"/>
        <v/>
      </c>
      <c r="V556" s="261" t="str">
        <f t="shared" si="124"/>
        <v/>
      </c>
      <c r="W556" s="261" t="str">
        <f t="shared" si="124"/>
        <v/>
      </c>
      <c r="X556" s="261" t="str">
        <f t="shared" si="124"/>
        <v/>
      </c>
      <c r="Y556" s="261" t="str">
        <f t="shared" si="124"/>
        <v/>
      </c>
      <c r="Z556" s="261" t="str">
        <f t="shared" si="124"/>
        <v/>
      </c>
      <c r="AA556" s="261" t="str">
        <f t="shared" si="124"/>
        <v/>
      </c>
      <c r="AB556" s="261" t="str">
        <f t="shared" si="124"/>
        <v/>
      </c>
      <c r="AC556" s="261" t="str">
        <f t="shared" si="124"/>
        <v/>
      </c>
      <c r="AD556" s="261" t="str">
        <f t="shared" si="124"/>
        <v/>
      </c>
      <c r="AE556" s="261" t="str">
        <f t="shared" si="124"/>
        <v/>
      </c>
      <c r="AF556" s="261" t="str">
        <f t="shared" si="124"/>
        <v/>
      </c>
      <c r="AG556" s="261" t="str">
        <f t="shared" si="124"/>
        <v/>
      </c>
      <c r="AH556" s="261" t="str">
        <f t="shared" si="124"/>
        <v/>
      </c>
      <c r="AI556" s="261" t="str">
        <f t="shared" si="124"/>
        <v/>
      </c>
      <c r="AJ556" s="261" t="str">
        <f t="shared" si="124"/>
        <v/>
      </c>
      <c r="AK556" s="261" t="str">
        <f t="shared" si="124"/>
        <v/>
      </c>
      <c r="AL556" s="261" t="str">
        <f t="shared" si="124"/>
        <v/>
      </c>
      <c r="AM556" s="261" t="str">
        <f t="shared" si="124"/>
        <v/>
      </c>
      <c r="AN556" s="261" t="str">
        <f t="shared" si="124"/>
        <v/>
      </c>
      <c r="AO556" s="261" t="str">
        <f t="shared" si="124"/>
        <v/>
      </c>
      <c r="AP556" s="261" t="str">
        <f t="shared" si="124"/>
        <v/>
      </c>
      <c r="AQ556" s="261" t="str">
        <f t="shared" si="124"/>
        <v/>
      </c>
      <c r="AR556" s="261" t="str">
        <f t="shared" si="124"/>
        <v/>
      </c>
      <c r="AS556" s="261" t="str">
        <f t="shared" si="124"/>
        <v/>
      </c>
      <c r="AT556" s="261" t="str">
        <f t="shared" ref="AT556:BS556" si="125">IF(ISBLANK(AT$388),"",AT$388)</f>
        <v/>
      </c>
      <c r="AU556" s="261" t="str">
        <f t="shared" si="125"/>
        <v/>
      </c>
      <c r="AV556" s="261" t="str">
        <f t="shared" si="125"/>
        <v/>
      </c>
      <c r="AW556" s="261" t="str">
        <f t="shared" si="125"/>
        <v/>
      </c>
      <c r="AX556" s="261" t="str">
        <f t="shared" si="125"/>
        <v/>
      </c>
      <c r="AY556" s="261" t="str">
        <f t="shared" si="125"/>
        <v/>
      </c>
      <c r="AZ556" s="261" t="str">
        <f t="shared" si="125"/>
        <v/>
      </c>
      <c r="BA556" s="261" t="str">
        <f t="shared" si="125"/>
        <v/>
      </c>
      <c r="BB556" s="261" t="str">
        <f t="shared" si="125"/>
        <v/>
      </c>
      <c r="BC556" s="261" t="str">
        <f t="shared" si="125"/>
        <v/>
      </c>
      <c r="BD556" s="261" t="str">
        <f t="shared" si="125"/>
        <v/>
      </c>
      <c r="BE556" s="261" t="str">
        <f t="shared" si="125"/>
        <v/>
      </c>
      <c r="BF556" s="261" t="str">
        <f t="shared" si="125"/>
        <v/>
      </c>
      <c r="BG556" s="261" t="str">
        <f t="shared" si="125"/>
        <v/>
      </c>
      <c r="BH556" s="261" t="str">
        <f t="shared" si="125"/>
        <v/>
      </c>
      <c r="BI556" s="261" t="str">
        <f t="shared" si="125"/>
        <v/>
      </c>
      <c r="BJ556" s="261" t="str">
        <f t="shared" si="125"/>
        <v/>
      </c>
      <c r="BK556" s="261" t="str">
        <f t="shared" si="125"/>
        <v/>
      </c>
      <c r="BL556" s="261" t="str">
        <f t="shared" si="125"/>
        <v/>
      </c>
      <c r="BM556" s="261" t="str">
        <f t="shared" si="125"/>
        <v/>
      </c>
      <c r="BN556" s="261" t="str">
        <f t="shared" si="125"/>
        <v/>
      </c>
      <c r="BO556" s="261" t="str">
        <f t="shared" si="125"/>
        <v/>
      </c>
      <c r="BP556" s="261" t="str">
        <f t="shared" si="125"/>
        <v/>
      </c>
      <c r="BQ556" s="261" t="str">
        <f t="shared" si="125"/>
        <v/>
      </c>
      <c r="BR556" s="261" t="str">
        <f t="shared" si="125"/>
        <v/>
      </c>
      <c r="BS556" s="261" t="str">
        <f t="shared" si="125"/>
        <v/>
      </c>
    </row>
    <row r="557" spans="1:73" ht="20.25" customHeight="1">
      <c r="C557" s="25"/>
      <c r="I557" s="46" t="s">
        <v>76</v>
      </c>
      <c r="J557" s="47"/>
      <c r="K557" s="54"/>
      <c r="L557" s="271" t="str">
        <f>IF(ISBLANK(L$389),"",L$389)</f>
        <v>-</v>
      </c>
      <c r="M557" s="262" t="str">
        <f>IF(ISBLANK(M$389),"",M$389)</f>
        <v>-</v>
      </c>
      <c r="N557" s="271" t="str">
        <f t="shared" ref="N557:O557" si="126">IF(ISBLANK(N$389),"",N$389)</f>
        <v>-</v>
      </c>
      <c r="O557" s="271" t="str">
        <f t="shared" si="126"/>
        <v>-</v>
      </c>
      <c r="P557" s="271" t="str">
        <f t="shared" ref="P557:AS557" si="127">IF(ISBLANK(P$389),"",P$389)</f>
        <v/>
      </c>
      <c r="Q557" s="271" t="str">
        <f t="shared" si="127"/>
        <v/>
      </c>
      <c r="R557" s="271" t="str">
        <f t="shared" si="127"/>
        <v/>
      </c>
      <c r="S557" s="271" t="str">
        <f t="shared" si="127"/>
        <v/>
      </c>
      <c r="T557" s="271" t="str">
        <f t="shared" si="127"/>
        <v/>
      </c>
      <c r="U557" s="271" t="str">
        <f t="shared" si="127"/>
        <v/>
      </c>
      <c r="V557" s="271" t="str">
        <f t="shared" si="127"/>
        <v/>
      </c>
      <c r="W557" s="271" t="str">
        <f t="shared" si="127"/>
        <v/>
      </c>
      <c r="X557" s="271" t="str">
        <f t="shared" si="127"/>
        <v/>
      </c>
      <c r="Y557" s="271" t="str">
        <f t="shared" si="127"/>
        <v/>
      </c>
      <c r="Z557" s="271" t="str">
        <f t="shared" si="127"/>
        <v/>
      </c>
      <c r="AA557" s="271" t="str">
        <f t="shared" si="127"/>
        <v/>
      </c>
      <c r="AB557" s="271" t="str">
        <f t="shared" si="127"/>
        <v/>
      </c>
      <c r="AC557" s="271" t="str">
        <f t="shared" si="127"/>
        <v/>
      </c>
      <c r="AD557" s="271" t="str">
        <f t="shared" si="127"/>
        <v/>
      </c>
      <c r="AE557" s="271" t="str">
        <f t="shared" si="127"/>
        <v/>
      </c>
      <c r="AF557" s="271" t="str">
        <f t="shared" si="127"/>
        <v/>
      </c>
      <c r="AG557" s="271" t="str">
        <f t="shared" si="127"/>
        <v/>
      </c>
      <c r="AH557" s="271" t="str">
        <f t="shared" si="127"/>
        <v/>
      </c>
      <c r="AI557" s="271" t="str">
        <f t="shared" si="127"/>
        <v/>
      </c>
      <c r="AJ557" s="271" t="str">
        <f t="shared" si="127"/>
        <v/>
      </c>
      <c r="AK557" s="271" t="str">
        <f t="shared" si="127"/>
        <v/>
      </c>
      <c r="AL557" s="271" t="str">
        <f t="shared" si="127"/>
        <v/>
      </c>
      <c r="AM557" s="271" t="str">
        <f t="shared" si="127"/>
        <v/>
      </c>
      <c r="AN557" s="271" t="str">
        <f t="shared" si="127"/>
        <v/>
      </c>
      <c r="AO557" s="271" t="str">
        <f t="shared" si="127"/>
        <v/>
      </c>
      <c r="AP557" s="271" t="str">
        <f t="shared" si="127"/>
        <v/>
      </c>
      <c r="AQ557" s="271" t="str">
        <f t="shared" si="127"/>
        <v/>
      </c>
      <c r="AR557" s="271" t="str">
        <f t="shared" si="127"/>
        <v/>
      </c>
      <c r="AS557" s="271" t="str">
        <f t="shared" si="127"/>
        <v/>
      </c>
      <c r="AT557" s="271" t="str">
        <f t="shared" ref="AT557:BS557" si="128">IF(ISBLANK(AT$389),"",AT$389)</f>
        <v/>
      </c>
      <c r="AU557" s="271" t="str">
        <f t="shared" si="128"/>
        <v/>
      </c>
      <c r="AV557" s="271" t="str">
        <f t="shared" si="128"/>
        <v/>
      </c>
      <c r="AW557" s="271" t="str">
        <f t="shared" si="128"/>
        <v/>
      </c>
      <c r="AX557" s="271" t="str">
        <f t="shared" si="128"/>
        <v/>
      </c>
      <c r="AY557" s="271" t="str">
        <f t="shared" si="128"/>
        <v/>
      </c>
      <c r="AZ557" s="271" t="str">
        <f t="shared" si="128"/>
        <v/>
      </c>
      <c r="BA557" s="271" t="str">
        <f t="shared" si="128"/>
        <v/>
      </c>
      <c r="BB557" s="271" t="str">
        <f t="shared" si="128"/>
        <v/>
      </c>
      <c r="BC557" s="271" t="str">
        <f t="shared" si="128"/>
        <v/>
      </c>
      <c r="BD557" s="271" t="str">
        <f t="shared" si="128"/>
        <v/>
      </c>
      <c r="BE557" s="271" t="str">
        <f t="shared" si="128"/>
        <v/>
      </c>
      <c r="BF557" s="271" t="str">
        <f t="shared" si="128"/>
        <v/>
      </c>
      <c r="BG557" s="271" t="str">
        <f t="shared" si="128"/>
        <v/>
      </c>
      <c r="BH557" s="271" t="str">
        <f t="shared" si="128"/>
        <v/>
      </c>
      <c r="BI557" s="271" t="str">
        <f t="shared" si="128"/>
        <v/>
      </c>
      <c r="BJ557" s="271" t="str">
        <f t="shared" si="128"/>
        <v/>
      </c>
      <c r="BK557" s="271" t="str">
        <f t="shared" si="128"/>
        <v/>
      </c>
      <c r="BL557" s="271" t="str">
        <f t="shared" si="128"/>
        <v/>
      </c>
      <c r="BM557" s="271" t="str">
        <f t="shared" si="128"/>
        <v/>
      </c>
      <c r="BN557" s="271" t="str">
        <f t="shared" si="128"/>
        <v/>
      </c>
      <c r="BO557" s="271" t="str">
        <f t="shared" si="128"/>
        <v/>
      </c>
      <c r="BP557" s="271" t="str">
        <f t="shared" si="128"/>
        <v/>
      </c>
      <c r="BQ557" s="271" t="str">
        <f t="shared" si="128"/>
        <v/>
      </c>
      <c r="BR557" s="271" t="str">
        <f t="shared" si="128"/>
        <v/>
      </c>
      <c r="BS557" s="271" t="str">
        <f t="shared" si="128"/>
        <v/>
      </c>
    </row>
    <row r="558" spans="1:73" s="225" customFormat="1" ht="70.400000000000006" customHeight="1">
      <c r="A558" s="140" t="s">
        <v>557</v>
      </c>
      <c r="B558" s="75"/>
      <c r="C558" s="327" t="s">
        <v>558</v>
      </c>
      <c r="D558" s="328"/>
      <c r="E558" s="328"/>
      <c r="F558" s="328"/>
      <c r="G558" s="328"/>
      <c r="H558" s="329"/>
      <c r="I558" s="77" t="s">
        <v>559</v>
      </c>
      <c r="J558" s="241">
        <f t="shared" ref="J558:J571" si="129">IF(SUM(L558:BS558)=0,IF(COUNTIF(L558:BS558,"未確認")&gt;0,"未確認",IF(COUNTIF(L558:BS558,"~*")&gt;0,"*",SUM(L558:BS558))),SUM(L558:BS558))</f>
        <v>0</v>
      </c>
      <c r="K558" s="242" t="str">
        <f t="shared" ref="K558:K571" si="130">IF(OR(COUNTIF(L558:BS558,"未確認")&gt;0,COUNTIF(L558:BS558,"*")&gt;0),"※","")</f>
        <v/>
      </c>
      <c r="L558" s="240">
        <v>0</v>
      </c>
      <c r="M558" s="184">
        <v>0</v>
      </c>
      <c r="N558" s="467">
        <v>0</v>
      </c>
      <c r="O558" s="465">
        <v>0</v>
      </c>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560</v>
      </c>
      <c r="B559" s="1"/>
      <c r="C559" s="327" t="s">
        <v>561</v>
      </c>
      <c r="D559" s="328"/>
      <c r="E559" s="328"/>
      <c r="F559" s="328"/>
      <c r="G559" s="328"/>
      <c r="H559" s="329"/>
      <c r="I559" s="77" t="s">
        <v>562</v>
      </c>
      <c r="J559" s="241">
        <f t="shared" si="129"/>
        <v>0</v>
      </c>
      <c r="K559" s="242" t="str">
        <f t="shared" si="130"/>
        <v/>
      </c>
      <c r="L559" s="240">
        <v>0</v>
      </c>
      <c r="M559" s="184">
        <v>0</v>
      </c>
      <c r="N559" s="467">
        <v>0</v>
      </c>
      <c r="O559" s="465">
        <v>0</v>
      </c>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15" t="s">
        <v>563</v>
      </c>
      <c r="D560" s="316"/>
      <c r="E560" s="316"/>
      <c r="F560" s="316"/>
      <c r="G560" s="316"/>
      <c r="H560" s="317"/>
      <c r="I560" s="81" t="s">
        <v>564</v>
      </c>
      <c r="J560" s="241">
        <f t="shared" si="129"/>
        <v>0</v>
      </c>
      <c r="K560" s="242" t="str">
        <f t="shared" si="130"/>
        <v/>
      </c>
      <c r="L560" s="240">
        <v>0</v>
      </c>
      <c r="M560" s="184">
        <v>0</v>
      </c>
      <c r="N560" s="467">
        <v>0</v>
      </c>
      <c r="O560" s="465">
        <v>0</v>
      </c>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565</v>
      </c>
      <c r="B561" s="1"/>
      <c r="C561" s="327" t="s">
        <v>566</v>
      </c>
      <c r="D561" s="328"/>
      <c r="E561" s="328"/>
      <c r="F561" s="328"/>
      <c r="G561" s="328"/>
      <c r="H561" s="329"/>
      <c r="I561" s="77" t="s">
        <v>567</v>
      </c>
      <c r="J561" s="241">
        <f t="shared" si="129"/>
        <v>0</v>
      </c>
      <c r="K561" s="242" t="str">
        <f t="shared" si="130"/>
        <v/>
      </c>
      <c r="L561" s="240">
        <v>0</v>
      </c>
      <c r="M561" s="184">
        <v>0</v>
      </c>
      <c r="N561" s="467">
        <v>0</v>
      </c>
      <c r="O561" s="465">
        <v>0</v>
      </c>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568</v>
      </c>
      <c r="B562" s="1"/>
      <c r="C562" s="327" t="s">
        <v>569</v>
      </c>
      <c r="D562" s="328"/>
      <c r="E562" s="328"/>
      <c r="F562" s="328"/>
      <c r="G562" s="328"/>
      <c r="H562" s="329"/>
      <c r="I562" s="77" t="s">
        <v>570</v>
      </c>
      <c r="J562" s="241">
        <f t="shared" si="129"/>
        <v>0</v>
      </c>
      <c r="K562" s="242" t="str">
        <f t="shared" si="130"/>
        <v/>
      </c>
      <c r="L562" s="240">
        <v>0</v>
      </c>
      <c r="M562" s="184">
        <v>0</v>
      </c>
      <c r="N562" s="467">
        <v>0</v>
      </c>
      <c r="O562" s="465">
        <v>0</v>
      </c>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571</v>
      </c>
      <c r="B563" s="1"/>
      <c r="C563" s="327" t="s">
        <v>572</v>
      </c>
      <c r="D563" s="328"/>
      <c r="E563" s="328"/>
      <c r="F563" s="328"/>
      <c r="G563" s="328"/>
      <c r="H563" s="329"/>
      <c r="I563" s="77" t="s">
        <v>573</v>
      </c>
      <c r="J563" s="241">
        <f t="shared" si="129"/>
        <v>0</v>
      </c>
      <c r="K563" s="242" t="str">
        <f t="shared" si="130"/>
        <v/>
      </c>
      <c r="L563" s="240">
        <v>0</v>
      </c>
      <c r="M563" s="184">
        <v>0</v>
      </c>
      <c r="N563" s="467">
        <v>0</v>
      </c>
      <c r="O563" s="465">
        <v>0</v>
      </c>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574</v>
      </c>
      <c r="B564" s="1"/>
      <c r="C564" s="327" t="s">
        <v>575</v>
      </c>
      <c r="D564" s="328"/>
      <c r="E564" s="328"/>
      <c r="F564" s="328"/>
      <c r="G564" s="328"/>
      <c r="H564" s="329"/>
      <c r="I564" s="77" t="s">
        <v>576</v>
      </c>
      <c r="J564" s="241">
        <f t="shared" si="129"/>
        <v>0</v>
      </c>
      <c r="K564" s="242" t="str">
        <f t="shared" si="130"/>
        <v/>
      </c>
      <c r="L564" s="240">
        <v>0</v>
      </c>
      <c r="M564" s="184">
        <v>0</v>
      </c>
      <c r="N564" s="467">
        <v>0</v>
      </c>
      <c r="O564" s="465">
        <v>0</v>
      </c>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577</v>
      </c>
      <c r="B565" s="1"/>
      <c r="C565" s="327" t="s">
        <v>578</v>
      </c>
      <c r="D565" s="328"/>
      <c r="E565" s="328"/>
      <c r="F565" s="328"/>
      <c r="G565" s="328"/>
      <c r="H565" s="329"/>
      <c r="I565" s="77" t="s">
        <v>579</v>
      </c>
      <c r="J565" s="241">
        <f t="shared" si="129"/>
        <v>0</v>
      </c>
      <c r="K565" s="242" t="str">
        <f t="shared" si="130"/>
        <v/>
      </c>
      <c r="L565" s="240">
        <v>0</v>
      </c>
      <c r="M565" s="184">
        <v>0</v>
      </c>
      <c r="N565" s="467">
        <v>0</v>
      </c>
      <c r="O565" s="465">
        <v>0</v>
      </c>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580</v>
      </c>
      <c r="B566" s="1"/>
      <c r="C566" s="327" t="s">
        <v>581</v>
      </c>
      <c r="D566" s="328"/>
      <c r="E566" s="328"/>
      <c r="F566" s="328"/>
      <c r="G566" s="328"/>
      <c r="H566" s="329"/>
      <c r="I566" s="77" t="s">
        <v>582</v>
      </c>
      <c r="J566" s="241">
        <f t="shared" si="129"/>
        <v>0</v>
      </c>
      <c r="K566" s="242" t="str">
        <f t="shared" si="130"/>
        <v/>
      </c>
      <c r="L566" s="240">
        <v>0</v>
      </c>
      <c r="M566" s="184">
        <v>0</v>
      </c>
      <c r="N566" s="467">
        <v>0</v>
      </c>
      <c r="O566" s="465">
        <v>0</v>
      </c>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583</v>
      </c>
      <c r="B567" s="1"/>
      <c r="C567" s="315" t="s">
        <v>584</v>
      </c>
      <c r="D567" s="316"/>
      <c r="E567" s="316"/>
      <c r="F567" s="316"/>
      <c r="G567" s="316"/>
      <c r="H567" s="317"/>
      <c r="I567" s="81" t="s">
        <v>585</v>
      </c>
      <c r="J567" s="241">
        <f t="shared" si="129"/>
        <v>0</v>
      </c>
      <c r="K567" s="242" t="str">
        <f t="shared" si="130"/>
        <v/>
      </c>
      <c r="L567" s="240">
        <v>0</v>
      </c>
      <c r="M567" s="184">
        <v>0</v>
      </c>
      <c r="N567" s="467">
        <v>0</v>
      </c>
      <c r="O567" s="465">
        <v>0</v>
      </c>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98">
      <c r="A568" s="140" t="s">
        <v>586</v>
      </c>
      <c r="B568" s="1"/>
      <c r="C568" s="327" t="s">
        <v>587</v>
      </c>
      <c r="D568" s="328"/>
      <c r="E568" s="328"/>
      <c r="F568" s="328"/>
      <c r="G568" s="328"/>
      <c r="H568" s="329"/>
      <c r="I568" s="81" t="s">
        <v>588</v>
      </c>
      <c r="J568" s="241">
        <f t="shared" si="129"/>
        <v>0</v>
      </c>
      <c r="K568" s="242" t="str">
        <f t="shared" si="130"/>
        <v/>
      </c>
      <c r="L568" s="240">
        <v>0</v>
      </c>
      <c r="M568" s="184">
        <v>0</v>
      </c>
      <c r="N568" s="467">
        <v>0</v>
      </c>
      <c r="O568" s="465">
        <v>0</v>
      </c>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589</v>
      </c>
      <c r="B569" s="1"/>
      <c r="C569" s="327" t="s">
        <v>590</v>
      </c>
      <c r="D569" s="328"/>
      <c r="E569" s="328"/>
      <c r="F569" s="328"/>
      <c r="G569" s="328"/>
      <c r="H569" s="329"/>
      <c r="I569" s="81" t="s">
        <v>591</v>
      </c>
      <c r="J569" s="241">
        <f t="shared" si="129"/>
        <v>0</v>
      </c>
      <c r="K569" s="242" t="str">
        <f t="shared" si="130"/>
        <v/>
      </c>
      <c r="L569" s="240">
        <v>0</v>
      </c>
      <c r="M569" s="184">
        <v>0</v>
      </c>
      <c r="N569" s="467">
        <v>0</v>
      </c>
      <c r="O569" s="465">
        <v>0</v>
      </c>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592</v>
      </c>
      <c r="B570" s="1"/>
      <c r="C570" s="327" t="s">
        <v>593</v>
      </c>
      <c r="D570" s="328"/>
      <c r="E570" s="328"/>
      <c r="F570" s="328"/>
      <c r="G570" s="328"/>
      <c r="H570" s="329"/>
      <c r="I570" s="81" t="s">
        <v>594</v>
      </c>
      <c r="J570" s="241">
        <f t="shared" si="129"/>
        <v>0</v>
      </c>
      <c r="K570" s="242" t="str">
        <f t="shared" si="130"/>
        <v/>
      </c>
      <c r="L570" s="240">
        <v>0</v>
      </c>
      <c r="M570" s="184">
        <v>0</v>
      </c>
      <c r="N570" s="467">
        <v>0</v>
      </c>
      <c r="O570" s="465">
        <v>0</v>
      </c>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595</v>
      </c>
      <c r="B571" s="1"/>
      <c r="C571" s="327" t="s">
        <v>596</v>
      </c>
      <c r="D571" s="328"/>
      <c r="E571" s="328"/>
      <c r="F571" s="328"/>
      <c r="G571" s="328"/>
      <c r="H571" s="329"/>
      <c r="I571" s="81" t="s">
        <v>597</v>
      </c>
      <c r="J571" s="241">
        <f t="shared" si="129"/>
        <v>0</v>
      </c>
      <c r="K571" s="242" t="str">
        <f t="shared" si="130"/>
        <v/>
      </c>
      <c r="L571" s="240">
        <v>0</v>
      </c>
      <c r="M571" s="184">
        <v>0</v>
      </c>
      <c r="N571" s="467">
        <v>0</v>
      </c>
      <c r="O571" s="465">
        <v>0</v>
      </c>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304"/>
      <c r="O572" s="284"/>
      <c r="P572" s="210"/>
      <c r="Q572" s="210"/>
      <c r="R572" s="210"/>
      <c r="S572" s="210"/>
    </row>
    <row r="573" spans="1:73" ht="51" customHeight="1">
      <c r="B573" s="12"/>
      <c r="J573" s="52" t="s">
        <v>75</v>
      </c>
      <c r="K573" s="106"/>
      <c r="L573" s="261" t="str">
        <f>IF(ISBLANK(L$9),"",L$9)</f>
        <v>5階病棟</v>
      </c>
      <c r="M573" s="262" t="str">
        <f>IF(ISBLANK(M$9),"",M$9)</f>
        <v>6階病棟</v>
      </c>
      <c r="N573" s="262" t="str">
        <f t="shared" ref="N573:O573" si="131">IF(ISBLANK(N$9),"",N$9)</f>
        <v>3階病棟</v>
      </c>
      <c r="O573" s="262" t="str">
        <f t="shared" si="131"/>
        <v>7階病棟</v>
      </c>
      <c r="P573" s="262" t="str">
        <f t="shared" ref="P573:AS573" si="132">IF(ISBLANK(P$9),"",P$9)</f>
        <v/>
      </c>
      <c r="Q573" s="262" t="str">
        <f t="shared" si="132"/>
        <v/>
      </c>
      <c r="R573" s="262" t="str">
        <f t="shared" si="132"/>
        <v/>
      </c>
      <c r="S573" s="262" t="str">
        <f t="shared" si="132"/>
        <v/>
      </c>
      <c r="T573" s="262" t="str">
        <f t="shared" si="132"/>
        <v/>
      </c>
      <c r="U573" s="262" t="str">
        <f t="shared" si="132"/>
        <v/>
      </c>
      <c r="V573" s="262" t="str">
        <f t="shared" si="132"/>
        <v/>
      </c>
      <c r="W573" s="262" t="str">
        <f t="shared" si="132"/>
        <v/>
      </c>
      <c r="X573" s="262" t="str">
        <f t="shared" si="132"/>
        <v/>
      </c>
      <c r="Y573" s="262" t="str">
        <f t="shared" si="132"/>
        <v/>
      </c>
      <c r="Z573" s="262" t="str">
        <f t="shared" si="132"/>
        <v/>
      </c>
      <c r="AA573" s="262" t="str">
        <f t="shared" si="132"/>
        <v/>
      </c>
      <c r="AB573" s="262" t="str">
        <f t="shared" si="132"/>
        <v/>
      </c>
      <c r="AC573" s="262" t="str">
        <f t="shared" si="132"/>
        <v/>
      </c>
      <c r="AD573" s="262" t="str">
        <f t="shared" si="132"/>
        <v/>
      </c>
      <c r="AE573" s="262" t="str">
        <f t="shared" si="132"/>
        <v/>
      </c>
      <c r="AF573" s="262" t="str">
        <f t="shared" si="132"/>
        <v/>
      </c>
      <c r="AG573" s="262" t="str">
        <f t="shared" si="132"/>
        <v/>
      </c>
      <c r="AH573" s="262" t="str">
        <f t="shared" si="132"/>
        <v/>
      </c>
      <c r="AI573" s="262" t="str">
        <f t="shared" si="132"/>
        <v/>
      </c>
      <c r="AJ573" s="262" t="str">
        <f t="shared" si="132"/>
        <v/>
      </c>
      <c r="AK573" s="262" t="str">
        <f t="shared" si="132"/>
        <v/>
      </c>
      <c r="AL573" s="262" t="str">
        <f t="shared" si="132"/>
        <v/>
      </c>
      <c r="AM573" s="262" t="str">
        <f t="shared" si="132"/>
        <v/>
      </c>
      <c r="AN573" s="262" t="str">
        <f t="shared" si="132"/>
        <v/>
      </c>
      <c r="AO573" s="262" t="str">
        <f t="shared" si="132"/>
        <v/>
      </c>
      <c r="AP573" s="262" t="str">
        <f t="shared" si="132"/>
        <v/>
      </c>
      <c r="AQ573" s="262" t="str">
        <f t="shared" si="132"/>
        <v/>
      </c>
      <c r="AR573" s="262" t="str">
        <f t="shared" si="132"/>
        <v/>
      </c>
      <c r="AS573" s="262" t="str">
        <f t="shared" si="132"/>
        <v/>
      </c>
      <c r="AT573" s="262" t="str">
        <f t="shared" ref="AT573:BR573" si="133">IF(ISBLANK(AT$9),"",AT$9)</f>
        <v/>
      </c>
      <c r="AU573" s="262" t="str">
        <f t="shared" si="133"/>
        <v/>
      </c>
      <c r="AV573" s="262" t="str">
        <f t="shared" si="133"/>
        <v/>
      </c>
      <c r="AW573" s="262" t="str">
        <f t="shared" si="133"/>
        <v/>
      </c>
      <c r="AX573" s="262" t="str">
        <f t="shared" si="133"/>
        <v/>
      </c>
      <c r="AY573" s="262" t="str">
        <f t="shared" si="133"/>
        <v/>
      </c>
      <c r="AZ573" s="262" t="str">
        <f t="shared" si="133"/>
        <v/>
      </c>
      <c r="BA573" s="262" t="str">
        <f t="shared" si="133"/>
        <v/>
      </c>
      <c r="BB573" s="262" t="str">
        <f t="shared" si="133"/>
        <v/>
      </c>
      <c r="BC573" s="262" t="str">
        <f t="shared" si="133"/>
        <v/>
      </c>
      <c r="BD573" s="262" t="str">
        <f t="shared" si="133"/>
        <v/>
      </c>
      <c r="BE573" s="262" t="str">
        <f t="shared" si="133"/>
        <v/>
      </c>
      <c r="BF573" s="262" t="str">
        <f t="shared" si="133"/>
        <v/>
      </c>
      <c r="BG573" s="262" t="str">
        <f t="shared" si="133"/>
        <v/>
      </c>
      <c r="BH573" s="262" t="str">
        <f t="shared" si="133"/>
        <v/>
      </c>
      <c r="BI573" s="262" t="str">
        <f t="shared" si="133"/>
        <v/>
      </c>
      <c r="BJ573" s="262" t="str">
        <f t="shared" si="133"/>
        <v/>
      </c>
      <c r="BK573" s="262" t="str">
        <f t="shared" si="133"/>
        <v/>
      </c>
      <c r="BL573" s="262" t="str">
        <f t="shared" si="133"/>
        <v/>
      </c>
      <c r="BM573" s="262" t="str">
        <f t="shared" si="133"/>
        <v/>
      </c>
      <c r="BN573" s="262" t="str">
        <f t="shared" si="133"/>
        <v/>
      </c>
      <c r="BO573" s="262" t="str">
        <f t="shared" si="133"/>
        <v/>
      </c>
      <c r="BP573" s="262" t="str">
        <f t="shared" si="133"/>
        <v/>
      </c>
      <c r="BQ573" s="262" t="str">
        <f t="shared" si="133"/>
        <v/>
      </c>
      <c r="BR573" s="262" t="str">
        <f t="shared" si="133"/>
        <v/>
      </c>
      <c r="BS573" s="262"/>
    </row>
    <row r="574" spans="1:73" ht="20.25" customHeight="1">
      <c r="C574" s="25"/>
      <c r="I574" s="46" t="s">
        <v>76</v>
      </c>
      <c r="J574" s="47"/>
      <c r="K574" s="54"/>
      <c r="L574" s="271" t="str">
        <f>IF(ISBLANK(L$95),"",L$95)</f>
        <v>急性期</v>
      </c>
      <c r="M574" s="262" t="str">
        <f>IF(ISBLANK(M$95),"",M$95)</f>
        <v>急性期</v>
      </c>
      <c r="N574" s="262" t="str">
        <f t="shared" ref="N574:O574" si="134">IF(ISBLANK(N$95),"",N$95)</f>
        <v>休棟中</v>
      </c>
      <c r="O574" s="262" t="str">
        <f t="shared" si="134"/>
        <v>休棟中</v>
      </c>
      <c r="P574" s="262" t="str">
        <f t="shared" ref="P574:AS574" si="135">IF(ISBLANK(P$95),"",P$95)</f>
        <v/>
      </c>
      <c r="Q574" s="262" t="str">
        <f t="shared" si="135"/>
        <v/>
      </c>
      <c r="R574" s="262" t="str">
        <f t="shared" si="135"/>
        <v/>
      </c>
      <c r="S574" s="262" t="str">
        <f t="shared" si="135"/>
        <v/>
      </c>
      <c r="T574" s="262" t="str">
        <f t="shared" si="135"/>
        <v/>
      </c>
      <c r="U574" s="262" t="str">
        <f t="shared" si="135"/>
        <v/>
      </c>
      <c r="V574" s="262" t="str">
        <f t="shared" si="135"/>
        <v/>
      </c>
      <c r="W574" s="262" t="str">
        <f t="shared" si="135"/>
        <v/>
      </c>
      <c r="X574" s="262" t="str">
        <f t="shared" si="135"/>
        <v/>
      </c>
      <c r="Y574" s="262" t="str">
        <f t="shared" si="135"/>
        <v/>
      </c>
      <c r="Z574" s="262" t="str">
        <f t="shared" si="135"/>
        <v/>
      </c>
      <c r="AA574" s="262" t="str">
        <f t="shared" si="135"/>
        <v/>
      </c>
      <c r="AB574" s="262" t="str">
        <f t="shared" si="135"/>
        <v/>
      </c>
      <c r="AC574" s="262" t="str">
        <f t="shared" si="135"/>
        <v/>
      </c>
      <c r="AD574" s="262" t="str">
        <f t="shared" si="135"/>
        <v/>
      </c>
      <c r="AE574" s="262" t="str">
        <f t="shared" si="135"/>
        <v/>
      </c>
      <c r="AF574" s="262" t="str">
        <f t="shared" si="135"/>
        <v/>
      </c>
      <c r="AG574" s="262" t="str">
        <f t="shared" si="135"/>
        <v/>
      </c>
      <c r="AH574" s="262" t="str">
        <f t="shared" si="135"/>
        <v/>
      </c>
      <c r="AI574" s="262" t="str">
        <f t="shared" si="135"/>
        <v/>
      </c>
      <c r="AJ574" s="262" t="str">
        <f t="shared" si="135"/>
        <v/>
      </c>
      <c r="AK574" s="262" t="str">
        <f t="shared" si="135"/>
        <v/>
      </c>
      <c r="AL574" s="262" t="str">
        <f t="shared" si="135"/>
        <v/>
      </c>
      <c r="AM574" s="262" t="str">
        <f t="shared" si="135"/>
        <v/>
      </c>
      <c r="AN574" s="262" t="str">
        <f t="shared" si="135"/>
        <v/>
      </c>
      <c r="AO574" s="262" t="str">
        <f t="shared" si="135"/>
        <v/>
      </c>
      <c r="AP574" s="262" t="str">
        <f t="shared" si="135"/>
        <v/>
      </c>
      <c r="AQ574" s="262" t="str">
        <f t="shared" si="135"/>
        <v/>
      </c>
      <c r="AR574" s="262" t="str">
        <f t="shared" si="135"/>
        <v/>
      </c>
      <c r="AS574" s="262" t="str">
        <f t="shared" si="135"/>
        <v/>
      </c>
      <c r="AT574" s="262" t="str">
        <f t="shared" ref="AT574:BS574" si="136">IF(ISBLANK(AT$95),"",AT$95)</f>
        <v/>
      </c>
      <c r="AU574" s="262" t="str">
        <f t="shared" si="136"/>
        <v/>
      </c>
      <c r="AV574" s="262" t="str">
        <f t="shared" si="136"/>
        <v/>
      </c>
      <c r="AW574" s="262" t="str">
        <f t="shared" si="136"/>
        <v/>
      </c>
      <c r="AX574" s="262" t="str">
        <f t="shared" si="136"/>
        <v/>
      </c>
      <c r="AY574" s="262" t="str">
        <f t="shared" si="136"/>
        <v/>
      </c>
      <c r="AZ574" s="262" t="str">
        <f t="shared" si="136"/>
        <v/>
      </c>
      <c r="BA574" s="262" t="str">
        <f t="shared" si="136"/>
        <v/>
      </c>
      <c r="BB574" s="262" t="str">
        <f t="shared" si="136"/>
        <v/>
      </c>
      <c r="BC574" s="262" t="str">
        <f t="shared" si="136"/>
        <v/>
      </c>
      <c r="BD574" s="262" t="str">
        <f t="shared" si="136"/>
        <v/>
      </c>
      <c r="BE574" s="262" t="str">
        <f t="shared" si="136"/>
        <v/>
      </c>
      <c r="BF574" s="262" t="str">
        <f t="shared" si="136"/>
        <v/>
      </c>
      <c r="BG574" s="262" t="str">
        <f t="shared" si="136"/>
        <v/>
      </c>
      <c r="BH574" s="262" t="str">
        <f t="shared" si="136"/>
        <v/>
      </c>
      <c r="BI574" s="262" t="str">
        <f t="shared" si="136"/>
        <v/>
      </c>
      <c r="BJ574" s="262" t="str">
        <f t="shared" si="136"/>
        <v/>
      </c>
      <c r="BK574" s="262" t="str">
        <f t="shared" si="136"/>
        <v/>
      </c>
      <c r="BL574" s="262" t="str">
        <f t="shared" si="136"/>
        <v/>
      </c>
      <c r="BM574" s="262" t="str">
        <f t="shared" si="136"/>
        <v/>
      </c>
      <c r="BN574" s="262" t="str">
        <f t="shared" si="136"/>
        <v/>
      </c>
      <c r="BO574" s="262" t="str">
        <f t="shared" si="136"/>
        <v/>
      </c>
      <c r="BP574" s="262" t="str">
        <f t="shared" si="136"/>
        <v/>
      </c>
      <c r="BQ574" s="262" t="str">
        <f t="shared" si="136"/>
        <v/>
      </c>
      <c r="BR574" s="262" t="str">
        <f t="shared" si="136"/>
        <v/>
      </c>
      <c r="BS574" s="262" t="str">
        <f t="shared" si="136"/>
        <v/>
      </c>
    </row>
    <row r="575" spans="1:73" s="225" customFormat="1" ht="113.9" customHeight="1">
      <c r="A575" s="139" t="s">
        <v>598</v>
      </c>
      <c r="B575" s="1"/>
      <c r="C575" s="315" t="s">
        <v>599</v>
      </c>
      <c r="D575" s="316"/>
      <c r="E575" s="316"/>
      <c r="F575" s="316"/>
      <c r="G575" s="316"/>
      <c r="H575" s="317"/>
      <c r="I575" s="258" t="s">
        <v>600</v>
      </c>
      <c r="J575" s="244"/>
      <c r="K575" s="245"/>
      <c r="L575" s="246" t="s">
        <v>601</v>
      </c>
      <c r="M575" s="191" t="s">
        <v>601</v>
      </c>
      <c r="N575" s="468" t="s">
        <v>36</v>
      </c>
      <c r="O575" s="468"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7"/>
    </row>
    <row r="576" spans="1:73" s="132" customFormat="1" ht="65.150000000000006" customHeight="1">
      <c r="B576" s="1"/>
      <c r="C576" s="353" t="s">
        <v>602</v>
      </c>
      <c r="D576" s="354"/>
      <c r="E576" s="354"/>
      <c r="F576" s="354"/>
      <c r="G576" s="354"/>
      <c r="H576" s="355"/>
      <c r="I576" s="362" t="s">
        <v>603</v>
      </c>
      <c r="J576" s="357"/>
      <c r="K576" s="358"/>
      <c r="L576" s="247"/>
      <c r="M576" s="186"/>
      <c r="N576" s="469"/>
      <c r="O576" s="469"/>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604</v>
      </c>
      <c r="B577" s="1"/>
      <c r="C577" s="122"/>
      <c r="D577" s="324" t="s">
        <v>605</v>
      </c>
      <c r="E577" s="325"/>
      <c r="F577" s="325"/>
      <c r="G577" s="325"/>
      <c r="H577" s="326"/>
      <c r="I577" s="363"/>
      <c r="J577" s="357"/>
      <c r="K577" s="358"/>
      <c r="L577" s="248">
        <v>29.1</v>
      </c>
      <c r="M577" s="185">
        <v>27.6</v>
      </c>
      <c r="N577" s="470">
        <v>0</v>
      </c>
      <c r="O577" s="470">
        <v>0</v>
      </c>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606</v>
      </c>
      <c r="B578" s="1"/>
      <c r="C578" s="122"/>
      <c r="D578" s="324" t="s">
        <v>607</v>
      </c>
      <c r="E578" s="325"/>
      <c r="F578" s="325"/>
      <c r="G578" s="325"/>
      <c r="H578" s="326"/>
      <c r="I578" s="363"/>
      <c r="J578" s="357"/>
      <c r="K578" s="358"/>
      <c r="L578" s="248">
        <v>25.2</v>
      </c>
      <c r="M578" s="185">
        <v>22.6</v>
      </c>
      <c r="N578" s="470">
        <v>0</v>
      </c>
      <c r="O578" s="470">
        <v>0</v>
      </c>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608</v>
      </c>
      <c r="B579" s="1"/>
      <c r="C579" s="122"/>
      <c r="D579" s="324" t="s">
        <v>609</v>
      </c>
      <c r="E579" s="325"/>
      <c r="F579" s="325"/>
      <c r="G579" s="325"/>
      <c r="H579" s="326"/>
      <c r="I579" s="363"/>
      <c r="J579" s="357"/>
      <c r="K579" s="358"/>
      <c r="L579" s="248">
        <v>6.5</v>
      </c>
      <c r="M579" s="185">
        <v>4.5</v>
      </c>
      <c r="N579" s="470">
        <v>0</v>
      </c>
      <c r="O579" s="470">
        <v>0</v>
      </c>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610</v>
      </c>
      <c r="B580" s="1"/>
      <c r="C580" s="122"/>
      <c r="D580" s="324" t="s">
        <v>611</v>
      </c>
      <c r="E580" s="325"/>
      <c r="F580" s="325"/>
      <c r="G580" s="325"/>
      <c r="H580" s="326"/>
      <c r="I580" s="363"/>
      <c r="J580" s="357"/>
      <c r="K580" s="358"/>
      <c r="L580" s="248">
        <v>15.2</v>
      </c>
      <c r="M580" s="185">
        <v>12.6</v>
      </c>
      <c r="N580" s="470">
        <v>0</v>
      </c>
      <c r="O580" s="470">
        <v>0</v>
      </c>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612</v>
      </c>
      <c r="B581" s="1"/>
      <c r="C581" s="122"/>
      <c r="D581" s="324" t="s">
        <v>613</v>
      </c>
      <c r="E581" s="325"/>
      <c r="F581" s="325"/>
      <c r="G581" s="325"/>
      <c r="H581" s="326"/>
      <c r="I581" s="363"/>
      <c r="J581" s="357"/>
      <c r="K581" s="358"/>
      <c r="L581" s="248">
        <v>41.1</v>
      </c>
      <c r="M581" s="185">
        <v>37</v>
      </c>
      <c r="N581" s="470">
        <v>0</v>
      </c>
      <c r="O581" s="470">
        <v>0</v>
      </c>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614</v>
      </c>
      <c r="B582" s="1"/>
      <c r="C582" s="159"/>
      <c r="D582" s="324" t="s">
        <v>615</v>
      </c>
      <c r="E582" s="325"/>
      <c r="F582" s="325"/>
      <c r="G582" s="325"/>
      <c r="H582" s="326"/>
      <c r="I582" s="363"/>
      <c r="J582" s="357"/>
      <c r="K582" s="358"/>
      <c r="L582" s="248">
        <v>61.4</v>
      </c>
      <c r="M582" s="185">
        <v>54.1</v>
      </c>
      <c r="N582" s="470">
        <v>0</v>
      </c>
      <c r="O582" s="470">
        <v>0</v>
      </c>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53" t="s">
        <v>616</v>
      </c>
      <c r="D583" s="354"/>
      <c r="E583" s="354"/>
      <c r="F583" s="354"/>
      <c r="G583" s="354"/>
      <c r="H583" s="355"/>
      <c r="I583" s="363"/>
      <c r="J583" s="357"/>
      <c r="K583" s="358"/>
      <c r="L583" s="247"/>
      <c r="M583" s="186"/>
      <c r="N583" s="312"/>
      <c r="O583" s="312"/>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617</v>
      </c>
      <c r="B584" s="1"/>
      <c r="C584" s="122"/>
      <c r="D584" s="324" t="s">
        <v>605</v>
      </c>
      <c r="E584" s="325"/>
      <c r="F584" s="325"/>
      <c r="G584" s="325"/>
      <c r="H584" s="326"/>
      <c r="I584" s="363"/>
      <c r="J584" s="357"/>
      <c r="K584" s="358"/>
      <c r="L584" s="248">
        <v>0</v>
      </c>
      <c r="M584" s="185">
        <v>0</v>
      </c>
      <c r="N584" s="470">
        <v>0</v>
      </c>
      <c r="O584" s="470">
        <v>0</v>
      </c>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618</v>
      </c>
      <c r="B585" s="1"/>
      <c r="C585" s="122"/>
      <c r="D585" s="324" t="s">
        <v>607</v>
      </c>
      <c r="E585" s="325"/>
      <c r="F585" s="325"/>
      <c r="G585" s="325"/>
      <c r="H585" s="326"/>
      <c r="I585" s="363"/>
      <c r="J585" s="357"/>
      <c r="K585" s="358"/>
      <c r="L585" s="248">
        <v>0</v>
      </c>
      <c r="M585" s="185">
        <v>0</v>
      </c>
      <c r="N585" s="470">
        <v>0</v>
      </c>
      <c r="O585" s="470">
        <v>0</v>
      </c>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619</v>
      </c>
      <c r="B586" s="1"/>
      <c r="C586" s="122"/>
      <c r="D586" s="324" t="s">
        <v>609</v>
      </c>
      <c r="E586" s="325"/>
      <c r="F586" s="325"/>
      <c r="G586" s="325"/>
      <c r="H586" s="326"/>
      <c r="I586" s="363"/>
      <c r="J586" s="357"/>
      <c r="K586" s="358"/>
      <c r="L586" s="248">
        <v>0</v>
      </c>
      <c r="M586" s="185">
        <v>0</v>
      </c>
      <c r="N586" s="470">
        <v>0</v>
      </c>
      <c r="O586" s="470">
        <v>0</v>
      </c>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620</v>
      </c>
      <c r="B587" s="1"/>
      <c r="C587" s="122"/>
      <c r="D587" s="324" t="s">
        <v>611</v>
      </c>
      <c r="E587" s="325"/>
      <c r="F587" s="325"/>
      <c r="G587" s="325"/>
      <c r="H587" s="326"/>
      <c r="I587" s="363"/>
      <c r="J587" s="357"/>
      <c r="K587" s="358"/>
      <c r="L587" s="248">
        <v>0</v>
      </c>
      <c r="M587" s="185">
        <v>0</v>
      </c>
      <c r="N587" s="470">
        <v>0</v>
      </c>
      <c r="O587" s="470">
        <v>0</v>
      </c>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621</v>
      </c>
      <c r="B588" s="1"/>
      <c r="C588" s="122"/>
      <c r="D588" s="324" t="s">
        <v>613</v>
      </c>
      <c r="E588" s="325"/>
      <c r="F588" s="325"/>
      <c r="G588" s="325"/>
      <c r="H588" s="326"/>
      <c r="I588" s="363"/>
      <c r="J588" s="357"/>
      <c r="K588" s="358"/>
      <c r="L588" s="248">
        <v>0</v>
      </c>
      <c r="M588" s="185">
        <v>0</v>
      </c>
      <c r="N588" s="470">
        <v>0</v>
      </c>
      <c r="O588" s="470">
        <v>0</v>
      </c>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622</v>
      </c>
      <c r="B589" s="1"/>
      <c r="C589" s="122"/>
      <c r="D589" s="324" t="s">
        <v>615</v>
      </c>
      <c r="E589" s="325"/>
      <c r="F589" s="325"/>
      <c r="G589" s="325"/>
      <c r="H589" s="326"/>
      <c r="I589" s="363"/>
      <c r="J589" s="357"/>
      <c r="K589" s="358"/>
      <c r="L589" s="248">
        <v>0</v>
      </c>
      <c r="M589" s="185">
        <v>0</v>
      </c>
      <c r="N589" s="470">
        <v>0</v>
      </c>
      <c r="O589" s="470">
        <v>0</v>
      </c>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53" t="s">
        <v>623</v>
      </c>
      <c r="D590" s="354"/>
      <c r="E590" s="354"/>
      <c r="F590" s="354"/>
      <c r="G590" s="354"/>
      <c r="H590" s="355"/>
      <c r="I590" s="363"/>
      <c r="J590" s="357"/>
      <c r="K590" s="358"/>
      <c r="L590" s="247"/>
      <c r="M590" s="186"/>
      <c r="N590" s="469"/>
      <c r="O590" s="469"/>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624</v>
      </c>
      <c r="B591" s="1"/>
      <c r="C591" s="122"/>
      <c r="D591" s="324" t="s">
        <v>605</v>
      </c>
      <c r="E591" s="325"/>
      <c r="F591" s="325"/>
      <c r="G591" s="325"/>
      <c r="H591" s="326"/>
      <c r="I591" s="363"/>
      <c r="J591" s="357"/>
      <c r="K591" s="358"/>
      <c r="L591" s="248">
        <v>0</v>
      </c>
      <c r="M591" s="185">
        <v>0</v>
      </c>
      <c r="N591" s="470">
        <v>0</v>
      </c>
      <c r="O591" s="470">
        <v>0</v>
      </c>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625</v>
      </c>
      <c r="B592" s="1"/>
      <c r="C592" s="122"/>
      <c r="D592" s="324" t="s">
        <v>607</v>
      </c>
      <c r="E592" s="325"/>
      <c r="F592" s="325"/>
      <c r="G592" s="325"/>
      <c r="H592" s="326"/>
      <c r="I592" s="363"/>
      <c r="J592" s="357"/>
      <c r="K592" s="358"/>
      <c r="L592" s="248">
        <v>0</v>
      </c>
      <c r="M592" s="185">
        <v>0</v>
      </c>
      <c r="N592" s="470">
        <v>0</v>
      </c>
      <c r="O592" s="470">
        <v>0</v>
      </c>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626</v>
      </c>
      <c r="B593" s="1"/>
      <c r="C593" s="122"/>
      <c r="D593" s="324" t="s">
        <v>609</v>
      </c>
      <c r="E593" s="325"/>
      <c r="F593" s="325"/>
      <c r="G593" s="325"/>
      <c r="H593" s="326"/>
      <c r="I593" s="363"/>
      <c r="J593" s="357"/>
      <c r="K593" s="358"/>
      <c r="L593" s="248">
        <v>0</v>
      </c>
      <c r="M593" s="185">
        <v>0</v>
      </c>
      <c r="N593" s="470">
        <v>0</v>
      </c>
      <c r="O593" s="470">
        <v>0</v>
      </c>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627</v>
      </c>
      <c r="B594" s="1"/>
      <c r="C594" s="122"/>
      <c r="D594" s="324" t="s">
        <v>611</v>
      </c>
      <c r="E594" s="325"/>
      <c r="F594" s="325"/>
      <c r="G594" s="325"/>
      <c r="H594" s="326"/>
      <c r="I594" s="363"/>
      <c r="J594" s="357"/>
      <c r="K594" s="358"/>
      <c r="L594" s="248">
        <v>0</v>
      </c>
      <c r="M594" s="185">
        <v>0</v>
      </c>
      <c r="N594" s="470">
        <v>0</v>
      </c>
      <c r="O594" s="470">
        <v>0</v>
      </c>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628</v>
      </c>
      <c r="B595" s="1"/>
      <c r="C595" s="122"/>
      <c r="D595" s="324" t="s">
        <v>613</v>
      </c>
      <c r="E595" s="325"/>
      <c r="F595" s="325"/>
      <c r="G595" s="325"/>
      <c r="H595" s="326"/>
      <c r="I595" s="363"/>
      <c r="J595" s="357"/>
      <c r="K595" s="358"/>
      <c r="L595" s="248">
        <v>0</v>
      </c>
      <c r="M595" s="185">
        <v>0</v>
      </c>
      <c r="N595" s="470">
        <v>0</v>
      </c>
      <c r="O595" s="470">
        <v>0</v>
      </c>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629</v>
      </c>
      <c r="B596" s="1"/>
      <c r="C596" s="176"/>
      <c r="D596" s="324" t="s">
        <v>615</v>
      </c>
      <c r="E596" s="325"/>
      <c r="F596" s="325"/>
      <c r="G596" s="325"/>
      <c r="H596" s="326"/>
      <c r="I596" s="364"/>
      <c r="J596" s="357"/>
      <c r="K596" s="358"/>
      <c r="L596" s="248">
        <v>0</v>
      </c>
      <c r="M596" s="185">
        <v>0</v>
      </c>
      <c r="N596" s="470">
        <v>0</v>
      </c>
      <c r="O596" s="470">
        <v>0</v>
      </c>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304"/>
      <c r="O597" s="135"/>
      <c r="BU597" s="135"/>
    </row>
    <row r="598" spans="1:73" s="132" customFormat="1">
      <c r="B598" s="56"/>
      <c r="C598" s="25"/>
      <c r="D598" s="25"/>
      <c r="E598" s="25"/>
      <c r="F598" s="25"/>
      <c r="G598" s="25"/>
      <c r="H598" s="26"/>
      <c r="I598" s="26"/>
      <c r="J598" s="59"/>
      <c r="K598" s="60"/>
      <c r="L598" s="60"/>
      <c r="M598" s="60"/>
      <c r="N598" s="304"/>
      <c r="O598" s="135"/>
      <c r="BU598" s="135"/>
    </row>
    <row r="599" spans="1:73" s="132" customFormat="1">
      <c r="B599" s="1"/>
      <c r="C599" s="2"/>
      <c r="D599" s="2"/>
      <c r="E599" s="2"/>
      <c r="F599" s="2"/>
      <c r="G599" s="2"/>
      <c r="H599" s="3"/>
      <c r="I599" s="3"/>
      <c r="J599" s="6"/>
      <c r="K599" s="5"/>
      <c r="L599" s="5"/>
      <c r="M599" s="5"/>
      <c r="N599" s="304"/>
      <c r="O599" s="135"/>
      <c r="BU599" s="135"/>
    </row>
    <row r="600" spans="1:73" s="132" customFormat="1">
      <c r="B600" s="12" t="s">
        <v>630</v>
      </c>
      <c r="C600" s="12"/>
      <c r="D600" s="12"/>
      <c r="E600" s="12"/>
      <c r="F600" s="12"/>
      <c r="G600" s="12"/>
      <c r="H600" s="8"/>
      <c r="I600" s="8"/>
      <c r="J600" s="6"/>
      <c r="K600" s="5"/>
      <c r="L600" s="5"/>
      <c r="M600" s="5"/>
      <c r="N600" s="304"/>
      <c r="O600" s="135"/>
      <c r="BU600" s="135"/>
    </row>
    <row r="601" spans="1:73">
      <c r="B601" s="12"/>
      <c r="C601" s="12"/>
      <c r="D601" s="12"/>
      <c r="E601" s="12"/>
      <c r="F601" s="12"/>
      <c r="G601" s="12"/>
      <c r="H601" s="8"/>
      <c r="I601" s="8"/>
      <c r="L601" s="51"/>
      <c r="M601" s="51"/>
      <c r="N601" s="304"/>
      <c r="O601" s="284"/>
      <c r="P601" s="210"/>
      <c r="Q601" s="210"/>
      <c r="R601" s="210"/>
      <c r="S601" s="210"/>
    </row>
    <row r="602" spans="1:73" ht="51" customHeight="1">
      <c r="B602" s="12"/>
      <c r="J602" s="52" t="s">
        <v>75</v>
      </c>
      <c r="K602" s="106"/>
      <c r="L602" s="261" t="str">
        <f>IF(ISBLANK(L$388),"",L$388)</f>
        <v>５階病棟</v>
      </c>
      <c r="M602" s="262" t="str">
        <f>IF(ISBLANK(M$388),"",M$388)</f>
        <v>６階病棟</v>
      </c>
      <c r="N602" s="261" t="str">
        <f t="shared" ref="N602:O602" si="137">IF(ISBLANK(N$388),"",N$388)</f>
        <v>3階病棟</v>
      </c>
      <c r="O602" s="261" t="str">
        <f t="shared" si="137"/>
        <v>7階病棟</v>
      </c>
      <c r="P602" s="261" t="str">
        <f t="shared" ref="P602:AS602" si="138">IF(ISBLANK(P$388),"",P$388)</f>
        <v/>
      </c>
      <c r="Q602" s="261" t="str">
        <f t="shared" si="138"/>
        <v/>
      </c>
      <c r="R602" s="261" t="str">
        <f t="shared" si="138"/>
        <v/>
      </c>
      <c r="S602" s="261" t="str">
        <f t="shared" si="138"/>
        <v/>
      </c>
      <c r="T602" s="261" t="str">
        <f t="shared" si="138"/>
        <v/>
      </c>
      <c r="U602" s="261" t="str">
        <f t="shared" si="138"/>
        <v/>
      </c>
      <c r="V602" s="261" t="str">
        <f t="shared" si="138"/>
        <v/>
      </c>
      <c r="W602" s="261" t="str">
        <f t="shared" si="138"/>
        <v/>
      </c>
      <c r="X602" s="261" t="str">
        <f t="shared" si="138"/>
        <v/>
      </c>
      <c r="Y602" s="261" t="str">
        <f t="shared" si="138"/>
        <v/>
      </c>
      <c r="Z602" s="261" t="str">
        <f t="shared" si="138"/>
        <v/>
      </c>
      <c r="AA602" s="261" t="str">
        <f t="shared" si="138"/>
        <v/>
      </c>
      <c r="AB602" s="261" t="str">
        <f t="shared" si="138"/>
        <v/>
      </c>
      <c r="AC602" s="261" t="str">
        <f t="shared" si="138"/>
        <v/>
      </c>
      <c r="AD602" s="261" t="str">
        <f t="shared" si="138"/>
        <v/>
      </c>
      <c r="AE602" s="261" t="str">
        <f t="shared" si="138"/>
        <v/>
      </c>
      <c r="AF602" s="261" t="str">
        <f t="shared" si="138"/>
        <v/>
      </c>
      <c r="AG602" s="261" t="str">
        <f t="shared" si="138"/>
        <v/>
      </c>
      <c r="AH602" s="261" t="str">
        <f t="shared" si="138"/>
        <v/>
      </c>
      <c r="AI602" s="261" t="str">
        <f t="shared" si="138"/>
        <v/>
      </c>
      <c r="AJ602" s="261" t="str">
        <f t="shared" si="138"/>
        <v/>
      </c>
      <c r="AK602" s="261" t="str">
        <f t="shared" si="138"/>
        <v/>
      </c>
      <c r="AL602" s="261" t="str">
        <f t="shared" si="138"/>
        <v/>
      </c>
      <c r="AM602" s="261" t="str">
        <f t="shared" si="138"/>
        <v/>
      </c>
      <c r="AN602" s="261" t="str">
        <f t="shared" si="138"/>
        <v/>
      </c>
      <c r="AO602" s="261" t="str">
        <f t="shared" si="138"/>
        <v/>
      </c>
      <c r="AP602" s="261" t="str">
        <f t="shared" si="138"/>
        <v/>
      </c>
      <c r="AQ602" s="261" t="str">
        <f t="shared" si="138"/>
        <v/>
      </c>
      <c r="AR602" s="261" t="str">
        <f t="shared" si="138"/>
        <v/>
      </c>
      <c r="AS602" s="261" t="str">
        <f t="shared" si="138"/>
        <v/>
      </c>
      <c r="AT602" s="261" t="str">
        <f t="shared" ref="AT602:BS602" si="139">IF(ISBLANK(AT$388),"",AT$388)</f>
        <v/>
      </c>
      <c r="AU602" s="261" t="str">
        <f t="shared" si="139"/>
        <v/>
      </c>
      <c r="AV602" s="261" t="str">
        <f t="shared" si="139"/>
        <v/>
      </c>
      <c r="AW602" s="261" t="str">
        <f t="shared" si="139"/>
        <v/>
      </c>
      <c r="AX602" s="261" t="str">
        <f t="shared" si="139"/>
        <v/>
      </c>
      <c r="AY602" s="261" t="str">
        <f t="shared" si="139"/>
        <v/>
      </c>
      <c r="AZ602" s="261" t="str">
        <f t="shared" si="139"/>
        <v/>
      </c>
      <c r="BA602" s="261" t="str">
        <f t="shared" si="139"/>
        <v/>
      </c>
      <c r="BB602" s="261" t="str">
        <f t="shared" si="139"/>
        <v/>
      </c>
      <c r="BC602" s="261" t="str">
        <f t="shared" si="139"/>
        <v/>
      </c>
      <c r="BD602" s="261" t="str">
        <f t="shared" si="139"/>
        <v/>
      </c>
      <c r="BE602" s="261" t="str">
        <f t="shared" si="139"/>
        <v/>
      </c>
      <c r="BF602" s="261" t="str">
        <f t="shared" si="139"/>
        <v/>
      </c>
      <c r="BG602" s="261" t="str">
        <f t="shared" si="139"/>
        <v/>
      </c>
      <c r="BH602" s="261" t="str">
        <f t="shared" si="139"/>
        <v/>
      </c>
      <c r="BI602" s="261" t="str">
        <f t="shared" si="139"/>
        <v/>
      </c>
      <c r="BJ602" s="261" t="str">
        <f t="shared" si="139"/>
        <v/>
      </c>
      <c r="BK602" s="261" t="str">
        <f t="shared" si="139"/>
        <v/>
      </c>
      <c r="BL602" s="261" t="str">
        <f t="shared" si="139"/>
        <v/>
      </c>
      <c r="BM602" s="261" t="str">
        <f t="shared" si="139"/>
        <v/>
      </c>
      <c r="BN602" s="261" t="str">
        <f t="shared" si="139"/>
        <v/>
      </c>
      <c r="BO602" s="261" t="str">
        <f t="shared" si="139"/>
        <v/>
      </c>
      <c r="BP602" s="261" t="str">
        <f t="shared" si="139"/>
        <v/>
      </c>
      <c r="BQ602" s="261" t="str">
        <f t="shared" si="139"/>
        <v/>
      </c>
      <c r="BR602" s="261" t="str">
        <f t="shared" si="139"/>
        <v/>
      </c>
      <c r="BS602" s="261" t="str">
        <f t="shared" si="139"/>
        <v/>
      </c>
    </row>
    <row r="603" spans="1:73" ht="20.25" customHeight="1">
      <c r="C603" s="25"/>
      <c r="I603" s="46" t="s">
        <v>76</v>
      </c>
      <c r="J603" s="47"/>
      <c r="K603" s="54"/>
      <c r="L603" s="271" t="str">
        <f>IF(ISBLANK(L$389),"",L$389)</f>
        <v>-</v>
      </c>
      <c r="M603" s="262" t="str">
        <f>IF(ISBLANK(M$389),"",M$389)</f>
        <v>-</v>
      </c>
      <c r="N603" s="271" t="str">
        <f t="shared" ref="N603:O603" si="140">IF(ISBLANK(N$389),"",N$389)</f>
        <v>-</v>
      </c>
      <c r="O603" s="271" t="str">
        <f t="shared" si="140"/>
        <v>-</v>
      </c>
      <c r="P603" s="271" t="str">
        <f t="shared" ref="P603:AS603" si="141">IF(ISBLANK(P$389),"",P$389)</f>
        <v/>
      </c>
      <c r="Q603" s="271" t="str">
        <f t="shared" si="141"/>
        <v/>
      </c>
      <c r="R603" s="271" t="str">
        <f t="shared" si="141"/>
        <v/>
      </c>
      <c r="S603" s="271" t="str">
        <f t="shared" si="141"/>
        <v/>
      </c>
      <c r="T603" s="271" t="str">
        <f t="shared" si="141"/>
        <v/>
      </c>
      <c r="U603" s="271" t="str">
        <f t="shared" si="141"/>
        <v/>
      </c>
      <c r="V603" s="271" t="str">
        <f t="shared" si="141"/>
        <v/>
      </c>
      <c r="W603" s="271" t="str">
        <f t="shared" si="141"/>
        <v/>
      </c>
      <c r="X603" s="271" t="str">
        <f t="shared" si="141"/>
        <v/>
      </c>
      <c r="Y603" s="271" t="str">
        <f t="shared" si="141"/>
        <v/>
      </c>
      <c r="Z603" s="271" t="str">
        <f t="shared" si="141"/>
        <v/>
      </c>
      <c r="AA603" s="271" t="str">
        <f t="shared" si="141"/>
        <v/>
      </c>
      <c r="AB603" s="271" t="str">
        <f t="shared" si="141"/>
        <v/>
      </c>
      <c r="AC603" s="271" t="str">
        <f t="shared" si="141"/>
        <v/>
      </c>
      <c r="AD603" s="271" t="str">
        <f t="shared" si="141"/>
        <v/>
      </c>
      <c r="AE603" s="271" t="str">
        <f t="shared" si="141"/>
        <v/>
      </c>
      <c r="AF603" s="271" t="str">
        <f t="shared" si="141"/>
        <v/>
      </c>
      <c r="AG603" s="271" t="str">
        <f t="shared" si="141"/>
        <v/>
      </c>
      <c r="AH603" s="271" t="str">
        <f t="shared" si="141"/>
        <v/>
      </c>
      <c r="AI603" s="271" t="str">
        <f t="shared" si="141"/>
        <v/>
      </c>
      <c r="AJ603" s="271" t="str">
        <f t="shared" si="141"/>
        <v/>
      </c>
      <c r="AK603" s="271" t="str">
        <f t="shared" si="141"/>
        <v/>
      </c>
      <c r="AL603" s="271" t="str">
        <f t="shared" si="141"/>
        <v/>
      </c>
      <c r="AM603" s="271" t="str">
        <f t="shared" si="141"/>
        <v/>
      </c>
      <c r="AN603" s="271" t="str">
        <f t="shared" si="141"/>
        <v/>
      </c>
      <c r="AO603" s="271" t="str">
        <f t="shared" si="141"/>
        <v/>
      </c>
      <c r="AP603" s="271" t="str">
        <f t="shared" si="141"/>
        <v/>
      </c>
      <c r="AQ603" s="271" t="str">
        <f t="shared" si="141"/>
        <v/>
      </c>
      <c r="AR603" s="271" t="str">
        <f t="shared" si="141"/>
        <v/>
      </c>
      <c r="AS603" s="271" t="str">
        <f t="shared" si="141"/>
        <v/>
      </c>
      <c r="AT603" s="271" t="str">
        <f t="shared" ref="AT603:BS603" si="142">IF(ISBLANK(AT$389),"",AT$389)</f>
        <v/>
      </c>
      <c r="AU603" s="271" t="str">
        <f t="shared" si="142"/>
        <v/>
      </c>
      <c r="AV603" s="271" t="str">
        <f t="shared" si="142"/>
        <v/>
      </c>
      <c r="AW603" s="271" t="str">
        <f t="shared" si="142"/>
        <v/>
      </c>
      <c r="AX603" s="271" t="str">
        <f t="shared" si="142"/>
        <v/>
      </c>
      <c r="AY603" s="271" t="str">
        <f t="shared" si="142"/>
        <v/>
      </c>
      <c r="AZ603" s="271" t="str">
        <f t="shared" si="142"/>
        <v/>
      </c>
      <c r="BA603" s="271" t="str">
        <f t="shared" si="142"/>
        <v/>
      </c>
      <c r="BB603" s="271" t="str">
        <f t="shared" si="142"/>
        <v/>
      </c>
      <c r="BC603" s="271" t="str">
        <f t="shared" si="142"/>
        <v/>
      </c>
      <c r="BD603" s="271" t="str">
        <f t="shared" si="142"/>
        <v/>
      </c>
      <c r="BE603" s="271" t="str">
        <f t="shared" si="142"/>
        <v/>
      </c>
      <c r="BF603" s="271" t="str">
        <f t="shared" si="142"/>
        <v/>
      </c>
      <c r="BG603" s="271" t="str">
        <f t="shared" si="142"/>
        <v/>
      </c>
      <c r="BH603" s="271" t="str">
        <f t="shared" si="142"/>
        <v/>
      </c>
      <c r="BI603" s="271" t="str">
        <f t="shared" si="142"/>
        <v/>
      </c>
      <c r="BJ603" s="271" t="str">
        <f t="shared" si="142"/>
        <v/>
      </c>
      <c r="BK603" s="271" t="str">
        <f t="shared" si="142"/>
        <v/>
      </c>
      <c r="BL603" s="271" t="str">
        <f t="shared" si="142"/>
        <v/>
      </c>
      <c r="BM603" s="271" t="str">
        <f t="shared" si="142"/>
        <v/>
      </c>
      <c r="BN603" s="271" t="str">
        <f t="shared" si="142"/>
        <v/>
      </c>
      <c r="BO603" s="271" t="str">
        <f t="shared" si="142"/>
        <v/>
      </c>
      <c r="BP603" s="271" t="str">
        <f t="shared" si="142"/>
        <v/>
      </c>
      <c r="BQ603" s="271" t="str">
        <f t="shared" si="142"/>
        <v/>
      </c>
      <c r="BR603" s="271" t="str">
        <f t="shared" si="142"/>
        <v/>
      </c>
      <c r="BS603" s="271" t="str">
        <f t="shared" si="142"/>
        <v/>
      </c>
    </row>
    <row r="604" spans="1:73" s="225" customFormat="1" ht="70.400000000000006" customHeight="1">
      <c r="A604" s="140" t="s">
        <v>631</v>
      </c>
      <c r="B604" s="75"/>
      <c r="C604" s="327" t="s">
        <v>632</v>
      </c>
      <c r="D604" s="328"/>
      <c r="E604" s="328"/>
      <c r="F604" s="328"/>
      <c r="G604" s="328"/>
      <c r="H604" s="329"/>
      <c r="I604" s="78" t="s">
        <v>633</v>
      </c>
      <c r="J604" s="241">
        <f t="shared" ref="J604:J629" si="143">IF(SUM(L604:BS604)=0,IF(COUNTIF(L604:BS604,"未確認")&gt;0,"未確認",IF(COUNTIF(L604:BS604,"~*")&gt;0,"*",SUM(L604:BS604))),SUM(L604:BS604))</f>
        <v>0</v>
      </c>
      <c r="K604" s="242" t="str">
        <f t="shared" ref="K604:K629" si="144">IF(OR(COUNTIF(L604:BS604,"未確認")&gt;0,COUNTIF(L604:BS604,"*")&gt;0),"※","")</f>
        <v/>
      </c>
      <c r="L604" s="240">
        <v>0</v>
      </c>
      <c r="M604" s="184">
        <v>0</v>
      </c>
      <c r="N604" s="465">
        <v>0</v>
      </c>
      <c r="O604" s="465">
        <v>0</v>
      </c>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634</v>
      </c>
      <c r="B605" s="56"/>
      <c r="C605" s="327" t="s">
        <v>635</v>
      </c>
      <c r="D605" s="328"/>
      <c r="E605" s="328"/>
      <c r="F605" s="328"/>
      <c r="G605" s="328"/>
      <c r="H605" s="329"/>
      <c r="I605" s="78" t="s">
        <v>636</v>
      </c>
      <c r="J605" s="241">
        <f t="shared" si="143"/>
        <v>0</v>
      </c>
      <c r="K605" s="242" t="str">
        <f t="shared" si="144"/>
        <v/>
      </c>
      <c r="L605" s="240">
        <v>0</v>
      </c>
      <c r="M605" s="184">
        <v>0</v>
      </c>
      <c r="N605" s="465">
        <v>0</v>
      </c>
      <c r="O605" s="465">
        <v>0</v>
      </c>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637</v>
      </c>
      <c r="B606" s="56"/>
      <c r="C606" s="327" t="s">
        <v>638</v>
      </c>
      <c r="D606" s="328"/>
      <c r="E606" s="328"/>
      <c r="F606" s="328"/>
      <c r="G606" s="328"/>
      <c r="H606" s="329"/>
      <c r="I606" s="78" t="s">
        <v>639</v>
      </c>
      <c r="J606" s="241">
        <f t="shared" si="143"/>
        <v>0</v>
      </c>
      <c r="K606" s="242" t="str">
        <f t="shared" si="144"/>
        <v/>
      </c>
      <c r="L606" s="240">
        <v>0</v>
      </c>
      <c r="M606" s="184">
        <v>0</v>
      </c>
      <c r="N606" s="465">
        <v>0</v>
      </c>
      <c r="O606" s="465">
        <v>0</v>
      </c>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640</v>
      </c>
      <c r="B607" s="56"/>
      <c r="C607" s="327" t="s">
        <v>641</v>
      </c>
      <c r="D607" s="328"/>
      <c r="E607" s="328"/>
      <c r="F607" s="328"/>
      <c r="G607" s="328"/>
      <c r="H607" s="329"/>
      <c r="I607" s="166" t="s">
        <v>642</v>
      </c>
      <c r="J607" s="241">
        <f t="shared" si="143"/>
        <v>0</v>
      </c>
      <c r="K607" s="242" t="str">
        <f t="shared" si="144"/>
        <v/>
      </c>
      <c r="L607" s="240">
        <v>0</v>
      </c>
      <c r="M607" s="184">
        <v>0</v>
      </c>
      <c r="N607" s="465">
        <v>0</v>
      </c>
      <c r="O607" s="465">
        <v>0</v>
      </c>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15" t="s">
        <v>643</v>
      </c>
      <c r="D608" s="319"/>
      <c r="E608" s="319"/>
      <c r="F608" s="319"/>
      <c r="G608" s="319"/>
      <c r="H608" s="320"/>
      <c r="I608" s="166" t="s">
        <v>644</v>
      </c>
      <c r="J608" s="241">
        <f t="shared" si="143"/>
        <v>0</v>
      </c>
      <c r="K608" s="242" t="str">
        <f t="shared" si="144"/>
        <v/>
      </c>
      <c r="L608" s="240">
        <v>0</v>
      </c>
      <c r="M608" s="233">
        <v>0</v>
      </c>
      <c r="N608" s="465">
        <v>0</v>
      </c>
      <c r="O608" s="465">
        <v>0</v>
      </c>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15" t="s">
        <v>645</v>
      </c>
      <c r="D609" s="319"/>
      <c r="E609" s="319"/>
      <c r="F609" s="319"/>
      <c r="G609" s="319"/>
      <c r="H609" s="320"/>
      <c r="I609" s="166" t="s">
        <v>646</v>
      </c>
      <c r="J609" s="241">
        <f t="shared" si="143"/>
        <v>0</v>
      </c>
      <c r="K609" s="242" t="str">
        <f t="shared" si="144"/>
        <v/>
      </c>
      <c r="L609" s="240">
        <v>0</v>
      </c>
      <c r="M609" s="233">
        <v>0</v>
      </c>
      <c r="N609" s="465">
        <v>0</v>
      </c>
      <c r="O609" s="465">
        <v>0</v>
      </c>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15" t="s">
        <v>647</v>
      </c>
      <c r="D610" s="319"/>
      <c r="E610" s="319"/>
      <c r="F610" s="319"/>
      <c r="G610" s="319"/>
      <c r="H610" s="320"/>
      <c r="I610" s="166" t="s">
        <v>648</v>
      </c>
      <c r="J610" s="241">
        <f t="shared" si="143"/>
        <v>0</v>
      </c>
      <c r="K610" s="242" t="str">
        <f t="shared" si="144"/>
        <v/>
      </c>
      <c r="L610" s="240">
        <v>0</v>
      </c>
      <c r="M610" s="233">
        <v>0</v>
      </c>
      <c r="N610" s="465">
        <v>0</v>
      </c>
      <c r="O610" s="465">
        <v>0</v>
      </c>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15" t="s">
        <v>649</v>
      </c>
      <c r="D611" s="319"/>
      <c r="E611" s="319"/>
      <c r="F611" s="319"/>
      <c r="G611" s="319"/>
      <c r="H611" s="320"/>
      <c r="I611" s="166" t="s">
        <v>650</v>
      </c>
      <c r="J611" s="241">
        <f t="shared" si="143"/>
        <v>0</v>
      </c>
      <c r="K611" s="242" t="str">
        <f t="shared" si="144"/>
        <v/>
      </c>
      <c r="L611" s="240">
        <v>0</v>
      </c>
      <c r="M611" s="233">
        <v>0</v>
      </c>
      <c r="N611" s="465">
        <v>0</v>
      </c>
      <c r="O611" s="465">
        <v>0</v>
      </c>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15" t="s">
        <v>651</v>
      </c>
      <c r="D612" s="319"/>
      <c r="E612" s="319"/>
      <c r="F612" s="319"/>
      <c r="G612" s="319"/>
      <c r="H612" s="320"/>
      <c r="I612" s="166" t="s">
        <v>652</v>
      </c>
      <c r="J612" s="241">
        <f t="shared" si="143"/>
        <v>0</v>
      </c>
      <c r="K612" s="242" t="str">
        <f t="shared" si="144"/>
        <v/>
      </c>
      <c r="L612" s="240">
        <v>0</v>
      </c>
      <c r="M612" s="233">
        <v>0</v>
      </c>
      <c r="N612" s="465">
        <v>0</v>
      </c>
      <c r="O612" s="465">
        <v>0</v>
      </c>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15" t="s">
        <v>653</v>
      </c>
      <c r="D613" s="319"/>
      <c r="E613" s="319"/>
      <c r="F613" s="319"/>
      <c r="G613" s="319"/>
      <c r="H613" s="320"/>
      <c r="I613" s="166" t="s">
        <v>654</v>
      </c>
      <c r="J613" s="241">
        <f t="shared" si="143"/>
        <v>0</v>
      </c>
      <c r="K613" s="242" t="str">
        <f t="shared" si="144"/>
        <v/>
      </c>
      <c r="L613" s="240">
        <v>0</v>
      </c>
      <c r="M613" s="233">
        <v>0</v>
      </c>
      <c r="N613" s="465">
        <v>0</v>
      </c>
      <c r="O613" s="465">
        <v>0</v>
      </c>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655</v>
      </c>
      <c r="B614" s="56"/>
      <c r="C614" s="327" t="s">
        <v>656</v>
      </c>
      <c r="D614" s="328"/>
      <c r="E614" s="328"/>
      <c r="F614" s="328"/>
      <c r="G614" s="328"/>
      <c r="H614" s="329"/>
      <c r="I614" s="78" t="s">
        <v>657</v>
      </c>
      <c r="J614" s="241">
        <f t="shared" si="143"/>
        <v>0</v>
      </c>
      <c r="K614" s="242" t="str">
        <f t="shared" si="144"/>
        <v/>
      </c>
      <c r="L614" s="240">
        <v>0</v>
      </c>
      <c r="M614" s="184">
        <v>0</v>
      </c>
      <c r="N614" s="465">
        <v>0</v>
      </c>
      <c r="O614" s="465">
        <v>0</v>
      </c>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658</v>
      </c>
      <c r="B615" s="56"/>
      <c r="C615" s="353" t="s">
        <v>659</v>
      </c>
      <c r="D615" s="354"/>
      <c r="E615" s="354"/>
      <c r="F615" s="354"/>
      <c r="G615" s="354"/>
      <c r="H615" s="355"/>
      <c r="I615" s="359" t="s">
        <v>660</v>
      </c>
      <c r="J615" s="241">
        <v>0</v>
      </c>
      <c r="K615" s="242" t="str">
        <f t="shared" si="144"/>
        <v/>
      </c>
      <c r="L615" s="296"/>
      <c r="M615" s="186"/>
      <c r="N615" s="469"/>
      <c r="O615" s="469"/>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661</v>
      </c>
      <c r="B616" s="56"/>
      <c r="C616" s="164"/>
      <c r="D616" s="165"/>
      <c r="E616" s="315" t="s">
        <v>662</v>
      </c>
      <c r="F616" s="316"/>
      <c r="G616" s="316"/>
      <c r="H616" s="317"/>
      <c r="I616" s="365"/>
      <c r="J616" s="241">
        <v>0</v>
      </c>
      <c r="K616" s="242" t="str">
        <f t="shared" si="144"/>
        <v/>
      </c>
      <c r="L616" s="296"/>
      <c r="M616" s="186"/>
      <c r="N616" s="469"/>
      <c r="O616" s="469"/>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663</v>
      </c>
      <c r="B617" s="56"/>
      <c r="C617" s="353" t="s">
        <v>664</v>
      </c>
      <c r="D617" s="354"/>
      <c r="E617" s="354"/>
      <c r="F617" s="354"/>
      <c r="G617" s="354"/>
      <c r="H617" s="355"/>
      <c r="I617" s="362" t="s">
        <v>665</v>
      </c>
      <c r="J617" s="241">
        <v>0</v>
      </c>
      <c r="K617" s="242" t="str">
        <f t="shared" si="144"/>
        <v/>
      </c>
      <c r="L617" s="296"/>
      <c r="M617" s="186"/>
      <c r="N617" s="469"/>
      <c r="O617" s="469"/>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666</v>
      </c>
      <c r="B618" s="56"/>
      <c r="C618" s="164"/>
      <c r="D618" s="165"/>
      <c r="E618" s="315" t="s">
        <v>662</v>
      </c>
      <c r="F618" s="316"/>
      <c r="G618" s="316"/>
      <c r="H618" s="317"/>
      <c r="I618" s="368"/>
      <c r="J618" s="241">
        <v>0</v>
      </c>
      <c r="K618" s="242" t="str">
        <f t="shared" si="144"/>
        <v/>
      </c>
      <c r="L618" s="296"/>
      <c r="M618" s="186"/>
      <c r="N618" s="469"/>
      <c r="O618" s="469"/>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667</v>
      </c>
      <c r="B619" s="56"/>
      <c r="C619" s="315" t="s">
        <v>668</v>
      </c>
      <c r="D619" s="316"/>
      <c r="E619" s="316"/>
      <c r="F619" s="316"/>
      <c r="G619" s="316"/>
      <c r="H619" s="317"/>
      <c r="I619" s="77" t="s">
        <v>669</v>
      </c>
      <c r="J619" s="241">
        <v>0</v>
      </c>
      <c r="K619" s="242" t="str">
        <f t="shared" si="144"/>
        <v/>
      </c>
      <c r="L619" s="296"/>
      <c r="M619" s="186"/>
      <c r="N619" s="469"/>
      <c r="O619" s="469"/>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670</v>
      </c>
      <c r="B620" s="56"/>
      <c r="C620" s="327" t="s">
        <v>671</v>
      </c>
      <c r="D620" s="328"/>
      <c r="E620" s="328"/>
      <c r="F620" s="328"/>
      <c r="G620" s="328"/>
      <c r="H620" s="329"/>
      <c r="I620" s="77" t="s">
        <v>672</v>
      </c>
      <c r="J620" s="241">
        <f t="shared" si="143"/>
        <v>0</v>
      </c>
      <c r="K620" s="242" t="str">
        <f t="shared" si="144"/>
        <v/>
      </c>
      <c r="L620" s="240">
        <v>0</v>
      </c>
      <c r="M620" s="184">
        <v>0</v>
      </c>
      <c r="N620" s="465">
        <v>0</v>
      </c>
      <c r="O620" s="465">
        <v>0</v>
      </c>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673</v>
      </c>
      <c r="B621" s="56"/>
      <c r="C621" s="327" t="s">
        <v>674</v>
      </c>
      <c r="D621" s="328"/>
      <c r="E621" s="328"/>
      <c r="F621" s="328"/>
      <c r="G621" s="328"/>
      <c r="H621" s="329"/>
      <c r="I621" s="77" t="s">
        <v>675</v>
      </c>
      <c r="J621" s="241">
        <f t="shared" si="143"/>
        <v>0</v>
      </c>
      <c r="K621" s="242" t="str">
        <f t="shared" si="144"/>
        <v/>
      </c>
      <c r="L621" s="240">
        <v>0</v>
      </c>
      <c r="M621" s="184">
        <v>0</v>
      </c>
      <c r="N621" s="465">
        <v>0</v>
      </c>
      <c r="O621" s="465">
        <v>0</v>
      </c>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676</v>
      </c>
      <c r="B622" s="56"/>
      <c r="C622" s="327" t="s">
        <v>677</v>
      </c>
      <c r="D622" s="328"/>
      <c r="E622" s="328"/>
      <c r="F622" s="328"/>
      <c r="G622" s="328"/>
      <c r="H622" s="329"/>
      <c r="I622" s="77" t="s">
        <v>678</v>
      </c>
      <c r="J622" s="241">
        <f t="shared" si="143"/>
        <v>0</v>
      </c>
      <c r="K622" s="242" t="str">
        <f t="shared" si="144"/>
        <v/>
      </c>
      <c r="L622" s="240">
        <v>0</v>
      </c>
      <c r="M622" s="184">
        <v>0</v>
      </c>
      <c r="N622" s="465">
        <v>0</v>
      </c>
      <c r="O622" s="465">
        <v>0</v>
      </c>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679</v>
      </c>
      <c r="B623" s="56"/>
      <c r="C623" s="327" t="s">
        <v>680</v>
      </c>
      <c r="D623" s="328"/>
      <c r="E623" s="328"/>
      <c r="F623" s="328"/>
      <c r="G623" s="328"/>
      <c r="H623" s="329"/>
      <c r="I623" s="77" t="s">
        <v>681</v>
      </c>
      <c r="J623" s="241">
        <f t="shared" si="143"/>
        <v>0</v>
      </c>
      <c r="K623" s="242" t="str">
        <f t="shared" si="144"/>
        <v/>
      </c>
      <c r="L623" s="240">
        <v>0</v>
      </c>
      <c r="M623" s="184">
        <v>0</v>
      </c>
      <c r="N623" s="465">
        <v>0</v>
      </c>
      <c r="O623" s="465">
        <v>0</v>
      </c>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682</v>
      </c>
      <c r="B624" s="56"/>
      <c r="C624" s="327" t="s">
        <v>683</v>
      </c>
      <c r="D624" s="328"/>
      <c r="E624" s="328"/>
      <c r="F624" s="328"/>
      <c r="G624" s="328"/>
      <c r="H624" s="329"/>
      <c r="I624" s="123" t="s">
        <v>684</v>
      </c>
      <c r="J624" s="241">
        <f t="shared" si="143"/>
        <v>0</v>
      </c>
      <c r="K624" s="242" t="str">
        <f t="shared" si="144"/>
        <v/>
      </c>
      <c r="L624" s="240">
        <v>0</v>
      </c>
      <c r="M624" s="184">
        <v>0</v>
      </c>
      <c r="N624" s="465">
        <v>0</v>
      </c>
      <c r="O624" s="465">
        <v>0</v>
      </c>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685</v>
      </c>
      <c r="B625" s="56"/>
      <c r="C625" s="327" t="s">
        <v>686</v>
      </c>
      <c r="D625" s="328"/>
      <c r="E625" s="328"/>
      <c r="F625" s="328"/>
      <c r="G625" s="328"/>
      <c r="H625" s="329"/>
      <c r="I625" s="77" t="s">
        <v>687</v>
      </c>
      <c r="J625" s="241">
        <f t="shared" si="143"/>
        <v>0</v>
      </c>
      <c r="K625" s="242" t="str">
        <f t="shared" si="144"/>
        <v/>
      </c>
      <c r="L625" s="240">
        <v>0</v>
      </c>
      <c r="M625" s="184">
        <v>0</v>
      </c>
      <c r="N625" s="465">
        <v>0</v>
      </c>
      <c r="O625" s="465">
        <v>0</v>
      </c>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685</v>
      </c>
      <c r="B626" s="56"/>
      <c r="C626" s="315" t="s">
        <v>688</v>
      </c>
      <c r="D626" s="316"/>
      <c r="E626" s="316"/>
      <c r="F626" s="316"/>
      <c r="G626" s="316"/>
      <c r="H626" s="317"/>
      <c r="I626" s="362" t="s">
        <v>689</v>
      </c>
      <c r="J626" s="241">
        <f t="shared" si="143"/>
        <v>0</v>
      </c>
      <c r="K626" s="242" t="str">
        <f t="shared" si="144"/>
        <v/>
      </c>
      <c r="L626" s="240">
        <v>0</v>
      </c>
      <c r="M626" s="184">
        <v>0</v>
      </c>
      <c r="N626" s="465">
        <v>0</v>
      </c>
      <c r="O626" s="465">
        <v>0</v>
      </c>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685</v>
      </c>
      <c r="B627" s="56"/>
      <c r="C627" s="315" t="s">
        <v>690</v>
      </c>
      <c r="D627" s="316"/>
      <c r="E627" s="316"/>
      <c r="F627" s="316"/>
      <c r="G627" s="316"/>
      <c r="H627" s="317"/>
      <c r="I627" s="363"/>
      <c r="J627" s="241">
        <f t="shared" ref="J627:J628" si="145">IF(SUM(L627:BS627)=0,IF(COUNTIF(L627:BS627,"未確認")&gt;0,"未確認",IF(COUNTIF(L627:BS627,"~*")&gt;0,"*",SUM(L627:BS627))),SUM(L627:BS627))</f>
        <v>0</v>
      </c>
      <c r="K627" s="242" t="str">
        <f t="shared" ref="K627:K628" si="146">IF(OR(COUNTIF(L627:BS627,"未確認")&gt;0,COUNTIF(L627:BS627,"*")&gt;0),"※","")</f>
        <v/>
      </c>
      <c r="L627" s="240">
        <v>0</v>
      </c>
      <c r="M627" s="184">
        <v>0</v>
      </c>
      <c r="N627" s="465">
        <v>0</v>
      </c>
      <c r="O627" s="465">
        <v>0</v>
      </c>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685</v>
      </c>
      <c r="B628" s="56"/>
      <c r="C628" s="315" t="s">
        <v>691</v>
      </c>
      <c r="D628" s="316"/>
      <c r="E628" s="316"/>
      <c r="F628" s="316"/>
      <c r="G628" s="316"/>
      <c r="H628" s="317"/>
      <c r="I628" s="364"/>
      <c r="J628" s="241">
        <f t="shared" si="145"/>
        <v>0</v>
      </c>
      <c r="K628" s="242" t="str">
        <f t="shared" si="146"/>
        <v/>
      </c>
      <c r="L628" s="240">
        <v>0</v>
      </c>
      <c r="M628" s="184">
        <v>0</v>
      </c>
      <c r="N628" s="465">
        <v>0</v>
      </c>
      <c r="O628" s="465">
        <v>0</v>
      </c>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685</v>
      </c>
      <c r="B629" s="56"/>
      <c r="C629" s="315" t="s">
        <v>692</v>
      </c>
      <c r="D629" s="316"/>
      <c r="E629" s="316"/>
      <c r="F629" s="316"/>
      <c r="G629" s="316"/>
      <c r="H629" s="317"/>
      <c r="I629" s="81" t="s">
        <v>693</v>
      </c>
      <c r="J629" s="241">
        <f t="shared" si="143"/>
        <v>0</v>
      </c>
      <c r="K629" s="242" t="str">
        <f t="shared" si="144"/>
        <v/>
      </c>
      <c r="L629" s="240">
        <v>0</v>
      </c>
      <c r="M629" s="184">
        <v>0</v>
      </c>
      <c r="N629" s="465">
        <v>0</v>
      </c>
      <c r="O629" s="465">
        <v>0</v>
      </c>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304"/>
      <c r="O630" s="135"/>
      <c r="BU630" s="135"/>
    </row>
    <row r="631" spans="1:73" s="132" customFormat="1">
      <c r="B631" s="56"/>
      <c r="C631" s="25"/>
      <c r="D631" s="25"/>
      <c r="E631" s="25"/>
      <c r="F631" s="25"/>
      <c r="G631" s="25"/>
      <c r="H631" s="26"/>
      <c r="I631" s="26"/>
      <c r="J631" s="59"/>
      <c r="K631" s="60"/>
      <c r="L631" s="60"/>
      <c r="M631" s="60"/>
      <c r="N631" s="304"/>
      <c r="O631" s="135"/>
      <c r="BU631" s="135"/>
    </row>
    <row r="632" spans="1:73" s="132" customFormat="1">
      <c r="B632" s="56"/>
      <c r="C632" s="2"/>
      <c r="D632" s="2"/>
      <c r="E632" s="79"/>
      <c r="F632" s="79"/>
      <c r="G632" s="79"/>
      <c r="H632" s="80"/>
      <c r="I632" s="80"/>
      <c r="J632" s="59"/>
      <c r="K632" s="60"/>
      <c r="L632" s="60"/>
      <c r="M632" s="60"/>
      <c r="N632" s="304"/>
      <c r="O632" s="284"/>
      <c r="BU632" s="135"/>
    </row>
    <row r="633" spans="1:73" s="132" customFormat="1">
      <c r="B633" s="12" t="s">
        <v>694</v>
      </c>
      <c r="C633" s="13"/>
      <c r="D633" s="13"/>
      <c r="E633" s="13"/>
      <c r="F633" s="13"/>
      <c r="G633" s="13"/>
      <c r="H633" s="8"/>
      <c r="I633" s="8"/>
      <c r="J633" s="59"/>
      <c r="K633" s="60"/>
      <c r="L633" s="60"/>
      <c r="M633" s="60"/>
      <c r="BU633" s="135"/>
    </row>
    <row r="634" spans="1:73">
      <c r="B634" s="12"/>
      <c r="C634" s="12"/>
      <c r="D634" s="12"/>
      <c r="E634" s="12"/>
      <c r="F634" s="12"/>
      <c r="G634" s="12"/>
      <c r="H634" s="8"/>
      <c r="I634" s="8"/>
      <c r="L634" s="51"/>
      <c r="M634" s="51"/>
      <c r="P634" s="210"/>
      <c r="Q634" s="210"/>
      <c r="R634" s="210"/>
      <c r="S634" s="210"/>
    </row>
    <row r="635" spans="1:73" ht="51" customHeight="1">
      <c r="B635" s="12"/>
      <c r="J635" s="52" t="s">
        <v>75</v>
      </c>
      <c r="K635" s="249"/>
      <c r="L635" s="261" t="str">
        <f>IF(ISBLANK(L$388),"",L$388)</f>
        <v>５階病棟</v>
      </c>
      <c r="M635" s="262" t="str">
        <f>IF(ISBLANK(M$388),"",M$388)</f>
        <v>６階病棟</v>
      </c>
      <c r="N635" s="261" t="str">
        <f t="shared" ref="N635:O635" si="147">IF(ISBLANK(N$388),"",N$388)</f>
        <v>3階病棟</v>
      </c>
      <c r="O635" s="261" t="str">
        <f t="shared" si="147"/>
        <v>7階病棟</v>
      </c>
      <c r="P635" s="261" t="str">
        <f t="shared" ref="P635:AS635" si="148">IF(ISBLANK(P$388),"",P$388)</f>
        <v/>
      </c>
      <c r="Q635" s="261" t="str">
        <f t="shared" si="148"/>
        <v/>
      </c>
      <c r="R635" s="261" t="str">
        <f t="shared" si="148"/>
        <v/>
      </c>
      <c r="S635" s="261" t="str">
        <f t="shared" si="148"/>
        <v/>
      </c>
      <c r="T635" s="261" t="str">
        <f t="shared" si="148"/>
        <v/>
      </c>
      <c r="U635" s="261" t="str">
        <f t="shared" si="148"/>
        <v/>
      </c>
      <c r="V635" s="261" t="str">
        <f t="shared" si="148"/>
        <v/>
      </c>
      <c r="W635" s="261" t="str">
        <f t="shared" si="148"/>
        <v/>
      </c>
      <c r="X635" s="261" t="str">
        <f t="shared" si="148"/>
        <v/>
      </c>
      <c r="Y635" s="261" t="str">
        <f t="shared" si="148"/>
        <v/>
      </c>
      <c r="Z635" s="261" t="str">
        <f t="shared" si="148"/>
        <v/>
      </c>
      <c r="AA635" s="261" t="str">
        <f t="shared" si="148"/>
        <v/>
      </c>
      <c r="AB635" s="261" t="str">
        <f t="shared" si="148"/>
        <v/>
      </c>
      <c r="AC635" s="261" t="str">
        <f t="shared" si="148"/>
        <v/>
      </c>
      <c r="AD635" s="261" t="str">
        <f t="shared" si="148"/>
        <v/>
      </c>
      <c r="AE635" s="261" t="str">
        <f t="shared" si="148"/>
        <v/>
      </c>
      <c r="AF635" s="261" t="str">
        <f t="shared" si="148"/>
        <v/>
      </c>
      <c r="AG635" s="261" t="str">
        <f t="shared" si="148"/>
        <v/>
      </c>
      <c r="AH635" s="261" t="str">
        <f t="shared" si="148"/>
        <v/>
      </c>
      <c r="AI635" s="261" t="str">
        <f t="shared" si="148"/>
        <v/>
      </c>
      <c r="AJ635" s="261" t="str">
        <f t="shared" si="148"/>
        <v/>
      </c>
      <c r="AK635" s="261" t="str">
        <f t="shared" si="148"/>
        <v/>
      </c>
      <c r="AL635" s="261" t="str">
        <f t="shared" si="148"/>
        <v/>
      </c>
      <c r="AM635" s="261" t="str">
        <f t="shared" si="148"/>
        <v/>
      </c>
      <c r="AN635" s="261" t="str">
        <f t="shared" si="148"/>
        <v/>
      </c>
      <c r="AO635" s="261" t="str">
        <f t="shared" si="148"/>
        <v/>
      </c>
      <c r="AP635" s="261" t="str">
        <f t="shared" si="148"/>
        <v/>
      </c>
      <c r="AQ635" s="261" t="str">
        <f t="shared" si="148"/>
        <v/>
      </c>
      <c r="AR635" s="261" t="str">
        <f t="shared" si="148"/>
        <v/>
      </c>
      <c r="AS635" s="261" t="str">
        <f t="shared" si="148"/>
        <v/>
      </c>
      <c r="AT635" s="261" t="str">
        <f t="shared" ref="AT635:BS635" si="149">IF(ISBLANK(AT$388),"",AT$388)</f>
        <v/>
      </c>
      <c r="AU635" s="261" t="str">
        <f t="shared" si="149"/>
        <v/>
      </c>
      <c r="AV635" s="261" t="str">
        <f t="shared" si="149"/>
        <v/>
      </c>
      <c r="AW635" s="261" t="str">
        <f t="shared" si="149"/>
        <v/>
      </c>
      <c r="AX635" s="261" t="str">
        <f t="shared" si="149"/>
        <v/>
      </c>
      <c r="AY635" s="261" t="str">
        <f t="shared" si="149"/>
        <v/>
      </c>
      <c r="AZ635" s="261" t="str">
        <f t="shared" si="149"/>
        <v/>
      </c>
      <c r="BA635" s="261" t="str">
        <f t="shared" si="149"/>
        <v/>
      </c>
      <c r="BB635" s="261" t="str">
        <f t="shared" si="149"/>
        <v/>
      </c>
      <c r="BC635" s="261" t="str">
        <f t="shared" si="149"/>
        <v/>
      </c>
      <c r="BD635" s="261" t="str">
        <f t="shared" si="149"/>
        <v/>
      </c>
      <c r="BE635" s="261" t="str">
        <f t="shared" si="149"/>
        <v/>
      </c>
      <c r="BF635" s="261" t="str">
        <f t="shared" si="149"/>
        <v/>
      </c>
      <c r="BG635" s="261" t="str">
        <f t="shared" si="149"/>
        <v/>
      </c>
      <c r="BH635" s="261" t="str">
        <f t="shared" si="149"/>
        <v/>
      </c>
      <c r="BI635" s="261" t="str">
        <f t="shared" si="149"/>
        <v/>
      </c>
      <c r="BJ635" s="261" t="str">
        <f t="shared" si="149"/>
        <v/>
      </c>
      <c r="BK635" s="261" t="str">
        <f t="shared" si="149"/>
        <v/>
      </c>
      <c r="BL635" s="261" t="str">
        <f t="shared" si="149"/>
        <v/>
      </c>
      <c r="BM635" s="261" t="str">
        <f t="shared" si="149"/>
        <v/>
      </c>
      <c r="BN635" s="261" t="str">
        <f t="shared" si="149"/>
        <v/>
      </c>
      <c r="BO635" s="261" t="str">
        <f t="shared" si="149"/>
        <v/>
      </c>
      <c r="BP635" s="261" t="str">
        <f t="shared" si="149"/>
        <v/>
      </c>
      <c r="BQ635" s="261" t="str">
        <f t="shared" si="149"/>
        <v/>
      </c>
      <c r="BR635" s="261" t="str">
        <f t="shared" si="149"/>
        <v/>
      </c>
      <c r="BS635" s="261" t="str">
        <f t="shared" si="149"/>
        <v/>
      </c>
    </row>
    <row r="636" spans="1:73" ht="20.25" customHeight="1">
      <c r="C636" s="25"/>
      <c r="I636" s="46" t="s">
        <v>76</v>
      </c>
      <c r="J636" s="47"/>
      <c r="K636" s="250"/>
      <c r="L636" s="271" t="str">
        <f>IF(ISBLANK(L$389),"",L$389)</f>
        <v>-</v>
      </c>
      <c r="M636" s="262" t="str">
        <f>IF(ISBLANK(M$389),"",M$389)</f>
        <v>-</v>
      </c>
      <c r="N636" s="271" t="str">
        <f t="shared" ref="N636:O636" si="150">IF(ISBLANK(N$389),"",N$389)</f>
        <v>-</v>
      </c>
      <c r="O636" s="271" t="str">
        <f t="shared" si="150"/>
        <v>-</v>
      </c>
      <c r="P636" s="271" t="str">
        <f t="shared" ref="P636:AS636" si="151">IF(ISBLANK(P$389),"",P$389)</f>
        <v/>
      </c>
      <c r="Q636" s="271" t="str">
        <f t="shared" si="151"/>
        <v/>
      </c>
      <c r="R636" s="271" t="str">
        <f t="shared" si="151"/>
        <v/>
      </c>
      <c r="S636" s="271" t="str">
        <f t="shared" si="151"/>
        <v/>
      </c>
      <c r="T636" s="271" t="str">
        <f t="shared" si="151"/>
        <v/>
      </c>
      <c r="U636" s="271" t="str">
        <f t="shared" si="151"/>
        <v/>
      </c>
      <c r="V636" s="271" t="str">
        <f t="shared" si="151"/>
        <v/>
      </c>
      <c r="W636" s="271" t="str">
        <f t="shared" si="151"/>
        <v/>
      </c>
      <c r="X636" s="271" t="str">
        <f t="shared" si="151"/>
        <v/>
      </c>
      <c r="Y636" s="271" t="str">
        <f t="shared" si="151"/>
        <v/>
      </c>
      <c r="Z636" s="271" t="str">
        <f t="shared" si="151"/>
        <v/>
      </c>
      <c r="AA636" s="271" t="str">
        <f t="shared" si="151"/>
        <v/>
      </c>
      <c r="AB636" s="271" t="str">
        <f t="shared" si="151"/>
        <v/>
      </c>
      <c r="AC636" s="271" t="str">
        <f t="shared" si="151"/>
        <v/>
      </c>
      <c r="AD636" s="271" t="str">
        <f t="shared" si="151"/>
        <v/>
      </c>
      <c r="AE636" s="271" t="str">
        <f t="shared" si="151"/>
        <v/>
      </c>
      <c r="AF636" s="271" t="str">
        <f t="shared" si="151"/>
        <v/>
      </c>
      <c r="AG636" s="271" t="str">
        <f t="shared" si="151"/>
        <v/>
      </c>
      <c r="AH636" s="271" t="str">
        <f t="shared" si="151"/>
        <v/>
      </c>
      <c r="AI636" s="271" t="str">
        <f t="shared" si="151"/>
        <v/>
      </c>
      <c r="AJ636" s="271" t="str">
        <f t="shared" si="151"/>
        <v/>
      </c>
      <c r="AK636" s="271" t="str">
        <f t="shared" si="151"/>
        <v/>
      </c>
      <c r="AL636" s="271" t="str">
        <f t="shared" si="151"/>
        <v/>
      </c>
      <c r="AM636" s="271" t="str">
        <f t="shared" si="151"/>
        <v/>
      </c>
      <c r="AN636" s="271" t="str">
        <f t="shared" si="151"/>
        <v/>
      </c>
      <c r="AO636" s="271" t="str">
        <f t="shared" si="151"/>
        <v/>
      </c>
      <c r="AP636" s="271" t="str">
        <f t="shared" si="151"/>
        <v/>
      </c>
      <c r="AQ636" s="271" t="str">
        <f t="shared" si="151"/>
        <v/>
      </c>
      <c r="AR636" s="271" t="str">
        <f t="shared" si="151"/>
        <v/>
      </c>
      <c r="AS636" s="271" t="str">
        <f t="shared" si="151"/>
        <v/>
      </c>
      <c r="AT636" s="271" t="str">
        <f t="shared" ref="AT636:BS636" si="152">IF(ISBLANK(AT$389),"",AT$389)</f>
        <v/>
      </c>
      <c r="AU636" s="271" t="str">
        <f t="shared" si="152"/>
        <v/>
      </c>
      <c r="AV636" s="271" t="str">
        <f t="shared" si="152"/>
        <v/>
      </c>
      <c r="AW636" s="271" t="str">
        <f t="shared" si="152"/>
        <v/>
      </c>
      <c r="AX636" s="271" t="str">
        <f t="shared" si="152"/>
        <v/>
      </c>
      <c r="AY636" s="271" t="str">
        <f t="shared" si="152"/>
        <v/>
      </c>
      <c r="AZ636" s="271" t="str">
        <f t="shared" si="152"/>
        <v/>
      </c>
      <c r="BA636" s="271" t="str">
        <f t="shared" si="152"/>
        <v/>
      </c>
      <c r="BB636" s="271" t="str">
        <f t="shared" si="152"/>
        <v/>
      </c>
      <c r="BC636" s="271" t="str">
        <f t="shared" si="152"/>
        <v/>
      </c>
      <c r="BD636" s="271" t="str">
        <f t="shared" si="152"/>
        <v/>
      </c>
      <c r="BE636" s="271" t="str">
        <f t="shared" si="152"/>
        <v/>
      </c>
      <c r="BF636" s="271" t="str">
        <f t="shared" si="152"/>
        <v/>
      </c>
      <c r="BG636" s="271" t="str">
        <f t="shared" si="152"/>
        <v/>
      </c>
      <c r="BH636" s="271" t="str">
        <f t="shared" si="152"/>
        <v/>
      </c>
      <c r="BI636" s="271" t="str">
        <f t="shared" si="152"/>
        <v/>
      </c>
      <c r="BJ636" s="271" t="str">
        <f t="shared" si="152"/>
        <v/>
      </c>
      <c r="BK636" s="271" t="str">
        <f t="shared" si="152"/>
        <v/>
      </c>
      <c r="BL636" s="271" t="str">
        <f t="shared" si="152"/>
        <v/>
      </c>
      <c r="BM636" s="271" t="str">
        <f t="shared" si="152"/>
        <v/>
      </c>
      <c r="BN636" s="271" t="str">
        <f t="shared" si="152"/>
        <v/>
      </c>
      <c r="BO636" s="271" t="str">
        <f t="shared" si="152"/>
        <v/>
      </c>
      <c r="BP636" s="271" t="str">
        <f t="shared" si="152"/>
        <v/>
      </c>
      <c r="BQ636" s="271" t="str">
        <f t="shared" si="152"/>
        <v/>
      </c>
      <c r="BR636" s="271" t="str">
        <f t="shared" si="152"/>
        <v/>
      </c>
      <c r="BS636" s="271" t="str">
        <f t="shared" si="152"/>
        <v/>
      </c>
    </row>
    <row r="637" spans="1:73" s="225" customFormat="1" ht="71.25" customHeight="1">
      <c r="A637" s="140" t="s">
        <v>695</v>
      </c>
      <c r="B637" s="75"/>
      <c r="C637" s="315" t="s">
        <v>696</v>
      </c>
      <c r="D637" s="316"/>
      <c r="E637" s="316"/>
      <c r="F637" s="316"/>
      <c r="G637" s="316"/>
      <c r="H637" s="317"/>
      <c r="I637" s="359" t="s">
        <v>697</v>
      </c>
      <c r="J637" s="241">
        <f t="shared" ref="J637:J650" si="153">IF(SUM(L637:BS637)=0,IF(COUNTIF(L637:BS637,"未確認")&gt;0,"未確認",IF(COUNTIF(L637:BS637,"~*")&gt;0,"*",SUM(L637:BS637))),SUM(L637:BS637))</f>
        <v>0</v>
      </c>
      <c r="K637" s="242" t="str">
        <f t="shared" ref="K637:K650" si="154">IF(OR(COUNTIF(L637:BS637,"未確認")&gt;0,COUNTIF(L637:BS637,"*")&gt;0),"※","")</f>
        <v/>
      </c>
      <c r="L637" s="240">
        <v>0</v>
      </c>
      <c r="M637" s="184">
        <v>0</v>
      </c>
      <c r="N637" s="465">
        <v>0</v>
      </c>
      <c r="O637" s="465">
        <v>0</v>
      </c>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698</v>
      </c>
      <c r="B638" s="75"/>
      <c r="C638" s="315" t="s">
        <v>699</v>
      </c>
      <c r="D638" s="316"/>
      <c r="E638" s="316"/>
      <c r="F638" s="316"/>
      <c r="G638" s="316"/>
      <c r="H638" s="317"/>
      <c r="I638" s="360"/>
      <c r="J638" s="241">
        <f t="shared" si="153"/>
        <v>0</v>
      </c>
      <c r="K638" s="242" t="str">
        <f t="shared" si="154"/>
        <v/>
      </c>
      <c r="L638" s="240">
        <v>0</v>
      </c>
      <c r="M638" s="184">
        <v>0</v>
      </c>
      <c r="N638" s="465">
        <v>0</v>
      </c>
      <c r="O638" s="465">
        <v>0</v>
      </c>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700</v>
      </c>
      <c r="B639" s="75"/>
      <c r="C639" s="315" t="s">
        <v>701</v>
      </c>
      <c r="D639" s="316"/>
      <c r="E639" s="316"/>
      <c r="F639" s="316"/>
      <c r="G639" s="316"/>
      <c r="H639" s="317"/>
      <c r="I639" s="360"/>
      <c r="J639" s="241">
        <f>IF(SUM(L639:BS639)=0,IF(COUNTIF(L639:BS639,"未確認")&gt;0,"未確認",IF(COUNTIF(L639:BS639,"~*")&gt;0,"*",SUM(L639:BS639))),SUM(L639:BS639))</f>
        <v>0</v>
      </c>
      <c r="K639" s="242" t="str">
        <f>IF(OR(COUNTIF(L639:BS639,"未確認")&gt;0,COUNTIF(L639:BS639,"*")&gt;0),"※","")</f>
        <v/>
      </c>
      <c r="L639" s="240">
        <v>0</v>
      </c>
      <c r="M639" s="184">
        <v>0</v>
      </c>
      <c r="N639" s="465">
        <v>0</v>
      </c>
      <c r="O639" s="465">
        <v>0</v>
      </c>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698</v>
      </c>
      <c r="B640" s="75"/>
      <c r="C640" s="315" t="s">
        <v>702</v>
      </c>
      <c r="D640" s="316"/>
      <c r="E640" s="316"/>
      <c r="F640" s="316"/>
      <c r="G640" s="316"/>
      <c r="H640" s="317"/>
      <c r="I640" s="361"/>
      <c r="J640" s="241">
        <f>IF(SUM(L640:BS640)=0,IF(COUNTIF(L640:BS640,"未確認")&gt;0,"未確認",IF(COUNTIF(L640:BS640,"~*")&gt;0,"*",SUM(L640:BS640))),SUM(L640:BS640))</f>
        <v>0</v>
      </c>
      <c r="K640" s="242" t="str">
        <f>IF(OR(COUNTIF(L640:BS640,"未確認")&gt;0,COUNTIF(L640:BS640,"*")&gt;0),"※","")</f>
        <v/>
      </c>
      <c r="L640" s="240">
        <v>0</v>
      </c>
      <c r="M640" s="184">
        <v>0</v>
      </c>
      <c r="N640" s="465">
        <v>0</v>
      </c>
      <c r="O640" s="465">
        <v>0</v>
      </c>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703</v>
      </c>
      <c r="B641" s="75"/>
      <c r="C641" s="315" t="s">
        <v>704</v>
      </c>
      <c r="D641" s="316"/>
      <c r="E641" s="316"/>
      <c r="F641" s="316"/>
      <c r="G641" s="316"/>
      <c r="H641" s="317"/>
      <c r="I641" s="362" t="s">
        <v>705</v>
      </c>
      <c r="J641" s="241">
        <f t="shared" si="153"/>
        <v>0</v>
      </c>
      <c r="K641" s="242" t="str">
        <f t="shared" si="154"/>
        <v/>
      </c>
      <c r="L641" s="240">
        <v>0</v>
      </c>
      <c r="M641" s="184">
        <v>0</v>
      </c>
      <c r="N641" s="465">
        <v>0</v>
      </c>
      <c r="O641" s="465">
        <v>0</v>
      </c>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15" t="s">
        <v>706</v>
      </c>
      <c r="D642" s="316"/>
      <c r="E642" s="316"/>
      <c r="F642" s="316"/>
      <c r="G642" s="316"/>
      <c r="H642" s="317"/>
      <c r="I642" s="364"/>
      <c r="J642" s="241">
        <f t="shared" si="153"/>
        <v>0</v>
      </c>
      <c r="K642" s="242" t="str">
        <f t="shared" si="154"/>
        <v/>
      </c>
      <c r="L642" s="240">
        <v>0</v>
      </c>
      <c r="M642" s="184">
        <v>0</v>
      </c>
      <c r="N642" s="465">
        <v>0</v>
      </c>
      <c r="O642" s="465">
        <v>0</v>
      </c>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707</v>
      </c>
      <c r="B643" s="75"/>
      <c r="C643" s="315" t="s">
        <v>708</v>
      </c>
      <c r="D643" s="316"/>
      <c r="E643" s="316"/>
      <c r="F643" s="316"/>
      <c r="G643" s="316"/>
      <c r="H643" s="317"/>
      <c r="I643" s="81" t="s">
        <v>709</v>
      </c>
      <c r="J643" s="241">
        <f t="shared" si="153"/>
        <v>0</v>
      </c>
      <c r="K643" s="242" t="str">
        <f t="shared" si="154"/>
        <v/>
      </c>
      <c r="L643" s="240">
        <v>0</v>
      </c>
      <c r="M643" s="184">
        <v>0</v>
      </c>
      <c r="N643" s="465">
        <v>0</v>
      </c>
      <c r="O643" s="465">
        <v>0</v>
      </c>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710</v>
      </c>
      <c r="B644" s="75"/>
      <c r="C644" s="315" t="s">
        <v>711</v>
      </c>
      <c r="D644" s="316"/>
      <c r="E644" s="316"/>
      <c r="F644" s="316"/>
      <c r="G644" s="316"/>
      <c r="H644" s="317"/>
      <c r="I644" s="81" t="s">
        <v>712</v>
      </c>
      <c r="J644" s="241">
        <f t="shared" si="153"/>
        <v>0</v>
      </c>
      <c r="K644" s="242" t="str">
        <f t="shared" si="154"/>
        <v/>
      </c>
      <c r="L644" s="240">
        <v>0</v>
      </c>
      <c r="M644" s="184">
        <v>0</v>
      </c>
      <c r="N644" s="465">
        <v>0</v>
      </c>
      <c r="O644" s="465">
        <v>0</v>
      </c>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713</v>
      </c>
      <c r="B645" s="1"/>
      <c r="C645" s="315" t="s">
        <v>714</v>
      </c>
      <c r="D645" s="316"/>
      <c r="E645" s="316"/>
      <c r="F645" s="316"/>
      <c r="G645" s="316"/>
      <c r="H645" s="317"/>
      <c r="I645" s="81" t="s">
        <v>715</v>
      </c>
      <c r="J645" s="241">
        <f t="shared" si="153"/>
        <v>0</v>
      </c>
      <c r="K645" s="242" t="str">
        <f t="shared" si="154"/>
        <v/>
      </c>
      <c r="L645" s="240">
        <v>0</v>
      </c>
      <c r="M645" s="184">
        <v>0</v>
      </c>
      <c r="N645" s="465">
        <v>0</v>
      </c>
      <c r="O645" s="465">
        <v>0</v>
      </c>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716</v>
      </c>
      <c r="B646" s="1"/>
      <c r="C646" s="327" t="s">
        <v>717</v>
      </c>
      <c r="D646" s="328"/>
      <c r="E646" s="328"/>
      <c r="F646" s="328"/>
      <c r="G646" s="328"/>
      <c r="H646" s="329"/>
      <c r="I646" s="77" t="s">
        <v>718</v>
      </c>
      <c r="J646" s="241">
        <f t="shared" si="153"/>
        <v>2</v>
      </c>
      <c r="K646" s="242" t="str">
        <f t="shared" si="154"/>
        <v/>
      </c>
      <c r="L646" s="240">
        <v>2</v>
      </c>
      <c r="M646" s="184">
        <v>0</v>
      </c>
      <c r="N646" s="465">
        <v>0</v>
      </c>
      <c r="O646" s="465">
        <v>0</v>
      </c>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719</v>
      </c>
      <c r="B647" s="1"/>
      <c r="C647" s="315" t="s">
        <v>720</v>
      </c>
      <c r="D647" s="316"/>
      <c r="E647" s="316"/>
      <c r="F647" s="316"/>
      <c r="G647" s="316"/>
      <c r="H647" s="317"/>
      <c r="I647" s="77" t="s">
        <v>721</v>
      </c>
      <c r="J647" s="241">
        <f t="shared" si="153"/>
        <v>3</v>
      </c>
      <c r="K647" s="242" t="str">
        <f t="shared" si="154"/>
        <v/>
      </c>
      <c r="L647" s="240">
        <v>1</v>
      </c>
      <c r="M647" s="184">
        <v>2</v>
      </c>
      <c r="N647" s="465">
        <v>0</v>
      </c>
      <c r="O647" s="465">
        <v>0</v>
      </c>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722</v>
      </c>
      <c r="B648" s="1"/>
      <c r="C648" s="327" t="s">
        <v>723</v>
      </c>
      <c r="D648" s="328"/>
      <c r="E648" s="328"/>
      <c r="F648" s="328"/>
      <c r="G648" s="328"/>
      <c r="H648" s="329"/>
      <c r="I648" s="77" t="s">
        <v>724</v>
      </c>
      <c r="J648" s="241">
        <f t="shared" si="153"/>
        <v>654</v>
      </c>
      <c r="K648" s="242" t="str">
        <f t="shared" si="154"/>
        <v/>
      </c>
      <c r="L648" s="240">
        <v>366</v>
      </c>
      <c r="M648" s="184">
        <v>288</v>
      </c>
      <c r="N648" s="465">
        <v>0</v>
      </c>
      <c r="O648" s="465">
        <v>0</v>
      </c>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725</v>
      </c>
      <c r="B649" s="1"/>
      <c r="C649" s="327" t="s">
        <v>726</v>
      </c>
      <c r="D649" s="328"/>
      <c r="E649" s="328"/>
      <c r="F649" s="328"/>
      <c r="G649" s="328"/>
      <c r="H649" s="329"/>
      <c r="I649" s="77" t="s">
        <v>727</v>
      </c>
      <c r="J649" s="241">
        <f t="shared" si="153"/>
        <v>0</v>
      </c>
      <c r="K649" s="242" t="str">
        <f t="shared" si="154"/>
        <v/>
      </c>
      <c r="L649" s="240">
        <v>0</v>
      </c>
      <c r="M649" s="184">
        <v>0</v>
      </c>
      <c r="N649" s="465">
        <v>0</v>
      </c>
      <c r="O649" s="465">
        <v>0</v>
      </c>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15" t="s">
        <v>728</v>
      </c>
      <c r="D650" s="316"/>
      <c r="E650" s="316"/>
      <c r="F650" s="316"/>
      <c r="G650" s="316"/>
      <c r="H650" s="317"/>
      <c r="I650" s="81" t="s">
        <v>729</v>
      </c>
      <c r="J650" s="241">
        <f t="shared" si="153"/>
        <v>0</v>
      </c>
      <c r="K650" s="242" t="str">
        <f t="shared" si="154"/>
        <v/>
      </c>
      <c r="L650" s="240">
        <v>0</v>
      </c>
      <c r="M650" s="184">
        <v>0</v>
      </c>
      <c r="N650" s="465">
        <v>0</v>
      </c>
      <c r="O650" s="465">
        <v>0</v>
      </c>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304"/>
      <c r="O651" s="287"/>
      <c r="BU651" s="135"/>
    </row>
    <row r="652" spans="1:73" s="132" customFormat="1">
      <c r="B652" s="56"/>
      <c r="C652" s="25"/>
      <c r="D652" s="25"/>
      <c r="E652" s="25"/>
      <c r="F652" s="25"/>
      <c r="G652" s="25"/>
      <c r="H652" s="26"/>
      <c r="I652" s="26"/>
      <c r="J652" s="59"/>
      <c r="K652" s="60"/>
      <c r="L652" s="60"/>
      <c r="M652" s="60"/>
      <c r="N652" s="304"/>
      <c r="O652" s="284"/>
      <c r="BU652" s="135"/>
    </row>
    <row r="653" spans="1:73" s="225" customFormat="1">
      <c r="A653" s="132"/>
      <c r="B653" s="1"/>
      <c r="C653" s="2"/>
      <c r="D653" s="2"/>
      <c r="E653" s="2"/>
      <c r="F653" s="2"/>
      <c r="G653" s="2"/>
      <c r="H653" s="3"/>
      <c r="I653" s="3"/>
      <c r="J653" s="6"/>
      <c r="K653" s="5"/>
      <c r="L653" s="5"/>
      <c r="M653" s="5"/>
      <c r="BU653" s="287"/>
    </row>
    <row r="654" spans="1:73" s="225" customFormat="1">
      <c r="A654" s="132"/>
      <c r="B654" s="12" t="s">
        <v>730</v>
      </c>
      <c r="C654" s="2"/>
      <c r="D654" s="2"/>
      <c r="E654" s="2"/>
      <c r="F654" s="2"/>
      <c r="G654" s="2"/>
      <c r="H654" s="3"/>
      <c r="I654" s="3"/>
      <c r="J654" s="6"/>
      <c r="K654" s="5"/>
      <c r="L654" s="5"/>
      <c r="M654" s="5"/>
      <c r="BU654" s="287"/>
    </row>
    <row r="655" spans="1:73">
      <c r="B655" s="12"/>
      <c r="C655" s="12"/>
      <c r="D655" s="12"/>
      <c r="E655" s="12"/>
      <c r="F655" s="12"/>
      <c r="G655" s="12"/>
      <c r="H655" s="8"/>
      <c r="I655" s="8"/>
      <c r="L655" s="51"/>
      <c r="M655" s="51"/>
      <c r="P655" s="210"/>
      <c r="Q655" s="210"/>
      <c r="R655" s="210"/>
      <c r="S655" s="210"/>
    </row>
    <row r="656" spans="1:73" ht="51" customHeight="1">
      <c r="B656" s="12"/>
      <c r="J656" s="52" t="s">
        <v>75</v>
      </c>
      <c r="K656" s="106"/>
      <c r="L656" s="261" t="str">
        <f>IF(ISBLANK(L$388),"",L$388)</f>
        <v>５階病棟</v>
      </c>
      <c r="M656" s="262" t="str">
        <f>IF(ISBLANK(M$388),"",M$388)</f>
        <v>６階病棟</v>
      </c>
      <c r="N656" s="261" t="str">
        <f t="shared" ref="N656:O656" si="155">IF(ISBLANK(N$388),"",N$388)</f>
        <v>3階病棟</v>
      </c>
      <c r="O656" s="261" t="str">
        <f t="shared" si="155"/>
        <v>7階病棟</v>
      </c>
      <c r="P656" s="261" t="str">
        <f t="shared" ref="P656:AS656" si="156">IF(ISBLANK(P$388),"",P$388)</f>
        <v/>
      </c>
      <c r="Q656" s="261" t="str">
        <f t="shared" si="156"/>
        <v/>
      </c>
      <c r="R656" s="261" t="str">
        <f t="shared" si="156"/>
        <v/>
      </c>
      <c r="S656" s="261" t="str">
        <f t="shared" si="156"/>
        <v/>
      </c>
      <c r="T656" s="261" t="str">
        <f t="shared" si="156"/>
        <v/>
      </c>
      <c r="U656" s="261" t="str">
        <f t="shared" si="156"/>
        <v/>
      </c>
      <c r="V656" s="261" t="str">
        <f t="shared" si="156"/>
        <v/>
      </c>
      <c r="W656" s="261" t="str">
        <f t="shared" si="156"/>
        <v/>
      </c>
      <c r="X656" s="261" t="str">
        <f t="shared" si="156"/>
        <v/>
      </c>
      <c r="Y656" s="261" t="str">
        <f t="shared" si="156"/>
        <v/>
      </c>
      <c r="Z656" s="261" t="str">
        <f t="shared" si="156"/>
        <v/>
      </c>
      <c r="AA656" s="261" t="str">
        <f t="shared" si="156"/>
        <v/>
      </c>
      <c r="AB656" s="261" t="str">
        <f t="shared" si="156"/>
        <v/>
      </c>
      <c r="AC656" s="261" t="str">
        <f t="shared" si="156"/>
        <v/>
      </c>
      <c r="AD656" s="261" t="str">
        <f t="shared" si="156"/>
        <v/>
      </c>
      <c r="AE656" s="261" t="str">
        <f t="shared" si="156"/>
        <v/>
      </c>
      <c r="AF656" s="261" t="str">
        <f t="shared" si="156"/>
        <v/>
      </c>
      <c r="AG656" s="261" t="str">
        <f t="shared" si="156"/>
        <v/>
      </c>
      <c r="AH656" s="261" t="str">
        <f t="shared" si="156"/>
        <v/>
      </c>
      <c r="AI656" s="261" t="str">
        <f t="shared" si="156"/>
        <v/>
      </c>
      <c r="AJ656" s="261" t="str">
        <f t="shared" si="156"/>
        <v/>
      </c>
      <c r="AK656" s="261" t="str">
        <f t="shared" si="156"/>
        <v/>
      </c>
      <c r="AL656" s="261" t="str">
        <f t="shared" si="156"/>
        <v/>
      </c>
      <c r="AM656" s="261" t="str">
        <f t="shared" si="156"/>
        <v/>
      </c>
      <c r="AN656" s="261" t="str">
        <f t="shared" si="156"/>
        <v/>
      </c>
      <c r="AO656" s="261" t="str">
        <f t="shared" si="156"/>
        <v/>
      </c>
      <c r="AP656" s="261" t="str">
        <f t="shared" si="156"/>
        <v/>
      </c>
      <c r="AQ656" s="261" t="str">
        <f t="shared" si="156"/>
        <v/>
      </c>
      <c r="AR656" s="261" t="str">
        <f t="shared" si="156"/>
        <v/>
      </c>
      <c r="AS656" s="261" t="str">
        <f t="shared" si="156"/>
        <v/>
      </c>
      <c r="AT656" s="261" t="str">
        <f t="shared" ref="AT656:BS656" si="157">IF(ISBLANK(AT$388),"",AT$388)</f>
        <v/>
      </c>
      <c r="AU656" s="261" t="str">
        <f t="shared" si="157"/>
        <v/>
      </c>
      <c r="AV656" s="261" t="str">
        <f t="shared" si="157"/>
        <v/>
      </c>
      <c r="AW656" s="261" t="str">
        <f t="shared" si="157"/>
        <v/>
      </c>
      <c r="AX656" s="261" t="str">
        <f t="shared" si="157"/>
        <v/>
      </c>
      <c r="AY656" s="261" t="str">
        <f t="shared" si="157"/>
        <v/>
      </c>
      <c r="AZ656" s="261" t="str">
        <f t="shared" si="157"/>
        <v/>
      </c>
      <c r="BA656" s="261" t="str">
        <f t="shared" si="157"/>
        <v/>
      </c>
      <c r="BB656" s="261" t="str">
        <f t="shared" si="157"/>
        <v/>
      </c>
      <c r="BC656" s="261" t="str">
        <f t="shared" si="157"/>
        <v/>
      </c>
      <c r="BD656" s="261" t="str">
        <f t="shared" si="157"/>
        <v/>
      </c>
      <c r="BE656" s="261" t="str">
        <f t="shared" si="157"/>
        <v/>
      </c>
      <c r="BF656" s="261" t="str">
        <f t="shared" si="157"/>
        <v/>
      </c>
      <c r="BG656" s="261" t="str">
        <f t="shared" si="157"/>
        <v/>
      </c>
      <c r="BH656" s="261" t="str">
        <f t="shared" si="157"/>
        <v/>
      </c>
      <c r="BI656" s="261" t="str">
        <f t="shared" si="157"/>
        <v/>
      </c>
      <c r="BJ656" s="261" t="str">
        <f t="shared" si="157"/>
        <v/>
      </c>
      <c r="BK656" s="261" t="str">
        <f t="shared" si="157"/>
        <v/>
      </c>
      <c r="BL656" s="261" t="str">
        <f t="shared" si="157"/>
        <v/>
      </c>
      <c r="BM656" s="261" t="str">
        <f t="shared" si="157"/>
        <v/>
      </c>
      <c r="BN656" s="261" t="str">
        <f t="shared" si="157"/>
        <v/>
      </c>
      <c r="BO656" s="261" t="str">
        <f t="shared" si="157"/>
        <v/>
      </c>
      <c r="BP656" s="261" t="str">
        <f t="shared" si="157"/>
        <v/>
      </c>
      <c r="BQ656" s="261" t="str">
        <f t="shared" si="157"/>
        <v/>
      </c>
      <c r="BR656" s="261" t="str">
        <f t="shared" si="157"/>
        <v/>
      </c>
      <c r="BS656" s="261" t="str">
        <f t="shared" si="157"/>
        <v/>
      </c>
    </row>
    <row r="657" spans="1:73" ht="20.25" customHeight="1">
      <c r="C657" s="25"/>
      <c r="I657" s="46" t="s">
        <v>76</v>
      </c>
      <c r="J657" s="47"/>
      <c r="K657" s="54"/>
      <c r="L657" s="271" t="str">
        <f>IF(ISBLANK(L$389),"",L$389)</f>
        <v>-</v>
      </c>
      <c r="M657" s="262" t="str">
        <f>IF(ISBLANK(M$389),"",M$389)</f>
        <v>-</v>
      </c>
      <c r="N657" s="271" t="str">
        <f t="shared" ref="N657:O657" si="158">IF(ISBLANK(N$389),"",N$389)</f>
        <v>-</v>
      </c>
      <c r="O657" s="271" t="str">
        <f t="shared" si="158"/>
        <v>-</v>
      </c>
      <c r="P657" s="271" t="str">
        <f t="shared" ref="P657:AS657" si="159">IF(ISBLANK(P$389),"",P$389)</f>
        <v/>
      </c>
      <c r="Q657" s="271" t="str">
        <f t="shared" si="159"/>
        <v/>
      </c>
      <c r="R657" s="271" t="str">
        <f t="shared" si="159"/>
        <v/>
      </c>
      <c r="S657" s="271" t="str">
        <f t="shared" si="159"/>
        <v/>
      </c>
      <c r="T657" s="271" t="str">
        <f t="shared" si="159"/>
        <v/>
      </c>
      <c r="U657" s="271" t="str">
        <f t="shared" si="159"/>
        <v/>
      </c>
      <c r="V657" s="271" t="str">
        <f t="shared" si="159"/>
        <v/>
      </c>
      <c r="W657" s="271" t="str">
        <f t="shared" si="159"/>
        <v/>
      </c>
      <c r="X657" s="271" t="str">
        <f t="shared" si="159"/>
        <v/>
      </c>
      <c r="Y657" s="271" t="str">
        <f t="shared" si="159"/>
        <v/>
      </c>
      <c r="Z657" s="271" t="str">
        <f t="shared" si="159"/>
        <v/>
      </c>
      <c r="AA657" s="271" t="str">
        <f t="shared" si="159"/>
        <v/>
      </c>
      <c r="AB657" s="271" t="str">
        <f t="shared" si="159"/>
        <v/>
      </c>
      <c r="AC657" s="271" t="str">
        <f t="shared" si="159"/>
        <v/>
      </c>
      <c r="AD657" s="271" t="str">
        <f t="shared" si="159"/>
        <v/>
      </c>
      <c r="AE657" s="271" t="str">
        <f t="shared" si="159"/>
        <v/>
      </c>
      <c r="AF657" s="271" t="str">
        <f t="shared" si="159"/>
        <v/>
      </c>
      <c r="AG657" s="271" t="str">
        <f t="shared" si="159"/>
        <v/>
      </c>
      <c r="AH657" s="271" t="str">
        <f t="shared" si="159"/>
        <v/>
      </c>
      <c r="AI657" s="271" t="str">
        <f t="shared" si="159"/>
        <v/>
      </c>
      <c r="AJ657" s="271" t="str">
        <f t="shared" si="159"/>
        <v/>
      </c>
      <c r="AK657" s="271" t="str">
        <f t="shared" si="159"/>
        <v/>
      </c>
      <c r="AL657" s="271" t="str">
        <f t="shared" si="159"/>
        <v/>
      </c>
      <c r="AM657" s="271" t="str">
        <f t="shared" si="159"/>
        <v/>
      </c>
      <c r="AN657" s="271" t="str">
        <f t="shared" si="159"/>
        <v/>
      </c>
      <c r="AO657" s="271" t="str">
        <f t="shared" si="159"/>
        <v/>
      </c>
      <c r="AP657" s="271" t="str">
        <f t="shared" si="159"/>
        <v/>
      </c>
      <c r="AQ657" s="271" t="str">
        <f t="shared" si="159"/>
        <v/>
      </c>
      <c r="AR657" s="271" t="str">
        <f t="shared" si="159"/>
        <v/>
      </c>
      <c r="AS657" s="271" t="str">
        <f t="shared" si="159"/>
        <v/>
      </c>
      <c r="AT657" s="271" t="str">
        <f t="shared" ref="AT657:BS657" si="160">IF(ISBLANK(AT$389),"",AT$389)</f>
        <v/>
      </c>
      <c r="AU657" s="271" t="str">
        <f t="shared" si="160"/>
        <v/>
      </c>
      <c r="AV657" s="271" t="str">
        <f t="shared" si="160"/>
        <v/>
      </c>
      <c r="AW657" s="271" t="str">
        <f t="shared" si="160"/>
        <v/>
      </c>
      <c r="AX657" s="271" t="str">
        <f t="shared" si="160"/>
        <v/>
      </c>
      <c r="AY657" s="271" t="str">
        <f t="shared" si="160"/>
        <v/>
      </c>
      <c r="AZ657" s="271" t="str">
        <f t="shared" si="160"/>
        <v/>
      </c>
      <c r="BA657" s="271" t="str">
        <f t="shared" si="160"/>
        <v/>
      </c>
      <c r="BB657" s="271" t="str">
        <f t="shared" si="160"/>
        <v/>
      </c>
      <c r="BC657" s="271" t="str">
        <f t="shared" si="160"/>
        <v/>
      </c>
      <c r="BD657" s="271" t="str">
        <f t="shared" si="160"/>
        <v/>
      </c>
      <c r="BE657" s="271" t="str">
        <f t="shared" si="160"/>
        <v/>
      </c>
      <c r="BF657" s="271" t="str">
        <f t="shared" si="160"/>
        <v/>
      </c>
      <c r="BG657" s="271" t="str">
        <f t="shared" si="160"/>
        <v/>
      </c>
      <c r="BH657" s="271" t="str">
        <f t="shared" si="160"/>
        <v/>
      </c>
      <c r="BI657" s="271" t="str">
        <f t="shared" si="160"/>
        <v/>
      </c>
      <c r="BJ657" s="271" t="str">
        <f t="shared" si="160"/>
        <v/>
      </c>
      <c r="BK657" s="271" t="str">
        <f t="shared" si="160"/>
        <v/>
      </c>
      <c r="BL657" s="271" t="str">
        <f t="shared" si="160"/>
        <v/>
      </c>
      <c r="BM657" s="271" t="str">
        <f t="shared" si="160"/>
        <v/>
      </c>
      <c r="BN657" s="271" t="str">
        <f t="shared" si="160"/>
        <v/>
      </c>
      <c r="BO657" s="271" t="str">
        <f t="shared" si="160"/>
        <v/>
      </c>
      <c r="BP657" s="271" t="str">
        <f t="shared" si="160"/>
        <v/>
      </c>
      <c r="BQ657" s="271" t="str">
        <f t="shared" si="160"/>
        <v/>
      </c>
      <c r="BR657" s="271" t="str">
        <f t="shared" si="160"/>
        <v/>
      </c>
      <c r="BS657" s="271" t="str">
        <f t="shared" si="160"/>
        <v/>
      </c>
    </row>
    <row r="658" spans="1:73" s="225" customFormat="1" ht="70.400000000000006" customHeight="1">
      <c r="A658" s="140" t="s">
        <v>731</v>
      </c>
      <c r="B658" s="75"/>
      <c r="C658" s="327" t="s">
        <v>732</v>
      </c>
      <c r="D658" s="328"/>
      <c r="E658" s="328"/>
      <c r="F658" s="328"/>
      <c r="G658" s="328"/>
      <c r="H658" s="329"/>
      <c r="I658" s="77" t="s">
        <v>733</v>
      </c>
      <c r="J658" s="241">
        <f t="shared" ref="J658:J665" si="161">IF(SUM(L658:BS658)=0,IF(COUNTIF(L658:BS658,"未確認")&gt;0,"未確認",IF(COUNTIF(L658:BS658,"~*")&gt;0,"*",SUM(L658:BS658))),SUM(L658:BS658))</f>
        <v>43</v>
      </c>
      <c r="K658" s="242" t="str">
        <f t="shared" ref="K658:K665" si="162">IF(OR(COUNTIF(L658:BS658,"未確認")&gt;0,COUNTIF(L658:BS658,"*")&gt;0),"※","")</f>
        <v/>
      </c>
      <c r="L658" s="240">
        <v>28</v>
      </c>
      <c r="M658" s="184">
        <v>15</v>
      </c>
      <c r="N658" s="465">
        <v>0</v>
      </c>
      <c r="O658" s="465">
        <v>0</v>
      </c>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734</v>
      </c>
      <c r="B659" s="1"/>
      <c r="C659" s="327" t="s">
        <v>735</v>
      </c>
      <c r="D659" s="328"/>
      <c r="E659" s="328"/>
      <c r="F659" s="328"/>
      <c r="G659" s="328"/>
      <c r="H659" s="329"/>
      <c r="I659" s="77" t="s">
        <v>736</v>
      </c>
      <c r="J659" s="241">
        <f t="shared" si="161"/>
        <v>0</v>
      </c>
      <c r="K659" s="242" t="str">
        <f t="shared" si="162"/>
        <v/>
      </c>
      <c r="L659" s="240">
        <v>0</v>
      </c>
      <c r="M659" s="184">
        <v>0</v>
      </c>
      <c r="N659" s="465">
        <v>0</v>
      </c>
      <c r="O659" s="465">
        <v>0</v>
      </c>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112">
      <c r="A660" s="140" t="s">
        <v>737</v>
      </c>
      <c r="B660" s="1"/>
      <c r="C660" s="327" t="s">
        <v>738</v>
      </c>
      <c r="D660" s="328"/>
      <c r="E660" s="328"/>
      <c r="F660" s="328"/>
      <c r="G660" s="328"/>
      <c r="H660" s="329"/>
      <c r="I660" s="77" t="s">
        <v>739</v>
      </c>
      <c r="J660" s="241">
        <f t="shared" si="161"/>
        <v>367</v>
      </c>
      <c r="K660" s="242" t="str">
        <f t="shared" si="162"/>
        <v/>
      </c>
      <c r="L660" s="240">
        <v>255</v>
      </c>
      <c r="M660" s="184">
        <v>112</v>
      </c>
      <c r="N660" s="465">
        <v>0</v>
      </c>
      <c r="O660" s="465">
        <v>0</v>
      </c>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740</v>
      </c>
      <c r="B661" s="1"/>
      <c r="C661" s="315" t="s">
        <v>741</v>
      </c>
      <c r="D661" s="316"/>
      <c r="E661" s="316"/>
      <c r="F661" s="316"/>
      <c r="G661" s="316"/>
      <c r="H661" s="317"/>
      <c r="I661" s="77" t="s">
        <v>742</v>
      </c>
      <c r="J661" s="241">
        <f t="shared" si="161"/>
        <v>0</v>
      </c>
      <c r="K661" s="242" t="str">
        <f t="shared" si="162"/>
        <v/>
      </c>
      <c r="L661" s="240">
        <v>0</v>
      </c>
      <c r="M661" s="184">
        <v>0</v>
      </c>
      <c r="N661" s="465">
        <v>0</v>
      </c>
      <c r="O661" s="465">
        <v>0</v>
      </c>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743</v>
      </c>
      <c r="B662" s="1"/>
      <c r="C662" s="327" t="s">
        <v>744</v>
      </c>
      <c r="D662" s="328"/>
      <c r="E662" s="328"/>
      <c r="F662" s="328"/>
      <c r="G662" s="328"/>
      <c r="H662" s="329"/>
      <c r="I662" s="77" t="s">
        <v>745</v>
      </c>
      <c r="J662" s="241">
        <f t="shared" si="161"/>
        <v>278</v>
      </c>
      <c r="K662" s="242" t="str">
        <f t="shared" si="162"/>
        <v/>
      </c>
      <c r="L662" s="240">
        <v>270</v>
      </c>
      <c r="M662" s="184">
        <v>8</v>
      </c>
      <c r="N662" s="465">
        <v>0</v>
      </c>
      <c r="O662" s="465">
        <v>0</v>
      </c>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746</v>
      </c>
      <c r="B663" s="1"/>
      <c r="C663" s="327" t="s">
        <v>747</v>
      </c>
      <c r="D663" s="328"/>
      <c r="E663" s="328"/>
      <c r="F663" s="328"/>
      <c r="G663" s="328"/>
      <c r="H663" s="329"/>
      <c r="I663" s="77" t="s">
        <v>748</v>
      </c>
      <c r="J663" s="241">
        <f t="shared" si="161"/>
        <v>0</v>
      </c>
      <c r="K663" s="242" t="str">
        <f t="shared" si="162"/>
        <v/>
      </c>
      <c r="L663" s="240">
        <v>0</v>
      </c>
      <c r="M663" s="184">
        <v>0</v>
      </c>
      <c r="N663" s="465">
        <v>0</v>
      </c>
      <c r="O663" s="465">
        <v>0</v>
      </c>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749</v>
      </c>
      <c r="B664" s="1"/>
      <c r="C664" s="327" t="s">
        <v>750</v>
      </c>
      <c r="D664" s="328"/>
      <c r="E664" s="328"/>
      <c r="F664" s="328"/>
      <c r="G664" s="328"/>
      <c r="H664" s="329"/>
      <c r="I664" s="77" t="s">
        <v>751</v>
      </c>
      <c r="J664" s="241">
        <f t="shared" si="161"/>
        <v>0</v>
      </c>
      <c r="K664" s="242" t="str">
        <f t="shared" si="162"/>
        <v/>
      </c>
      <c r="L664" s="240">
        <v>0</v>
      </c>
      <c r="M664" s="184">
        <v>0</v>
      </c>
      <c r="N664" s="465">
        <v>0</v>
      </c>
      <c r="O664" s="465">
        <v>0</v>
      </c>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752</v>
      </c>
      <c r="B665" s="1"/>
      <c r="C665" s="315" t="s">
        <v>753</v>
      </c>
      <c r="D665" s="316"/>
      <c r="E665" s="316"/>
      <c r="F665" s="316"/>
      <c r="G665" s="316"/>
      <c r="H665" s="317"/>
      <c r="I665" s="77" t="s">
        <v>754</v>
      </c>
      <c r="J665" s="241">
        <f t="shared" si="161"/>
        <v>0</v>
      </c>
      <c r="K665" s="242" t="str">
        <f t="shared" si="162"/>
        <v/>
      </c>
      <c r="L665" s="240">
        <v>0</v>
      </c>
      <c r="M665" s="184">
        <v>0</v>
      </c>
      <c r="N665" s="465">
        <v>0</v>
      </c>
      <c r="O665" s="465">
        <v>0</v>
      </c>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304"/>
      <c r="O666" s="287"/>
      <c r="BU666" s="135"/>
    </row>
    <row r="667" spans="1:73" s="132" customFormat="1">
      <c r="B667" s="56"/>
      <c r="C667" s="25"/>
      <c r="D667" s="25"/>
      <c r="E667" s="25"/>
      <c r="F667" s="25"/>
      <c r="G667" s="25"/>
      <c r="H667" s="26"/>
      <c r="I667" s="26"/>
      <c r="J667" s="59"/>
      <c r="K667" s="60"/>
      <c r="L667" s="60"/>
      <c r="M667" s="60"/>
      <c r="N667" s="304"/>
      <c r="O667" s="284"/>
      <c r="BU667" s="135"/>
    </row>
    <row r="668" spans="1:73" s="225" customFormat="1">
      <c r="A668" s="132"/>
      <c r="B668" s="1"/>
      <c r="C668" s="2"/>
      <c r="D668" s="2"/>
      <c r="E668" s="2"/>
      <c r="F668" s="2"/>
      <c r="G668" s="2"/>
      <c r="H668" s="3"/>
      <c r="I668" s="3"/>
      <c r="J668" s="6"/>
      <c r="K668" s="5"/>
      <c r="L668" s="5"/>
      <c r="M668" s="5"/>
      <c r="BU668" s="287"/>
    </row>
    <row r="669" spans="1:73" s="225" customFormat="1">
      <c r="A669" s="132"/>
      <c r="B669" s="12" t="s">
        <v>755</v>
      </c>
      <c r="C669" s="2"/>
      <c r="D669" s="2"/>
      <c r="E669" s="2"/>
      <c r="F669" s="2"/>
      <c r="G669" s="2"/>
      <c r="H669" s="3"/>
      <c r="I669" s="3"/>
      <c r="J669" s="6"/>
      <c r="K669" s="5"/>
      <c r="L669" s="5"/>
      <c r="M669" s="5"/>
      <c r="BU669" s="287"/>
    </row>
    <row r="670" spans="1:73">
      <c r="B670" s="12"/>
      <c r="C670" s="12"/>
      <c r="D670" s="12"/>
      <c r="E670" s="12"/>
      <c r="F670" s="12"/>
      <c r="G670" s="12"/>
      <c r="H670" s="8"/>
      <c r="I670" s="8"/>
      <c r="L670" s="51"/>
      <c r="M670" s="51"/>
      <c r="P670" s="210"/>
      <c r="Q670" s="210"/>
      <c r="R670" s="210"/>
      <c r="S670" s="210"/>
    </row>
    <row r="671" spans="1:73" ht="51" customHeight="1">
      <c r="B671" s="12"/>
      <c r="J671" s="52" t="s">
        <v>75</v>
      </c>
      <c r="K671" s="106"/>
      <c r="L671" s="261" t="str">
        <f>IF(ISBLANK(L$388),"",L$388)</f>
        <v>５階病棟</v>
      </c>
      <c r="M671" s="262" t="str">
        <f>IF(ISBLANK(M$388),"",M$388)</f>
        <v>６階病棟</v>
      </c>
      <c r="N671" s="261" t="str">
        <f t="shared" ref="N671:O671" si="163">IF(ISBLANK(N$388),"",N$388)</f>
        <v>3階病棟</v>
      </c>
      <c r="O671" s="261" t="str">
        <f t="shared" si="163"/>
        <v>7階病棟</v>
      </c>
      <c r="P671" s="261" t="str">
        <f t="shared" ref="P671:AS671" si="164">IF(ISBLANK(P$388),"",P$388)</f>
        <v/>
      </c>
      <c r="Q671" s="261" t="str">
        <f t="shared" si="164"/>
        <v/>
      </c>
      <c r="R671" s="261" t="str">
        <f t="shared" si="164"/>
        <v/>
      </c>
      <c r="S671" s="261" t="str">
        <f t="shared" si="164"/>
        <v/>
      </c>
      <c r="T671" s="261" t="str">
        <f t="shared" si="164"/>
        <v/>
      </c>
      <c r="U671" s="261" t="str">
        <f t="shared" si="164"/>
        <v/>
      </c>
      <c r="V671" s="261" t="str">
        <f t="shared" si="164"/>
        <v/>
      </c>
      <c r="W671" s="261" t="str">
        <f t="shared" si="164"/>
        <v/>
      </c>
      <c r="X671" s="261" t="str">
        <f t="shared" si="164"/>
        <v/>
      </c>
      <c r="Y671" s="261" t="str">
        <f t="shared" si="164"/>
        <v/>
      </c>
      <c r="Z671" s="261" t="str">
        <f t="shared" si="164"/>
        <v/>
      </c>
      <c r="AA671" s="261" t="str">
        <f t="shared" si="164"/>
        <v/>
      </c>
      <c r="AB671" s="261" t="str">
        <f t="shared" si="164"/>
        <v/>
      </c>
      <c r="AC671" s="261" t="str">
        <f t="shared" si="164"/>
        <v/>
      </c>
      <c r="AD671" s="261" t="str">
        <f t="shared" si="164"/>
        <v/>
      </c>
      <c r="AE671" s="261" t="str">
        <f t="shared" si="164"/>
        <v/>
      </c>
      <c r="AF671" s="261" t="str">
        <f t="shared" si="164"/>
        <v/>
      </c>
      <c r="AG671" s="261" t="str">
        <f t="shared" si="164"/>
        <v/>
      </c>
      <c r="AH671" s="261" t="str">
        <f t="shared" si="164"/>
        <v/>
      </c>
      <c r="AI671" s="261" t="str">
        <f t="shared" si="164"/>
        <v/>
      </c>
      <c r="AJ671" s="261" t="str">
        <f t="shared" si="164"/>
        <v/>
      </c>
      <c r="AK671" s="261" t="str">
        <f t="shared" si="164"/>
        <v/>
      </c>
      <c r="AL671" s="261" t="str">
        <f t="shared" si="164"/>
        <v/>
      </c>
      <c r="AM671" s="261" t="str">
        <f t="shared" si="164"/>
        <v/>
      </c>
      <c r="AN671" s="261" t="str">
        <f t="shared" si="164"/>
        <v/>
      </c>
      <c r="AO671" s="261" t="str">
        <f t="shared" si="164"/>
        <v/>
      </c>
      <c r="AP671" s="261" t="str">
        <f t="shared" si="164"/>
        <v/>
      </c>
      <c r="AQ671" s="261" t="str">
        <f t="shared" si="164"/>
        <v/>
      </c>
      <c r="AR671" s="261" t="str">
        <f t="shared" si="164"/>
        <v/>
      </c>
      <c r="AS671" s="261" t="str">
        <f t="shared" si="164"/>
        <v/>
      </c>
      <c r="AT671" s="261" t="str">
        <f t="shared" ref="AT671:BS671" si="165">IF(ISBLANK(AT$388),"",AT$388)</f>
        <v/>
      </c>
      <c r="AU671" s="261" t="str">
        <f t="shared" si="165"/>
        <v/>
      </c>
      <c r="AV671" s="261" t="str">
        <f t="shared" si="165"/>
        <v/>
      </c>
      <c r="AW671" s="261" t="str">
        <f t="shared" si="165"/>
        <v/>
      </c>
      <c r="AX671" s="261" t="str">
        <f t="shared" si="165"/>
        <v/>
      </c>
      <c r="AY671" s="261" t="str">
        <f t="shared" si="165"/>
        <v/>
      </c>
      <c r="AZ671" s="261" t="str">
        <f t="shared" si="165"/>
        <v/>
      </c>
      <c r="BA671" s="261" t="str">
        <f t="shared" si="165"/>
        <v/>
      </c>
      <c r="BB671" s="261" t="str">
        <f t="shared" si="165"/>
        <v/>
      </c>
      <c r="BC671" s="261" t="str">
        <f t="shared" si="165"/>
        <v/>
      </c>
      <c r="BD671" s="261" t="str">
        <f t="shared" si="165"/>
        <v/>
      </c>
      <c r="BE671" s="261" t="str">
        <f t="shared" si="165"/>
        <v/>
      </c>
      <c r="BF671" s="261" t="str">
        <f t="shared" si="165"/>
        <v/>
      </c>
      <c r="BG671" s="261" t="str">
        <f t="shared" si="165"/>
        <v/>
      </c>
      <c r="BH671" s="261" t="str">
        <f t="shared" si="165"/>
        <v/>
      </c>
      <c r="BI671" s="261" t="str">
        <f t="shared" si="165"/>
        <v/>
      </c>
      <c r="BJ671" s="261" t="str">
        <f t="shared" si="165"/>
        <v/>
      </c>
      <c r="BK671" s="261" t="str">
        <f t="shared" si="165"/>
        <v/>
      </c>
      <c r="BL671" s="261" t="str">
        <f t="shared" si="165"/>
        <v/>
      </c>
      <c r="BM671" s="261" t="str">
        <f t="shared" si="165"/>
        <v/>
      </c>
      <c r="BN671" s="261" t="str">
        <f t="shared" si="165"/>
        <v/>
      </c>
      <c r="BO671" s="261" t="str">
        <f t="shared" si="165"/>
        <v/>
      </c>
      <c r="BP671" s="261" t="str">
        <f t="shared" si="165"/>
        <v/>
      </c>
      <c r="BQ671" s="261" t="str">
        <f t="shared" si="165"/>
        <v/>
      </c>
      <c r="BR671" s="261" t="str">
        <f t="shared" si="165"/>
        <v/>
      </c>
      <c r="BS671" s="261" t="str">
        <f t="shared" si="165"/>
        <v/>
      </c>
    </row>
    <row r="672" spans="1:73" ht="20.25" customHeight="1">
      <c r="C672" s="25"/>
      <c r="I672" s="46" t="s">
        <v>76</v>
      </c>
      <c r="J672" s="47"/>
      <c r="K672" s="54"/>
      <c r="L672" s="271" t="str">
        <f>IF(ISBLANK(L$389),"",L$389)</f>
        <v>-</v>
      </c>
      <c r="M672" s="262" t="str">
        <f>IF(ISBLANK(M$389),"",M$389)</f>
        <v>-</v>
      </c>
      <c r="N672" s="271" t="str">
        <f t="shared" ref="N672:O672" si="166">IF(ISBLANK(N$389),"",N$389)</f>
        <v>-</v>
      </c>
      <c r="O672" s="271" t="str">
        <f t="shared" si="166"/>
        <v>-</v>
      </c>
      <c r="P672" s="271" t="str">
        <f t="shared" ref="P672:AS672" si="167">IF(ISBLANK(P$389),"",P$389)</f>
        <v/>
      </c>
      <c r="Q672" s="271" t="str">
        <f t="shared" si="167"/>
        <v/>
      </c>
      <c r="R672" s="271" t="str">
        <f t="shared" si="167"/>
        <v/>
      </c>
      <c r="S672" s="271" t="str">
        <f t="shared" si="167"/>
        <v/>
      </c>
      <c r="T672" s="271" t="str">
        <f t="shared" si="167"/>
        <v/>
      </c>
      <c r="U672" s="271" t="str">
        <f t="shared" si="167"/>
        <v/>
      </c>
      <c r="V672" s="271" t="str">
        <f t="shared" si="167"/>
        <v/>
      </c>
      <c r="W672" s="271" t="str">
        <f t="shared" si="167"/>
        <v/>
      </c>
      <c r="X672" s="271" t="str">
        <f t="shared" si="167"/>
        <v/>
      </c>
      <c r="Y672" s="271" t="str">
        <f t="shared" si="167"/>
        <v/>
      </c>
      <c r="Z672" s="271" t="str">
        <f t="shared" si="167"/>
        <v/>
      </c>
      <c r="AA672" s="271" t="str">
        <f t="shared" si="167"/>
        <v/>
      </c>
      <c r="AB672" s="271" t="str">
        <f t="shared" si="167"/>
        <v/>
      </c>
      <c r="AC672" s="271" t="str">
        <f t="shared" si="167"/>
        <v/>
      </c>
      <c r="AD672" s="271" t="str">
        <f t="shared" si="167"/>
        <v/>
      </c>
      <c r="AE672" s="271" t="str">
        <f t="shared" si="167"/>
        <v/>
      </c>
      <c r="AF672" s="271" t="str">
        <f t="shared" si="167"/>
        <v/>
      </c>
      <c r="AG672" s="271" t="str">
        <f t="shared" si="167"/>
        <v/>
      </c>
      <c r="AH672" s="271" t="str">
        <f t="shared" si="167"/>
        <v/>
      </c>
      <c r="AI672" s="271" t="str">
        <f t="shared" si="167"/>
        <v/>
      </c>
      <c r="AJ672" s="271" t="str">
        <f t="shared" si="167"/>
        <v/>
      </c>
      <c r="AK672" s="271" t="str">
        <f t="shared" si="167"/>
        <v/>
      </c>
      <c r="AL672" s="271" t="str">
        <f t="shared" si="167"/>
        <v/>
      </c>
      <c r="AM672" s="271" t="str">
        <f t="shared" si="167"/>
        <v/>
      </c>
      <c r="AN672" s="271" t="str">
        <f t="shared" si="167"/>
        <v/>
      </c>
      <c r="AO672" s="271" t="str">
        <f t="shared" si="167"/>
        <v/>
      </c>
      <c r="AP672" s="271" t="str">
        <f t="shared" si="167"/>
        <v/>
      </c>
      <c r="AQ672" s="271" t="str">
        <f t="shared" si="167"/>
        <v/>
      </c>
      <c r="AR672" s="271" t="str">
        <f t="shared" si="167"/>
        <v/>
      </c>
      <c r="AS672" s="271" t="str">
        <f t="shared" si="167"/>
        <v/>
      </c>
      <c r="AT672" s="271" t="str">
        <f t="shared" ref="AT672:BS672" si="168">IF(ISBLANK(AT$389),"",AT$389)</f>
        <v/>
      </c>
      <c r="AU672" s="271" t="str">
        <f t="shared" si="168"/>
        <v/>
      </c>
      <c r="AV672" s="271" t="str">
        <f t="shared" si="168"/>
        <v/>
      </c>
      <c r="AW672" s="271" t="str">
        <f t="shared" si="168"/>
        <v/>
      </c>
      <c r="AX672" s="271" t="str">
        <f t="shared" si="168"/>
        <v/>
      </c>
      <c r="AY672" s="271" t="str">
        <f t="shared" si="168"/>
        <v/>
      </c>
      <c r="AZ672" s="271" t="str">
        <f t="shared" si="168"/>
        <v/>
      </c>
      <c r="BA672" s="271" t="str">
        <f t="shared" si="168"/>
        <v/>
      </c>
      <c r="BB672" s="271" t="str">
        <f t="shared" si="168"/>
        <v/>
      </c>
      <c r="BC672" s="271" t="str">
        <f t="shared" si="168"/>
        <v/>
      </c>
      <c r="BD672" s="271" t="str">
        <f t="shared" si="168"/>
        <v/>
      </c>
      <c r="BE672" s="271" t="str">
        <f t="shared" si="168"/>
        <v/>
      </c>
      <c r="BF672" s="271" t="str">
        <f t="shared" si="168"/>
        <v/>
      </c>
      <c r="BG672" s="271" t="str">
        <f t="shared" si="168"/>
        <v/>
      </c>
      <c r="BH672" s="271" t="str">
        <f t="shared" si="168"/>
        <v/>
      </c>
      <c r="BI672" s="271" t="str">
        <f t="shared" si="168"/>
        <v/>
      </c>
      <c r="BJ672" s="271" t="str">
        <f t="shared" si="168"/>
        <v/>
      </c>
      <c r="BK672" s="271" t="str">
        <f t="shared" si="168"/>
        <v/>
      </c>
      <c r="BL672" s="271" t="str">
        <f t="shared" si="168"/>
        <v/>
      </c>
      <c r="BM672" s="271" t="str">
        <f t="shared" si="168"/>
        <v/>
      </c>
      <c r="BN672" s="271" t="str">
        <f t="shared" si="168"/>
        <v/>
      </c>
      <c r="BO672" s="271" t="str">
        <f t="shared" si="168"/>
        <v/>
      </c>
      <c r="BP672" s="271" t="str">
        <f t="shared" si="168"/>
        <v/>
      </c>
      <c r="BQ672" s="271" t="str">
        <f t="shared" si="168"/>
        <v/>
      </c>
      <c r="BR672" s="271" t="str">
        <f t="shared" si="168"/>
        <v/>
      </c>
      <c r="BS672" s="271" t="str">
        <f t="shared" si="168"/>
        <v/>
      </c>
    </row>
    <row r="673" spans="1:73" s="225" customFormat="1" ht="42" customHeight="1">
      <c r="A673" s="140" t="s">
        <v>756</v>
      </c>
      <c r="B673" s="75"/>
      <c r="C673" s="333" t="s">
        <v>757</v>
      </c>
      <c r="D673" s="334"/>
      <c r="E673" s="334"/>
      <c r="F673" s="334"/>
      <c r="G673" s="334"/>
      <c r="H673" s="335"/>
      <c r="I673" s="77" t="s">
        <v>758</v>
      </c>
      <c r="J673" s="241">
        <f t="shared" ref="J673:J688" si="169">IF(SUM(L673:BS673)=0,IF(COUNTIF(L673:BS673,"未確認")&gt;0,"未確認",IF(COUNTIF(L673:BS673,"~*")&gt;0,"*",SUM(L673:BS673))),SUM(L673:BS673))</f>
        <v>933</v>
      </c>
      <c r="K673" s="242" t="str">
        <f t="shared" ref="K673:K688" si="170">IF(OR(COUNTIF(L673:BS673,"未確認")&gt;0,COUNTIF(L673:BS673,"*")&gt;0),"※","")</f>
        <v/>
      </c>
      <c r="L673" s="240">
        <v>513</v>
      </c>
      <c r="M673" s="184">
        <v>420</v>
      </c>
      <c r="N673" s="465">
        <v>0</v>
      </c>
      <c r="O673" s="465">
        <v>0</v>
      </c>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759</v>
      </c>
      <c r="B674" s="56"/>
      <c r="C674" s="107"/>
      <c r="D674" s="108"/>
      <c r="E674" s="327" t="s">
        <v>760</v>
      </c>
      <c r="F674" s="328"/>
      <c r="G674" s="328"/>
      <c r="H674" s="329"/>
      <c r="I674" s="77" t="s">
        <v>761</v>
      </c>
      <c r="J674" s="241">
        <f t="shared" si="169"/>
        <v>0</v>
      </c>
      <c r="K674" s="242" t="str">
        <f t="shared" si="170"/>
        <v/>
      </c>
      <c r="L674" s="240">
        <v>0</v>
      </c>
      <c r="M674" s="184">
        <v>0</v>
      </c>
      <c r="N674" s="465">
        <v>0</v>
      </c>
      <c r="O674" s="465">
        <v>0</v>
      </c>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762</v>
      </c>
      <c r="B675" s="56"/>
      <c r="C675" s="107"/>
      <c r="D675" s="108"/>
      <c r="E675" s="327" t="s">
        <v>763</v>
      </c>
      <c r="F675" s="328"/>
      <c r="G675" s="328"/>
      <c r="H675" s="329"/>
      <c r="I675" s="77" t="s">
        <v>764</v>
      </c>
      <c r="J675" s="241">
        <f t="shared" si="169"/>
        <v>0</v>
      </c>
      <c r="K675" s="242" t="str">
        <f t="shared" si="170"/>
        <v/>
      </c>
      <c r="L675" s="240">
        <v>0</v>
      </c>
      <c r="M675" s="184">
        <v>0</v>
      </c>
      <c r="N675" s="465">
        <v>0</v>
      </c>
      <c r="O675" s="465">
        <v>0</v>
      </c>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765</v>
      </c>
      <c r="B676" s="56"/>
      <c r="C676" s="167"/>
      <c r="D676" s="168"/>
      <c r="E676" s="327" t="s">
        <v>766</v>
      </c>
      <c r="F676" s="328"/>
      <c r="G676" s="328"/>
      <c r="H676" s="329"/>
      <c r="I676" s="77" t="s">
        <v>767</v>
      </c>
      <c r="J676" s="241">
        <f t="shared" si="169"/>
        <v>43</v>
      </c>
      <c r="K676" s="242" t="str">
        <f t="shared" si="170"/>
        <v/>
      </c>
      <c r="L676" s="240">
        <v>42</v>
      </c>
      <c r="M676" s="184">
        <v>1</v>
      </c>
      <c r="N676" s="465">
        <v>0</v>
      </c>
      <c r="O676" s="465">
        <v>0</v>
      </c>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768</v>
      </c>
      <c r="B677" s="56"/>
      <c r="C677" s="167"/>
      <c r="D677" s="168"/>
      <c r="E677" s="327" t="s">
        <v>769</v>
      </c>
      <c r="F677" s="328"/>
      <c r="G677" s="328"/>
      <c r="H677" s="329"/>
      <c r="I677" s="77" t="s">
        <v>770</v>
      </c>
      <c r="J677" s="241">
        <f t="shared" si="169"/>
        <v>289</v>
      </c>
      <c r="K677" s="242" t="str">
        <f t="shared" si="170"/>
        <v/>
      </c>
      <c r="L677" s="240">
        <v>85</v>
      </c>
      <c r="M677" s="184">
        <v>204</v>
      </c>
      <c r="N677" s="465">
        <v>0</v>
      </c>
      <c r="O677" s="465">
        <v>0</v>
      </c>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771</v>
      </c>
      <c r="B678" s="56"/>
      <c r="C678" s="107"/>
      <c r="D678" s="108"/>
      <c r="E678" s="327" t="s">
        <v>772</v>
      </c>
      <c r="F678" s="328"/>
      <c r="G678" s="328"/>
      <c r="H678" s="329"/>
      <c r="I678" s="77" t="s">
        <v>773</v>
      </c>
      <c r="J678" s="241">
        <f t="shared" si="169"/>
        <v>178</v>
      </c>
      <c r="K678" s="242" t="str">
        <f t="shared" si="170"/>
        <v/>
      </c>
      <c r="L678" s="240">
        <v>13</v>
      </c>
      <c r="M678" s="184">
        <v>165</v>
      </c>
      <c r="N678" s="465">
        <v>0</v>
      </c>
      <c r="O678" s="465">
        <v>0</v>
      </c>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774</v>
      </c>
      <c r="B679" s="56"/>
      <c r="C679" s="107"/>
      <c r="D679" s="108"/>
      <c r="E679" s="333" t="s">
        <v>775</v>
      </c>
      <c r="F679" s="334"/>
      <c r="G679" s="334"/>
      <c r="H679" s="335"/>
      <c r="I679" s="77" t="s">
        <v>776</v>
      </c>
      <c r="J679" s="241">
        <f t="shared" si="169"/>
        <v>0</v>
      </c>
      <c r="K679" s="242" t="str">
        <f t="shared" si="170"/>
        <v/>
      </c>
      <c r="L679" s="240">
        <v>0</v>
      </c>
      <c r="M679" s="184">
        <v>0</v>
      </c>
      <c r="N679" s="465">
        <v>0</v>
      </c>
      <c r="O679" s="465">
        <v>0</v>
      </c>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777</v>
      </c>
      <c r="B680" s="56"/>
      <c r="C680" s="318" t="s">
        <v>778</v>
      </c>
      <c r="D680" s="318"/>
      <c r="E680" s="318"/>
      <c r="F680" s="318"/>
      <c r="G680" s="318"/>
      <c r="H680" s="318"/>
      <c r="I680" s="77" t="s">
        <v>779</v>
      </c>
      <c r="J680" s="241">
        <f t="shared" si="169"/>
        <v>422</v>
      </c>
      <c r="K680" s="242" t="str">
        <f t="shared" si="170"/>
        <v/>
      </c>
      <c r="L680" s="240">
        <v>372</v>
      </c>
      <c r="M680" s="184">
        <v>50</v>
      </c>
      <c r="N680" s="465">
        <v>0</v>
      </c>
      <c r="O680" s="465">
        <v>0</v>
      </c>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780</v>
      </c>
      <c r="B681" s="56"/>
      <c r="C681" s="318" t="s">
        <v>781</v>
      </c>
      <c r="D681" s="318"/>
      <c r="E681" s="318"/>
      <c r="F681" s="318"/>
      <c r="G681" s="318"/>
      <c r="H681" s="318"/>
      <c r="I681" s="77" t="s">
        <v>782</v>
      </c>
      <c r="J681" s="241">
        <f t="shared" si="169"/>
        <v>0</v>
      </c>
      <c r="K681" s="242" t="str">
        <f t="shared" si="170"/>
        <v/>
      </c>
      <c r="L681" s="240">
        <v>0</v>
      </c>
      <c r="M681" s="184">
        <v>0</v>
      </c>
      <c r="N681" s="465">
        <v>0</v>
      </c>
      <c r="O681" s="465">
        <v>0</v>
      </c>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780</v>
      </c>
      <c r="B682" s="56"/>
      <c r="C682" s="318" t="s">
        <v>783</v>
      </c>
      <c r="D682" s="318"/>
      <c r="E682" s="318"/>
      <c r="F682" s="318"/>
      <c r="G682" s="318"/>
      <c r="H682" s="318"/>
      <c r="I682" s="77" t="s">
        <v>784</v>
      </c>
      <c r="J682" s="241">
        <f>IF(SUM(L682:BS682)=0,IF(COUNTIF(L682:BS682,"未確認")&gt;0,"未確認",IF(COUNTIF(L682:BS682,"~*")&gt;0,"*",SUM(L682:BS682))),SUM(L682:BS682))</f>
        <v>5</v>
      </c>
      <c r="K682" s="242" t="str">
        <f>IF(OR(COUNTIF(L682:BS682,"未確認")&gt;0,COUNTIF(L682:BS682,"*")&gt;0),"※","")</f>
        <v/>
      </c>
      <c r="L682" s="240">
        <v>5</v>
      </c>
      <c r="M682" s="184">
        <v>0</v>
      </c>
      <c r="N682" s="465">
        <v>0</v>
      </c>
      <c r="O682" s="465">
        <v>0</v>
      </c>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785</v>
      </c>
      <c r="B683" s="56"/>
      <c r="C683" s="327" t="s">
        <v>786</v>
      </c>
      <c r="D683" s="328"/>
      <c r="E683" s="328"/>
      <c r="F683" s="328"/>
      <c r="G683" s="328"/>
      <c r="H683" s="329"/>
      <c r="I683" s="77" t="s">
        <v>787</v>
      </c>
      <c r="J683" s="241">
        <f t="shared" si="169"/>
        <v>388</v>
      </c>
      <c r="K683" s="242" t="str">
        <f t="shared" si="170"/>
        <v/>
      </c>
      <c r="L683" s="240">
        <v>96</v>
      </c>
      <c r="M683" s="184">
        <v>292</v>
      </c>
      <c r="N683" s="465">
        <v>0</v>
      </c>
      <c r="O683" s="465">
        <v>0</v>
      </c>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788</v>
      </c>
      <c r="B684" s="56"/>
      <c r="C684" s="315" t="s">
        <v>789</v>
      </c>
      <c r="D684" s="316"/>
      <c r="E684" s="316"/>
      <c r="F684" s="316"/>
      <c r="G684" s="316"/>
      <c r="H684" s="317"/>
      <c r="I684" s="81" t="s">
        <v>790</v>
      </c>
      <c r="J684" s="241">
        <f t="shared" si="169"/>
        <v>0</v>
      </c>
      <c r="K684" s="242" t="str">
        <f t="shared" si="170"/>
        <v/>
      </c>
      <c r="L684" s="240">
        <v>0</v>
      </c>
      <c r="M684" s="184">
        <v>0</v>
      </c>
      <c r="N684" s="465">
        <v>0</v>
      </c>
      <c r="O684" s="465">
        <v>0</v>
      </c>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791</v>
      </c>
      <c r="B685" s="56"/>
      <c r="C685" s="327" t="s">
        <v>792</v>
      </c>
      <c r="D685" s="328"/>
      <c r="E685" s="328"/>
      <c r="F685" s="328"/>
      <c r="G685" s="328"/>
      <c r="H685" s="329"/>
      <c r="I685" s="77" t="s">
        <v>793</v>
      </c>
      <c r="J685" s="241">
        <f t="shared" si="169"/>
        <v>351</v>
      </c>
      <c r="K685" s="242" t="str">
        <f t="shared" si="170"/>
        <v/>
      </c>
      <c r="L685" s="240">
        <v>85</v>
      </c>
      <c r="M685" s="184">
        <v>266</v>
      </c>
      <c r="N685" s="465">
        <v>0</v>
      </c>
      <c r="O685" s="465">
        <v>0</v>
      </c>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794</v>
      </c>
      <c r="B686" s="56"/>
      <c r="C686" s="327" t="s">
        <v>795</v>
      </c>
      <c r="D686" s="328"/>
      <c r="E686" s="328"/>
      <c r="F686" s="328"/>
      <c r="G686" s="328"/>
      <c r="H686" s="329"/>
      <c r="I686" s="77" t="s">
        <v>796</v>
      </c>
      <c r="J686" s="241">
        <f t="shared" si="169"/>
        <v>0</v>
      </c>
      <c r="K686" s="242" t="str">
        <f t="shared" si="170"/>
        <v/>
      </c>
      <c r="L686" s="240">
        <v>0</v>
      </c>
      <c r="M686" s="184">
        <v>0</v>
      </c>
      <c r="N686" s="465">
        <v>0</v>
      </c>
      <c r="O686" s="465">
        <v>0</v>
      </c>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797</v>
      </c>
      <c r="B687" s="56"/>
      <c r="C687" s="315" t="s">
        <v>798</v>
      </c>
      <c r="D687" s="316"/>
      <c r="E687" s="316"/>
      <c r="F687" s="316"/>
      <c r="G687" s="316"/>
      <c r="H687" s="317"/>
      <c r="I687" s="77" t="s">
        <v>799</v>
      </c>
      <c r="J687" s="241">
        <f t="shared" si="169"/>
        <v>0</v>
      </c>
      <c r="K687" s="242" t="str">
        <f t="shared" si="170"/>
        <v/>
      </c>
      <c r="L687" s="240">
        <v>0</v>
      </c>
      <c r="M687" s="184">
        <v>0</v>
      </c>
      <c r="N687" s="465">
        <v>0</v>
      </c>
      <c r="O687" s="465">
        <v>0</v>
      </c>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800</v>
      </c>
      <c r="B688" s="56"/>
      <c r="C688" s="327" t="s">
        <v>801</v>
      </c>
      <c r="D688" s="328"/>
      <c r="E688" s="328"/>
      <c r="F688" s="328"/>
      <c r="G688" s="328"/>
      <c r="H688" s="329"/>
      <c r="I688" s="77" t="s">
        <v>802</v>
      </c>
      <c r="J688" s="241">
        <f t="shared" si="169"/>
        <v>0</v>
      </c>
      <c r="K688" s="242" t="str">
        <f t="shared" si="170"/>
        <v/>
      </c>
      <c r="L688" s="240">
        <v>0</v>
      </c>
      <c r="M688" s="184">
        <v>0</v>
      </c>
      <c r="N688" s="304"/>
      <c r="O688" s="135"/>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304"/>
      <c r="O689" s="135"/>
      <c r="BU689" s="135"/>
    </row>
    <row r="690" spans="1:73" s="132" customFormat="1">
      <c r="B690" s="56"/>
      <c r="C690" s="25"/>
      <c r="D690" s="25"/>
      <c r="E690" s="25"/>
      <c r="F690" s="25"/>
      <c r="G690" s="25"/>
      <c r="H690" s="26"/>
      <c r="I690" s="26"/>
      <c r="J690" s="59"/>
      <c r="K690" s="60"/>
      <c r="L690" s="60"/>
      <c r="M690" s="60"/>
      <c r="N690" s="304"/>
      <c r="O690" s="287"/>
      <c r="BU690" s="135"/>
    </row>
    <row r="691" spans="1:73" s="225" customFormat="1">
      <c r="A691" s="132"/>
      <c r="B691" s="1"/>
      <c r="C691" s="2"/>
      <c r="D691" s="2"/>
      <c r="E691" s="2"/>
      <c r="F691" s="2"/>
      <c r="G691" s="2"/>
      <c r="H691" s="3"/>
      <c r="I691" s="3"/>
      <c r="J691" s="6"/>
      <c r="K691" s="5"/>
      <c r="L691" s="5"/>
      <c r="M691" s="5"/>
      <c r="N691" s="304"/>
      <c r="O691" s="284"/>
      <c r="BU691" s="287"/>
    </row>
    <row r="692" spans="1:73">
      <c r="B692" s="12"/>
      <c r="C692" s="12"/>
      <c r="D692" s="12"/>
      <c r="E692" s="12"/>
      <c r="F692" s="12"/>
      <c r="G692" s="12"/>
      <c r="H692" s="8"/>
      <c r="I692" s="8"/>
      <c r="L692" s="51"/>
      <c r="M692" s="51"/>
      <c r="P692" s="210"/>
      <c r="Q692" s="210"/>
      <c r="R692" s="210"/>
      <c r="S692" s="210"/>
    </row>
    <row r="693" spans="1:73" ht="51" customHeight="1">
      <c r="B693" s="12"/>
      <c r="J693" s="52" t="s">
        <v>75</v>
      </c>
      <c r="K693" s="106"/>
      <c r="L693" s="261" t="str">
        <f>IF(ISBLANK(L$9),"",L$9)</f>
        <v>5階病棟</v>
      </c>
      <c r="M693" s="262" t="str">
        <f>IF(ISBLANK(M$9),"",M$9)</f>
        <v>6階病棟</v>
      </c>
      <c r="N693" s="261" t="str">
        <f t="shared" ref="N693:O693" si="171">IF(ISBLANK(N$9),"",N$9)</f>
        <v>3階病棟</v>
      </c>
      <c r="O693" s="261" t="str">
        <f t="shared" si="171"/>
        <v>7階病棟</v>
      </c>
      <c r="P693" s="261" t="str">
        <f t="shared" ref="P693:BS693" si="172">IF(ISBLANK(P$9),"",P$9)</f>
        <v/>
      </c>
      <c r="Q693" s="261" t="str">
        <f t="shared" si="172"/>
        <v/>
      </c>
      <c r="R693" s="261" t="str">
        <f t="shared" si="172"/>
        <v/>
      </c>
      <c r="S693" s="261" t="str">
        <f t="shared" si="172"/>
        <v/>
      </c>
      <c r="T693" s="261" t="str">
        <f t="shared" si="172"/>
        <v/>
      </c>
      <c r="U693" s="261" t="str">
        <f t="shared" si="172"/>
        <v/>
      </c>
      <c r="V693" s="261" t="str">
        <f t="shared" si="172"/>
        <v/>
      </c>
      <c r="W693" s="261" t="str">
        <f t="shared" si="172"/>
        <v/>
      </c>
      <c r="X693" s="261" t="str">
        <f t="shared" si="172"/>
        <v/>
      </c>
      <c r="Y693" s="261" t="str">
        <f t="shared" si="172"/>
        <v/>
      </c>
      <c r="Z693" s="261" t="str">
        <f t="shared" si="172"/>
        <v/>
      </c>
      <c r="AA693" s="261" t="str">
        <f t="shared" si="172"/>
        <v/>
      </c>
      <c r="AB693" s="261" t="str">
        <f t="shared" si="172"/>
        <v/>
      </c>
      <c r="AC693" s="261" t="str">
        <f t="shared" si="172"/>
        <v/>
      </c>
      <c r="AD693" s="261" t="str">
        <f t="shared" si="172"/>
        <v/>
      </c>
      <c r="AE693" s="261" t="str">
        <f t="shared" si="172"/>
        <v/>
      </c>
      <c r="AF693" s="261" t="str">
        <f t="shared" si="172"/>
        <v/>
      </c>
      <c r="AG693" s="261" t="str">
        <f t="shared" si="172"/>
        <v/>
      </c>
      <c r="AH693" s="261" t="str">
        <f t="shared" si="172"/>
        <v/>
      </c>
      <c r="AI693" s="261" t="str">
        <f t="shared" si="172"/>
        <v/>
      </c>
      <c r="AJ693" s="261" t="str">
        <f t="shared" si="172"/>
        <v/>
      </c>
      <c r="AK693" s="261" t="str">
        <f t="shared" si="172"/>
        <v/>
      </c>
      <c r="AL693" s="261" t="str">
        <f t="shared" si="172"/>
        <v/>
      </c>
      <c r="AM693" s="261" t="str">
        <f t="shared" si="172"/>
        <v/>
      </c>
      <c r="AN693" s="261" t="str">
        <f t="shared" si="172"/>
        <v/>
      </c>
      <c r="AO693" s="261" t="str">
        <f t="shared" si="172"/>
        <v/>
      </c>
      <c r="AP693" s="261" t="str">
        <f t="shared" si="172"/>
        <v/>
      </c>
      <c r="AQ693" s="261" t="str">
        <f t="shared" si="172"/>
        <v/>
      </c>
      <c r="AR693" s="261" t="str">
        <f t="shared" si="172"/>
        <v/>
      </c>
      <c r="AS693" s="261" t="str">
        <f t="shared" si="172"/>
        <v/>
      </c>
      <c r="AT693" s="261" t="str">
        <f t="shared" si="172"/>
        <v/>
      </c>
      <c r="AU693" s="261" t="str">
        <f t="shared" si="172"/>
        <v/>
      </c>
      <c r="AV693" s="261" t="str">
        <f t="shared" si="172"/>
        <v/>
      </c>
      <c r="AW693" s="261" t="str">
        <f t="shared" si="172"/>
        <v/>
      </c>
      <c r="AX693" s="261" t="str">
        <f t="shared" si="172"/>
        <v/>
      </c>
      <c r="AY693" s="261" t="str">
        <f t="shared" si="172"/>
        <v/>
      </c>
      <c r="AZ693" s="261" t="str">
        <f t="shared" si="172"/>
        <v/>
      </c>
      <c r="BA693" s="261" t="str">
        <f t="shared" si="172"/>
        <v/>
      </c>
      <c r="BB693" s="261" t="str">
        <f t="shared" si="172"/>
        <v/>
      </c>
      <c r="BC693" s="261" t="str">
        <f t="shared" si="172"/>
        <v/>
      </c>
      <c r="BD693" s="261" t="str">
        <f t="shared" si="172"/>
        <v/>
      </c>
      <c r="BE693" s="261" t="str">
        <f t="shared" si="172"/>
        <v/>
      </c>
      <c r="BF693" s="261" t="str">
        <f t="shared" si="172"/>
        <v/>
      </c>
      <c r="BG693" s="261" t="str">
        <f t="shared" si="172"/>
        <v/>
      </c>
      <c r="BH693" s="261" t="str">
        <f t="shared" si="172"/>
        <v/>
      </c>
      <c r="BI693" s="261" t="str">
        <f t="shared" si="172"/>
        <v/>
      </c>
      <c r="BJ693" s="261" t="str">
        <f t="shared" si="172"/>
        <v/>
      </c>
      <c r="BK693" s="261" t="str">
        <f t="shared" si="172"/>
        <v/>
      </c>
      <c r="BL693" s="261" t="str">
        <f t="shared" si="172"/>
        <v/>
      </c>
      <c r="BM693" s="261" t="str">
        <f t="shared" si="172"/>
        <v/>
      </c>
      <c r="BN693" s="261" t="str">
        <f t="shared" si="172"/>
        <v/>
      </c>
      <c r="BO693" s="261" t="str">
        <f t="shared" si="172"/>
        <v/>
      </c>
      <c r="BP693" s="261" t="str">
        <f t="shared" si="172"/>
        <v/>
      </c>
      <c r="BQ693" s="261" t="str">
        <f t="shared" si="172"/>
        <v/>
      </c>
      <c r="BR693" s="261" t="str">
        <f t="shared" si="172"/>
        <v/>
      </c>
      <c r="BS693" s="261" t="str">
        <f t="shared" si="172"/>
        <v/>
      </c>
    </row>
    <row r="694" spans="1:73" ht="20.25" customHeight="1">
      <c r="C694" s="25"/>
      <c r="I694" s="46" t="s">
        <v>76</v>
      </c>
      <c r="J694" s="47"/>
      <c r="K694" s="54"/>
      <c r="L694" s="271" t="str">
        <f>IF(ISBLANK(L$95),"",L$95)</f>
        <v>急性期</v>
      </c>
      <c r="M694" s="262" t="str">
        <f>IF(ISBLANK(M$95),"",M$95)</f>
        <v>急性期</v>
      </c>
      <c r="N694" s="271" t="str">
        <f t="shared" ref="N694:O694" si="173">IF(ISBLANK(N$95),"",N$95)</f>
        <v>休棟中</v>
      </c>
      <c r="O694" s="271" t="str">
        <f t="shared" si="173"/>
        <v>休棟中</v>
      </c>
      <c r="P694" s="271" t="str">
        <f t="shared" ref="P694:BS694" si="174">IF(ISBLANK(P$95),"",P$95)</f>
        <v/>
      </c>
      <c r="Q694" s="271" t="str">
        <f t="shared" si="174"/>
        <v/>
      </c>
      <c r="R694" s="271" t="str">
        <f t="shared" si="174"/>
        <v/>
      </c>
      <c r="S694" s="271" t="str">
        <f t="shared" si="174"/>
        <v/>
      </c>
      <c r="T694" s="271" t="str">
        <f t="shared" si="174"/>
        <v/>
      </c>
      <c r="U694" s="271" t="str">
        <f t="shared" si="174"/>
        <v/>
      </c>
      <c r="V694" s="271" t="str">
        <f t="shared" si="174"/>
        <v/>
      </c>
      <c r="W694" s="271" t="str">
        <f t="shared" si="174"/>
        <v/>
      </c>
      <c r="X694" s="271" t="str">
        <f t="shared" si="174"/>
        <v/>
      </c>
      <c r="Y694" s="271" t="str">
        <f t="shared" si="174"/>
        <v/>
      </c>
      <c r="Z694" s="271" t="str">
        <f t="shared" si="174"/>
        <v/>
      </c>
      <c r="AA694" s="271" t="str">
        <f t="shared" si="174"/>
        <v/>
      </c>
      <c r="AB694" s="271" t="str">
        <f t="shared" si="174"/>
        <v/>
      </c>
      <c r="AC694" s="271" t="str">
        <f t="shared" si="174"/>
        <v/>
      </c>
      <c r="AD694" s="271" t="str">
        <f t="shared" si="174"/>
        <v/>
      </c>
      <c r="AE694" s="271" t="str">
        <f t="shared" si="174"/>
        <v/>
      </c>
      <c r="AF694" s="271" t="str">
        <f t="shared" si="174"/>
        <v/>
      </c>
      <c r="AG694" s="271" t="str">
        <f t="shared" si="174"/>
        <v/>
      </c>
      <c r="AH694" s="271" t="str">
        <f t="shared" si="174"/>
        <v/>
      </c>
      <c r="AI694" s="271" t="str">
        <f t="shared" si="174"/>
        <v/>
      </c>
      <c r="AJ694" s="271" t="str">
        <f t="shared" si="174"/>
        <v/>
      </c>
      <c r="AK694" s="271" t="str">
        <f t="shared" si="174"/>
        <v/>
      </c>
      <c r="AL694" s="271" t="str">
        <f t="shared" si="174"/>
        <v/>
      </c>
      <c r="AM694" s="271" t="str">
        <f t="shared" si="174"/>
        <v/>
      </c>
      <c r="AN694" s="271" t="str">
        <f t="shared" si="174"/>
        <v/>
      </c>
      <c r="AO694" s="271" t="str">
        <f t="shared" si="174"/>
        <v/>
      </c>
      <c r="AP694" s="271" t="str">
        <f t="shared" si="174"/>
        <v/>
      </c>
      <c r="AQ694" s="271" t="str">
        <f t="shared" si="174"/>
        <v/>
      </c>
      <c r="AR694" s="271" t="str">
        <f t="shared" si="174"/>
        <v/>
      </c>
      <c r="AS694" s="271" t="str">
        <f t="shared" si="174"/>
        <v/>
      </c>
      <c r="AT694" s="271" t="str">
        <f t="shared" si="174"/>
        <v/>
      </c>
      <c r="AU694" s="271" t="str">
        <f t="shared" si="174"/>
        <v/>
      </c>
      <c r="AV694" s="271" t="str">
        <f t="shared" si="174"/>
        <v/>
      </c>
      <c r="AW694" s="271" t="str">
        <f t="shared" si="174"/>
        <v/>
      </c>
      <c r="AX694" s="271" t="str">
        <f t="shared" si="174"/>
        <v/>
      </c>
      <c r="AY694" s="271" t="str">
        <f t="shared" si="174"/>
        <v/>
      </c>
      <c r="AZ694" s="271" t="str">
        <f t="shared" si="174"/>
        <v/>
      </c>
      <c r="BA694" s="271" t="str">
        <f t="shared" si="174"/>
        <v/>
      </c>
      <c r="BB694" s="271" t="str">
        <f t="shared" si="174"/>
        <v/>
      </c>
      <c r="BC694" s="271" t="str">
        <f t="shared" si="174"/>
        <v/>
      </c>
      <c r="BD694" s="271" t="str">
        <f t="shared" si="174"/>
        <v/>
      </c>
      <c r="BE694" s="271" t="str">
        <f t="shared" si="174"/>
        <v/>
      </c>
      <c r="BF694" s="271" t="str">
        <f t="shared" si="174"/>
        <v/>
      </c>
      <c r="BG694" s="271" t="str">
        <f t="shared" si="174"/>
        <v/>
      </c>
      <c r="BH694" s="271" t="str">
        <f t="shared" si="174"/>
        <v/>
      </c>
      <c r="BI694" s="271" t="str">
        <f t="shared" si="174"/>
        <v/>
      </c>
      <c r="BJ694" s="271" t="str">
        <f t="shared" si="174"/>
        <v/>
      </c>
      <c r="BK694" s="271" t="str">
        <f t="shared" si="174"/>
        <v/>
      </c>
      <c r="BL694" s="271" t="str">
        <f t="shared" si="174"/>
        <v/>
      </c>
      <c r="BM694" s="271" t="str">
        <f t="shared" si="174"/>
        <v/>
      </c>
      <c r="BN694" s="271" t="str">
        <f t="shared" si="174"/>
        <v/>
      </c>
      <c r="BO694" s="271" t="str">
        <f t="shared" si="174"/>
        <v/>
      </c>
      <c r="BP694" s="271" t="str">
        <f t="shared" si="174"/>
        <v/>
      </c>
      <c r="BQ694" s="271" t="str">
        <f t="shared" si="174"/>
        <v/>
      </c>
      <c r="BR694" s="271" t="str">
        <f t="shared" si="174"/>
        <v/>
      </c>
      <c r="BS694" s="271" t="str">
        <f t="shared" si="174"/>
        <v/>
      </c>
    </row>
    <row r="695" spans="1:73" s="132" customFormat="1" ht="56.15" customHeight="1">
      <c r="A695" s="139" t="s">
        <v>803</v>
      </c>
      <c r="B695" s="56"/>
      <c r="C695" s="315" t="s">
        <v>804</v>
      </c>
      <c r="D695" s="316"/>
      <c r="E695" s="316"/>
      <c r="F695" s="316"/>
      <c r="G695" s="316"/>
      <c r="H695" s="317"/>
      <c r="I695" s="81" t="s">
        <v>805</v>
      </c>
      <c r="J695" s="244"/>
      <c r="K695" s="251"/>
      <c r="L695" s="252">
        <v>0</v>
      </c>
      <c r="M695" s="274">
        <v>0</v>
      </c>
      <c r="N695" s="471">
        <v>0</v>
      </c>
      <c r="O695" s="471">
        <v>0</v>
      </c>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806</v>
      </c>
      <c r="B696" s="56"/>
      <c r="C696" s="315" t="s">
        <v>807</v>
      </c>
      <c r="D696" s="316"/>
      <c r="E696" s="316"/>
      <c r="F696" s="316"/>
      <c r="G696" s="316"/>
      <c r="H696" s="317"/>
      <c r="I696" s="81" t="s">
        <v>808</v>
      </c>
      <c r="J696" s="244"/>
      <c r="K696" s="251"/>
      <c r="L696" s="253">
        <v>0</v>
      </c>
      <c r="M696" s="276">
        <v>0</v>
      </c>
      <c r="N696" s="472">
        <v>0</v>
      </c>
      <c r="O696" s="472">
        <v>0</v>
      </c>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809</v>
      </c>
      <c r="B697" s="56"/>
      <c r="C697" s="353" t="s">
        <v>810</v>
      </c>
      <c r="D697" s="354"/>
      <c r="E697" s="354"/>
      <c r="F697" s="354"/>
      <c r="G697" s="354"/>
      <c r="H697" s="355"/>
      <c r="I697" s="362" t="s">
        <v>811</v>
      </c>
      <c r="J697" s="244"/>
      <c r="K697" s="251"/>
      <c r="L697" s="254">
        <v>1254</v>
      </c>
      <c r="M697" s="278">
        <v>1173</v>
      </c>
      <c r="N697" s="473">
        <v>0</v>
      </c>
      <c r="O697" s="473">
        <v>0</v>
      </c>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812</v>
      </c>
      <c r="B698" s="56"/>
      <c r="C698" s="124"/>
      <c r="D698" s="125"/>
      <c r="E698" s="353" t="s">
        <v>813</v>
      </c>
      <c r="F698" s="354"/>
      <c r="G698" s="354"/>
      <c r="H698" s="355"/>
      <c r="I698" s="367"/>
      <c r="J698" s="244"/>
      <c r="K698" s="251"/>
      <c r="L698" s="254">
        <v>0</v>
      </c>
      <c r="M698" s="278">
        <v>0</v>
      </c>
      <c r="N698" s="473">
        <v>0</v>
      </c>
      <c r="O698" s="473">
        <v>0</v>
      </c>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72" t="s">
        <v>814</v>
      </c>
      <c r="H699" s="372"/>
      <c r="I699" s="367"/>
      <c r="J699" s="244"/>
      <c r="K699" s="251"/>
      <c r="L699" s="254">
        <v>0</v>
      </c>
      <c r="M699" s="278">
        <v>0</v>
      </c>
      <c r="N699" s="473">
        <v>0</v>
      </c>
      <c r="O699" s="473">
        <v>0</v>
      </c>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72" t="s">
        <v>815</v>
      </c>
      <c r="H700" s="372"/>
      <c r="I700" s="367"/>
      <c r="J700" s="244"/>
      <c r="K700" s="251"/>
      <c r="L700" s="254">
        <v>0</v>
      </c>
      <c r="M700" s="278">
        <v>0</v>
      </c>
      <c r="N700" s="473">
        <v>0</v>
      </c>
      <c r="O700" s="473">
        <v>0</v>
      </c>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816</v>
      </c>
      <c r="B701" s="56"/>
      <c r="C701" s="126"/>
      <c r="D701" s="190"/>
      <c r="E701" s="369"/>
      <c r="F701" s="370"/>
      <c r="G701" s="189"/>
      <c r="H701" s="175" t="s">
        <v>817</v>
      </c>
      <c r="I701" s="368"/>
      <c r="J701" s="244"/>
      <c r="K701" s="251"/>
      <c r="L701" s="254">
        <v>0</v>
      </c>
      <c r="M701" s="278">
        <v>0</v>
      </c>
      <c r="N701" s="473">
        <v>0</v>
      </c>
      <c r="O701" s="473">
        <v>0</v>
      </c>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818</v>
      </c>
      <c r="B702" s="56"/>
      <c r="C702" s="353" t="s">
        <v>819</v>
      </c>
      <c r="D702" s="354"/>
      <c r="E702" s="354"/>
      <c r="F702" s="354"/>
      <c r="G702" s="371"/>
      <c r="H702" s="355"/>
      <c r="I702" s="362" t="s">
        <v>820</v>
      </c>
      <c r="J702" s="244"/>
      <c r="K702" s="251"/>
      <c r="L702" s="254">
        <v>0</v>
      </c>
      <c r="M702" s="278">
        <v>0</v>
      </c>
      <c r="N702" s="473">
        <v>0</v>
      </c>
      <c r="O702" s="473">
        <v>0</v>
      </c>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821</v>
      </c>
      <c r="B703" s="56"/>
      <c r="C703" s="164"/>
      <c r="D703" s="165"/>
      <c r="E703" s="315" t="s">
        <v>822</v>
      </c>
      <c r="F703" s="316"/>
      <c r="G703" s="316"/>
      <c r="H703" s="317"/>
      <c r="I703" s="363"/>
      <c r="J703" s="244"/>
      <c r="K703" s="251"/>
      <c r="L703" s="254">
        <v>0</v>
      </c>
      <c r="M703" s="278">
        <v>0</v>
      </c>
      <c r="N703" s="473">
        <v>0</v>
      </c>
      <c r="O703" s="473">
        <v>0</v>
      </c>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53" t="s">
        <v>823</v>
      </c>
      <c r="D704" s="354"/>
      <c r="E704" s="354"/>
      <c r="F704" s="354"/>
      <c r="G704" s="371"/>
      <c r="H704" s="355"/>
      <c r="I704" s="363"/>
      <c r="J704" s="244"/>
      <c r="K704" s="251"/>
      <c r="L704" s="254">
        <v>0</v>
      </c>
      <c r="M704" s="278">
        <v>0</v>
      </c>
      <c r="N704" s="473">
        <v>0</v>
      </c>
      <c r="O704" s="473">
        <v>0</v>
      </c>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15" t="s">
        <v>824</v>
      </c>
      <c r="F705" s="316"/>
      <c r="G705" s="316"/>
      <c r="H705" s="317"/>
      <c r="I705" s="363"/>
      <c r="J705" s="244"/>
      <c r="K705" s="251"/>
      <c r="L705" s="254">
        <v>0</v>
      </c>
      <c r="M705" s="278">
        <v>0</v>
      </c>
      <c r="N705" s="473">
        <v>0</v>
      </c>
      <c r="O705" s="473">
        <v>0</v>
      </c>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53" t="s">
        <v>825</v>
      </c>
      <c r="D706" s="354"/>
      <c r="E706" s="354"/>
      <c r="F706" s="354"/>
      <c r="G706" s="371"/>
      <c r="H706" s="355"/>
      <c r="I706" s="363"/>
      <c r="J706" s="244"/>
      <c r="K706" s="251"/>
      <c r="L706" s="254">
        <v>0</v>
      </c>
      <c r="M706" s="278">
        <v>0</v>
      </c>
      <c r="N706" s="473">
        <v>0</v>
      </c>
      <c r="O706" s="473">
        <v>0</v>
      </c>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15" t="s">
        <v>826</v>
      </c>
      <c r="F707" s="316"/>
      <c r="G707" s="316"/>
      <c r="H707" s="317"/>
      <c r="I707" s="363"/>
      <c r="J707" s="244"/>
      <c r="K707" s="251"/>
      <c r="L707" s="254">
        <v>0</v>
      </c>
      <c r="M707" s="278">
        <v>0</v>
      </c>
      <c r="N707" s="473">
        <v>0</v>
      </c>
      <c r="O707" s="473">
        <v>0</v>
      </c>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53" t="s">
        <v>827</v>
      </c>
      <c r="D708" s="354"/>
      <c r="E708" s="354"/>
      <c r="F708" s="354"/>
      <c r="G708" s="371"/>
      <c r="H708" s="355"/>
      <c r="I708" s="363"/>
      <c r="J708" s="244"/>
      <c r="K708" s="251"/>
      <c r="L708" s="254">
        <v>0</v>
      </c>
      <c r="M708" s="278">
        <v>0</v>
      </c>
      <c r="N708" s="473">
        <v>0</v>
      </c>
      <c r="O708" s="473">
        <v>0</v>
      </c>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15" t="s">
        <v>828</v>
      </c>
      <c r="F709" s="316"/>
      <c r="G709" s="316"/>
      <c r="H709" s="317"/>
      <c r="I709" s="364"/>
      <c r="J709" s="244"/>
      <c r="K709" s="251"/>
      <c r="L709" s="254">
        <v>0</v>
      </c>
      <c r="M709" s="278">
        <v>0</v>
      </c>
      <c r="N709" s="473">
        <v>0</v>
      </c>
      <c r="O709" s="473">
        <v>0</v>
      </c>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829</v>
      </c>
      <c r="B710" s="56"/>
      <c r="C710" s="315" t="s">
        <v>830</v>
      </c>
      <c r="D710" s="316"/>
      <c r="E710" s="316"/>
      <c r="F710" s="316"/>
      <c r="G710" s="316"/>
      <c r="H710" s="317"/>
      <c r="I710" s="366" t="s">
        <v>831</v>
      </c>
      <c r="J710" s="255"/>
      <c r="K710" s="251"/>
      <c r="L710" s="256">
        <v>0</v>
      </c>
      <c r="M710" s="280">
        <v>0</v>
      </c>
      <c r="N710" s="474">
        <v>0</v>
      </c>
      <c r="O710" s="474">
        <v>0</v>
      </c>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15" t="s">
        <v>832</v>
      </c>
      <c r="D711" s="316"/>
      <c r="E711" s="316"/>
      <c r="F711" s="316"/>
      <c r="G711" s="316"/>
      <c r="H711" s="317"/>
      <c r="I711" s="366"/>
      <c r="J711" s="357"/>
      <c r="K711" s="358"/>
      <c r="L711" s="256">
        <v>0</v>
      </c>
      <c r="M711" s="280">
        <v>0</v>
      </c>
      <c r="N711" s="474">
        <v>0</v>
      </c>
      <c r="O711" s="474">
        <v>0</v>
      </c>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15" t="s">
        <v>833</v>
      </c>
      <c r="D712" s="316"/>
      <c r="E712" s="316"/>
      <c r="F712" s="316"/>
      <c r="G712" s="316"/>
      <c r="H712" s="317"/>
      <c r="I712" s="366"/>
      <c r="J712" s="357"/>
      <c r="K712" s="358"/>
      <c r="L712" s="256">
        <v>0</v>
      </c>
      <c r="M712" s="280">
        <v>0</v>
      </c>
      <c r="N712" s="474">
        <v>0</v>
      </c>
      <c r="O712" s="474">
        <v>0</v>
      </c>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15" t="s">
        <v>834</v>
      </c>
      <c r="D713" s="316"/>
      <c r="E713" s="316"/>
      <c r="F713" s="316"/>
      <c r="G713" s="316"/>
      <c r="H713" s="317"/>
      <c r="I713" s="366"/>
      <c r="J713" s="357"/>
      <c r="K713" s="358"/>
      <c r="L713" s="256">
        <v>0</v>
      </c>
      <c r="M713" s="280">
        <v>0</v>
      </c>
      <c r="N713" s="474">
        <v>0</v>
      </c>
      <c r="O713" s="474">
        <v>0</v>
      </c>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BS714" s="135"/>
    </row>
    <row r="715" spans="1:73" s="132" customFormat="1">
      <c r="B715" s="56"/>
      <c r="C715" s="25"/>
      <c r="D715" s="25"/>
      <c r="E715" s="25"/>
      <c r="F715" s="25"/>
      <c r="G715" s="25"/>
      <c r="H715" s="26"/>
      <c r="I715" s="26"/>
      <c r="J715" s="59"/>
      <c r="K715" s="60"/>
      <c r="L715" s="60"/>
      <c r="M715" s="60"/>
      <c r="BU715" s="135"/>
    </row>
    <row r="716" spans="1:73" s="132" customFormat="1">
      <c r="B716" s="56"/>
      <c r="C716" s="2"/>
      <c r="D716" s="2"/>
      <c r="E716" s="2"/>
      <c r="F716" s="2"/>
      <c r="G716" s="2"/>
      <c r="H716" s="3"/>
      <c r="I716" s="3"/>
      <c r="J716" s="6"/>
      <c r="K716" s="5"/>
      <c r="L716" s="5"/>
      <c r="M716" s="5"/>
      <c r="BU716" s="135"/>
    </row>
    <row r="717" spans="1:73" s="132" customFormat="1">
      <c r="B717" s="12" t="s">
        <v>835</v>
      </c>
      <c r="C717" s="2"/>
      <c r="D717" s="2"/>
      <c r="E717" s="2"/>
      <c r="F717" s="2"/>
      <c r="G717" s="2"/>
      <c r="H717" s="3"/>
      <c r="I717" s="3"/>
      <c r="J717" s="6"/>
      <c r="K717" s="5"/>
      <c r="L717" s="5"/>
      <c r="M717" s="5"/>
      <c r="BU717" s="135"/>
    </row>
    <row r="718" spans="1:73">
      <c r="B718" s="12"/>
      <c r="C718" s="12"/>
      <c r="D718" s="12"/>
      <c r="E718" s="12"/>
      <c r="F718" s="12"/>
      <c r="G718" s="12"/>
      <c r="H718" s="8"/>
      <c r="I718" s="8"/>
      <c r="L718" s="51"/>
      <c r="M718" s="51"/>
      <c r="P718" s="210"/>
      <c r="Q718" s="210"/>
      <c r="R718" s="210"/>
      <c r="S718" s="210"/>
    </row>
    <row r="719" spans="1:73" ht="51" customHeight="1">
      <c r="B719" s="12"/>
      <c r="J719" s="52" t="s">
        <v>75</v>
      </c>
      <c r="K719" s="106"/>
      <c r="L719" s="261" t="str">
        <f>IF(ISBLANK(L$388),"",L$388)</f>
        <v>５階病棟</v>
      </c>
      <c r="M719" s="262" t="str">
        <f>IF(ISBLANK(M$388),"",M$388)</f>
        <v>６階病棟</v>
      </c>
      <c r="N719" s="261" t="str">
        <f t="shared" ref="N719:O719" si="175">IF(ISBLANK(N$388),"",N$388)</f>
        <v>3階病棟</v>
      </c>
      <c r="O719" s="261" t="str">
        <f t="shared" si="175"/>
        <v>7階病棟</v>
      </c>
      <c r="P719" s="261" t="str">
        <f t="shared" ref="P719:AM719" si="176">IF(ISBLANK(P$388),"",P$388)</f>
        <v/>
      </c>
      <c r="Q719" s="261" t="str">
        <f t="shared" si="176"/>
        <v/>
      </c>
      <c r="R719" s="261" t="str">
        <f t="shared" si="176"/>
        <v/>
      </c>
      <c r="S719" s="261" t="str">
        <f t="shared" si="176"/>
        <v/>
      </c>
      <c r="T719" s="261" t="str">
        <f t="shared" si="176"/>
        <v/>
      </c>
      <c r="U719" s="261" t="str">
        <f t="shared" si="176"/>
        <v/>
      </c>
      <c r="V719" s="261" t="str">
        <f t="shared" si="176"/>
        <v/>
      </c>
      <c r="W719" s="261" t="str">
        <f t="shared" si="176"/>
        <v/>
      </c>
      <c r="X719" s="261" t="str">
        <f t="shared" si="176"/>
        <v/>
      </c>
      <c r="Y719" s="261" t="str">
        <f t="shared" si="176"/>
        <v/>
      </c>
      <c r="Z719" s="261" t="str">
        <f t="shared" si="176"/>
        <v/>
      </c>
      <c r="AA719" s="261" t="str">
        <f t="shared" si="176"/>
        <v/>
      </c>
      <c r="AB719" s="261" t="str">
        <f t="shared" si="176"/>
        <v/>
      </c>
      <c r="AC719" s="261" t="str">
        <f t="shared" si="176"/>
        <v/>
      </c>
      <c r="AD719" s="261" t="str">
        <f t="shared" si="176"/>
        <v/>
      </c>
      <c r="AE719" s="261" t="str">
        <f t="shared" si="176"/>
        <v/>
      </c>
      <c r="AF719" s="261" t="str">
        <f t="shared" si="176"/>
        <v/>
      </c>
      <c r="AG719" s="261" t="str">
        <f t="shared" si="176"/>
        <v/>
      </c>
      <c r="AH719" s="261" t="str">
        <f t="shared" si="176"/>
        <v/>
      </c>
      <c r="AI719" s="261" t="str">
        <f t="shared" si="176"/>
        <v/>
      </c>
      <c r="AJ719" s="261" t="str">
        <f t="shared" si="176"/>
        <v/>
      </c>
      <c r="AK719" s="261" t="str">
        <f t="shared" si="176"/>
        <v/>
      </c>
      <c r="AL719" s="261" t="str">
        <f t="shared" si="176"/>
        <v/>
      </c>
      <c r="AM719" s="261" t="str">
        <f t="shared" si="176"/>
        <v/>
      </c>
      <c r="AN719" s="261" t="str">
        <f t="shared" ref="AN719:BS719" si="177">IF(ISBLANK(AN$388),"",AN$388)</f>
        <v/>
      </c>
      <c r="AO719" s="261" t="str">
        <f t="shared" si="177"/>
        <v/>
      </c>
      <c r="AP719" s="261" t="str">
        <f t="shared" si="177"/>
        <v/>
      </c>
      <c r="AQ719" s="261" t="str">
        <f t="shared" si="177"/>
        <v/>
      </c>
      <c r="AR719" s="261" t="str">
        <f t="shared" si="177"/>
        <v/>
      </c>
      <c r="AS719" s="261" t="str">
        <f t="shared" si="177"/>
        <v/>
      </c>
      <c r="AT719" s="261" t="str">
        <f t="shared" si="177"/>
        <v/>
      </c>
      <c r="AU719" s="261" t="str">
        <f t="shared" si="177"/>
        <v/>
      </c>
      <c r="AV719" s="261" t="str">
        <f t="shared" si="177"/>
        <v/>
      </c>
      <c r="AW719" s="261" t="str">
        <f t="shared" si="177"/>
        <v/>
      </c>
      <c r="AX719" s="261" t="str">
        <f t="shared" si="177"/>
        <v/>
      </c>
      <c r="AY719" s="261" t="str">
        <f t="shared" si="177"/>
        <v/>
      </c>
      <c r="AZ719" s="261" t="str">
        <f t="shared" si="177"/>
        <v/>
      </c>
      <c r="BA719" s="261" t="str">
        <f t="shared" si="177"/>
        <v/>
      </c>
      <c r="BB719" s="261" t="str">
        <f t="shared" si="177"/>
        <v/>
      </c>
      <c r="BC719" s="261" t="str">
        <f t="shared" si="177"/>
        <v/>
      </c>
      <c r="BD719" s="261" t="str">
        <f t="shared" si="177"/>
        <v/>
      </c>
      <c r="BE719" s="261" t="str">
        <f t="shared" si="177"/>
        <v/>
      </c>
      <c r="BF719" s="261" t="str">
        <f t="shared" si="177"/>
        <v/>
      </c>
      <c r="BG719" s="261" t="str">
        <f t="shared" si="177"/>
        <v/>
      </c>
      <c r="BH719" s="261" t="str">
        <f t="shared" si="177"/>
        <v/>
      </c>
      <c r="BI719" s="261" t="str">
        <f t="shared" si="177"/>
        <v/>
      </c>
      <c r="BJ719" s="261" t="str">
        <f t="shared" si="177"/>
        <v/>
      </c>
      <c r="BK719" s="261" t="str">
        <f t="shared" si="177"/>
        <v/>
      </c>
      <c r="BL719" s="261" t="str">
        <f t="shared" si="177"/>
        <v/>
      </c>
      <c r="BM719" s="261" t="str">
        <f t="shared" si="177"/>
        <v/>
      </c>
      <c r="BN719" s="261" t="str">
        <f t="shared" si="177"/>
        <v/>
      </c>
      <c r="BO719" s="261" t="str">
        <f t="shared" si="177"/>
        <v/>
      </c>
      <c r="BP719" s="261" t="str">
        <f t="shared" si="177"/>
        <v/>
      </c>
      <c r="BQ719" s="261" t="str">
        <f t="shared" si="177"/>
        <v/>
      </c>
      <c r="BR719" s="261" t="str">
        <f t="shared" si="177"/>
        <v/>
      </c>
      <c r="BS719" s="261" t="str">
        <f t="shared" si="177"/>
        <v/>
      </c>
    </row>
    <row r="720" spans="1:73" ht="20.25" customHeight="1">
      <c r="C720" s="25"/>
      <c r="I720" s="46" t="s">
        <v>76</v>
      </c>
      <c r="J720" s="47"/>
      <c r="K720" s="54"/>
      <c r="L720" s="271" t="str">
        <f>IF(ISBLANK(L$389),"",L$389)</f>
        <v>-</v>
      </c>
      <c r="M720" s="262" t="str">
        <f>IF(ISBLANK(M$389),"",M$389)</f>
        <v>-</v>
      </c>
      <c r="N720" s="271" t="str">
        <f t="shared" ref="N720:O720" si="178">IF(ISBLANK(N$389),"",N$389)</f>
        <v>-</v>
      </c>
      <c r="O720" s="271" t="str">
        <f t="shared" si="178"/>
        <v>-</v>
      </c>
      <c r="P720" s="271" t="str">
        <f t="shared" ref="P720:AM720" si="179">IF(ISBLANK(P$389),"",P$389)</f>
        <v/>
      </c>
      <c r="Q720" s="271" t="str">
        <f t="shared" si="179"/>
        <v/>
      </c>
      <c r="R720" s="271" t="str">
        <f t="shared" si="179"/>
        <v/>
      </c>
      <c r="S720" s="271" t="str">
        <f t="shared" si="179"/>
        <v/>
      </c>
      <c r="T720" s="271" t="str">
        <f t="shared" si="179"/>
        <v/>
      </c>
      <c r="U720" s="271" t="str">
        <f t="shared" si="179"/>
        <v/>
      </c>
      <c r="V720" s="271" t="str">
        <f t="shared" si="179"/>
        <v/>
      </c>
      <c r="W720" s="271" t="str">
        <f t="shared" si="179"/>
        <v/>
      </c>
      <c r="X720" s="271" t="str">
        <f t="shared" si="179"/>
        <v/>
      </c>
      <c r="Y720" s="271" t="str">
        <f t="shared" si="179"/>
        <v/>
      </c>
      <c r="Z720" s="271" t="str">
        <f t="shared" si="179"/>
        <v/>
      </c>
      <c r="AA720" s="271" t="str">
        <f t="shared" si="179"/>
        <v/>
      </c>
      <c r="AB720" s="271" t="str">
        <f t="shared" si="179"/>
        <v/>
      </c>
      <c r="AC720" s="271" t="str">
        <f t="shared" si="179"/>
        <v/>
      </c>
      <c r="AD720" s="271" t="str">
        <f t="shared" si="179"/>
        <v/>
      </c>
      <c r="AE720" s="271" t="str">
        <f t="shared" si="179"/>
        <v/>
      </c>
      <c r="AF720" s="271" t="str">
        <f t="shared" si="179"/>
        <v/>
      </c>
      <c r="AG720" s="271" t="str">
        <f t="shared" si="179"/>
        <v/>
      </c>
      <c r="AH720" s="271" t="str">
        <f t="shared" si="179"/>
        <v/>
      </c>
      <c r="AI720" s="271" t="str">
        <f t="shared" si="179"/>
        <v/>
      </c>
      <c r="AJ720" s="271" t="str">
        <f t="shared" si="179"/>
        <v/>
      </c>
      <c r="AK720" s="271" t="str">
        <f t="shared" si="179"/>
        <v/>
      </c>
      <c r="AL720" s="271" t="str">
        <f t="shared" si="179"/>
        <v/>
      </c>
      <c r="AM720" s="271" t="str">
        <f t="shared" si="179"/>
        <v/>
      </c>
      <c r="AN720" s="271" t="str">
        <f t="shared" ref="AN720:BS720" si="180">IF(ISBLANK(AN$389),"",AN$389)</f>
        <v/>
      </c>
      <c r="AO720" s="271" t="str">
        <f t="shared" si="180"/>
        <v/>
      </c>
      <c r="AP720" s="271" t="str">
        <f t="shared" si="180"/>
        <v/>
      </c>
      <c r="AQ720" s="271" t="str">
        <f t="shared" si="180"/>
        <v/>
      </c>
      <c r="AR720" s="271" t="str">
        <f t="shared" si="180"/>
        <v/>
      </c>
      <c r="AS720" s="271" t="str">
        <f t="shared" si="180"/>
        <v/>
      </c>
      <c r="AT720" s="271" t="str">
        <f t="shared" si="180"/>
        <v/>
      </c>
      <c r="AU720" s="271" t="str">
        <f t="shared" si="180"/>
        <v/>
      </c>
      <c r="AV720" s="271" t="str">
        <f t="shared" si="180"/>
        <v/>
      </c>
      <c r="AW720" s="271" t="str">
        <f t="shared" si="180"/>
        <v/>
      </c>
      <c r="AX720" s="271" t="str">
        <f t="shared" si="180"/>
        <v/>
      </c>
      <c r="AY720" s="271" t="str">
        <f t="shared" si="180"/>
        <v/>
      </c>
      <c r="AZ720" s="271" t="str">
        <f t="shared" si="180"/>
        <v/>
      </c>
      <c r="BA720" s="271" t="str">
        <f t="shared" si="180"/>
        <v/>
      </c>
      <c r="BB720" s="271" t="str">
        <f t="shared" si="180"/>
        <v/>
      </c>
      <c r="BC720" s="271" t="str">
        <f t="shared" si="180"/>
        <v/>
      </c>
      <c r="BD720" s="271" t="str">
        <f t="shared" si="180"/>
        <v/>
      </c>
      <c r="BE720" s="271" t="str">
        <f t="shared" si="180"/>
        <v/>
      </c>
      <c r="BF720" s="271" t="str">
        <f t="shared" si="180"/>
        <v/>
      </c>
      <c r="BG720" s="271" t="str">
        <f t="shared" si="180"/>
        <v/>
      </c>
      <c r="BH720" s="271" t="str">
        <f t="shared" si="180"/>
        <v/>
      </c>
      <c r="BI720" s="271" t="str">
        <f t="shared" si="180"/>
        <v/>
      </c>
      <c r="BJ720" s="271" t="str">
        <f t="shared" si="180"/>
        <v/>
      </c>
      <c r="BK720" s="271" t="str">
        <f t="shared" si="180"/>
        <v/>
      </c>
      <c r="BL720" s="271" t="str">
        <f t="shared" si="180"/>
        <v/>
      </c>
      <c r="BM720" s="271" t="str">
        <f t="shared" si="180"/>
        <v/>
      </c>
      <c r="BN720" s="271" t="str">
        <f t="shared" si="180"/>
        <v/>
      </c>
      <c r="BO720" s="271" t="str">
        <f t="shared" si="180"/>
        <v/>
      </c>
      <c r="BP720" s="271" t="str">
        <f t="shared" si="180"/>
        <v/>
      </c>
      <c r="BQ720" s="271" t="str">
        <f t="shared" si="180"/>
        <v/>
      </c>
      <c r="BR720" s="271" t="str">
        <f t="shared" si="180"/>
        <v/>
      </c>
      <c r="BS720" s="271" t="str">
        <f t="shared" si="180"/>
        <v/>
      </c>
    </row>
    <row r="721" spans="1:73" s="225" customFormat="1" ht="112.4" customHeight="1">
      <c r="A721" s="140" t="s">
        <v>836</v>
      </c>
      <c r="B721" s="1"/>
      <c r="C721" s="315" t="s">
        <v>837</v>
      </c>
      <c r="D721" s="316"/>
      <c r="E721" s="316"/>
      <c r="F721" s="316"/>
      <c r="G721" s="316"/>
      <c r="H721" s="317"/>
      <c r="I721" s="81" t="s">
        <v>838</v>
      </c>
      <c r="J721" s="243">
        <f>IF(SUM(L721:BS721)=0,IF(COUNTIF(L721:BS721,"未確認")&gt;0,"未確認",IF(COUNTIF(L721:BS721,"~*")&gt;0,"*",SUM(L721:BS721))),SUM(L721:BS721))</f>
        <v>0</v>
      </c>
      <c r="K721" s="242" t="str">
        <f>IF(OR(COUNTIF(L721:BS721,"未確認")&gt;0,COUNTIF(L721:BS721,"*")&gt;0),"※","")</f>
        <v/>
      </c>
      <c r="L721" s="240">
        <v>0</v>
      </c>
      <c r="M721" s="184">
        <v>0</v>
      </c>
      <c r="N721" s="465">
        <v>0</v>
      </c>
      <c r="O721" s="465">
        <v>0</v>
      </c>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839</v>
      </c>
      <c r="B722" s="1"/>
      <c r="C722" s="327" t="s">
        <v>840</v>
      </c>
      <c r="D722" s="328"/>
      <c r="E722" s="328"/>
      <c r="F722" s="328"/>
      <c r="G722" s="328"/>
      <c r="H722" s="329"/>
      <c r="I722" s="77" t="s">
        <v>841</v>
      </c>
      <c r="J722" s="243">
        <f>IF(SUM(L722:BS722)=0,IF(COUNTIF(L722:BS722,"未確認")&gt;0,"未確認",IF(COUNTIF(L722:BS722,"~*")&gt;0,"*",SUM(L722:BS722))),SUM(L722:BS722))</f>
        <v>0</v>
      </c>
      <c r="K722" s="242" t="str">
        <f>IF(OR(COUNTIF(L722:BS722,"未確認")&gt;0,COUNTIF(L722:BS722,"*")&gt;0),"※","")</f>
        <v/>
      </c>
      <c r="L722" s="240">
        <v>0</v>
      </c>
      <c r="M722" s="184">
        <v>0</v>
      </c>
      <c r="N722" s="465">
        <v>0</v>
      </c>
      <c r="O722" s="465">
        <v>0</v>
      </c>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842</v>
      </c>
      <c r="B723" s="1"/>
      <c r="C723" s="327" t="s">
        <v>843</v>
      </c>
      <c r="D723" s="328"/>
      <c r="E723" s="328"/>
      <c r="F723" s="328"/>
      <c r="G723" s="328"/>
      <c r="H723" s="329"/>
      <c r="I723" s="77" t="s">
        <v>844</v>
      </c>
      <c r="J723" s="243">
        <f>IF(SUM(L723:BS723)=0,IF(COUNTIF(L723:BS723,"未確認")&gt;0,"未確認",IF(COUNTIF(L723:BS723,"~*")&gt;0,"*",SUM(L723:BS723))),SUM(L723:BS723))</f>
        <v>0</v>
      </c>
      <c r="K723" s="242" t="str">
        <f>IF(OR(COUNTIF(L723:BS723,"未確認")&gt;0,COUNTIF(L723:BS723,"*")&gt;0),"※","")</f>
        <v/>
      </c>
      <c r="L723" s="240">
        <v>0</v>
      </c>
      <c r="M723" s="184">
        <v>0</v>
      </c>
      <c r="N723" s="465">
        <v>0</v>
      </c>
      <c r="O723" s="465">
        <v>0</v>
      </c>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304"/>
      <c r="O724" s="284"/>
      <c r="BU724" s="135"/>
    </row>
    <row r="725" spans="1:73" s="132" customFormat="1">
      <c r="B725" s="56"/>
      <c r="C725" s="25"/>
      <c r="D725" s="25"/>
      <c r="E725" s="25"/>
      <c r="F725" s="25"/>
      <c r="G725" s="25"/>
      <c r="H725" s="26"/>
      <c r="I725" s="26"/>
      <c r="J725" s="59"/>
      <c r="K725" s="60"/>
      <c r="L725" s="60"/>
      <c r="M725" s="60"/>
      <c r="BU725" s="135"/>
    </row>
    <row r="726" spans="1:73" s="225" customFormat="1">
      <c r="A726" s="132"/>
      <c r="B726" s="75"/>
      <c r="C726" s="2"/>
      <c r="D726" s="2"/>
      <c r="E726" s="2"/>
      <c r="F726" s="2"/>
      <c r="G726" s="2"/>
      <c r="H726" s="3"/>
      <c r="I726" s="3"/>
      <c r="J726" s="6"/>
      <c r="K726" s="5"/>
      <c r="L726" s="5"/>
      <c r="M726" s="5"/>
      <c r="BU726" s="287"/>
    </row>
    <row r="727" spans="1:73" s="225" customFormat="1">
      <c r="A727" s="132"/>
      <c r="B727" s="12" t="s">
        <v>845</v>
      </c>
      <c r="C727" s="2"/>
      <c r="D727" s="2"/>
      <c r="E727" s="2"/>
      <c r="F727" s="2"/>
      <c r="G727" s="2"/>
      <c r="H727" s="3"/>
      <c r="I727" s="3"/>
      <c r="J727" s="6"/>
      <c r="K727" s="5"/>
      <c r="L727" s="5"/>
      <c r="M727" s="5"/>
      <c r="BU727" s="287"/>
    </row>
    <row r="728" spans="1:73">
      <c r="B728" s="12"/>
      <c r="C728" s="12"/>
      <c r="D728" s="12"/>
      <c r="E728" s="12"/>
      <c r="F728" s="12"/>
      <c r="G728" s="12"/>
      <c r="H728" s="8"/>
      <c r="I728" s="8"/>
      <c r="L728" s="51"/>
      <c r="M728" s="51"/>
      <c r="P728" s="210"/>
      <c r="Q728" s="210"/>
      <c r="R728" s="210"/>
      <c r="S728" s="210"/>
    </row>
    <row r="729" spans="1:73" ht="51" customHeight="1">
      <c r="B729" s="12"/>
      <c r="J729" s="52" t="s">
        <v>75</v>
      </c>
      <c r="K729" s="106"/>
      <c r="L729" s="261" t="str">
        <f>IF(ISBLANK(L$388),"",L$388)</f>
        <v>５階病棟</v>
      </c>
      <c r="M729" s="262" t="str">
        <f>IF(ISBLANK(M$388),"",M$388)</f>
        <v>６階病棟</v>
      </c>
      <c r="N729" s="261" t="str">
        <f t="shared" ref="N729:O729" si="181">IF(ISBLANK(N$388),"",N$388)</f>
        <v>3階病棟</v>
      </c>
      <c r="O729" s="261" t="str">
        <f t="shared" si="181"/>
        <v>7階病棟</v>
      </c>
      <c r="P729" s="261" t="str">
        <f t="shared" ref="P729:AM729" si="182">IF(ISBLANK(P$388),"",P$388)</f>
        <v/>
      </c>
      <c r="Q729" s="261" t="str">
        <f t="shared" si="182"/>
        <v/>
      </c>
      <c r="R729" s="261" t="str">
        <f t="shared" si="182"/>
        <v/>
      </c>
      <c r="S729" s="261" t="str">
        <f t="shared" si="182"/>
        <v/>
      </c>
      <c r="T729" s="261" t="str">
        <f t="shared" si="182"/>
        <v/>
      </c>
      <c r="U729" s="261" t="str">
        <f t="shared" si="182"/>
        <v/>
      </c>
      <c r="V729" s="261" t="str">
        <f t="shared" si="182"/>
        <v/>
      </c>
      <c r="W729" s="261" t="str">
        <f t="shared" si="182"/>
        <v/>
      </c>
      <c r="X729" s="261" t="str">
        <f t="shared" si="182"/>
        <v/>
      </c>
      <c r="Y729" s="261" t="str">
        <f t="shared" si="182"/>
        <v/>
      </c>
      <c r="Z729" s="261" t="str">
        <f t="shared" si="182"/>
        <v/>
      </c>
      <c r="AA729" s="261" t="str">
        <f t="shared" si="182"/>
        <v/>
      </c>
      <c r="AB729" s="261" t="str">
        <f t="shared" si="182"/>
        <v/>
      </c>
      <c r="AC729" s="261" t="str">
        <f t="shared" si="182"/>
        <v/>
      </c>
      <c r="AD729" s="261" t="str">
        <f t="shared" si="182"/>
        <v/>
      </c>
      <c r="AE729" s="261" t="str">
        <f t="shared" si="182"/>
        <v/>
      </c>
      <c r="AF729" s="261" t="str">
        <f t="shared" si="182"/>
        <v/>
      </c>
      <c r="AG729" s="261" t="str">
        <f t="shared" si="182"/>
        <v/>
      </c>
      <c r="AH729" s="261" t="str">
        <f t="shared" si="182"/>
        <v/>
      </c>
      <c r="AI729" s="261" t="str">
        <f t="shared" si="182"/>
        <v/>
      </c>
      <c r="AJ729" s="261" t="str">
        <f t="shared" si="182"/>
        <v/>
      </c>
      <c r="AK729" s="261" t="str">
        <f t="shared" si="182"/>
        <v/>
      </c>
      <c r="AL729" s="261" t="str">
        <f t="shared" si="182"/>
        <v/>
      </c>
      <c r="AM729" s="261" t="str">
        <f t="shared" si="182"/>
        <v/>
      </c>
      <c r="AN729" s="261" t="str">
        <f t="shared" ref="AN729:BS729" si="183">IF(ISBLANK(AN$388),"",AN$388)</f>
        <v/>
      </c>
      <c r="AO729" s="261" t="str">
        <f t="shared" si="183"/>
        <v/>
      </c>
      <c r="AP729" s="261" t="str">
        <f t="shared" si="183"/>
        <v/>
      </c>
      <c r="AQ729" s="261" t="str">
        <f t="shared" si="183"/>
        <v/>
      </c>
      <c r="AR729" s="261" t="str">
        <f t="shared" si="183"/>
        <v/>
      </c>
      <c r="AS729" s="261" t="str">
        <f t="shared" si="183"/>
        <v/>
      </c>
      <c r="AT729" s="261" t="str">
        <f t="shared" si="183"/>
        <v/>
      </c>
      <c r="AU729" s="261" t="str">
        <f t="shared" si="183"/>
        <v/>
      </c>
      <c r="AV729" s="261" t="str">
        <f t="shared" si="183"/>
        <v/>
      </c>
      <c r="AW729" s="261" t="str">
        <f t="shared" si="183"/>
        <v/>
      </c>
      <c r="AX729" s="261" t="str">
        <f t="shared" si="183"/>
        <v/>
      </c>
      <c r="AY729" s="261" t="str">
        <f t="shared" si="183"/>
        <v/>
      </c>
      <c r="AZ729" s="261" t="str">
        <f t="shared" si="183"/>
        <v/>
      </c>
      <c r="BA729" s="261" t="str">
        <f t="shared" si="183"/>
        <v/>
      </c>
      <c r="BB729" s="261" t="str">
        <f t="shared" si="183"/>
        <v/>
      </c>
      <c r="BC729" s="261" t="str">
        <f t="shared" si="183"/>
        <v/>
      </c>
      <c r="BD729" s="261" t="str">
        <f t="shared" si="183"/>
        <v/>
      </c>
      <c r="BE729" s="261" t="str">
        <f t="shared" si="183"/>
        <v/>
      </c>
      <c r="BF729" s="261" t="str">
        <f t="shared" si="183"/>
        <v/>
      </c>
      <c r="BG729" s="261" t="str">
        <f t="shared" si="183"/>
        <v/>
      </c>
      <c r="BH729" s="261" t="str">
        <f t="shared" si="183"/>
        <v/>
      </c>
      <c r="BI729" s="261" t="str">
        <f t="shared" si="183"/>
        <v/>
      </c>
      <c r="BJ729" s="261" t="str">
        <f t="shared" si="183"/>
        <v/>
      </c>
      <c r="BK729" s="261" t="str">
        <f t="shared" si="183"/>
        <v/>
      </c>
      <c r="BL729" s="261" t="str">
        <f t="shared" si="183"/>
        <v/>
      </c>
      <c r="BM729" s="261" t="str">
        <f t="shared" si="183"/>
        <v/>
      </c>
      <c r="BN729" s="261" t="str">
        <f t="shared" si="183"/>
        <v/>
      </c>
      <c r="BO729" s="261" t="str">
        <f t="shared" si="183"/>
        <v/>
      </c>
      <c r="BP729" s="261" t="str">
        <f t="shared" si="183"/>
        <v/>
      </c>
      <c r="BQ729" s="261" t="str">
        <f t="shared" si="183"/>
        <v/>
      </c>
      <c r="BR729" s="261" t="str">
        <f t="shared" si="183"/>
        <v/>
      </c>
      <c r="BS729" s="261" t="str">
        <f t="shared" si="183"/>
        <v/>
      </c>
    </row>
    <row r="730" spans="1:73" ht="20.25" customHeight="1">
      <c r="C730" s="25"/>
      <c r="I730" s="46" t="s">
        <v>76</v>
      </c>
      <c r="J730" s="47"/>
      <c r="K730" s="54"/>
      <c r="L730" s="271" t="str">
        <f>IF(ISBLANK(L$389),"",L$389)</f>
        <v>-</v>
      </c>
      <c r="M730" s="262" t="str">
        <f>IF(ISBLANK(M$389),"",M$389)</f>
        <v>-</v>
      </c>
      <c r="N730" s="271" t="str">
        <f t="shared" ref="N730:O730" si="184">IF(ISBLANK(N$389),"",N$389)</f>
        <v>-</v>
      </c>
      <c r="O730" s="271" t="str">
        <f t="shared" si="184"/>
        <v>-</v>
      </c>
      <c r="P730" s="271" t="str">
        <f t="shared" ref="P730:AM730" si="185">IF(ISBLANK(P$389),"",P$389)</f>
        <v/>
      </c>
      <c r="Q730" s="271" t="str">
        <f t="shared" si="185"/>
        <v/>
      </c>
      <c r="R730" s="271" t="str">
        <f t="shared" si="185"/>
        <v/>
      </c>
      <c r="S730" s="271" t="str">
        <f t="shared" si="185"/>
        <v/>
      </c>
      <c r="T730" s="271" t="str">
        <f t="shared" si="185"/>
        <v/>
      </c>
      <c r="U730" s="271" t="str">
        <f t="shared" si="185"/>
        <v/>
      </c>
      <c r="V730" s="271" t="str">
        <f t="shared" si="185"/>
        <v/>
      </c>
      <c r="W730" s="271" t="str">
        <f t="shared" si="185"/>
        <v/>
      </c>
      <c r="X730" s="271" t="str">
        <f t="shared" si="185"/>
        <v/>
      </c>
      <c r="Y730" s="271" t="str">
        <f t="shared" si="185"/>
        <v/>
      </c>
      <c r="Z730" s="271" t="str">
        <f t="shared" si="185"/>
        <v/>
      </c>
      <c r="AA730" s="271" t="str">
        <f t="shared" si="185"/>
        <v/>
      </c>
      <c r="AB730" s="271" t="str">
        <f t="shared" si="185"/>
        <v/>
      </c>
      <c r="AC730" s="271" t="str">
        <f t="shared" si="185"/>
        <v/>
      </c>
      <c r="AD730" s="271" t="str">
        <f t="shared" si="185"/>
        <v/>
      </c>
      <c r="AE730" s="271" t="str">
        <f t="shared" si="185"/>
        <v/>
      </c>
      <c r="AF730" s="271" t="str">
        <f t="shared" si="185"/>
        <v/>
      </c>
      <c r="AG730" s="271" t="str">
        <f t="shared" si="185"/>
        <v/>
      </c>
      <c r="AH730" s="271" t="str">
        <f t="shared" si="185"/>
        <v/>
      </c>
      <c r="AI730" s="271" t="str">
        <f t="shared" si="185"/>
        <v/>
      </c>
      <c r="AJ730" s="271" t="str">
        <f t="shared" si="185"/>
        <v/>
      </c>
      <c r="AK730" s="271" t="str">
        <f t="shared" si="185"/>
        <v/>
      </c>
      <c r="AL730" s="271" t="str">
        <f t="shared" si="185"/>
        <v/>
      </c>
      <c r="AM730" s="271" t="str">
        <f t="shared" si="185"/>
        <v/>
      </c>
      <c r="AN730" s="271" t="str">
        <f t="shared" ref="AN730:BS730" si="186">IF(ISBLANK(AN$389),"",AN$389)</f>
        <v/>
      </c>
      <c r="AO730" s="271" t="str">
        <f t="shared" si="186"/>
        <v/>
      </c>
      <c r="AP730" s="271" t="str">
        <f t="shared" si="186"/>
        <v/>
      </c>
      <c r="AQ730" s="271" t="str">
        <f t="shared" si="186"/>
        <v/>
      </c>
      <c r="AR730" s="271" t="str">
        <f t="shared" si="186"/>
        <v/>
      </c>
      <c r="AS730" s="271" t="str">
        <f t="shared" si="186"/>
        <v/>
      </c>
      <c r="AT730" s="271" t="str">
        <f t="shared" si="186"/>
        <v/>
      </c>
      <c r="AU730" s="271" t="str">
        <f t="shared" si="186"/>
        <v/>
      </c>
      <c r="AV730" s="271" t="str">
        <f t="shared" si="186"/>
        <v/>
      </c>
      <c r="AW730" s="271" t="str">
        <f t="shared" si="186"/>
        <v/>
      </c>
      <c r="AX730" s="271" t="str">
        <f t="shared" si="186"/>
        <v/>
      </c>
      <c r="AY730" s="271" t="str">
        <f t="shared" si="186"/>
        <v/>
      </c>
      <c r="AZ730" s="271" t="str">
        <f t="shared" si="186"/>
        <v/>
      </c>
      <c r="BA730" s="271" t="str">
        <f t="shared" si="186"/>
        <v/>
      </c>
      <c r="BB730" s="271" t="str">
        <f t="shared" si="186"/>
        <v/>
      </c>
      <c r="BC730" s="271" t="str">
        <f t="shared" si="186"/>
        <v/>
      </c>
      <c r="BD730" s="271" t="str">
        <f t="shared" si="186"/>
        <v/>
      </c>
      <c r="BE730" s="271" t="str">
        <f t="shared" si="186"/>
        <v/>
      </c>
      <c r="BF730" s="271" t="str">
        <f t="shared" si="186"/>
        <v/>
      </c>
      <c r="BG730" s="271" t="str">
        <f t="shared" si="186"/>
        <v/>
      </c>
      <c r="BH730" s="271" t="str">
        <f t="shared" si="186"/>
        <v/>
      </c>
      <c r="BI730" s="271" t="str">
        <f t="shared" si="186"/>
        <v/>
      </c>
      <c r="BJ730" s="271" t="str">
        <f t="shared" si="186"/>
        <v/>
      </c>
      <c r="BK730" s="271" t="str">
        <f t="shared" si="186"/>
        <v/>
      </c>
      <c r="BL730" s="271" t="str">
        <f t="shared" si="186"/>
        <v/>
      </c>
      <c r="BM730" s="271" t="str">
        <f t="shared" si="186"/>
        <v/>
      </c>
      <c r="BN730" s="271" t="str">
        <f t="shared" si="186"/>
        <v/>
      </c>
      <c r="BO730" s="271" t="str">
        <f t="shared" si="186"/>
        <v/>
      </c>
      <c r="BP730" s="271" t="str">
        <f t="shared" si="186"/>
        <v/>
      </c>
      <c r="BQ730" s="271" t="str">
        <f t="shared" si="186"/>
        <v/>
      </c>
      <c r="BR730" s="271" t="str">
        <f t="shared" si="186"/>
        <v/>
      </c>
      <c r="BS730" s="271" t="str">
        <f t="shared" si="186"/>
        <v/>
      </c>
    </row>
    <row r="731" spans="1:73" s="225" customFormat="1" ht="56.15" customHeight="1">
      <c r="A731" s="140" t="s">
        <v>846</v>
      </c>
      <c r="B731" s="75"/>
      <c r="C731" s="327" t="s">
        <v>847</v>
      </c>
      <c r="D731" s="328"/>
      <c r="E731" s="328"/>
      <c r="F731" s="328"/>
      <c r="G731" s="328"/>
      <c r="H731" s="329"/>
      <c r="I731" s="77" t="s">
        <v>848</v>
      </c>
      <c r="J731" s="241">
        <f>IF(SUM(L731:BS731)=0,IF(COUNTIF(L731:BS731,"未確認")&gt;0,"未確認",IF(COUNTIF(L731:BS731,"~*")&gt;0,"*",SUM(L731:BS731))),SUM(L731:BS731))</f>
        <v>0</v>
      </c>
      <c r="K731" s="242" t="str">
        <f>IF(OR(COUNTIF(L731:BS731,"未確認")&gt;0,COUNTIF(L731:BS731,"*")&gt;0),"※","")</f>
        <v/>
      </c>
      <c r="L731" s="240">
        <v>0</v>
      </c>
      <c r="M731" s="184">
        <v>0</v>
      </c>
      <c r="N731" s="465">
        <v>0</v>
      </c>
      <c r="O731" s="465">
        <v>0</v>
      </c>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849</v>
      </c>
      <c r="B732" s="1"/>
      <c r="C732" s="327" t="s">
        <v>850</v>
      </c>
      <c r="D732" s="328"/>
      <c r="E732" s="328"/>
      <c r="F732" s="328"/>
      <c r="G732" s="328"/>
      <c r="H732" s="329"/>
      <c r="I732" s="77" t="s">
        <v>851</v>
      </c>
      <c r="J732" s="241">
        <f>IF(SUM(L732:BS732)=0,IF(COUNTIF(L732:BS732,"未確認")&gt;0,"未確認",IF(COUNTIF(L732:BS732,"~*")&gt;0,"*",SUM(L732:BS732))),SUM(L732:BS732))</f>
        <v>0</v>
      </c>
      <c r="K732" s="242" t="str">
        <f>IF(OR(COUNTIF(L732:BS732,"未確認")&gt;0,COUNTIF(L732:BS732,"*")&gt;0),"※","")</f>
        <v/>
      </c>
      <c r="L732" s="240">
        <v>0</v>
      </c>
      <c r="M732" s="184">
        <v>0</v>
      </c>
      <c r="N732" s="465">
        <v>0</v>
      </c>
      <c r="O732" s="465">
        <v>0</v>
      </c>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852</v>
      </c>
      <c r="B733" s="1"/>
      <c r="C733" s="315" t="s">
        <v>853</v>
      </c>
      <c r="D733" s="316"/>
      <c r="E733" s="316"/>
      <c r="F733" s="316"/>
      <c r="G733" s="316"/>
      <c r="H733" s="317"/>
      <c r="I733" s="77" t="s">
        <v>854</v>
      </c>
      <c r="J733" s="241">
        <f>IF(SUM(L733:BS733)=0,IF(COUNTIF(L733:BS733,"未確認")&gt;0,"未確認",IF(COUNTIF(L733:BS733,"~*")&gt;0,"*",SUM(L733:BS733))),SUM(L733:BS733))</f>
        <v>0</v>
      </c>
      <c r="K733" s="242" t="str">
        <f>IF(OR(COUNTIF(L733:BS733,"未確認")&gt;0,COUNTIF(L733:BS733,"*")&gt;0),"※","")</f>
        <v/>
      </c>
      <c r="L733" s="240">
        <v>0</v>
      </c>
      <c r="M733" s="184">
        <v>0</v>
      </c>
      <c r="N733" s="465">
        <v>0</v>
      </c>
      <c r="O733" s="465">
        <v>0</v>
      </c>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855</v>
      </c>
      <c r="B734" s="1"/>
      <c r="C734" s="327" t="s">
        <v>856</v>
      </c>
      <c r="D734" s="328"/>
      <c r="E734" s="328"/>
      <c r="F734" s="328"/>
      <c r="G734" s="328"/>
      <c r="H734" s="329"/>
      <c r="I734" s="77" t="s">
        <v>857</v>
      </c>
      <c r="J734" s="241">
        <f>IF(SUM(L734:BS734)=0,IF(COUNTIF(L734:BS734,"未確認")&gt;0,"未確認",IF(COUNTIF(L734:BS734,"~*")&gt;0,"*",SUM(L734:BS734))),SUM(L734:BS734))</f>
        <v>0</v>
      </c>
      <c r="K734" s="242" t="str">
        <f>IF(OR(COUNTIF(L734:BS734,"未確認")&gt;0,COUNTIF(L734:BS734,"*")&gt;0),"※","")</f>
        <v/>
      </c>
      <c r="L734" s="240">
        <v>0</v>
      </c>
      <c r="M734" s="184">
        <v>0</v>
      </c>
      <c r="N734" s="465">
        <v>0</v>
      </c>
      <c r="O734" s="465">
        <v>0</v>
      </c>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304"/>
      <c r="O735" s="287"/>
      <c r="BU735" s="135"/>
    </row>
    <row r="736" spans="1:73" s="132" customFormat="1">
      <c r="B736" s="56"/>
      <c r="C736" s="25"/>
      <c r="D736" s="25"/>
      <c r="E736" s="25"/>
      <c r="F736" s="25"/>
      <c r="G736" s="25"/>
      <c r="H736" s="26"/>
      <c r="I736" s="26"/>
      <c r="J736" s="59"/>
      <c r="K736" s="60"/>
      <c r="L736" s="60"/>
      <c r="M736" s="60"/>
      <c r="N736" s="304"/>
      <c r="O736" s="284"/>
      <c r="BU736" s="135"/>
    </row>
    <row r="737" spans="1:73" s="132" customFormat="1">
      <c r="B737" s="56"/>
      <c r="C737" s="25"/>
      <c r="D737" s="25"/>
      <c r="E737" s="25"/>
      <c r="F737" s="25"/>
      <c r="G737" s="25"/>
      <c r="H737" s="26"/>
      <c r="I737" s="26"/>
      <c r="J737" s="59"/>
      <c r="K737" s="60"/>
      <c r="L737" s="60"/>
      <c r="M737" s="60"/>
      <c r="BU737" s="135"/>
    </row>
    <row r="738" spans="1:73" s="225" customFormat="1">
      <c r="A738" s="132"/>
      <c r="B738" s="75"/>
      <c r="C738" s="2"/>
      <c r="D738" s="2"/>
      <c r="E738" s="2"/>
      <c r="F738" s="2"/>
      <c r="G738" s="2"/>
      <c r="H738" s="3"/>
      <c r="I738" s="3"/>
      <c r="J738" s="6"/>
      <c r="K738" s="5"/>
      <c r="L738" s="5"/>
      <c r="M738" s="5"/>
      <c r="BU738" s="287"/>
    </row>
    <row r="739" spans="1:73" s="225" customFormat="1">
      <c r="A739" s="132"/>
      <c r="B739" s="12" t="s">
        <v>858</v>
      </c>
      <c r="C739" s="2"/>
      <c r="D739" s="2"/>
      <c r="E739" s="2"/>
      <c r="F739" s="2"/>
      <c r="G739" s="2"/>
      <c r="H739" s="3"/>
      <c r="I739" s="3"/>
      <c r="J739" s="6"/>
      <c r="K739" s="5"/>
      <c r="L739" s="5"/>
      <c r="M739" s="5"/>
      <c r="BU739" s="287"/>
    </row>
    <row r="740" spans="1:73">
      <c r="B740" s="12"/>
      <c r="C740" s="12"/>
      <c r="D740" s="12"/>
      <c r="E740" s="12"/>
      <c r="F740" s="12"/>
      <c r="G740" s="12"/>
      <c r="H740" s="8"/>
      <c r="I740" s="8"/>
      <c r="L740" s="51"/>
      <c r="M740" s="51"/>
      <c r="P740" s="210"/>
      <c r="Q740" s="210"/>
      <c r="R740" s="210"/>
      <c r="S740" s="210"/>
    </row>
    <row r="741" spans="1:73" ht="51" customHeight="1">
      <c r="B741" s="12"/>
      <c r="J741" s="52" t="s">
        <v>75</v>
      </c>
      <c r="K741" s="106"/>
      <c r="L741" s="261" t="str">
        <f>IF(ISBLANK(L$388),"",L$388)</f>
        <v>５階病棟</v>
      </c>
      <c r="M741" s="262" t="str">
        <f>IF(ISBLANK(M$388),"",M$388)</f>
        <v>６階病棟</v>
      </c>
      <c r="N741" s="261" t="str">
        <f t="shared" ref="N741:O741" si="187">IF(ISBLANK(N$388),"",N$388)</f>
        <v>3階病棟</v>
      </c>
      <c r="O741" s="261" t="str">
        <f t="shared" si="187"/>
        <v>7階病棟</v>
      </c>
      <c r="P741" s="261" t="str">
        <f t="shared" ref="P741:AM741" si="188">IF(ISBLANK(P$388),"",P$388)</f>
        <v/>
      </c>
      <c r="Q741" s="261" t="str">
        <f t="shared" si="188"/>
        <v/>
      </c>
      <c r="R741" s="261" t="str">
        <f t="shared" si="188"/>
        <v/>
      </c>
      <c r="S741" s="261" t="str">
        <f t="shared" si="188"/>
        <v/>
      </c>
      <c r="T741" s="261" t="str">
        <f t="shared" si="188"/>
        <v/>
      </c>
      <c r="U741" s="261" t="str">
        <f t="shared" si="188"/>
        <v/>
      </c>
      <c r="V741" s="261" t="str">
        <f t="shared" si="188"/>
        <v/>
      </c>
      <c r="W741" s="261" t="str">
        <f t="shared" si="188"/>
        <v/>
      </c>
      <c r="X741" s="261" t="str">
        <f t="shared" si="188"/>
        <v/>
      </c>
      <c r="Y741" s="261" t="str">
        <f t="shared" si="188"/>
        <v/>
      </c>
      <c r="Z741" s="261" t="str">
        <f t="shared" si="188"/>
        <v/>
      </c>
      <c r="AA741" s="261" t="str">
        <f t="shared" si="188"/>
        <v/>
      </c>
      <c r="AB741" s="261" t="str">
        <f t="shared" si="188"/>
        <v/>
      </c>
      <c r="AC741" s="261" t="str">
        <f t="shared" si="188"/>
        <v/>
      </c>
      <c r="AD741" s="261" t="str">
        <f t="shared" si="188"/>
        <v/>
      </c>
      <c r="AE741" s="261" t="str">
        <f t="shared" si="188"/>
        <v/>
      </c>
      <c r="AF741" s="261" t="str">
        <f t="shared" si="188"/>
        <v/>
      </c>
      <c r="AG741" s="261" t="str">
        <f t="shared" si="188"/>
        <v/>
      </c>
      <c r="AH741" s="261" t="str">
        <f t="shared" si="188"/>
        <v/>
      </c>
      <c r="AI741" s="261" t="str">
        <f t="shared" si="188"/>
        <v/>
      </c>
      <c r="AJ741" s="261" t="str">
        <f t="shared" si="188"/>
        <v/>
      </c>
      <c r="AK741" s="261" t="str">
        <f t="shared" si="188"/>
        <v/>
      </c>
      <c r="AL741" s="261" t="str">
        <f t="shared" si="188"/>
        <v/>
      </c>
      <c r="AM741" s="261" t="str">
        <f t="shared" si="188"/>
        <v/>
      </c>
      <c r="AN741" s="261" t="str">
        <f t="shared" ref="AN741:BS741" si="189">IF(ISBLANK(AN$388),"",AN$388)</f>
        <v/>
      </c>
      <c r="AO741" s="261" t="str">
        <f t="shared" si="189"/>
        <v/>
      </c>
      <c r="AP741" s="261" t="str">
        <f t="shared" si="189"/>
        <v/>
      </c>
      <c r="AQ741" s="261" t="str">
        <f t="shared" si="189"/>
        <v/>
      </c>
      <c r="AR741" s="261" t="str">
        <f t="shared" si="189"/>
        <v/>
      </c>
      <c r="AS741" s="261" t="str">
        <f t="shared" si="189"/>
        <v/>
      </c>
      <c r="AT741" s="261" t="str">
        <f t="shared" si="189"/>
        <v/>
      </c>
      <c r="AU741" s="261" t="str">
        <f t="shared" si="189"/>
        <v/>
      </c>
      <c r="AV741" s="261" t="str">
        <f t="shared" si="189"/>
        <v/>
      </c>
      <c r="AW741" s="261" t="str">
        <f t="shared" si="189"/>
        <v/>
      </c>
      <c r="AX741" s="261" t="str">
        <f t="shared" si="189"/>
        <v/>
      </c>
      <c r="AY741" s="261" t="str">
        <f t="shared" si="189"/>
        <v/>
      </c>
      <c r="AZ741" s="261" t="str">
        <f t="shared" si="189"/>
        <v/>
      </c>
      <c r="BA741" s="261" t="str">
        <f t="shared" si="189"/>
        <v/>
      </c>
      <c r="BB741" s="261" t="str">
        <f t="shared" si="189"/>
        <v/>
      </c>
      <c r="BC741" s="261" t="str">
        <f t="shared" si="189"/>
        <v/>
      </c>
      <c r="BD741" s="261" t="str">
        <f t="shared" si="189"/>
        <v/>
      </c>
      <c r="BE741" s="261" t="str">
        <f t="shared" si="189"/>
        <v/>
      </c>
      <c r="BF741" s="261" t="str">
        <f t="shared" si="189"/>
        <v/>
      </c>
      <c r="BG741" s="261" t="str">
        <f t="shared" si="189"/>
        <v/>
      </c>
      <c r="BH741" s="261" t="str">
        <f t="shared" si="189"/>
        <v/>
      </c>
      <c r="BI741" s="261" t="str">
        <f t="shared" si="189"/>
        <v/>
      </c>
      <c r="BJ741" s="261" t="str">
        <f t="shared" si="189"/>
        <v/>
      </c>
      <c r="BK741" s="261" t="str">
        <f t="shared" si="189"/>
        <v/>
      </c>
      <c r="BL741" s="261" t="str">
        <f t="shared" si="189"/>
        <v/>
      </c>
      <c r="BM741" s="261" t="str">
        <f t="shared" si="189"/>
        <v/>
      </c>
      <c r="BN741" s="261" t="str">
        <f t="shared" si="189"/>
        <v/>
      </c>
      <c r="BO741" s="261" t="str">
        <f t="shared" si="189"/>
        <v/>
      </c>
      <c r="BP741" s="261" t="str">
        <f t="shared" si="189"/>
        <v/>
      </c>
      <c r="BQ741" s="261" t="str">
        <f t="shared" si="189"/>
        <v/>
      </c>
      <c r="BR741" s="261" t="str">
        <f t="shared" si="189"/>
        <v/>
      </c>
      <c r="BS741" s="261" t="str">
        <f t="shared" si="189"/>
        <v/>
      </c>
    </row>
    <row r="742" spans="1:73" ht="20.25" customHeight="1">
      <c r="C742" s="25"/>
      <c r="I742" s="46" t="s">
        <v>76</v>
      </c>
      <c r="J742" s="47"/>
      <c r="K742" s="54"/>
      <c r="L742" s="271" t="str">
        <f>IF(ISBLANK(L$389),"",L$389)</f>
        <v>-</v>
      </c>
      <c r="M742" s="262" t="str">
        <f>IF(ISBLANK(M$389),"",M$389)</f>
        <v>-</v>
      </c>
      <c r="N742" s="271" t="str">
        <f t="shared" ref="N742:O742" si="190">IF(ISBLANK(N$389),"",N$389)</f>
        <v>-</v>
      </c>
      <c r="O742" s="271" t="str">
        <f t="shared" si="190"/>
        <v>-</v>
      </c>
      <c r="P742" s="271" t="str">
        <f t="shared" ref="P742:AM742" si="191">IF(ISBLANK(P$389),"",P$389)</f>
        <v/>
      </c>
      <c r="Q742" s="271" t="str">
        <f t="shared" si="191"/>
        <v/>
      </c>
      <c r="R742" s="271" t="str">
        <f t="shared" si="191"/>
        <v/>
      </c>
      <c r="S742" s="271" t="str">
        <f t="shared" si="191"/>
        <v/>
      </c>
      <c r="T742" s="271" t="str">
        <f t="shared" si="191"/>
        <v/>
      </c>
      <c r="U742" s="271" t="str">
        <f t="shared" si="191"/>
        <v/>
      </c>
      <c r="V742" s="271" t="str">
        <f t="shared" si="191"/>
        <v/>
      </c>
      <c r="W742" s="271" t="str">
        <f t="shared" si="191"/>
        <v/>
      </c>
      <c r="X742" s="271" t="str">
        <f t="shared" si="191"/>
        <v/>
      </c>
      <c r="Y742" s="271" t="str">
        <f t="shared" si="191"/>
        <v/>
      </c>
      <c r="Z742" s="271" t="str">
        <f t="shared" si="191"/>
        <v/>
      </c>
      <c r="AA742" s="271" t="str">
        <f t="shared" si="191"/>
        <v/>
      </c>
      <c r="AB742" s="271" t="str">
        <f t="shared" si="191"/>
        <v/>
      </c>
      <c r="AC742" s="271" t="str">
        <f t="shared" si="191"/>
        <v/>
      </c>
      <c r="AD742" s="271" t="str">
        <f t="shared" si="191"/>
        <v/>
      </c>
      <c r="AE742" s="271" t="str">
        <f t="shared" si="191"/>
        <v/>
      </c>
      <c r="AF742" s="271" t="str">
        <f t="shared" si="191"/>
        <v/>
      </c>
      <c r="AG742" s="271" t="str">
        <f t="shared" si="191"/>
        <v/>
      </c>
      <c r="AH742" s="271" t="str">
        <f t="shared" si="191"/>
        <v/>
      </c>
      <c r="AI742" s="271" t="str">
        <f t="shared" si="191"/>
        <v/>
      </c>
      <c r="AJ742" s="271" t="str">
        <f t="shared" si="191"/>
        <v/>
      </c>
      <c r="AK742" s="271" t="str">
        <f t="shared" si="191"/>
        <v/>
      </c>
      <c r="AL742" s="271" t="str">
        <f t="shared" si="191"/>
        <v/>
      </c>
      <c r="AM742" s="271" t="str">
        <f t="shared" si="191"/>
        <v/>
      </c>
      <c r="AN742" s="271" t="str">
        <f t="shared" ref="AN742:BS742" si="192">IF(ISBLANK(AN$389),"",AN$389)</f>
        <v/>
      </c>
      <c r="AO742" s="271" t="str">
        <f t="shared" si="192"/>
        <v/>
      </c>
      <c r="AP742" s="271" t="str">
        <f t="shared" si="192"/>
        <v/>
      </c>
      <c r="AQ742" s="271" t="str">
        <f t="shared" si="192"/>
        <v/>
      </c>
      <c r="AR742" s="271" t="str">
        <f t="shared" si="192"/>
        <v/>
      </c>
      <c r="AS742" s="271" t="str">
        <f t="shared" si="192"/>
        <v/>
      </c>
      <c r="AT742" s="271" t="str">
        <f t="shared" si="192"/>
        <v/>
      </c>
      <c r="AU742" s="271" t="str">
        <f t="shared" si="192"/>
        <v/>
      </c>
      <c r="AV742" s="271" t="str">
        <f t="shared" si="192"/>
        <v/>
      </c>
      <c r="AW742" s="271" t="str">
        <f t="shared" si="192"/>
        <v/>
      </c>
      <c r="AX742" s="271" t="str">
        <f t="shared" si="192"/>
        <v/>
      </c>
      <c r="AY742" s="271" t="str">
        <f t="shared" si="192"/>
        <v/>
      </c>
      <c r="AZ742" s="271" t="str">
        <f t="shared" si="192"/>
        <v/>
      </c>
      <c r="BA742" s="271" t="str">
        <f t="shared" si="192"/>
        <v/>
      </c>
      <c r="BB742" s="271" t="str">
        <f t="shared" si="192"/>
        <v/>
      </c>
      <c r="BC742" s="271" t="str">
        <f t="shared" si="192"/>
        <v/>
      </c>
      <c r="BD742" s="271" t="str">
        <f t="shared" si="192"/>
        <v/>
      </c>
      <c r="BE742" s="271" t="str">
        <f t="shared" si="192"/>
        <v/>
      </c>
      <c r="BF742" s="271" t="str">
        <f t="shared" si="192"/>
        <v/>
      </c>
      <c r="BG742" s="271" t="str">
        <f t="shared" si="192"/>
        <v/>
      </c>
      <c r="BH742" s="271" t="str">
        <f t="shared" si="192"/>
        <v/>
      </c>
      <c r="BI742" s="271" t="str">
        <f t="shared" si="192"/>
        <v/>
      </c>
      <c r="BJ742" s="271" t="str">
        <f t="shared" si="192"/>
        <v/>
      </c>
      <c r="BK742" s="271" t="str">
        <f t="shared" si="192"/>
        <v/>
      </c>
      <c r="BL742" s="271" t="str">
        <f t="shared" si="192"/>
        <v/>
      </c>
      <c r="BM742" s="271" t="str">
        <f t="shared" si="192"/>
        <v/>
      </c>
      <c r="BN742" s="271" t="str">
        <f t="shared" si="192"/>
        <v/>
      </c>
      <c r="BO742" s="271" t="str">
        <f t="shared" si="192"/>
        <v/>
      </c>
      <c r="BP742" s="271" t="str">
        <f t="shared" si="192"/>
        <v/>
      </c>
      <c r="BQ742" s="271" t="str">
        <f t="shared" si="192"/>
        <v/>
      </c>
      <c r="BR742" s="271" t="str">
        <f t="shared" si="192"/>
        <v/>
      </c>
      <c r="BS742" s="271" t="str">
        <f t="shared" si="192"/>
        <v/>
      </c>
    </row>
    <row r="743" spans="1:73" s="225" customFormat="1" ht="56.15" customHeight="1">
      <c r="A743" s="140" t="s">
        <v>859</v>
      </c>
      <c r="B743" s="75"/>
      <c r="C743" s="327" t="s">
        <v>860</v>
      </c>
      <c r="D743" s="328"/>
      <c r="E743" s="328"/>
      <c r="F743" s="328"/>
      <c r="G743" s="328"/>
      <c r="H743" s="329"/>
      <c r="I743" s="77" t="s">
        <v>861</v>
      </c>
      <c r="J743" s="241">
        <f>IF(SUM(L743:BS743)=0,IF(COUNTIF(L743:BS743,"未確認")&gt;0,"未確認",IF(COUNTIF(L743:BS743,"~*")&gt;0,"*",SUM(L743:BS743))),SUM(L743:BS743))</f>
        <v>0</v>
      </c>
      <c r="K743" s="242" t="str">
        <f>IF(OR(COUNTIF(L743:BS743,"未確認")&gt;0,COUNTIF(L743:BS743,"*")&gt;0),"※","")</f>
        <v/>
      </c>
      <c r="L743" s="240">
        <v>0</v>
      </c>
      <c r="M743" s="184">
        <v>0</v>
      </c>
      <c r="N743" s="465">
        <v>0</v>
      </c>
      <c r="O743" s="465">
        <v>0</v>
      </c>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862</v>
      </c>
      <c r="B744" s="1"/>
      <c r="C744" s="327" t="s">
        <v>863</v>
      </c>
      <c r="D744" s="328"/>
      <c r="E744" s="328"/>
      <c r="F744" s="328"/>
      <c r="G744" s="328"/>
      <c r="H744" s="329"/>
      <c r="I744" s="77" t="s">
        <v>864</v>
      </c>
      <c r="J744" s="241">
        <f>IF(SUM(L744:BS744)=0,IF(COUNTIF(L744:BS744,"未確認")&gt;0,"未確認",IF(COUNTIF(L744:BS744,"~*")&gt;0,"*",SUM(L744:BS744))),SUM(L744:BS744))</f>
        <v>0</v>
      </c>
      <c r="K744" s="242" t="str">
        <f>IF(OR(COUNTIF(L744:BS744,"未確認")&gt;0,COUNTIF(L744:BS744,"*")&gt;0),"※","")</f>
        <v/>
      </c>
      <c r="L744" s="240">
        <v>0</v>
      </c>
      <c r="M744" s="184">
        <v>0</v>
      </c>
      <c r="N744" s="465">
        <v>0</v>
      </c>
      <c r="O744" s="465">
        <v>0</v>
      </c>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865</v>
      </c>
      <c r="B745" s="1"/>
      <c r="C745" s="315" t="s">
        <v>866</v>
      </c>
      <c r="D745" s="316"/>
      <c r="E745" s="316"/>
      <c r="F745" s="316"/>
      <c r="G745" s="316"/>
      <c r="H745" s="317"/>
      <c r="I745" s="77" t="s">
        <v>867</v>
      </c>
      <c r="J745" s="241">
        <f>IF(SUM(L745:BS745)=0,IF(COUNTIF(L745:BS745,"未確認")&gt;0,"未確認",IF(COUNTIF(L745:BS745,"~*")&gt;0,"*",SUM(L745:BS745))),SUM(L745:BS745))</f>
        <v>0</v>
      </c>
      <c r="K745" s="242" t="str">
        <f>IF(OR(COUNTIF(L745:BS745,"未確認")&gt;0,COUNTIF(L745:BS745,"*")&gt;0),"※","")</f>
        <v/>
      </c>
      <c r="L745" s="240">
        <v>0</v>
      </c>
      <c r="M745" s="184">
        <v>0</v>
      </c>
      <c r="N745" s="465">
        <v>0</v>
      </c>
      <c r="O745" s="465">
        <v>0</v>
      </c>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868</v>
      </c>
      <c r="B746" s="1"/>
      <c r="C746" s="315" t="s">
        <v>869</v>
      </c>
      <c r="D746" s="316"/>
      <c r="E746" s="316"/>
      <c r="F746" s="316"/>
      <c r="G746" s="316"/>
      <c r="H746" s="317"/>
      <c r="I746" s="77" t="s">
        <v>870</v>
      </c>
      <c r="J746" s="241">
        <f>IF(SUM(L746:BS746)=0,IF(COUNTIF(L746:BS746,"未確認")&gt;0,"未確認",IF(COUNTIF(L746:BS746,"~*")&gt;0,"*",SUM(L746:BS746))),SUM(L746:BS746))</f>
        <v>0</v>
      </c>
      <c r="K746" s="242" t="str">
        <f>IF(OR(COUNTIF(L746:BS746,"未確認")&gt;0,COUNTIF(L746:BS746,"*")&gt;0),"※","")</f>
        <v/>
      </c>
      <c r="L746" s="240">
        <v>0</v>
      </c>
      <c r="M746" s="184">
        <v>0</v>
      </c>
      <c r="N746" s="465">
        <v>0</v>
      </c>
      <c r="O746" s="465">
        <v>0</v>
      </c>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868</v>
      </c>
      <c r="B747" s="1"/>
      <c r="C747" s="315" t="s">
        <v>871</v>
      </c>
      <c r="D747" s="316"/>
      <c r="E747" s="316"/>
      <c r="F747" s="316"/>
      <c r="G747" s="316"/>
      <c r="H747" s="317"/>
      <c r="I747" s="77" t="s">
        <v>872</v>
      </c>
      <c r="J747" s="241">
        <f>IF(SUM(L747:BS747)=0,IF(COUNTIF(L747:BS747,"未確認")&gt;0,"未確認",IF(COUNTIF(L747:BS747,"~*")&gt;0,"*",SUM(L747:BS747))),SUM(L747:BS747))</f>
        <v>0</v>
      </c>
      <c r="K747" s="242" t="str">
        <f>IF(OR(COUNTIF(L747:BS747,"未確認")&gt;0,COUNTIF(L747:BS747,"*")&gt;0),"※","")</f>
        <v/>
      </c>
      <c r="L747" s="240">
        <v>0</v>
      </c>
      <c r="M747" s="184">
        <v>0</v>
      </c>
      <c r="N747" s="465">
        <v>0</v>
      </c>
      <c r="O747" s="465">
        <v>0</v>
      </c>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71" priority="1950" operator="equal">
      <formula>""</formula>
    </cfRule>
  </conditionalFormatting>
  <conditionalFormatting sqref="M10:M11">
    <cfRule type="expression" dxfId="370" priority="19231">
      <formula>M$9=""</formula>
    </cfRule>
  </conditionalFormatting>
  <conditionalFormatting sqref="M16">
    <cfRule type="cellIs" dxfId="369" priority="1952" operator="equal">
      <formula>""</formula>
    </cfRule>
  </conditionalFormatting>
  <conditionalFormatting sqref="M16:M22">
    <cfRule type="expression" dxfId="368" priority="1951">
      <formula>$M$16&lt;&gt;""</formula>
    </cfRule>
  </conditionalFormatting>
  <conditionalFormatting sqref="M17:M22">
    <cfRule type="expression" dxfId="367" priority="19222">
      <formula>$M$16=""</formula>
    </cfRule>
  </conditionalFormatting>
  <conditionalFormatting sqref="M27">
    <cfRule type="cellIs" dxfId="366" priority="1713" operator="equal">
      <formula>""</formula>
    </cfRule>
  </conditionalFormatting>
  <conditionalFormatting sqref="M27:M35">
    <cfRule type="expression" dxfId="365" priority="1712">
      <formula>$M$27&lt;&gt;""</formula>
    </cfRule>
    <cfRule type="expression" dxfId="364" priority="19101">
      <formula>$M$27=""</formula>
    </cfRule>
  </conditionalFormatting>
  <conditionalFormatting sqref="M40">
    <cfRule type="cellIs" dxfId="363" priority="17248" operator="equal">
      <formula>""</formula>
    </cfRule>
  </conditionalFormatting>
  <conditionalFormatting sqref="M40:M44">
    <cfRule type="expression" dxfId="362" priority="17066">
      <formula>$M$40&lt;&gt;""</formula>
    </cfRule>
    <cfRule type="expression" dxfId="361" priority="19040">
      <formula>$M$40=""</formula>
    </cfRule>
  </conditionalFormatting>
  <conditionalFormatting sqref="M49">
    <cfRule type="cellIs" dxfId="360" priority="16950" operator="equal">
      <formula>""</formula>
    </cfRule>
  </conditionalFormatting>
  <conditionalFormatting sqref="M49:M58">
    <cfRule type="expression" dxfId="359" priority="18979">
      <formula>$M$49=""</formula>
    </cfRule>
    <cfRule type="expression" dxfId="358" priority="16768">
      <formula>$M$49&lt;&gt;""</formula>
    </cfRule>
  </conditionalFormatting>
  <conditionalFormatting sqref="M94:M95">
    <cfRule type="expression" dxfId="357" priority="8159">
      <formula>AND(M$94="",M$95="")</formula>
    </cfRule>
  </conditionalFormatting>
  <conditionalFormatting sqref="M96">
    <cfRule type="expression" dxfId="356" priority="8162">
      <formula>OR($M$94&lt;&gt;"",$M$95&lt;&gt;"")</formula>
    </cfRule>
    <cfRule type="expression" dxfId="355" priority="8163">
      <formula>AND($M$94="",$M$95="")</formula>
    </cfRule>
  </conditionalFormatting>
  <conditionalFormatting sqref="M102:M103">
    <cfRule type="expression" dxfId="354" priority="15913">
      <formula>AND(M$102="",M$103="")</formula>
    </cfRule>
    <cfRule type="expression" dxfId="353" priority="15912">
      <formula>OR(M$102&lt;&gt;"",M$103&lt;&gt;"")</formula>
    </cfRule>
  </conditionalFormatting>
  <conditionalFormatting sqref="M104:M111">
    <cfRule type="expression" dxfId="352" priority="15928">
      <formula>AND($M$102="",$M$103="")</formula>
    </cfRule>
    <cfRule type="expression" dxfId="351" priority="15926">
      <formula>OR($M$102&lt;&gt;"",$M$103&lt;&gt;"")</formula>
    </cfRule>
  </conditionalFormatting>
  <conditionalFormatting sqref="M117:M118">
    <cfRule type="expression" dxfId="350" priority="15910">
      <formula>AND(M$117="",M$118="")</formula>
    </cfRule>
    <cfRule type="expression" dxfId="349" priority="15909">
      <formula>OR(M$117&lt;&gt;"",M$118&lt;&gt;"")</formula>
    </cfRule>
  </conditionalFormatting>
  <conditionalFormatting sqref="M119:M122">
    <cfRule type="expression" dxfId="348" priority="15908">
      <formula>AND($M$117="",$M$118="")</formula>
    </cfRule>
    <cfRule type="expression" dxfId="347" priority="15907">
      <formula>OR($M$117&lt;&gt;"",$M$118&lt;&gt;"")</formula>
    </cfRule>
  </conditionalFormatting>
  <conditionalFormatting sqref="M128:M129">
    <cfRule type="expression" dxfId="346" priority="15906">
      <formula>AND(M$128="",M$129="")</formula>
    </cfRule>
  </conditionalFormatting>
  <conditionalFormatting sqref="M130:M135">
    <cfRule type="expression" dxfId="345" priority="15901">
      <formula>OR($M$128&lt;&gt;"",$M$129&lt;&gt;"")</formula>
    </cfRule>
    <cfRule type="expression" dxfId="344" priority="15902">
      <formula>AND($M$128="",$M$129="")</formula>
    </cfRule>
  </conditionalFormatting>
  <conditionalFormatting sqref="M141:M142">
    <cfRule type="expression" dxfId="343" priority="7763">
      <formula>AND(M$141="",M$142="")</formula>
    </cfRule>
  </conditionalFormatting>
  <conditionalFormatting sqref="M143">
    <cfRule type="expression" dxfId="342" priority="7765">
      <formula>AND($M$141="",$M$142="")</formula>
    </cfRule>
    <cfRule type="expression" dxfId="341" priority="7764">
      <formula>OR($M$141&lt;&gt;"",$M$142&lt;&gt;"")</formula>
    </cfRule>
  </conditionalFormatting>
  <conditionalFormatting sqref="M149:M150">
    <cfRule type="expression" dxfId="340" priority="6128">
      <formula>AND(M$149="",M$150="")</formula>
    </cfRule>
  </conditionalFormatting>
  <conditionalFormatting sqref="M151">
    <cfRule type="expression" dxfId="339" priority="6104">
      <formula>AND($M$149="",$M$150="")</formula>
    </cfRule>
    <cfRule type="expression" dxfId="338" priority="6103">
      <formula>OR($M$149&lt;&gt;"",$M$150&lt;&gt;"")</formula>
    </cfRule>
  </conditionalFormatting>
  <conditionalFormatting sqref="M152">
    <cfRule type="expression" dxfId="337" priority="6105">
      <formula>OR($M$149&lt;&gt;"",$M$150&lt;&gt;"")</formula>
    </cfRule>
    <cfRule type="expression" dxfId="336" priority="6106">
      <formula>AND($M$149="",$M$150="")</formula>
    </cfRule>
  </conditionalFormatting>
  <conditionalFormatting sqref="M153">
    <cfRule type="expression" dxfId="335" priority="6114">
      <formula>AND($M$149="",$M$150="")</formula>
    </cfRule>
    <cfRule type="expression" dxfId="334" priority="6113">
      <formula>OR($M$149&lt;&gt;"",$M$150&lt;&gt;"")</formula>
    </cfRule>
  </conditionalFormatting>
  <conditionalFormatting sqref="M159:M160">
    <cfRule type="expression" dxfId="333" priority="5532">
      <formula>AND(M$159="",M$160="")</formula>
    </cfRule>
  </conditionalFormatting>
  <conditionalFormatting sqref="M161">
    <cfRule type="expression" dxfId="332" priority="5521">
      <formula>OR($M$159&lt;&gt;"",$M$160&lt;&gt;"")</formula>
    </cfRule>
    <cfRule type="expression" dxfId="331" priority="5522">
      <formula>AND($M$159="",$M$160="")</formula>
    </cfRule>
  </conditionalFormatting>
  <conditionalFormatting sqref="M162">
    <cfRule type="expression" dxfId="330" priority="5517">
      <formula>OR($M$159&lt;&gt;"",$M$160&lt;&gt;"")</formula>
    </cfRule>
    <cfRule type="expression" dxfId="329" priority="5518">
      <formula>AND($M$159="",$M$160="")</formula>
    </cfRule>
  </conditionalFormatting>
  <conditionalFormatting sqref="M168:M169">
    <cfRule type="expression" dxfId="328" priority="784">
      <formula>AND(M$168="",M$169="")</formula>
    </cfRule>
  </conditionalFormatting>
  <conditionalFormatting sqref="M170:M173">
    <cfRule type="expression" dxfId="327" priority="777">
      <formula>OR($M$168&lt;&gt;"",$M$169&lt;&gt;"")</formula>
    </cfRule>
    <cfRule type="expression" dxfId="326" priority="778">
      <formula>AND($M$168="",$M$169="")</formula>
    </cfRule>
  </conditionalFormatting>
  <conditionalFormatting sqref="M174">
    <cfRule type="expression" dxfId="325" priority="781">
      <formula>OR($M$168&lt;&gt;"",$M$169&lt;&gt;"")</formula>
    </cfRule>
    <cfRule type="expression" dxfId="324" priority="782">
      <formula>AND($M$168="",$M$169="")</formula>
    </cfRule>
  </conditionalFormatting>
  <conditionalFormatting sqref="M180:M181">
    <cfRule type="expression" dxfId="323" priority="314">
      <formula>OR($M$180&lt;&gt;"",$M$181&lt;&gt;"")</formula>
    </cfRule>
    <cfRule type="expression" dxfId="322" priority="15670">
      <formula>AND(M$180="",M$181="")</formula>
    </cfRule>
  </conditionalFormatting>
  <conditionalFormatting sqref="M182">
    <cfRule type="expression" dxfId="321" priority="8280">
      <formula>OR($M$180&lt;&gt;"",$M$181&lt;&gt;"")</formula>
    </cfRule>
  </conditionalFormatting>
  <conditionalFormatting sqref="M182:M185">
    <cfRule type="expression" dxfId="320" priority="8281">
      <formula>AND($M$180="",$M$181="")</formula>
    </cfRule>
  </conditionalFormatting>
  <conditionalFormatting sqref="M183:M184">
    <cfRule type="expression" dxfId="319" priority="7406">
      <formula>OR($M$180&lt;&gt;"",$M$181&lt;&gt;"")</formula>
    </cfRule>
  </conditionalFormatting>
  <conditionalFormatting sqref="M185">
    <cfRule type="expression" dxfId="318" priority="7405">
      <formula>OR($M$180&lt;&gt;"",$M$181&lt;&gt;"")</formula>
    </cfRule>
  </conditionalFormatting>
  <conditionalFormatting sqref="M186:M201">
    <cfRule type="expression" dxfId="317" priority="15549">
      <formula>OR($M$180&lt;&gt;"",$M$181&lt;&gt;"")</formula>
    </cfRule>
    <cfRule type="expression" dxfId="316" priority="15550">
      <formula>AND($M$180="",$M$181="")</formula>
    </cfRule>
  </conditionalFormatting>
  <conditionalFormatting sqref="M202">
    <cfRule type="expression" dxfId="315" priority="7058">
      <formula>OR($M$180&lt;&gt;"",$M$181&lt;&gt;"")</formula>
    </cfRule>
  </conditionalFormatting>
  <conditionalFormatting sqref="M202:M205">
    <cfRule type="expression" dxfId="314" priority="7059">
      <formula>AND($M$180="",$M$181="")</formula>
    </cfRule>
  </conditionalFormatting>
  <conditionalFormatting sqref="M203:M204">
    <cfRule type="expression" dxfId="313" priority="7056">
      <formula>OR($M$180&lt;&gt;"",$M$181&lt;&gt;"")</formula>
    </cfRule>
  </conditionalFormatting>
  <conditionalFormatting sqref="M205">
    <cfRule type="expression" dxfId="312" priority="7055">
      <formula>OR($M$180&lt;&gt;"",$M$181&lt;&gt;"")</formula>
    </cfRule>
  </conditionalFormatting>
  <conditionalFormatting sqref="M206:M211">
    <cfRule type="expression" dxfId="311" priority="15545">
      <formula>OR($M$180&lt;&gt;"",$M$181&lt;&gt;"")</formula>
    </cfRule>
    <cfRule type="expression" dxfId="310" priority="15546">
      <formula>AND($M$180="",$M$181="")</formula>
    </cfRule>
  </conditionalFormatting>
  <conditionalFormatting sqref="M243:M244">
    <cfRule type="expression" dxfId="309" priority="4470">
      <formula>AND(M$243="",M$244="")</formula>
    </cfRule>
  </conditionalFormatting>
  <conditionalFormatting sqref="M245">
    <cfRule type="expression" dxfId="308" priority="4460">
      <formula>AND($M$243="",$M$244="")</formula>
    </cfRule>
    <cfRule type="expression" dxfId="307" priority="4459">
      <formula>OR($M$243&lt;&gt;"",$M$244&lt;&gt;"")</formula>
    </cfRule>
  </conditionalFormatting>
  <conditionalFormatting sqref="M246:M256">
    <cfRule type="expression" dxfId="306" priority="4458">
      <formula>AND($M$243="",$M$244="")</formula>
    </cfRule>
    <cfRule type="expression" dxfId="305" priority="4457">
      <formula>OR($M$243&lt;&gt;"",$M$244&lt;&gt;"")</formula>
    </cfRule>
  </conditionalFormatting>
  <conditionalFormatting sqref="M257">
    <cfRule type="expression" dxfId="304" priority="4454">
      <formula>AND($M$243="",$M$244="")</formula>
    </cfRule>
    <cfRule type="expression" dxfId="303" priority="4453">
      <formula>OR($M$243&lt;&gt;"",$M$244&lt;&gt;"")</formula>
    </cfRule>
  </conditionalFormatting>
  <conditionalFormatting sqref="M263:M264">
    <cfRule type="expression" dxfId="302" priority="3880">
      <formula>AND(M$263="",M$264="")</formula>
    </cfRule>
    <cfRule type="expression" dxfId="301" priority="3879">
      <formula>OR(M$263&lt;&gt;"",M$264&lt;&gt;"")</formula>
    </cfRule>
    <cfRule type="expression" dxfId="300" priority="3878">
      <formula>AND(M$263="",M$264="")</formula>
    </cfRule>
  </conditionalFormatting>
  <conditionalFormatting sqref="M265">
    <cfRule type="expression" dxfId="299" priority="3071">
      <formula>OR($M$263&lt;&gt;"",$M$264&lt;&gt;"")</formula>
    </cfRule>
  </conditionalFormatting>
  <conditionalFormatting sqref="M265:M282">
    <cfRule type="expression" dxfId="298" priority="3072">
      <formula>AND($M$263="",$M$264="")</formula>
    </cfRule>
  </conditionalFormatting>
  <conditionalFormatting sqref="M266:M281">
    <cfRule type="expression" dxfId="297" priority="2717">
      <formula>OR($M$263&lt;&gt;"",$M$264&lt;&gt;"")</formula>
    </cfRule>
  </conditionalFormatting>
  <conditionalFormatting sqref="M282">
    <cfRule type="expression" dxfId="296" priority="3070">
      <formula>OR($M$263&lt;&gt;"",$M$264&lt;&gt;"")</formula>
    </cfRule>
  </conditionalFormatting>
  <conditionalFormatting sqref="M289:M290">
    <cfRule type="expression" dxfId="295" priority="291">
      <formula>OR(M289&lt;&gt;"",M290&lt;&gt;"")</formula>
    </cfRule>
    <cfRule type="expression" dxfId="294" priority="15188">
      <formula>AND(M$289="",M$290="")</formula>
    </cfRule>
  </conditionalFormatting>
  <conditionalFormatting sqref="M291">
    <cfRule type="expression" dxfId="293" priority="15309">
      <formula>OR($M$289&lt;&gt;"",$M$290&lt;&gt;"")</formula>
    </cfRule>
  </conditionalFormatting>
  <conditionalFormatting sqref="M291:M295">
    <cfRule type="expression" dxfId="292" priority="15310">
      <formula>AND($M$289="",$M$290="")</formula>
    </cfRule>
  </conditionalFormatting>
  <conditionalFormatting sqref="M292:M294">
    <cfRule type="expression" dxfId="291" priority="15190">
      <formula>OR($M$289&lt;&gt;"",$M$290&lt;&gt;"")</formula>
    </cfRule>
  </conditionalFormatting>
  <conditionalFormatting sqref="M295">
    <cfRule type="expression" dxfId="290" priority="15189">
      <formula>OR($M$289&lt;&gt;"",$M$290&lt;&gt;"")</formula>
    </cfRule>
  </conditionalFormatting>
  <conditionalFormatting sqref="M312:M313">
    <cfRule type="expression" dxfId="289" priority="14311">
      <formula>AND(M$312="",M$313="")</formula>
    </cfRule>
  </conditionalFormatting>
  <conditionalFormatting sqref="M312:M319">
    <cfRule type="expression" dxfId="288" priority="290">
      <formula>OR($M$312&lt;&gt;"",$M$313&lt;&gt;"")</formula>
    </cfRule>
  </conditionalFormatting>
  <conditionalFormatting sqref="M314:M319">
    <cfRule type="expression" dxfId="287" priority="14307">
      <formula>AND($M$312="",$M$313="")</formula>
    </cfRule>
  </conditionalFormatting>
  <conditionalFormatting sqref="M325:M326">
    <cfRule type="expression" dxfId="286" priority="14075">
      <formula>AND(M$325="",M$326="")</formula>
    </cfRule>
    <cfRule type="expression" dxfId="285" priority="13842">
      <formula>OR(M$325&lt;&gt;"",M$326&lt;&gt;"")</formula>
    </cfRule>
  </conditionalFormatting>
  <conditionalFormatting sqref="M327:M344">
    <cfRule type="expression" dxfId="284" priority="14071">
      <formula>AND($M$325="",$M$326="")</formula>
    </cfRule>
    <cfRule type="expression" dxfId="283" priority="14070">
      <formula>OR($M$325&lt;&gt;"",$M$326&lt;&gt;"")</formula>
    </cfRule>
  </conditionalFormatting>
  <conditionalFormatting sqref="M350:M351">
    <cfRule type="expression" dxfId="282" priority="289">
      <formula>OR(M350&lt;&gt;"",M351&lt;&gt;"")</formula>
    </cfRule>
    <cfRule type="expression" dxfId="281" priority="13839">
      <formula>AND(M$350="",M$351="")</formula>
    </cfRule>
  </conditionalFormatting>
  <conditionalFormatting sqref="M352:M356">
    <cfRule type="expression" dxfId="280" priority="13834">
      <formula>OR($M$350&lt;&gt;"",$M$351&lt;&gt;"")</formula>
    </cfRule>
    <cfRule type="expression" dxfId="279" priority="13835">
      <formula>AND($M$350="",$M$351="")</formula>
    </cfRule>
  </conditionalFormatting>
  <conditionalFormatting sqref="M363:M364">
    <cfRule type="expression" dxfId="278" priority="2725">
      <formula>AND(M$363="",M$364="")</formula>
    </cfRule>
  </conditionalFormatting>
  <conditionalFormatting sqref="M365">
    <cfRule type="expression" dxfId="277" priority="2719">
      <formula>OR($M$363&lt;&gt;"",$M$364&lt;&gt;"")</formula>
    </cfRule>
    <cfRule type="expression" dxfId="276" priority="2720">
      <formula>AND($M$363="",$M$364="")</formula>
    </cfRule>
  </conditionalFormatting>
  <conditionalFormatting sqref="M366:M369">
    <cfRule type="expression" dxfId="275" priority="249">
      <formula>AND(M$363="",M$364="")</formula>
    </cfRule>
  </conditionalFormatting>
  <conditionalFormatting sqref="M370">
    <cfRule type="expression" dxfId="274" priority="2716">
      <formula>AND($M$363="",$M$364="")</formula>
    </cfRule>
    <cfRule type="expression" dxfId="273" priority="2715">
      <formula>OR($M$363&lt;&gt;"",$M$364&lt;&gt;"")</formula>
    </cfRule>
  </conditionalFormatting>
  <conditionalFormatting sqref="M388:M389">
    <cfRule type="expression" dxfId="272" priority="1335">
      <formula>AND(M$388="",M$389="")</formula>
    </cfRule>
    <cfRule type="expression" dxfId="271" priority="241">
      <formula>OR(M$388&lt;&gt;"",M$389&lt;&gt;"")</formula>
    </cfRule>
  </conditionalFormatting>
  <conditionalFormatting sqref="M390:M471">
    <cfRule type="expression" dxfId="270" priority="1298">
      <formula>OR($M$388&lt;&gt;"",$M$389&lt;&gt;"")</formula>
    </cfRule>
    <cfRule type="expression" dxfId="269" priority="1299">
      <formula>AND($M$388="",$M$389="")</formula>
    </cfRule>
  </conditionalFormatting>
  <conditionalFormatting sqref="M477:M478">
    <cfRule type="expression" dxfId="268" priority="1258">
      <formula>OR(M$477&lt;&gt;"",M$478&lt;&gt;"")</formula>
    </cfRule>
    <cfRule type="expression" dxfId="267" priority="1259">
      <formula>AND(M$477="",M$478="")</formula>
    </cfRule>
  </conditionalFormatting>
  <conditionalFormatting sqref="M479:M507">
    <cfRule type="expression" dxfId="266" priority="1256">
      <formula>OR($M$477&lt;&gt;"",$M$477&lt;&gt;"")</formula>
    </cfRule>
    <cfRule type="expression" dxfId="265" priority="1257">
      <formula>AND($M$477="",$M$477="")</formula>
    </cfRule>
  </conditionalFormatting>
  <conditionalFormatting sqref="M513:M514">
    <cfRule type="expression" dxfId="264" priority="13131">
      <formula>AND(M$513="",M$514="")</formula>
    </cfRule>
    <cfRule type="expression" dxfId="263" priority="12586">
      <formula>OR(M$513&lt;&gt;"",M$514&lt;&gt;"")</formula>
    </cfRule>
  </conditionalFormatting>
  <conditionalFormatting sqref="M515:M522">
    <cfRule type="expression" dxfId="262" priority="13070">
      <formula>OR($M$513&lt;&gt;"",$M$514&lt;&gt;"")</formula>
    </cfRule>
    <cfRule type="expression" dxfId="261" priority="13071">
      <formula>AND($M$513="",$M$514="")</formula>
    </cfRule>
  </conditionalFormatting>
  <conditionalFormatting sqref="M525:M526">
    <cfRule type="expression" dxfId="260" priority="13123">
      <formula>AND(M$525="",M$526="")</formula>
    </cfRule>
    <cfRule type="expression" dxfId="259" priority="12356">
      <formula>OR(M$525&lt;&gt;"",M$526&lt;&gt;"")</formula>
    </cfRule>
  </conditionalFormatting>
  <conditionalFormatting sqref="M527:M529">
    <cfRule type="expression" dxfId="258" priority="12839">
      <formula>AND($M$525="",$M$526="")</formula>
    </cfRule>
    <cfRule type="expression" dxfId="257" priority="12838">
      <formula>OR($M$525&lt;&gt;"",$M$526&lt;&gt;"")</formula>
    </cfRule>
  </conditionalFormatting>
  <conditionalFormatting sqref="M532:M533">
    <cfRule type="expression" dxfId="256" priority="12349">
      <formula>AND(M$532="",M$533="")</formula>
    </cfRule>
  </conditionalFormatting>
  <conditionalFormatting sqref="M534">
    <cfRule type="expression" dxfId="255" priority="12345">
      <formula>AND($M$532="",$M$533="")</formula>
    </cfRule>
    <cfRule type="expression" dxfId="254" priority="12344">
      <formula>OR($M$532&lt;&gt;"",$M$533&lt;&gt;"")</formula>
    </cfRule>
  </conditionalFormatting>
  <conditionalFormatting sqref="M537:M538">
    <cfRule type="expression" dxfId="253" priority="171">
      <formula>OR(M$537&lt;&gt;"",M$538&lt;&gt;"")</formula>
    </cfRule>
  </conditionalFormatting>
  <conditionalFormatting sqref="M537:M539">
    <cfRule type="expression" dxfId="252" priority="12112">
      <formula>AND(M$537="",M$538="")</formula>
    </cfRule>
  </conditionalFormatting>
  <conditionalFormatting sqref="M539">
    <cfRule type="expression" dxfId="251" priority="170">
      <formula>OR($M$537&lt;&gt;"",$M$538&lt;&gt;"")</formula>
    </cfRule>
  </conditionalFormatting>
  <conditionalFormatting sqref="M542:M543">
    <cfRule type="expression" dxfId="250" priority="11845">
      <formula>AND(M$542="",M$543="")</formula>
    </cfRule>
    <cfRule type="expression" dxfId="249" priority="207">
      <formula>OR(M$542&lt;&gt;"",M$543&lt;&gt;"")</formula>
    </cfRule>
  </conditionalFormatting>
  <conditionalFormatting sqref="M544:M550">
    <cfRule type="expression" dxfId="248" priority="11841">
      <formula>AND($M$542="",$M$543="")</formula>
    </cfRule>
    <cfRule type="expression" dxfId="247" priority="11840">
      <formula>OR($M$542&lt;&gt;"",$M$543&lt;&gt;"")</formula>
    </cfRule>
  </conditionalFormatting>
  <conditionalFormatting sqref="M556:M557">
    <cfRule type="expression" dxfId="246" priority="11609">
      <formula>AND(M$556="",M$557="")</formula>
    </cfRule>
  </conditionalFormatting>
  <conditionalFormatting sqref="M558:M571">
    <cfRule type="expression" dxfId="245" priority="11605">
      <formula>AND($M$556="",$M$557="")</formula>
    </cfRule>
    <cfRule type="expression" dxfId="244" priority="11604">
      <formula>OR($M$556&lt;&gt;"",$M$557&lt;&gt;"")</formula>
    </cfRule>
  </conditionalFormatting>
  <conditionalFormatting sqref="M573:M574">
    <cfRule type="expression" dxfId="243" priority="13107">
      <formula>AND(M$573="",M$574="")</formula>
    </cfRule>
  </conditionalFormatting>
  <conditionalFormatting sqref="M573:M575">
    <cfRule type="expression" dxfId="242" priority="169">
      <formula>OR($M$573&lt;&gt;"",$M$574&lt;&gt;"")</formula>
    </cfRule>
  </conditionalFormatting>
  <conditionalFormatting sqref="M575">
    <cfRule type="expression" dxfId="241" priority="168">
      <formula>AND($M$573="",$M$574="")</formula>
    </cfRule>
  </conditionalFormatting>
  <conditionalFormatting sqref="M576">
    <cfRule type="expression" dxfId="240" priority="184">
      <formula>AND($M$573="",$M$574="")</formula>
    </cfRule>
    <cfRule type="expression" dxfId="239" priority="185">
      <formula>OR($M$573&lt;&gt;"",$M$574&lt;&gt;"")</formula>
    </cfRule>
  </conditionalFormatting>
  <conditionalFormatting sqref="M577:M582">
    <cfRule type="expression" dxfId="238" priority="167">
      <formula>AND($M$573="",$M$574="")</formula>
    </cfRule>
    <cfRule type="expression" dxfId="237" priority="10998">
      <formula>OR($M$573&lt;&gt;"",$M$574&lt;&gt;"")</formula>
    </cfRule>
  </conditionalFormatting>
  <conditionalFormatting sqref="M583">
    <cfRule type="expression" dxfId="236" priority="182">
      <formula>AND($M$573="",$M$574="")</formula>
    </cfRule>
    <cfRule type="expression" dxfId="235" priority="183">
      <formula>OR($M$573&lt;&gt;"",$M$574&lt;&gt;"")</formula>
    </cfRule>
  </conditionalFormatting>
  <conditionalFormatting sqref="M584:M589">
    <cfRule type="expression" dxfId="234" priority="10990">
      <formula>OR($M$573&lt;&gt;"",$M$574&lt;&gt;"")</formula>
    </cfRule>
    <cfRule type="expression" dxfId="233" priority="10991">
      <formula>AND($M$573="",$M$574="")</formula>
    </cfRule>
  </conditionalFormatting>
  <conditionalFormatting sqref="M590">
    <cfRule type="expression" dxfId="232" priority="181">
      <formula>OR($M$573&lt;&gt;"",$M$574&lt;&gt;"")</formula>
    </cfRule>
    <cfRule type="expression" dxfId="231" priority="180">
      <formula>AND($M$573="",$M$574="")</formula>
    </cfRule>
  </conditionalFormatting>
  <conditionalFormatting sqref="M591:M596">
    <cfRule type="expression" dxfId="230" priority="10986">
      <formula>OR($M$573&lt;&gt;"",$M$574&lt;&gt;"")</formula>
    </cfRule>
    <cfRule type="expression" dxfId="229" priority="10987">
      <formula>AND($M$573="",$M$574="")</formula>
    </cfRule>
  </conditionalFormatting>
  <conditionalFormatting sqref="M602:M603">
    <cfRule type="expression" dxfId="228" priority="10409">
      <formula>AND(M$602="",M$603="")</formula>
    </cfRule>
    <cfRule type="expression" dxfId="227" priority="178">
      <formula>OR(M$602&lt;&gt;"",M$603&lt;&gt;"")</formula>
    </cfRule>
  </conditionalFormatting>
  <conditionalFormatting sqref="M604:M614">
    <cfRule type="expression" dxfId="226" priority="10404">
      <formula>OR($M$602&lt;&gt;"",$M$603&lt;&gt;"")</formula>
    </cfRule>
    <cfRule type="expression" dxfId="225" priority="10405">
      <formula>AND($M$602="",$M$603="")</formula>
    </cfRule>
  </conditionalFormatting>
  <conditionalFormatting sqref="M615:M619">
    <cfRule type="expression" dxfId="224" priority="10400">
      <formula>OR($M$602&lt;&gt;"",$M$603&lt;&gt;"")</formula>
    </cfRule>
    <cfRule type="expression" dxfId="223" priority="10401">
      <formula>AND($M$602="",$M$603="")</formula>
    </cfRule>
  </conditionalFormatting>
  <conditionalFormatting sqref="M620:M629">
    <cfRule type="expression" dxfId="222" priority="10397">
      <formula>AND($M$602="",$M$603="")</formula>
    </cfRule>
    <cfRule type="expression" dxfId="221" priority="10396">
      <formula>OR($M$602&lt;&gt;"",$M$603&lt;&gt;"")</formula>
    </cfRule>
  </conditionalFormatting>
  <conditionalFormatting sqref="M635:M636">
    <cfRule type="expression" dxfId="220" priority="9985">
      <formula>AND(M$635="",M$636="")</formula>
    </cfRule>
  </conditionalFormatting>
  <conditionalFormatting sqref="M637:M650">
    <cfRule type="expression" dxfId="219" priority="9981">
      <formula>AND($M$635="",$M$636="")</formula>
    </cfRule>
    <cfRule type="expression" dxfId="218" priority="9980">
      <formula>OR($M$635&lt;&gt;"",$M$636&lt;&gt;"")</formula>
    </cfRule>
  </conditionalFormatting>
  <conditionalFormatting sqref="M656:M657">
    <cfRule type="expression" dxfId="217" priority="9701">
      <formula>AND(M$656="",M$657="")</formula>
    </cfRule>
  </conditionalFormatting>
  <conditionalFormatting sqref="M658:M665">
    <cfRule type="expression" dxfId="216" priority="9697">
      <formula>AND($M$656="",$M$657="")</formula>
    </cfRule>
    <cfRule type="expression" dxfId="215" priority="9696">
      <formula>OR($M$656&lt;&gt;"",$M$657&lt;&gt;"")</formula>
    </cfRule>
  </conditionalFormatting>
  <conditionalFormatting sqref="M671:M672">
    <cfRule type="expression" dxfId="214" priority="9465">
      <formula>AND(M$671="",M$672="")</formula>
    </cfRule>
  </conditionalFormatting>
  <conditionalFormatting sqref="M673:M688">
    <cfRule type="expression" dxfId="213" priority="9457">
      <formula>AND($M$671="",$M$672="")</formula>
    </cfRule>
    <cfRule type="expression" dxfId="212" priority="9456">
      <formula>OR($M$671&lt;&gt;"",$M$672&lt;&gt;"")</formula>
    </cfRule>
  </conditionalFormatting>
  <conditionalFormatting sqref="M693:M694">
    <cfRule type="expression" dxfId="211" priority="2233">
      <formula>OR(M$693&lt;&gt;"",M$694&lt;&gt;"")</formula>
    </cfRule>
    <cfRule type="expression" dxfId="210" priority="2234">
      <formula>AND(M$693="",M$694="")</formula>
    </cfRule>
  </conditionalFormatting>
  <conditionalFormatting sqref="M695:M713">
    <cfRule type="expression" dxfId="209" priority="9221">
      <formula>AND($M$693="",$M$694="")</formula>
    </cfRule>
    <cfRule type="expression" dxfId="208" priority="9220">
      <formula>OR($M$693&lt;&gt;"",$M$694&lt;&gt;"")</formula>
    </cfRule>
  </conditionalFormatting>
  <conditionalFormatting sqref="M719:M720">
    <cfRule type="expression" dxfId="207" priority="8989">
      <formula>AND(M$719="",M$720="")</formula>
    </cfRule>
  </conditionalFormatting>
  <conditionalFormatting sqref="M721:M723">
    <cfRule type="expression" dxfId="206" priority="8984">
      <formula>OR($M$719&lt;&gt;"",$M$720&lt;&gt;"")</formula>
    </cfRule>
    <cfRule type="expression" dxfId="205" priority="8985">
      <formula>AND($M$719="",$M$720="")</formula>
    </cfRule>
  </conditionalFormatting>
  <conditionalFormatting sqref="M729:M730">
    <cfRule type="expression" dxfId="204" priority="8753">
      <formula>AND(M$729="",M$730="")</formula>
    </cfRule>
  </conditionalFormatting>
  <conditionalFormatting sqref="M731:M734">
    <cfRule type="expression" dxfId="203" priority="8748">
      <formula>OR($M$729&lt;&gt;"",$M$730&lt;&gt;"")</formula>
    </cfRule>
    <cfRule type="expression" dxfId="202" priority="8749">
      <formula>AND($M$729="",$M$730="")</formula>
    </cfRule>
  </conditionalFormatting>
  <conditionalFormatting sqref="M741:M742">
    <cfRule type="expression" dxfId="201" priority="8517">
      <formula>AND(M$741="",M$742="")</formula>
    </cfRule>
  </conditionalFormatting>
  <conditionalFormatting sqref="M743:M747">
    <cfRule type="expression" dxfId="200" priority="8513">
      <formula>AND($M$741="",$M$742="")</formula>
    </cfRule>
    <cfRule type="expression" dxfId="199" priority="8512">
      <formula>OR($M$741&lt;&gt;"",$M$742&lt;&gt;"")</formula>
    </cfRule>
  </conditionalFormatting>
  <conditionalFormatting sqref="M243:N244">
    <cfRule type="expression" dxfId="198" priority="3863">
      <formula>OR(M$243&lt;&gt;"",M$244&lt;&gt;"")</formula>
    </cfRule>
  </conditionalFormatting>
  <conditionalFormatting sqref="M128:O129">
    <cfRule type="expression" dxfId="197" priority="140">
      <formula>OR(M$128&lt;&gt;"",M$129&lt;&gt;"")</formula>
    </cfRule>
  </conditionalFormatting>
  <conditionalFormatting sqref="M9:BS11">
    <cfRule type="expression" dxfId="196" priority="161">
      <formula>M$9&lt;&gt;""</formula>
    </cfRule>
  </conditionalFormatting>
  <conditionalFormatting sqref="M94:BS95">
    <cfRule type="expression" dxfId="195" priority="144">
      <formula>OR(M$94&lt;&gt;"",M$95&lt;&gt;"")</formula>
    </cfRule>
  </conditionalFormatting>
  <conditionalFormatting sqref="M141:BS142">
    <cfRule type="expression" dxfId="194" priority="110">
      <formula>OR(M$141&lt;&gt;"",M$142&lt;&gt;"")</formula>
    </cfRule>
  </conditionalFormatting>
  <conditionalFormatting sqref="M149:BS150">
    <cfRule type="expression" dxfId="193" priority="108">
      <formula>OR(M$149&lt;&gt;"",M$150&lt;&gt;"")</formula>
    </cfRule>
  </conditionalFormatting>
  <conditionalFormatting sqref="M159:BS160">
    <cfRule type="expression" dxfId="192" priority="106">
      <formula>OR(M$159&lt;&gt;"",M$160&lt;&gt;"")</formula>
    </cfRule>
  </conditionalFormatting>
  <conditionalFormatting sqref="M168:BS169">
    <cfRule type="expression" dxfId="191" priority="102">
      <formula>OR(M$168&lt;&gt;"",M$169&lt;&gt;"")</formula>
    </cfRule>
  </conditionalFormatting>
  <conditionalFormatting sqref="M263:BS264">
    <cfRule type="expression" dxfId="190" priority="3054">
      <formula>OR(M$263&lt;&gt;"",M$264&lt;&gt;"")</formula>
    </cfRule>
  </conditionalFormatting>
  <conditionalFormatting sqref="M363:BS364">
    <cfRule type="expression" dxfId="189" priority="84">
      <formula>OR(M$363&lt;&gt;"",M$364&lt;&gt;"")</formula>
    </cfRule>
  </conditionalFormatting>
  <conditionalFormatting sqref="M366:BS369">
    <cfRule type="expression" dxfId="188" priority="81">
      <formula>OR(M$363&lt;&gt;"",M$364&lt;&gt;"")</formula>
    </cfRule>
  </conditionalFormatting>
  <conditionalFormatting sqref="M532:BS533">
    <cfRule type="expression" dxfId="187" priority="220">
      <formula>OR(M$532&lt;&gt;"",M$533&lt;&gt;"")</formula>
    </cfRule>
  </conditionalFormatting>
  <conditionalFormatting sqref="M556:BS557">
    <cfRule type="expression" dxfId="186" priority="203">
      <formula>OR(M$556&lt;&gt;"",M$557&lt;&gt;"")</formula>
    </cfRule>
  </conditionalFormatting>
  <conditionalFormatting sqref="M635:BS636">
    <cfRule type="expression" dxfId="185" priority="9964">
      <formula>OR(M$635&lt;&gt;"",M$636&lt;&gt;"")</formula>
    </cfRule>
  </conditionalFormatting>
  <conditionalFormatting sqref="M656:BS657">
    <cfRule type="expression" dxfId="184" priority="9680">
      <formula>OR(M$656&lt;&gt;"",M$657&lt;&gt;"")</formula>
    </cfRule>
  </conditionalFormatting>
  <conditionalFormatting sqref="M671:BS672">
    <cfRule type="expression" dxfId="183" priority="9440">
      <formula>OR(M$671&lt;&gt;"",M$672&lt;&gt;"")</formula>
    </cfRule>
  </conditionalFormatting>
  <conditionalFormatting sqref="M719:BS720">
    <cfRule type="expression" dxfId="182" priority="8968">
      <formula>OR(M$719&lt;&gt;"",M$720&lt;&gt;"")</formula>
    </cfRule>
  </conditionalFormatting>
  <conditionalFormatting sqref="M729:BS730">
    <cfRule type="expression" dxfId="181" priority="8732">
      <formula>OR(M$729&lt;&gt;"",M$730&lt;&gt;"")</formula>
    </cfRule>
  </conditionalFormatting>
  <conditionalFormatting sqref="M741:BS742">
    <cfRule type="expression" dxfId="180" priority="8496">
      <formula>OR(M$741&lt;&gt;"",M$742&lt;&gt;"")</formula>
    </cfRule>
  </conditionalFormatting>
  <conditionalFormatting sqref="N182:N185">
    <cfRule type="expression" dxfId="179" priority="134">
      <formula>AND(N$180="",N$181="")</formula>
    </cfRule>
  </conditionalFormatting>
  <conditionalFormatting sqref="N202:N205">
    <cfRule type="expression" dxfId="178" priority="130">
      <formula>AND(N$180="",N$181="")</formula>
    </cfRule>
  </conditionalFormatting>
  <conditionalFormatting sqref="N243:N244">
    <cfRule type="expression" dxfId="177" priority="3864">
      <formula>AND(N$243="",N$244="")</formula>
    </cfRule>
  </conditionalFormatting>
  <conditionalFormatting sqref="N363:N369">
    <cfRule type="expression" dxfId="176" priority="83">
      <formula>AND(N$363="",N$364="")</formula>
    </cfRule>
  </conditionalFormatting>
  <conditionalFormatting sqref="N388">
    <cfRule type="expression" dxfId="175" priority="3">
      <formula>AND(N$363="",N$364="")</formula>
    </cfRule>
  </conditionalFormatting>
  <conditionalFormatting sqref="N49:O49">
    <cfRule type="cellIs" dxfId="174" priority="153" operator="equal">
      <formula>""</formula>
    </cfRule>
  </conditionalFormatting>
  <conditionalFormatting sqref="N49:O56">
    <cfRule type="expression" dxfId="173" priority="158">
      <formula>N$49=""</formula>
    </cfRule>
    <cfRule type="expression" dxfId="172" priority="152">
      <formula>N$49&lt;&gt;""</formula>
    </cfRule>
  </conditionalFormatting>
  <conditionalFormatting sqref="N102:O102 N104:O111">
    <cfRule type="expression" dxfId="171" priority="149">
      <formula>AND(N$102="",N$103="")</formula>
    </cfRule>
  </conditionalFormatting>
  <conditionalFormatting sqref="N103:O103">
    <cfRule type="expression" dxfId="170" priority="147">
      <formula>AND(N$102="",N$103="")</formula>
    </cfRule>
  </conditionalFormatting>
  <conditionalFormatting sqref="N128:O129">
    <cfRule type="expression" dxfId="169" priority="141">
      <formula>AND(N$128="",N$129="")</formula>
    </cfRule>
  </conditionalFormatting>
  <conditionalFormatting sqref="N130:O130">
    <cfRule type="expression" dxfId="168" priority="100">
      <formula>AND(N$117="",N$118="")</formula>
    </cfRule>
    <cfRule type="expression" dxfId="167" priority="99">
      <formula>OR(N$117&lt;&gt;"",N$118&lt;&gt;"")</formula>
    </cfRule>
  </conditionalFormatting>
  <conditionalFormatting sqref="N131:O131 N133:O133 N135:O135">
    <cfRule type="expression" dxfId="166" priority="139">
      <formula>AND(N$128="",N$129="")</formula>
    </cfRule>
    <cfRule type="expression" dxfId="165" priority="138">
      <formula>OR(N$128&lt;&gt;"",N$129&lt;&gt;"")</formula>
    </cfRule>
  </conditionalFormatting>
  <conditionalFormatting sqref="N132:O132">
    <cfRule type="expression" dxfId="164" priority="98">
      <formula>AND(N$117="",N$118="")</formula>
    </cfRule>
    <cfRule type="expression" dxfId="163" priority="97">
      <formula>OR(N$117&lt;&gt;"",N$118&lt;&gt;"")</formula>
    </cfRule>
  </conditionalFormatting>
  <conditionalFormatting sqref="N134:O134">
    <cfRule type="expression" dxfId="162" priority="95">
      <formula>OR(N$117&lt;&gt;"",N$118&lt;&gt;"")</formula>
    </cfRule>
    <cfRule type="expression" dxfId="161" priority="96">
      <formula>AND(N$117="",N$118="")</formula>
    </cfRule>
  </conditionalFormatting>
  <conditionalFormatting sqref="N141:O142">
    <cfRule type="expression" dxfId="160" priority="111">
      <formula>AND(N$141="",N$142="")</formula>
    </cfRule>
  </conditionalFormatting>
  <conditionalFormatting sqref="N143:O143">
    <cfRule type="expression" dxfId="159" priority="137">
      <formula>AND(N$141="",N$142="")</formula>
    </cfRule>
  </conditionalFormatting>
  <conditionalFormatting sqref="N149:O150">
    <cfRule type="expression" dxfId="158" priority="109">
      <formula>AND(N$149="",N$150="")</formula>
    </cfRule>
  </conditionalFormatting>
  <conditionalFormatting sqref="N151:O151">
    <cfRule type="expression" dxfId="157" priority="123">
      <formula>AND(N$149="",N$150="")</formula>
    </cfRule>
  </conditionalFormatting>
  <conditionalFormatting sqref="N152:O152">
    <cfRule type="expression" dxfId="156" priority="121">
      <formula>AND(N$149="",N$150="")</formula>
    </cfRule>
  </conditionalFormatting>
  <conditionalFormatting sqref="N153:O153">
    <cfRule type="expression" dxfId="155" priority="119">
      <formula>AND(N$149="",N$150="")</formula>
    </cfRule>
  </conditionalFormatting>
  <conditionalFormatting sqref="N159:O160">
    <cfRule type="expression" dxfId="154" priority="107">
      <formula>AND(N$159="",N$160="")</formula>
    </cfRule>
  </conditionalFormatting>
  <conditionalFormatting sqref="N161:O161">
    <cfRule type="expression" dxfId="153" priority="117">
      <formula>AND(N$159="",N$160="")</formula>
    </cfRule>
  </conditionalFormatting>
  <conditionalFormatting sqref="N162:O162">
    <cfRule type="expression" dxfId="152" priority="115">
      <formula>AND(N$159="",N$160="")</formula>
    </cfRule>
  </conditionalFormatting>
  <conditionalFormatting sqref="N168:O169">
    <cfRule type="expression" dxfId="151" priority="103">
      <formula>AND(N$168="",N$169="")</formula>
    </cfRule>
  </conditionalFormatting>
  <conditionalFormatting sqref="N170:O172">
    <cfRule type="expression" dxfId="150" priority="105">
      <formula>AND(N$168="",N$169="")</formula>
    </cfRule>
  </conditionalFormatting>
  <conditionalFormatting sqref="N173:O174">
    <cfRule type="expression" dxfId="149" priority="113">
      <formula>AND(N$168="",N$169="")</formula>
    </cfRule>
  </conditionalFormatting>
  <conditionalFormatting sqref="N186:O201">
    <cfRule type="expression" dxfId="148" priority="126">
      <formula>AND(N$180="",N$181="")</formula>
    </cfRule>
  </conditionalFormatting>
  <conditionalFormatting sqref="N206:O211">
    <cfRule type="expression" dxfId="147" priority="94">
      <formula>AND(N$180="",N$181="")</formula>
    </cfRule>
  </conditionalFormatting>
  <conditionalFormatting sqref="N388:O388">
    <cfRule type="expression" dxfId="146" priority="4">
      <formula>OR(N$363&lt;&gt;"",N$364&lt;&gt;"")</formula>
    </cfRule>
  </conditionalFormatting>
  <conditionalFormatting sqref="N389:O471">
    <cfRule type="expression" dxfId="145" priority="27">
      <formula>AND(N$388="",N$389="")</formula>
    </cfRule>
    <cfRule type="expression" dxfId="144" priority="26">
      <formula>OR(N$388&lt;&gt;"",N$389&lt;&gt;"")</formula>
    </cfRule>
  </conditionalFormatting>
  <conditionalFormatting sqref="N584:O589">
    <cfRule type="expression" dxfId="143" priority="66">
      <formula>AND($M$565="",$M$566="")</formula>
    </cfRule>
    <cfRule type="expression" dxfId="142" priority="65">
      <formula>OR($M$565&lt;&gt;"",$M$566&lt;&gt;"")</formula>
    </cfRule>
  </conditionalFormatting>
  <conditionalFormatting sqref="N615:O619">
    <cfRule type="expression" dxfId="141" priority="62">
      <formula>AND($M$594="",$M$595="")</formula>
    </cfRule>
    <cfRule type="expression" dxfId="140" priority="61">
      <formula>OR($M$594&lt;&gt;"",$M$595&lt;&gt;"")</formula>
    </cfRule>
  </conditionalFormatting>
  <conditionalFormatting sqref="N673:O687 P673:BS688">
    <cfRule type="expression" dxfId="139" priority="9438">
      <formula>OR(N$671&lt;&gt;"",N$672&lt;&gt;"")</formula>
    </cfRule>
    <cfRule type="expression" dxfId="138" priority="9439">
      <formula>AND(N$671="",N$672="")</formula>
    </cfRule>
  </conditionalFormatting>
  <conditionalFormatting sqref="N693:O695 P693:BS713 N697:O713">
    <cfRule type="expression" dxfId="137" priority="9204">
      <formula>OR(N$693&lt;&gt;"",N$694&lt;&gt;"")</formula>
    </cfRule>
    <cfRule type="expression" dxfId="136" priority="9205">
      <formula>AND(N$693="",N$694="")</formula>
    </cfRule>
  </conditionalFormatting>
  <conditionalFormatting sqref="N9:BS11">
    <cfRule type="expression" dxfId="135" priority="164">
      <formula>N$9=""</formula>
    </cfRule>
  </conditionalFormatting>
  <conditionalFormatting sqref="N16:BS22">
    <cfRule type="expression" dxfId="134" priority="162">
      <formula>N$16&lt;&gt;""</formula>
    </cfRule>
    <cfRule type="expression" dxfId="133" priority="163">
      <formula>N$16=""</formula>
    </cfRule>
  </conditionalFormatting>
  <conditionalFormatting sqref="N27:BS27">
    <cfRule type="cellIs" dxfId="132" priority="157" operator="equal">
      <formula>""</formula>
    </cfRule>
  </conditionalFormatting>
  <conditionalFormatting sqref="N27:BS35">
    <cfRule type="expression" dxfId="131" priority="160">
      <formula>N$27=""</formula>
    </cfRule>
    <cfRule type="expression" dxfId="130" priority="156">
      <formula>N$27&lt;&gt;""</formula>
    </cfRule>
  </conditionalFormatting>
  <conditionalFormatting sqref="N40:BS40">
    <cfRule type="cellIs" dxfId="129" priority="155" operator="equal">
      <formula>""</formula>
    </cfRule>
  </conditionalFormatting>
  <conditionalFormatting sqref="N40:BS44">
    <cfRule type="expression" dxfId="128" priority="154">
      <formula>N$40&lt;&gt;""</formula>
    </cfRule>
    <cfRule type="expression" dxfId="127" priority="159">
      <formula>N$40=""</formula>
    </cfRule>
  </conditionalFormatting>
  <conditionalFormatting sqref="N94:BS95">
    <cfRule type="expression" dxfId="126" priority="145">
      <formula>AND(N$94="",N$95="")</formula>
    </cfRule>
  </conditionalFormatting>
  <conditionalFormatting sqref="N96:BS96">
    <cfRule type="expression" dxfId="125" priority="8097">
      <formula>AND(N$94="",N$95="")</formula>
    </cfRule>
    <cfRule type="expression" dxfId="124" priority="8096">
      <formula>OR(N$94&lt;&gt;"",N$95&lt;&gt;"")</formula>
    </cfRule>
  </conditionalFormatting>
  <conditionalFormatting sqref="N102:BS111">
    <cfRule type="expression" dxfId="123" priority="146">
      <formula>OR(N$102&lt;&gt;"",N$103&lt;&gt;"")</formula>
    </cfRule>
  </conditionalFormatting>
  <conditionalFormatting sqref="N117:BS122">
    <cfRule type="expression" dxfId="122" priority="142">
      <formula>OR(N$117&lt;&gt;"",N$118&lt;&gt;"")</formula>
    </cfRule>
    <cfRule type="expression" dxfId="121" priority="143">
      <formula>AND(N$117="",N$118="")</formula>
    </cfRule>
  </conditionalFormatting>
  <conditionalFormatting sqref="N143:BS143">
    <cfRule type="expression" dxfId="120" priority="136">
      <formula>OR(N$141&lt;&gt;"",N$142&lt;&gt;"")</formula>
    </cfRule>
  </conditionalFormatting>
  <conditionalFormatting sqref="N151:BS151">
    <cfRule type="expression" dxfId="119" priority="122">
      <formula>OR(N$149&lt;&gt;"",N$150&lt;&gt;"")</formula>
    </cfRule>
  </conditionalFormatting>
  <conditionalFormatting sqref="N152:BS152">
    <cfRule type="expression" dxfId="118" priority="120">
      <formula>OR(N$149&lt;&gt;"",N$150&lt;&gt;"")</formula>
    </cfRule>
  </conditionalFormatting>
  <conditionalFormatting sqref="N153:BS153">
    <cfRule type="expression" dxfId="117" priority="118">
      <formula>OR(N$149&lt;&gt;"",N$150&lt;&gt;"")</formula>
    </cfRule>
  </conditionalFormatting>
  <conditionalFormatting sqref="N161:BS161">
    <cfRule type="expression" dxfId="116" priority="116">
      <formula>OR(N$159&lt;&gt;"",N$160&lt;&gt;"")</formula>
    </cfRule>
  </conditionalFormatting>
  <conditionalFormatting sqref="N162:BS162">
    <cfRule type="expression" dxfId="115" priority="114">
      <formula>OR(N$159&lt;&gt;"",N$160&lt;&gt;"")</formula>
    </cfRule>
  </conditionalFormatting>
  <conditionalFormatting sqref="N170:BS173">
    <cfRule type="expression" dxfId="114" priority="104">
      <formula>OR(N$168&lt;&gt;"",N$169&lt;&gt;"")</formula>
    </cfRule>
  </conditionalFormatting>
  <conditionalFormatting sqref="N174:BS174">
    <cfRule type="expression" dxfId="113" priority="112">
      <formula>OR(N$168&lt;&gt;"",N$169&lt;&gt;"")</formula>
    </cfRule>
  </conditionalFormatting>
  <conditionalFormatting sqref="N180:BS181">
    <cfRule type="expression" dxfId="112" priority="125">
      <formula>OR(N$180&lt;&gt;"",N$181&lt;&gt;"")</formula>
    </cfRule>
    <cfRule type="expression" dxfId="111" priority="135">
      <formula>AND(N$180="",N$181="")</formula>
    </cfRule>
  </conditionalFormatting>
  <conditionalFormatting sqref="N182:BS182">
    <cfRule type="expression" dxfId="110" priority="133">
      <formula>OR(N$180&lt;&gt;"",N$181&lt;&gt;"")</formula>
    </cfRule>
  </conditionalFormatting>
  <conditionalFormatting sqref="N183:BS184">
    <cfRule type="expression" dxfId="109" priority="132">
      <formula>OR(N$180&lt;&gt;"",N$181&lt;&gt;"")</formula>
    </cfRule>
  </conditionalFormatting>
  <conditionalFormatting sqref="N185:BS185">
    <cfRule type="expression" dxfId="108" priority="131">
      <formula>OR(N$180&lt;&gt;"",N$181&lt;&gt;"")</formula>
    </cfRule>
  </conditionalFormatting>
  <conditionalFormatting sqref="N186:BS201">
    <cfRule type="expression" dxfId="107" priority="124">
      <formula>OR(N$180&lt;&gt;"",N$181&lt;&gt;"")</formula>
    </cfRule>
  </conditionalFormatting>
  <conditionalFormatting sqref="N202:BS202">
    <cfRule type="expression" dxfId="106" priority="129">
      <formula>OR(N$180&lt;&gt;"",N$181&lt;&gt;"")</formula>
    </cfRule>
  </conditionalFormatting>
  <conditionalFormatting sqref="N203:BS204">
    <cfRule type="expression" dxfId="105" priority="128">
      <formula>OR(N$180&lt;&gt;"",N$181&lt;&gt;"")</formula>
    </cfRule>
  </conditionalFormatting>
  <conditionalFormatting sqref="N205:BS205">
    <cfRule type="expression" dxfId="104" priority="127">
      <formula>OR(N$180&lt;&gt;"",N$181&lt;&gt;"")</formula>
    </cfRule>
  </conditionalFormatting>
  <conditionalFormatting sqref="N206:BS211">
    <cfRule type="expression" dxfId="103" priority="93">
      <formula>OR(N$180&lt;&gt;"",N$181&lt;&gt;"")</formula>
    </cfRule>
  </conditionalFormatting>
  <conditionalFormatting sqref="N243:BS244">
    <cfRule type="expression" dxfId="102" priority="302">
      <formula>OR(N$243&lt;&gt;"",N$244&lt;&gt;"")</formula>
    </cfRule>
    <cfRule type="expression" dxfId="101" priority="303">
      <formula>AND(N$243="",N$244="")</formula>
    </cfRule>
  </conditionalFormatting>
  <conditionalFormatting sqref="N245:BS245">
    <cfRule type="expression" dxfId="100" priority="4425">
      <formula>OR(N$243&lt;&gt;"",N$244&lt;&gt;"")</formula>
    </cfRule>
    <cfRule type="expression" dxfId="99" priority="4426">
      <formula>AND(N$243="",N$244="")</formula>
    </cfRule>
  </conditionalFormatting>
  <conditionalFormatting sqref="N246:BS256">
    <cfRule type="expression" dxfId="98" priority="304">
      <formula>OR(N$243&lt;&gt;"",N$244&lt;&gt;"")</formula>
    </cfRule>
    <cfRule type="expression" dxfId="97" priority="305">
      <formula>AND(N$243="",N$244="")</formula>
    </cfRule>
  </conditionalFormatting>
  <conditionalFormatting sqref="N257:BS257">
    <cfRule type="expression" dxfId="96" priority="4424">
      <formula>AND(N$243="",N$244="")</formula>
    </cfRule>
    <cfRule type="expression" dxfId="95" priority="4423">
      <formula>OR(N$243&lt;&gt;"",N$244&lt;&gt;"")</formula>
    </cfRule>
  </conditionalFormatting>
  <conditionalFormatting sqref="N263:BS264">
    <cfRule type="expression" dxfId="94" priority="3055">
      <formula>AND(N$263="",N$264="")</formula>
    </cfRule>
  </conditionalFormatting>
  <conditionalFormatting sqref="N265:BS265">
    <cfRule type="expression" dxfId="93" priority="3051">
      <formula>OR(N$263&lt;&gt;"",N$264&lt;&gt;"")</formula>
    </cfRule>
  </conditionalFormatting>
  <conditionalFormatting sqref="N265:BS282">
    <cfRule type="expression" dxfId="92" priority="3053">
      <formula>AND(N$263="",N$264="")</formula>
    </cfRule>
  </conditionalFormatting>
  <conditionalFormatting sqref="N266:BS281">
    <cfRule type="expression" dxfId="91" priority="3050">
      <formula>OR(N$263&lt;&gt;"",N$264&lt;&gt;"")</formula>
    </cfRule>
  </conditionalFormatting>
  <conditionalFormatting sqref="N282:BS282">
    <cfRule type="expression" dxfId="90" priority="3052">
      <formula>OR(N$263&lt;&gt;"",N$264&lt;&gt;"")</formula>
    </cfRule>
  </conditionalFormatting>
  <conditionalFormatting sqref="N289:BS290">
    <cfRule type="expression" dxfId="89" priority="14317">
      <formula>OR(N$289&lt;&gt;"",N$290&lt;&gt;"")</formula>
    </cfRule>
  </conditionalFormatting>
  <conditionalFormatting sqref="N289:BS295">
    <cfRule type="expression" dxfId="88" priority="15187">
      <formula>AND(N$289="",N$290="")</formula>
    </cfRule>
  </conditionalFormatting>
  <conditionalFormatting sqref="N291:BS291">
    <cfRule type="expression" dxfId="87" priority="14316">
      <formula>OR(N$289&lt;&gt;"",N$290&lt;&gt;"")</formula>
    </cfRule>
  </conditionalFormatting>
  <conditionalFormatting sqref="N292:BS294">
    <cfRule type="expression" dxfId="86" priority="14313">
      <formula>OR(N$289&lt;&gt;"",N$290&lt;&gt;"")</formula>
    </cfRule>
  </conditionalFormatting>
  <conditionalFormatting sqref="N295:BS295">
    <cfRule type="expression" dxfId="85" priority="14312">
      <formula>OR(N$289&lt;&gt;"",N$290&lt;&gt;"")</formula>
    </cfRule>
  </conditionalFormatting>
  <conditionalFormatting sqref="N312:BS319">
    <cfRule type="expression" dxfId="84" priority="91">
      <formula>AND(N$312="",N$313="")</formula>
    </cfRule>
    <cfRule type="expression" dxfId="83" priority="90">
      <formula>OR(N$312&lt;&gt;"",N$313&lt;&gt;"")</formula>
    </cfRule>
  </conditionalFormatting>
  <conditionalFormatting sqref="N325:BS344">
    <cfRule type="expression" dxfId="82" priority="89">
      <formula>AND(N$325="",N$326="")</formula>
    </cfRule>
    <cfRule type="expression" dxfId="81" priority="88">
      <formula>OR(N$325&lt;&gt;"",N$326&lt;&gt;"")</formula>
    </cfRule>
  </conditionalFormatting>
  <conditionalFormatting sqref="N350:BS356">
    <cfRule type="expression" dxfId="80" priority="87">
      <formula>AND(N$350="",N$351="")</formula>
    </cfRule>
    <cfRule type="expression" dxfId="79" priority="86">
      <formula>OR(N$350&lt;&gt;"",N$351&lt;&gt;"")</formula>
    </cfRule>
  </conditionalFormatting>
  <conditionalFormatting sqref="N365:BS365">
    <cfRule type="expression" dxfId="78" priority="80">
      <formula>OR(N$363&lt;&gt;"",N$364&lt;&gt;"")</formula>
    </cfRule>
  </conditionalFormatting>
  <conditionalFormatting sqref="N370:BS370">
    <cfRule type="expression" dxfId="77" priority="82">
      <formula>OR(N$363&lt;&gt;"",N$364&lt;&gt;"")</formula>
    </cfRule>
  </conditionalFormatting>
  <conditionalFormatting sqref="N477:BS507">
    <cfRule type="expression" dxfId="76" priority="12699">
      <formula>AND(N$477="",N$478="")</formula>
    </cfRule>
    <cfRule type="expression" dxfId="75" priority="12698">
      <formula>OR(N$477&lt;&gt;"",N$478&lt;&gt;"")</formula>
    </cfRule>
  </conditionalFormatting>
  <conditionalFormatting sqref="N513:BS522">
    <cfRule type="expression" dxfId="74" priority="233">
      <formula>AND(N$513="",N$514="")</formula>
    </cfRule>
    <cfRule type="expression" dxfId="73" priority="230">
      <formula>OR(N$513&lt;&gt;"",N$514&lt;&gt;"")</formula>
    </cfRule>
  </conditionalFormatting>
  <conditionalFormatting sqref="N525:BS529">
    <cfRule type="expression" dxfId="72" priority="224">
      <formula>AND(N$525="",N$526="")</formula>
    </cfRule>
    <cfRule type="expression" dxfId="71" priority="222">
      <formula>OR(N$525&lt;&gt;"",N$526&lt;&gt;"")</formula>
    </cfRule>
  </conditionalFormatting>
  <conditionalFormatting sqref="N532:BS533">
    <cfRule type="expression" dxfId="70" priority="221">
      <formula>AND(N$532="",N$533="")</formula>
    </cfRule>
  </conditionalFormatting>
  <conditionalFormatting sqref="N534:BS534">
    <cfRule type="expression" dxfId="69" priority="12326">
      <formula>OR(N$532&lt;&gt;"",N$533&lt;&gt;"")</formula>
    </cfRule>
    <cfRule type="expression" dxfId="68" priority="12327">
      <formula>AND(N$532="",N$533="")</formula>
    </cfRule>
  </conditionalFormatting>
  <conditionalFormatting sqref="N537:BS539">
    <cfRule type="expression" dxfId="67" priority="12060">
      <formula>OR(N$537&lt;&gt;"",N$538&lt;&gt;"")</formula>
    </cfRule>
    <cfRule type="expression" dxfId="66" priority="12061">
      <formula>AND(N$537="",N$538="")</formula>
    </cfRule>
  </conditionalFormatting>
  <conditionalFormatting sqref="N542:BS550">
    <cfRule type="expression" dxfId="65" priority="205">
      <formula>OR(N$542&lt;&gt;"",N$543&lt;&gt;"")</formula>
    </cfRule>
    <cfRule type="expression" dxfId="64" priority="206">
      <formula>AND(N$542="",N$543="")</formula>
    </cfRule>
  </conditionalFormatting>
  <conditionalFormatting sqref="N556:BS557">
    <cfRule type="expression" dxfId="63" priority="204">
      <formula>AND(N$556="",N$557="")</formula>
    </cfRule>
  </conditionalFormatting>
  <conditionalFormatting sqref="N573:BS575 N591:BS596">
    <cfRule type="expression" dxfId="62" priority="186">
      <formula>OR(N$573&lt;&gt;"",N$574&lt;&gt;"")</formula>
    </cfRule>
  </conditionalFormatting>
  <conditionalFormatting sqref="N573:BS575">
    <cfRule type="expression" dxfId="61" priority="192">
      <formula>AND(N$573="",N$574="")</formula>
    </cfRule>
  </conditionalFormatting>
  <conditionalFormatting sqref="N576:BS576">
    <cfRule type="expression" dxfId="60" priority="11346">
      <formula>OR(N$573&lt;&gt;"",N$574&lt;&gt;"")</formula>
    </cfRule>
    <cfRule type="expression" dxfId="59" priority="165">
      <formula>AND(N$573="",N$574="")</formula>
    </cfRule>
  </conditionalFormatting>
  <conditionalFormatting sqref="N577:BS582">
    <cfRule type="expression" dxfId="58" priority="166">
      <formula>AND(N$573="",N$574="")</formula>
    </cfRule>
    <cfRule type="expression" dxfId="57" priority="191">
      <formula>OR(N$573&lt;&gt;"",N$574&lt;&gt;"")</formula>
    </cfRule>
  </conditionalFormatting>
  <conditionalFormatting sqref="N583:BS583">
    <cfRule type="expression" dxfId="56" priority="10995">
      <formula>AND(N$573="",N$574="")</formula>
    </cfRule>
    <cfRule type="expression" dxfId="55" priority="10994">
      <formula>OR(N$573&lt;&gt;"",N$574&lt;&gt;"")</formula>
    </cfRule>
  </conditionalFormatting>
  <conditionalFormatting sqref="N590:BS590">
    <cfRule type="expression" dxfId="54" priority="10982">
      <formula>OR(N$573&lt;&gt;"",N$574&lt;&gt;"")</formula>
    </cfRule>
    <cfRule type="expression" dxfId="53" priority="10983">
      <formula>AND(N$573="",N$574="")</formula>
    </cfRule>
  </conditionalFormatting>
  <conditionalFormatting sqref="N591:BS596">
    <cfRule type="expression" dxfId="52" priority="188">
      <formula>AND(N$573="",N$574="")</formula>
    </cfRule>
  </conditionalFormatting>
  <conditionalFormatting sqref="N602:BS614">
    <cfRule type="expression" dxfId="51" priority="176">
      <formula>OR(N$602&lt;&gt;"",N$603&lt;&gt;"")</formula>
    </cfRule>
    <cfRule type="expression" dxfId="50" priority="177">
      <formula>AND(N$602="",N$603="")</formula>
    </cfRule>
  </conditionalFormatting>
  <conditionalFormatting sqref="N620:BS629">
    <cfRule type="expression" dxfId="49" priority="172">
      <formula>OR(N$602&lt;&gt;"",N$603&lt;&gt;"")</formula>
    </cfRule>
    <cfRule type="expression" dxfId="48" priority="173">
      <formula>AND(N$602="",N$603="")</formula>
    </cfRule>
  </conditionalFormatting>
  <conditionalFormatting sqref="N635:BS636">
    <cfRule type="expression" dxfId="47" priority="9965">
      <formula>AND(N$635="",N$636="")</formula>
    </cfRule>
  </conditionalFormatting>
  <conditionalFormatting sqref="N656:BS657">
    <cfRule type="expression" dxfId="46" priority="9681">
      <formula>AND(N$656="",N$657="")</formula>
    </cfRule>
  </conditionalFormatting>
  <conditionalFormatting sqref="N658:BS665">
    <cfRule type="expression" dxfId="45" priority="9679">
      <formula>AND(N$656="",N$657="")</formula>
    </cfRule>
    <cfRule type="expression" dxfId="44" priority="9678">
      <formula>OR(N$656&lt;&gt;"",N$657&lt;&gt;"")</formula>
    </cfRule>
  </conditionalFormatting>
  <conditionalFormatting sqref="N671:BS672">
    <cfRule type="expression" dxfId="43" priority="9441">
      <formula>AND(N$671="",N$672="")</formula>
    </cfRule>
  </conditionalFormatting>
  <conditionalFormatting sqref="N719:BS720">
    <cfRule type="expression" dxfId="42" priority="8969">
      <formula>AND(N$719="",N$720="")</formula>
    </cfRule>
  </conditionalFormatting>
  <conditionalFormatting sqref="N721:BS723">
    <cfRule type="expression" dxfId="41" priority="8966">
      <formula>OR(N$719&lt;&gt;"",N$720&lt;&gt;"")</formula>
    </cfRule>
    <cfRule type="expression" dxfId="40" priority="8967">
      <formula>AND(N$719="",N$720="")</formula>
    </cfRule>
  </conditionalFormatting>
  <conditionalFormatting sqref="N729:BS730">
    <cfRule type="expression" dxfId="39" priority="8733">
      <formula>AND(N$729="",N$730="")</formula>
    </cfRule>
  </conditionalFormatting>
  <conditionalFormatting sqref="N731:BS734">
    <cfRule type="expression" dxfId="38" priority="8730">
      <formula>OR(N$729&lt;&gt;"",N$730&lt;&gt;"")</formula>
    </cfRule>
    <cfRule type="expression" dxfId="37" priority="8731">
      <formula>AND(N$729="",N$730="")</formula>
    </cfRule>
  </conditionalFormatting>
  <conditionalFormatting sqref="N741:BS742">
    <cfRule type="expression" dxfId="36" priority="8497">
      <formula>AND(N$741="",N$742="")</formula>
    </cfRule>
  </conditionalFormatting>
  <conditionalFormatting sqref="N743:BS747">
    <cfRule type="expression" dxfId="35" priority="8494">
      <formula>OR(N$741&lt;&gt;"",N$742&lt;&gt;"")</formula>
    </cfRule>
    <cfRule type="expression" dxfId="34" priority="8495">
      <formula>AND(N$741="",N$742="")</formula>
    </cfRule>
  </conditionalFormatting>
  <conditionalFormatting sqref="O57:O58">
    <cfRule type="expression" dxfId="33" priority="151">
      <formula>$M$49=""</formula>
    </cfRule>
    <cfRule type="expression" dxfId="32" priority="150">
      <formula>$M$49&lt;&gt;""</formula>
    </cfRule>
  </conditionalFormatting>
  <conditionalFormatting sqref="O388">
    <cfRule type="expression" dxfId="31" priority="5">
      <formula>AND(O$363="",O$364="")</formula>
    </cfRule>
  </conditionalFormatting>
  <conditionalFormatting sqref="O558:O571">
    <cfRule type="expression" dxfId="30" priority="72">
      <formula>AND($M$548="",$M$549="")</formula>
    </cfRule>
    <cfRule type="expression" dxfId="29" priority="71">
      <formula>OR($M$548&lt;&gt;"",$M$549&lt;&gt;"")</formula>
    </cfRule>
  </conditionalFormatting>
  <conditionalFormatting sqref="O696">
    <cfRule type="expression" dxfId="28" priority="2">
      <formula>AND($M$681="",$M$682="")</formula>
    </cfRule>
    <cfRule type="expression" dxfId="27" priority="1">
      <formula>OR($M$681&lt;&gt;"",$M$682&lt;&gt;"")</formula>
    </cfRule>
  </conditionalFormatting>
  <conditionalFormatting sqref="O182:BS211">
    <cfRule type="expression" dxfId="26" priority="92">
      <formula>AND(O$180="",O$181="")</formula>
    </cfRule>
  </conditionalFormatting>
  <conditionalFormatting sqref="O243:BS244">
    <cfRule type="expression" dxfId="25" priority="300">
      <formula>OR(O$243&lt;&gt;"",O$244&lt;&gt;"")</formula>
    </cfRule>
    <cfRule type="expression" dxfId="24" priority="301">
      <formula>AND(O$243="",O$244="")</formula>
    </cfRule>
  </conditionalFormatting>
  <conditionalFormatting sqref="O363:BS370">
    <cfRule type="expression" dxfId="23" priority="85">
      <formula>AND(O$363="",O$364="")</formula>
    </cfRule>
  </conditionalFormatting>
  <conditionalFormatting sqref="P635:BP636 O635:O649 N637:BS650">
    <cfRule type="expression" dxfId="22" priority="9962">
      <formula>OR(N$635&lt;&gt;"",N$636&lt;&gt;"")</formula>
    </cfRule>
    <cfRule type="expression" dxfId="21" priority="9963">
      <formula>AND(N$635="",N$636="")</formula>
    </cfRule>
  </conditionalFormatting>
  <conditionalFormatting sqref="P49:BS49">
    <cfRule type="cellIs" dxfId="20" priority="1479" operator="equal">
      <formula>""</formula>
    </cfRule>
  </conditionalFormatting>
  <conditionalFormatting sqref="P49:BS58">
    <cfRule type="expression" dxfId="19" priority="1368">
      <formula>P$49&lt;&gt;""</formula>
    </cfRule>
    <cfRule type="expression" dxfId="18" priority="16532">
      <formula>P$49=""</formula>
    </cfRule>
  </conditionalFormatting>
  <conditionalFormatting sqref="P102:BS111">
    <cfRule type="expression" dxfId="17" priority="16410">
      <formula>AND(P$102="",P$103="")</formula>
    </cfRule>
  </conditionalFormatting>
  <conditionalFormatting sqref="P128:BS135">
    <cfRule type="expression" dxfId="16" priority="15672">
      <formula>AND(P$128="",P$129="")</formula>
    </cfRule>
    <cfRule type="expression" dxfId="15" priority="15671">
      <formula>OR(P$128&lt;&gt;"",P$129&lt;&gt;"")</formula>
    </cfRule>
  </conditionalFormatting>
  <conditionalFormatting sqref="P141:BS143">
    <cfRule type="expression" dxfId="14" priority="329">
      <formula>AND(P$141="",P$142="")</formula>
    </cfRule>
  </conditionalFormatting>
  <conditionalFormatting sqref="P149:BS153">
    <cfRule type="expression" dxfId="13" priority="327">
      <formula>AND(P$149="",P$150="")</formula>
    </cfRule>
  </conditionalFormatting>
  <conditionalFormatting sqref="P159:BS162">
    <cfRule type="expression" dxfId="12" priority="325">
      <formula>AND(P$159="",P$160="")</formula>
    </cfRule>
  </conditionalFormatting>
  <conditionalFormatting sqref="P168:BS174">
    <cfRule type="expression" dxfId="11" priority="321">
      <formula>AND(P$168="",P$169="")</formula>
    </cfRule>
  </conditionalFormatting>
  <conditionalFormatting sqref="P388:BS471">
    <cfRule type="expression" dxfId="10" priority="238">
      <formula>AND(P$388="",P$389="")</formula>
    </cfRule>
    <cfRule type="expression" dxfId="9" priority="237">
      <formula>OR(P$388&lt;&gt;"",P$389&lt;&gt;"")</formula>
    </cfRule>
  </conditionalFormatting>
  <conditionalFormatting sqref="P558:BS571">
    <cfRule type="expression" dxfId="8" priority="202">
      <formula>AND(P$556="",P$557="")</formula>
    </cfRule>
    <cfRule type="expression" dxfId="7" priority="201">
      <formula>OR(P$556&lt;&gt;"",P$557&lt;&gt;"")</formula>
    </cfRule>
  </conditionalFormatting>
  <conditionalFormatting sqref="P584:BS589">
    <cfRule type="expression" dxfId="6" priority="190">
      <formula>AND(P$573="",P$574="")</formula>
    </cfRule>
    <cfRule type="expression" dxfId="5" priority="189">
      <formula>OR(P$573&lt;&gt;"",P$574&lt;&gt;"")</formula>
    </cfRule>
  </conditionalFormatting>
  <conditionalFormatting sqref="P615:BS619">
    <cfRule type="expression" dxfId="4" priority="175">
      <formula>AND(P$602="",P$603="")</formula>
    </cfRule>
    <cfRule type="expression" dxfId="3" priority="174">
      <formula>OR(P$602&lt;&gt;"",P$603&lt;&gt;"")</formula>
    </cfRule>
  </conditionalFormatting>
  <conditionalFormatting sqref="XFA27:XFD27">
    <cfRule type="expression" dxfId="2" priority="17652">
      <formula>XEZ$27&lt;&gt;""</formula>
    </cfRule>
    <cfRule type="expression" dxfId="1" priority="17653">
      <formula>"&lt;&gt;"""""</formula>
    </cfRule>
    <cfRule type="cellIs" dxfId="0" priority="17654"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2b34acfd-c5d3-46a5-9d81-2e024051851c"/>
    <ds:schemaRef ds:uri="39e876a2-774b-4ed4-91de-76e030b55258"/>
    <ds:schemaRef ds:uri="http://www.w3.org/XML/1998/namespace"/>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