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<sst xmlns="http://schemas.openxmlformats.org/spreadsheetml/2006/main" count="863" uniqueCount="863">
  <si>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Q1_1_byouinmei</t>
  </si>
  <si>
    <t>医療法人明倫会宮地病院</t>
  </si>
  <si>
    <t>〒658-0016　神戸市東灘区本山中町４―１―８</t>
  </si>
  <si>
    <t>病棟の建築時期と構造</t>
  </si>
  <si>
    <t>建物情報＼病棟名</t>
  </si>
  <si>
    <t>2階病棟</t>
  </si>
  <si>
    <t>3階病棟</t>
  </si>
  <si>
    <t>様式１病院病棟票(1)</t>
  </si>
  <si>
    <t>建築時期</t>
  </si>
  <si>
    <t>-</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</si>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</sst>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9</v>
      </c>
      <c r="M58" s="17" t="s">
        <v>9</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18</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44</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v>44</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v>44</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44</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44</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44</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9</v>
      </c>
      <c r="M111" s="145" t="s">
        <v>9</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9</v>
      </c>
      <c r="M120" s="179" t="s">
        <v>9</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9</v>
      </c>
      <c r="M121" s="179" t="s">
        <v>9</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9</v>
      </c>
      <c r="M122" s="179" t="s">
        <v>9</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9</v>
      </c>
      <c r="M130" s="179" t="s">
        <v>9</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107</v>
      </c>
      <c r="F131" s="305"/>
      <c r="G131" s="305"/>
      <c r="H131" s="306"/>
      <c r="I131" s="345"/>
      <c r="J131" s="67"/>
      <c r="K131" s="68"/>
      <c r="L131" s="66">
        <v>0</v>
      </c>
      <c r="M131" s="179">
        <v>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108</v>
      </c>
      <c r="B132" s="57"/>
      <c r="C132" s="318" t="s">
        <v>109</v>
      </c>
      <c r="D132" s="327"/>
      <c r="E132" s="327"/>
      <c r="F132" s="327"/>
      <c r="G132" s="327"/>
      <c r="H132" s="319"/>
      <c r="I132" s="345"/>
      <c r="J132" s="67"/>
      <c r="K132" s="68"/>
      <c r="L132" s="66" t="s">
        <v>9</v>
      </c>
      <c r="M132" s="179" t="s">
        <v>9</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108</v>
      </c>
      <c r="B133" s="57"/>
      <c r="C133" s="72"/>
      <c r="D133" s="73"/>
      <c r="E133" s="304" t="s">
        <v>107</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110</v>
      </c>
      <c r="B134" s="57"/>
      <c r="C134" s="318" t="s">
        <v>109</v>
      </c>
      <c r="D134" s="327"/>
      <c r="E134" s="327"/>
      <c r="F134" s="327"/>
      <c r="G134" s="327"/>
      <c r="H134" s="319"/>
      <c r="I134" s="345"/>
      <c r="J134" s="67"/>
      <c r="K134" s="68"/>
      <c r="L134" s="66" t="s">
        <v>9</v>
      </c>
      <c r="M134" s="179" t="s">
        <v>9</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110</v>
      </c>
      <c r="B135" s="57"/>
      <c r="C135" s="74"/>
      <c r="D135" s="75"/>
      <c r="E135" s="304" t="s">
        <v>107</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112</v>
      </c>
      <c r="B143" s="1"/>
      <c r="C143" s="304" t="s">
        <v>111</v>
      </c>
      <c r="D143" s="305"/>
      <c r="E143" s="305"/>
      <c r="F143" s="305"/>
      <c r="G143" s="305"/>
      <c r="H143" s="306"/>
      <c r="I143" s="78" t="s">
        <v>113</v>
      </c>
      <c r="J143" s="268" t="s">
        <v>114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116</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117</v>
      </c>
      <c r="B151" s="1"/>
      <c r="C151" s="304" t="s">
        <v>118</v>
      </c>
      <c r="D151" s="305"/>
      <c r="E151" s="305"/>
      <c r="F151" s="305"/>
      <c r="G151" s="305"/>
      <c r="H151" s="306"/>
      <c r="I151" s="362" t="s">
        <v>119</v>
      </c>
      <c r="J151" s="147" t="s">
        <v>120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121</v>
      </c>
      <c r="B152" s="1"/>
      <c r="C152" s="304" t="s">
        <v>122</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3.4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7</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1.9</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20</v>
      </c>
      <c r="M186" s="181">
        <v>16</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4.1</v>
      </c>
      <c r="M187" s="181">
        <v>6.1</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0</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5</v>
      </c>
      <c r="M190" s="181">
        <v>7</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0</v>
      </c>
      <c r="M191" s="181">
        <v>1.2</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0</v>
      </c>
      <c r="M216" s="239">
        <v>0</v>
      </c>
      <c r="N216" s="239">
        <v>0</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0</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0</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0</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0</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123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200</v>
      </c>
      <c r="B246" s="93"/>
      <c r="C246" s="381" t="s">
        <v>201</v>
      </c>
      <c r="D246" s="381"/>
      <c r="E246" s="381"/>
      <c r="F246" s="382"/>
      <c r="G246" s="357" t="s">
        <v>150</v>
      </c>
      <c r="H246" s="162" t="s">
        <v>202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200</v>
      </c>
      <c r="B247" s="93"/>
      <c r="C247" s="357"/>
      <c r="D247" s="357"/>
      <c r="E247" s="357"/>
      <c r="F247" s="361"/>
      <c r="G247" s="357"/>
      <c r="H247" s="162" t="s">
        <v>203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204</v>
      </c>
      <c r="B248" s="93"/>
      <c r="C248" s="357"/>
      <c r="D248" s="357"/>
      <c r="E248" s="357"/>
      <c r="F248" s="361"/>
      <c r="G248" s="357" t="s">
        <v>205</v>
      </c>
      <c r="H248" s="162" t="s">
        <v>202</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204</v>
      </c>
      <c r="B249" s="93"/>
      <c r="C249" s="357"/>
      <c r="D249" s="357"/>
      <c r="E249" s="357"/>
      <c r="F249" s="361"/>
      <c r="G249" s="361"/>
      <c r="H249" s="162" t="s">
        <v>203</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206</v>
      </c>
      <c r="B250" s="93"/>
      <c r="C250" s="357"/>
      <c r="D250" s="357"/>
      <c r="E250" s="357"/>
      <c r="F250" s="361"/>
      <c r="G250" s="357" t="s">
        <v>207</v>
      </c>
      <c r="H250" s="162" t="s">
        <v>202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206</v>
      </c>
      <c r="B251" s="93"/>
      <c r="C251" s="357"/>
      <c r="D251" s="357"/>
      <c r="E251" s="357"/>
      <c r="F251" s="361"/>
      <c r="G251" s="361"/>
      <c r="H251" s="162" t="s">
        <v>203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208</v>
      </c>
      <c r="B252" s="93"/>
      <c r="C252" s="357"/>
      <c r="D252" s="357"/>
      <c r="E252" s="357"/>
      <c r="F252" s="361"/>
      <c r="G252" s="357" t="s">
        <v>209</v>
      </c>
      <c r="H252" s="162" t="s">
        <v>202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208</v>
      </c>
      <c r="B253" s="93"/>
      <c r="C253" s="357"/>
      <c r="D253" s="357"/>
      <c r="E253" s="357"/>
      <c r="F253" s="361"/>
      <c r="G253" s="388"/>
      <c r="H253" s="162" t="s">
        <v>203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210</v>
      </c>
      <c r="B254" s="93"/>
      <c r="C254" s="357"/>
      <c r="D254" s="357"/>
      <c r="E254" s="357"/>
      <c r="F254" s="361"/>
      <c r="G254" s="357" t="s">
        <v>211</v>
      </c>
      <c r="H254" s="162" t="s">
        <v>202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210</v>
      </c>
      <c r="B255" s="93"/>
      <c r="C255" s="357"/>
      <c r="D255" s="357"/>
      <c r="E255" s="357"/>
      <c r="F255" s="361"/>
      <c r="G255" s="361"/>
      <c r="H255" s="162" t="s">
        <v>203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212</v>
      </c>
      <c r="B256" s="93"/>
      <c r="C256" s="357"/>
      <c r="D256" s="357"/>
      <c r="E256" s="357"/>
      <c r="F256" s="361"/>
      <c r="G256" s="357" t="s">
        <v>184</v>
      </c>
      <c r="H256" s="162" t="s">
        <v>202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212</v>
      </c>
      <c r="B257" s="93"/>
      <c r="C257" s="357"/>
      <c r="D257" s="357"/>
      <c r="E257" s="357"/>
      <c r="F257" s="361"/>
      <c r="G257" s="361"/>
      <c r="H257" s="162" t="s">
        <v>203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214</v>
      </c>
      <c r="B265" s="1"/>
      <c r="C265" s="318" t="s">
        <v>215</v>
      </c>
      <c r="D265" s="319"/>
      <c r="E265" s="366" t="s">
        <v>216</v>
      </c>
      <c r="F265" s="367"/>
      <c r="G265" s="304" t="s">
        <v>217</v>
      </c>
      <c r="H265" s="306"/>
      <c r="I265" s="354" t="s">
        <v>218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219</v>
      </c>
      <c r="B266" s="93"/>
      <c r="C266" s="320"/>
      <c r="D266" s="321"/>
      <c r="E266" s="367"/>
      <c r="F266" s="367"/>
      <c r="G266" s="304" t="s">
        <v>220</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221</v>
      </c>
      <c r="B267" s="93"/>
      <c r="C267" s="320"/>
      <c r="D267" s="321"/>
      <c r="E267" s="367"/>
      <c r="F267" s="367"/>
      <c r="G267" s="304" t="s">
        <v>222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223</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224</v>
      </c>
      <c r="B269" s="93"/>
      <c r="C269" s="318" t="s">
        <v>225</v>
      </c>
      <c r="D269" s="368"/>
      <c r="E269" s="304" t="s">
        <v>226</v>
      </c>
      <c r="F269" s="305"/>
      <c r="G269" s="305"/>
      <c r="H269" s="306"/>
      <c r="I269" s="354" t="s">
        <v>227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228</v>
      </c>
      <c r="B270" s="93"/>
      <c r="C270" s="369"/>
      <c r="D270" s="370"/>
      <c r="E270" s="304" t="s">
        <v>229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230</v>
      </c>
      <c r="B271" s="93"/>
      <c r="C271" s="371"/>
      <c r="D271" s="372"/>
      <c r="E271" s="304" t="s">
        <v>231</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232</v>
      </c>
      <c r="B272" s="93"/>
      <c r="C272" s="318" t="s">
        <v>184</v>
      </c>
      <c r="D272" s="368"/>
      <c r="E272" s="304" t="s">
        <v>233</v>
      </c>
      <c r="F272" s="305"/>
      <c r="G272" s="305"/>
      <c r="H272" s="306"/>
      <c r="I272" s="78" t="s">
        <v>234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235</v>
      </c>
      <c r="B273" s="93"/>
      <c r="C273" s="369"/>
      <c r="D273" s="370"/>
      <c r="E273" s="304" t="s">
        <v>236</v>
      </c>
      <c r="F273" s="305"/>
      <c r="G273" s="305"/>
      <c r="H273" s="306"/>
      <c r="I273" s="196" t="s">
        <v>237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238</v>
      </c>
      <c r="F274" s="316"/>
      <c r="G274" s="316"/>
      <c r="H274" s="317"/>
      <c r="I274" s="208" t="s">
        <v>239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240</v>
      </c>
      <c r="B275" s="93"/>
      <c r="C275" s="369"/>
      <c r="D275" s="370"/>
      <c r="E275" s="304" t="s">
        <v>241</v>
      </c>
      <c r="F275" s="305"/>
      <c r="G275" s="305"/>
      <c r="H275" s="306"/>
      <c r="I275" s="209" t="s">
        <v>242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243</v>
      </c>
      <c r="B276" s="93"/>
      <c r="C276" s="369"/>
      <c r="D276" s="370"/>
      <c r="E276" s="304" t="s">
        <v>244</v>
      </c>
      <c r="F276" s="305"/>
      <c r="G276" s="305"/>
      <c r="H276" s="306"/>
      <c r="I276" s="78" t="s">
        <v>245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246</v>
      </c>
      <c r="B277" s="93"/>
      <c r="C277" s="369"/>
      <c r="D277" s="370"/>
      <c r="E277" s="304" t="s">
        <v>247</v>
      </c>
      <c r="F277" s="305"/>
      <c r="G277" s="305"/>
      <c r="H277" s="306"/>
      <c r="I277" s="78" t="s">
        <v>248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249</v>
      </c>
      <c r="B278" s="93"/>
      <c r="C278" s="369"/>
      <c r="D278" s="370"/>
      <c r="E278" s="304" t="s">
        <v>250</v>
      </c>
      <c r="F278" s="305"/>
      <c r="G278" s="305"/>
      <c r="H278" s="306"/>
      <c r="I278" s="78" t="s">
        <v>251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252</v>
      </c>
      <c r="B279" s="93"/>
      <c r="C279" s="369"/>
      <c r="D279" s="370"/>
      <c r="E279" s="304" t="s">
        <v>253</v>
      </c>
      <c r="F279" s="305"/>
      <c r="G279" s="305"/>
      <c r="H279" s="306"/>
      <c r="I279" s="78" t="s">
        <v>254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255</v>
      </c>
      <c r="B280" s="93"/>
      <c r="C280" s="369"/>
      <c r="D280" s="370"/>
      <c r="E280" s="315" t="s">
        <v>256</v>
      </c>
      <c r="F280" s="316"/>
      <c r="G280" s="316"/>
      <c r="H280" s="317"/>
      <c r="I280" s="82" t="s">
        <v>257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258</v>
      </c>
      <c r="B281" s="93"/>
      <c r="C281" s="369"/>
      <c r="D281" s="370"/>
      <c r="E281" s="315" t="s">
        <v>259</v>
      </c>
      <c r="F281" s="316"/>
      <c r="G281" s="316"/>
      <c r="H281" s="317"/>
      <c r="I281" s="82" t="s">
        <v>260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261</v>
      </c>
      <c r="B282" s="93"/>
      <c r="C282" s="371"/>
      <c r="D282" s="372"/>
      <c r="E282" s="315" t="s">
        <v>262</v>
      </c>
      <c r="F282" s="316"/>
      <c r="G282" s="316"/>
      <c r="H282" s="317"/>
      <c r="I282" s="82" t="s">
        <v>263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264</v>
      </c>
      <c r="D291" s="329"/>
      <c r="E291" s="329"/>
      <c r="F291" s="329"/>
      <c r="G291" s="329"/>
      <c r="H291" s="330"/>
      <c r="I291" s="345" t="s">
        <v>265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266</v>
      </c>
      <c r="B293" s="206"/>
      <c r="C293" s="389"/>
      <c r="D293" s="390"/>
      <c r="E293" s="390"/>
      <c r="F293" s="390"/>
      <c r="G293" s="390"/>
      <c r="H293" s="391"/>
      <c r="I293" s="345"/>
      <c r="J293" s="98"/>
      <c r="K293" s="68"/>
      <c r="L293" s="298" t="s">
        <v>9</v>
      </c>
      <c r="M293" s="299" t="s">
        <v>9</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268</v>
      </c>
      <c r="C309" s="103"/>
      <c r="D309" s="103"/>
      <c r="E309" s="41"/>
      <c r="F309" s="41"/>
      <c r="G309" s="41"/>
      <c r="H309" s="42"/>
      <c r="I309" s="42"/>
      <c r="J309" s="44"/>
      <c r="K309" s="43"/>
      <c r="L309" s="104"/>
      <c r="M309" s="104"/>
      <c r="N309" s="225"/>
      <c r="BU309" s="136"/>
    </row>
    <row r="310" s="133" customFormat="1">
      <c r="B310" s="30" t="s">
        <v>269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116</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270</v>
      </c>
      <c r="B314" s="57"/>
      <c r="C314" s="379" t="s">
        <v>271</v>
      </c>
      <c r="D314" s="318" t="s">
        <v>272</v>
      </c>
      <c r="E314" s="327"/>
      <c r="F314" s="327"/>
      <c r="G314" s="327"/>
      <c r="H314" s="319"/>
      <c r="I314" s="340" t="s">
        <v>273</v>
      </c>
      <c r="J314" s="83">
        <f ref="J314:J319" t="shared" si="50">IF(SUM(L314:BS314)=0,IF(COUNTIF(L314:BS314,"未確認")&gt;0,"未確認",IF(COUNTIF(L314:BS314,"~*")&gt;0,"*",SUM(L314:BS314))),SUM(L314:BS314))</f>
        <v>0</v>
      </c>
      <c r="K314" s="56" t="str">
        <f ref="K314:K319" t="shared" si="51">IF(OR(COUNTIF(L314:BS314,"未確認")&gt;0,COUNTIF(L314:BS314,"~*")&gt;0),"※","")</f>
      </c>
      <c r="L314" s="84">
        <v>117</v>
      </c>
      <c r="M314" s="289">
        <v>715</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274</v>
      </c>
      <c r="B315" s="57"/>
      <c r="C315" s="422"/>
      <c r="D315" s="385"/>
      <c r="E315" s="304" t="s">
        <v>275</v>
      </c>
      <c r="F315" s="305"/>
      <c r="G315" s="305"/>
      <c r="H315" s="306"/>
      <c r="I315" s="383"/>
      <c r="J315" s="83">
        <f t="shared" si="50"/>
        <v>0</v>
      </c>
      <c r="K315" s="56" t="str">
        <f t="shared" si="51"/>
      </c>
      <c r="L315" s="84">
        <v>117</v>
      </c>
      <c r="M315" s="181">
        <v>0</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276</v>
      </c>
      <c r="B316" s="57"/>
      <c r="C316" s="422"/>
      <c r="D316" s="386"/>
      <c r="E316" s="304" t="s">
        <v>277</v>
      </c>
      <c r="F316" s="305"/>
      <c r="G316" s="305"/>
      <c r="H316" s="306"/>
      <c r="I316" s="383"/>
      <c r="J316" s="83">
        <f t="shared" si="50"/>
        <v>0</v>
      </c>
      <c r="K316" s="56" t="str">
        <f t="shared" si="51"/>
      </c>
      <c r="L316" s="84">
        <v>0</v>
      </c>
      <c r="M316" s="181">
        <v>496</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278</v>
      </c>
      <c r="B317" s="57"/>
      <c r="C317" s="422"/>
      <c r="D317" s="387"/>
      <c r="E317" s="304" t="s">
        <v>279</v>
      </c>
      <c r="F317" s="305"/>
      <c r="G317" s="305"/>
      <c r="H317" s="306"/>
      <c r="I317" s="383"/>
      <c r="J317" s="83">
        <f t="shared" si="50"/>
        <v>0</v>
      </c>
      <c r="K317" s="56" t="str">
        <f t="shared" si="51"/>
      </c>
      <c r="L317" s="84">
        <v>0</v>
      </c>
      <c r="M317" s="181">
        <v>219</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280</v>
      </c>
      <c r="B318" s="1"/>
      <c r="C318" s="422"/>
      <c r="D318" s="304" t="s">
        <v>281</v>
      </c>
      <c r="E318" s="305"/>
      <c r="F318" s="305"/>
      <c r="G318" s="305"/>
      <c r="H318" s="306"/>
      <c r="I318" s="383"/>
      <c r="J318" s="83">
        <f t="shared" si="50"/>
        <v>0</v>
      </c>
      <c r="K318" s="56" t="str">
        <f t="shared" si="51"/>
      </c>
      <c r="L318" s="84">
        <v>15811</v>
      </c>
      <c r="M318" s="181">
        <v>14384</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282</v>
      </c>
      <c r="B319" s="1"/>
      <c r="C319" s="422"/>
      <c r="D319" s="304" t="s">
        <v>283</v>
      </c>
      <c r="E319" s="305"/>
      <c r="F319" s="305"/>
      <c r="G319" s="305"/>
      <c r="H319" s="306"/>
      <c r="I319" s="384"/>
      <c r="J319" s="83">
        <f t="shared" si="50"/>
        <v>0</v>
      </c>
      <c r="K319" s="56" t="str">
        <f t="shared" si="51"/>
      </c>
      <c r="L319" s="84">
        <v>0</v>
      </c>
      <c r="M319" s="181">
        <v>0</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285</v>
      </c>
      <c r="B327" s="1"/>
      <c r="C327" s="379" t="s">
        <v>271</v>
      </c>
      <c r="D327" s="304" t="s">
        <v>272</v>
      </c>
      <c r="E327" s="305"/>
      <c r="F327" s="305"/>
      <c r="G327" s="305"/>
      <c r="H327" s="306"/>
      <c r="I327" s="340" t="s">
        <v>286</v>
      </c>
      <c r="J327" s="83">
        <f ref="J327:J344" t="shared" si="54">IF(SUM(L327:BS327)=0,IF(COUNTIF(L327:BS327,"未確認")&gt;0,"未確認",IF(COUNTIF(L327:BS327,"~*")&gt;0,"*",SUM(L327:BS327))),SUM(L327:BS327))</f>
        <v>0</v>
      </c>
      <c r="K327" s="56" t="str">
        <f ref="K327:K344" t="shared" si="55">IF(OR(COUNTIF(L327:BS327,"未確認")&gt;0,COUNTIF(L327:BS327,"~*")&gt;0),"※","")</f>
      </c>
      <c r="L327" s="84">
        <v>117</v>
      </c>
      <c r="M327" s="181">
        <v>715</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287</v>
      </c>
      <c r="B328" s="1"/>
      <c r="C328" s="379"/>
      <c r="D328" s="378" t="s">
        <v>288</v>
      </c>
      <c r="E328" s="322" t="s">
        <v>289</v>
      </c>
      <c r="F328" s="344"/>
      <c r="G328" s="344"/>
      <c r="H328" s="323"/>
      <c r="I328" s="376"/>
      <c r="J328" s="83">
        <f t="shared" si="54"/>
        <v>0</v>
      </c>
      <c r="K328" s="56" t="str">
        <f t="shared" si="55"/>
      </c>
      <c r="L328" s="84">
        <v>114</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290</v>
      </c>
      <c r="B329" s="1"/>
      <c r="C329" s="379"/>
      <c r="D329" s="379"/>
      <c r="E329" s="304" t="s">
        <v>291</v>
      </c>
      <c r="F329" s="305"/>
      <c r="G329" s="305"/>
      <c r="H329" s="306"/>
      <c r="I329" s="376"/>
      <c r="J329" s="83">
        <f t="shared" si="54"/>
        <v>0</v>
      </c>
      <c r="K329" s="56" t="str">
        <f t="shared" si="55"/>
      </c>
      <c r="L329" s="84">
        <v>0</v>
      </c>
      <c r="M329" s="181">
        <v>403</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292</v>
      </c>
      <c r="B330" s="1"/>
      <c r="C330" s="379"/>
      <c r="D330" s="379"/>
      <c r="E330" s="304" t="s">
        <v>293</v>
      </c>
      <c r="F330" s="305"/>
      <c r="G330" s="305"/>
      <c r="H330" s="306"/>
      <c r="I330" s="376"/>
      <c r="J330" s="83">
        <f t="shared" si="54"/>
        <v>0</v>
      </c>
      <c r="K330" s="56" t="str">
        <f t="shared" si="55"/>
      </c>
      <c r="L330" s="84">
        <v>3</v>
      </c>
      <c r="M330" s="181">
        <v>138</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294</v>
      </c>
      <c r="B331" s="1"/>
      <c r="C331" s="379"/>
      <c r="D331" s="379"/>
      <c r="E331" s="315" t="s">
        <v>295</v>
      </c>
      <c r="F331" s="316"/>
      <c r="G331" s="316"/>
      <c r="H331" s="317"/>
      <c r="I331" s="376"/>
      <c r="J331" s="83">
        <f t="shared" si="54"/>
        <v>0</v>
      </c>
      <c r="K331" s="56" t="str">
        <f t="shared" si="55"/>
      </c>
      <c r="L331" s="84">
        <v>0</v>
      </c>
      <c r="M331" s="181">
        <v>174</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296</v>
      </c>
      <c r="B332" s="1"/>
      <c r="C332" s="379"/>
      <c r="D332" s="379"/>
      <c r="E332" s="315" t="s">
        <v>297</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298</v>
      </c>
      <c r="B333" s="1"/>
      <c r="C333" s="379"/>
      <c r="D333" s="379"/>
      <c r="E333" s="304" t="s">
        <v>299</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300</v>
      </c>
      <c r="B334" s="1"/>
      <c r="C334" s="379"/>
      <c r="D334" s="380"/>
      <c r="E334" s="318" t="s">
        <v>184</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301</v>
      </c>
      <c r="B335" s="1"/>
      <c r="C335" s="379"/>
      <c r="D335" s="304" t="s">
        <v>283</v>
      </c>
      <c r="E335" s="305"/>
      <c r="F335" s="305"/>
      <c r="G335" s="305"/>
      <c r="H335" s="306"/>
      <c r="I335" s="376"/>
      <c r="J335" s="83">
        <f t="shared" si="54"/>
        <v>0</v>
      </c>
      <c r="K335" s="56" t="str">
        <f t="shared" si="55"/>
      </c>
      <c r="L335" s="84">
        <v>0</v>
      </c>
      <c r="M335" s="181">
        <v>0</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302</v>
      </c>
      <c r="B336" s="1"/>
      <c r="C336" s="379"/>
      <c r="D336" s="378" t="s">
        <v>303</v>
      </c>
      <c r="E336" s="322" t="s">
        <v>304</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305</v>
      </c>
      <c r="B337" s="1"/>
      <c r="C337" s="379"/>
      <c r="D337" s="379"/>
      <c r="E337" s="304" t="s">
        <v>306</v>
      </c>
      <c r="F337" s="305"/>
      <c r="G337" s="305"/>
      <c r="H337" s="306"/>
      <c r="I337" s="376"/>
      <c r="J337" s="83">
        <f t="shared" si="54"/>
        <v>0</v>
      </c>
      <c r="K337" s="56" t="str">
        <f t="shared" si="55"/>
      </c>
      <c r="L337" s="84">
        <v>0</v>
      </c>
      <c r="M337" s="181">
        <v>0</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307</v>
      </c>
      <c r="B338" s="1"/>
      <c r="C338" s="379"/>
      <c r="D338" s="379"/>
      <c r="E338" s="304" t="s">
        <v>308</v>
      </c>
      <c r="F338" s="305"/>
      <c r="G338" s="305"/>
      <c r="H338" s="306"/>
      <c r="I338" s="376"/>
      <c r="J338" s="83">
        <f t="shared" si="54"/>
        <v>0</v>
      </c>
      <c r="K338" s="56" t="str">
        <f t="shared" si="55"/>
      </c>
      <c r="L338" s="84">
        <v>0</v>
      </c>
      <c r="M338" s="181">
        <v>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309</v>
      </c>
      <c r="B339" s="1"/>
      <c r="C339" s="379"/>
      <c r="D339" s="379"/>
      <c r="E339" s="304" t="s">
        <v>310</v>
      </c>
      <c r="F339" s="305"/>
      <c r="G339" s="305"/>
      <c r="H339" s="306"/>
      <c r="I339" s="376"/>
      <c r="J339" s="83">
        <f t="shared" si="54"/>
        <v>0</v>
      </c>
      <c r="K339" s="56" t="str">
        <f t="shared" si="55"/>
      </c>
      <c r="L339" s="84">
        <v>0</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311</v>
      </c>
      <c r="B340" s="1"/>
      <c r="C340" s="379"/>
      <c r="D340" s="379"/>
      <c r="E340" s="304" t="s">
        <v>312</v>
      </c>
      <c r="F340" s="305"/>
      <c r="G340" s="305"/>
      <c r="H340" s="306"/>
      <c r="I340" s="376"/>
      <c r="J340" s="83">
        <f t="shared" si="54"/>
        <v>0</v>
      </c>
      <c r="K340" s="56" t="str">
        <f t="shared" si="55"/>
      </c>
      <c r="L340" s="84">
        <v>0</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313</v>
      </c>
      <c r="B341" s="1"/>
      <c r="C341" s="379"/>
      <c r="D341" s="379"/>
      <c r="E341" s="315" t="s">
        <v>314</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315</v>
      </c>
      <c r="B342" s="1"/>
      <c r="C342" s="379"/>
      <c r="D342" s="379"/>
      <c r="E342" s="304" t="s">
        <v>316</v>
      </c>
      <c r="F342" s="305"/>
      <c r="G342" s="305"/>
      <c r="H342" s="306"/>
      <c r="I342" s="376"/>
      <c r="J342" s="83">
        <f t="shared" si="54"/>
        <v>0</v>
      </c>
      <c r="K342" s="56" t="str">
        <f t="shared" si="55"/>
      </c>
      <c r="L342" s="84">
        <v>0</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317</v>
      </c>
      <c r="B343" s="1"/>
      <c r="C343" s="379"/>
      <c r="D343" s="379"/>
      <c r="E343" s="304" t="s">
        <v>318</v>
      </c>
      <c r="F343" s="305"/>
      <c r="G343" s="305"/>
      <c r="H343" s="306"/>
      <c r="I343" s="376"/>
      <c r="J343" s="83">
        <f t="shared" si="54"/>
        <v>0</v>
      </c>
      <c r="K343" s="56" t="str">
        <f t="shared" si="55"/>
      </c>
      <c r="L343" s="84">
        <v>0</v>
      </c>
      <c r="M343" s="181">
        <v>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319</v>
      </c>
      <c r="B344" s="1"/>
      <c r="C344" s="379"/>
      <c r="D344" s="379"/>
      <c r="E344" s="304" t="s">
        <v>184</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116</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321</v>
      </c>
      <c r="B352" s="1"/>
      <c r="C352" s="318" t="s">
        <v>322</v>
      </c>
      <c r="D352" s="327"/>
      <c r="E352" s="327"/>
      <c r="F352" s="327"/>
      <c r="G352" s="327"/>
      <c r="H352" s="319"/>
      <c r="I352" s="340" t="s">
        <v>323</v>
      </c>
      <c r="J352" s="112">
        <f>IF(SUM(L352:BS352)=0,IF(COUNTIF(L352:BS352,"未確認")&gt;0,"未確認",IF(COUNTIF(L352:BS352,"~*")&gt;0,"*",SUM(L352:BS352))),SUM(L352:BS352))</f>
        <v>0</v>
      </c>
      <c r="K352" s="113" t="str">
        <f>IF(OR(COUNTIF(L352:BS352,"未確認")&gt;0,COUNTIF(L352:BS352,"~*")&gt;0),"※","")</f>
      </c>
      <c r="L352" s="84">
        <v>0</v>
      </c>
      <c r="M352" s="181">
        <v>0</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324</v>
      </c>
      <c r="B353" s="1"/>
      <c r="C353" s="108"/>
      <c r="D353" s="109"/>
      <c r="E353" s="427" t="s">
        <v>325</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326</v>
      </c>
      <c r="B354" s="1"/>
      <c r="C354" s="108"/>
      <c r="D354" s="109"/>
      <c r="E354" s="427" t="s">
        <v>327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328</v>
      </c>
      <c r="B355" s="1"/>
      <c r="C355" s="108"/>
      <c r="D355" s="109"/>
      <c r="E355" s="427" t="s">
        <v>329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330</v>
      </c>
      <c r="B356" s="1"/>
      <c r="C356" s="110"/>
      <c r="D356" s="111"/>
      <c r="E356" s="430" t="s">
        <v>331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332</v>
      </c>
      <c r="C360" s="13"/>
      <c r="D360" s="13"/>
      <c r="E360" s="13"/>
      <c r="F360" s="13"/>
      <c r="G360" s="13"/>
      <c r="H360" s="8"/>
      <c r="I360" s="8"/>
      <c r="J360" s="6"/>
      <c r="K360" s="5"/>
      <c r="L360" s="5"/>
      <c r="M360" s="5"/>
      <c r="N360" s="225"/>
      <c r="BU360" s="136"/>
    </row>
    <row r="361" s="133" customFormat="1">
      <c r="B361" s="1" t="s">
        <v>333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334</v>
      </c>
      <c r="B365" s="1"/>
      <c r="C365" s="424" t="s">
        <v>335</v>
      </c>
      <c r="D365" s="425"/>
      <c r="E365" s="425"/>
      <c r="F365" s="425"/>
      <c r="G365" s="425"/>
      <c r="H365" s="426"/>
      <c r="I365" s="340" t="s">
        <v>336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337</v>
      </c>
      <c r="B366" s="1"/>
      <c r="C366" s="108"/>
      <c r="D366" s="116"/>
      <c r="E366" s="304" t="s">
        <v>338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339</v>
      </c>
      <c r="B367" s="1"/>
      <c r="C367" s="110"/>
      <c r="D367" s="117"/>
      <c r="E367" s="304" t="s">
        <v>340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341</v>
      </c>
      <c r="B368" s="1"/>
      <c r="C368" s="399" t="s">
        <v>342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343</v>
      </c>
      <c r="B369" s="1"/>
      <c r="C369" s="108"/>
      <c r="D369" s="116"/>
      <c r="E369" s="304" t="s">
        <v>344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345</v>
      </c>
      <c r="B370" s="1"/>
      <c r="C370" s="110"/>
      <c r="D370" s="117"/>
      <c r="E370" s="304" t="s">
        <v>346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347</v>
      </c>
      <c r="C385" s="119"/>
      <c r="D385" s="41"/>
      <c r="E385" s="41"/>
      <c r="F385" s="41"/>
      <c r="G385" s="41"/>
      <c r="H385" s="42"/>
      <c r="I385" s="42"/>
      <c r="J385" s="44"/>
      <c r="K385" s="43"/>
      <c r="L385" s="104"/>
      <c r="M385" s="104"/>
      <c r="N385" s="232"/>
      <c r="BU385" s="136"/>
    </row>
    <row r="386" s="133" customFormat="1">
      <c r="B386" s="12" t="s">
        <v>348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9</v>
      </c>
      <c r="M389" s="263" t="s">
        <v>9</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349</v>
      </c>
      <c r="D390" s="316"/>
      <c r="E390" s="316"/>
      <c r="F390" s="316"/>
      <c r="G390" s="316"/>
      <c r="H390" s="317"/>
      <c r="I390" s="354" t="s">
        <v>350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351</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352</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353</v>
      </c>
      <c r="D393" s="316"/>
      <c r="E393" s="316"/>
      <c r="F393" s="316"/>
      <c r="G393" s="316"/>
      <c r="H393" s="317"/>
      <c r="I393" s="355"/>
      <c r="J393" s="148" t="str">
        <f t="shared" si="63"/>
        <v>未確認</v>
      </c>
      <c r="K393" s="238" t="str">
        <f t="shared" si="64"/>
        <v>※</v>
      </c>
      <c r="L393" s="241">
        <v>0</v>
      </c>
      <c r="M393" s="185">
        <v>489</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354</v>
      </c>
      <c r="D394" s="316"/>
      <c r="E394" s="316"/>
      <c r="F394" s="316"/>
      <c r="G394" s="316"/>
      <c r="H394" s="317"/>
      <c r="I394" s="355"/>
      <c r="J394" s="148" t="str">
        <f t="shared" si="63"/>
        <v>未確認</v>
      </c>
      <c r="K394" s="238" t="str">
        <f t="shared" si="64"/>
        <v>※</v>
      </c>
      <c r="L394" s="241">
        <v>0</v>
      </c>
      <c r="M394" s="185">
        <v>168</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355</v>
      </c>
      <c r="D395" s="316"/>
      <c r="E395" s="316"/>
      <c r="F395" s="316"/>
      <c r="G395" s="316"/>
      <c r="H395" s="317"/>
      <c r="I395" s="355"/>
      <c r="J395" s="148" t="str">
        <f t="shared" si="63"/>
        <v>未確認</v>
      </c>
      <c r="K395" s="238" t="str">
        <f t="shared" si="64"/>
        <v>※</v>
      </c>
      <c r="L395" s="241">
        <v>0</v>
      </c>
      <c r="M395" s="185">
        <v>340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356</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357</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358</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359</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360</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361</v>
      </c>
      <c r="D401" s="316"/>
      <c r="E401" s="316"/>
      <c r="F401" s="316"/>
      <c r="G401" s="316"/>
      <c r="H401" s="317"/>
      <c r="I401" s="355"/>
      <c r="J401" s="148" t="str">
        <f t="shared" si="63"/>
        <v>未確認</v>
      </c>
      <c r="K401" s="238" t="str">
        <f t="shared" si="64"/>
        <v>※</v>
      </c>
      <c r="L401" s="241">
        <v>639</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362</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363</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364</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365</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366</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367</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368</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369</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370</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371</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372</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373</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374</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375</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376</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377</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379</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380</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381</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386</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387</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388</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389</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390</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391</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392</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393</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395</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396</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397</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399</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400</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401</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402</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403</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404</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405</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406</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407</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408</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409</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411</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v>210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0</v>
      </c>
      <c r="M471" s="185">
        <v>13</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v>101</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1</v>
      </c>
      <c r="M480" s="185">
        <v>7</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0</v>
      </c>
      <c r="M481" s="185">
        <v>80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0</v>
      </c>
      <c r="M488" s="185">
        <v>8</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0</v>
      </c>
      <c r="M492" s="185">
        <v>71</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v>1</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v>74</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0</v>
      </c>
      <c r="M516" s="185">
        <v>17</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0</v>
      </c>
      <c r="M519" s="185">
        <v>2</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577</v>
      </c>
      <c r="M547" s="185">
        <v>622</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9</v>
      </c>
      <c r="M575" s="192" t="s">
        <v>9</v>
      </c>
      <c r="N575" s="192" t="s">
        <v>9</v>
      </c>
      <c r="O575" s="192" t="s">
        <v>9</v>
      </c>
      <c r="P575" s="192" t="s">
        <v>9</v>
      </c>
      <c r="Q575" s="192" t="s">
        <v>9</v>
      </c>
      <c r="R575" s="192" t="s">
        <v>9</v>
      </c>
      <c r="S575" s="192" t="s">
        <v>9</v>
      </c>
      <c r="T575" s="192" t="s">
        <v>9</v>
      </c>
      <c r="U575" s="192" t="s">
        <v>9</v>
      </c>
      <c r="V575" s="192" t="s">
        <v>9</v>
      </c>
      <c r="W575" s="192" t="s">
        <v>9</v>
      </c>
      <c r="X575" s="192" t="s">
        <v>9</v>
      </c>
      <c r="Y575" s="192" t="s">
        <v>9</v>
      </c>
      <c r="Z575" s="192" t="s">
        <v>9</v>
      </c>
      <c r="AA575" s="192" t="s">
        <v>9</v>
      </c>
      <c r="AB575" s="192" t="s">
        <v>9</v>
      </c>
      <c r="AC575" s="192" t="s">
        <v>9</v>
      </c>
      <c r="AD575" s="192" t="s">
        <v>9</v>
      </c>
      <c r="AE575" s="192" t="s">
        <v>9</v>
      </c>
      <c r="AF575" s="192" t="s">
        <v>9</v>
      </c>
      <c r="AG575" s="192" t="s">
        <v>9</v>
      </c>
      <c r="AH575" s="192" t="s">
        <v>9</v>
      </c>
      <c r="AI575" s="192" t="s">
        <v>9</v>
      </c>
      <c r="AJ575" s="192" t="s">
        <v>9</v>
      </c>
      <c r="AK575" s="192" t="s">
        <v>9</v>
      </c>
      <c r="AL575" s="192" t="s">
        <v>9</v>
      </c>
      <c r="AM575" s="192" t="s">
        <v>9</v>
      </c>
      <c r="AN575" s="192" t="s">
        <v>9</v>
      </c>
      <c r="AO575" s="192" t="s">
        <v>9</v>
      </c>
      <c r="AP575" s="192" t="s">
        <v>9</v>
      </c>
      <c r="AQ575" s="192" t="s">
        <v>9</v>
      </c>
      <c r="AR575" s="192" t="s">
        <v>9</v>
      </c>
      <c r="AS575" s="192" t="s">
        <v>9</v>
      </c>
      <c r="AT575" s="192" t="s">
        <v>9</v>
      </c>
      <c r="AU575" s="192" t="s">
        <v>9</v>
      </c>
      <c r="AV575" s="192" t="s">
        <v>9</v>
      </c>
      <c r="AW575" s="192" t="s">
        <v>9</v>
      </c>
      <c r="AX575" s="192" t="s">
        <v>9</v>
      </c>
      <c r="AY575" s="192" t="s">
        <v>9</v>
      </c>
      <c r="AZ575" s="192" t="s">
        <v>9</v>
      </c>
      <c r="BA575" s="192" t="s">
        <v>9</v>
      </c>
      <c r="BB575" s="192" t="s">
        <v>9</v>
      </c>
      <c r="BC575" s="192" t="s">
        <v>9</v>
      </c>
      <c r="BD575" s="192" t="s">
        <v>9</v>
      </c>
      <c r="BE575" s="192" t="s">
        <v>9</v>
      </c>
      <c r="BF575" s="192" t="s">
        <v>9</v>
      </c>
      <c r="BG575" s="192" t="s">
        <v>9</v>
      </c>
      <c r="BH575" s="192" t="s">
        <v>9</v>
      </c>
      <c r="BI575" s="192" t="s">
        <v>9</v>
      </c>
      <c r="BJ575" s="192" t="s">
        <v>9</v>
      </c>
      <c r="BK575" s="192" t="s">
        <v>9</v>
      </c>
      <c r="BL575" s="192" t="s">
        <v>9</v>
      </c>
      <c r="BM575" s="192" t="s">
        <v>9</v>
      </c>
      <c r="BN575" s="192" t="s">
        <v>9</v>
      </c>
      <c r="BO575" s="192" t="s">
        <v>9</v>
      </c>
      <c r="BP575" s="192" t="s">
        <v>9</v>
      </c>
      <c r="BQ575" s="192" t="s">
        <v>9</v>
      </c>
      <c r="BR575" s="192" t="s">
        <v>9</v>
      </c>
      <c r="BS575" s="192" t="s">
        <v>9</v>
      </c>
      <c r="BU575" s="288"/>
    </row>
    <row r="576" ht="65.1" customHeight="1" s="133" customFormat="1">
      <c r="B576" s="1"/>
      <c r="C576" s="328" t="s">
        <v>592</v>
      </c>
      <c r="D576" s="329"/>
      <c r="E576" s="329"/>
      <c r="F576" s="329"/>
      <c r="G576" s="329"/>
      <c r="H576" s="330"/>
      <c r="I576" s="340" t="s">
        <v>593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594</v>
      </c>
      <c r="B577" s="1"/>
      <c r="C577" s="123"/>
      <c r="D577" s="337" t="s">
        <v>595</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596</v>
      </c>
      <c r="B578" s="1"/>
      <c r="C578" s="123"/>
      <c r="D578" s="337" t="s">
        <v>597</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598</v>
      </c>
      <c r="B579" s="1"/>
      <c r="C579" s="123"/>
      <c r="D579" s="337" t="s">
        <v>599</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600</v>
      </c>
      <c r="B580" s="1"/>
      <c r="C580" s="123"/>
      <c r="D580" s="337" t="s">
        <v>601</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602</v>
      </c>
      <c r="B581" s="1"/>
      <c r="C581" s="123"/>
      <c r="D581" s="337" t="s">
        <v>603</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604</v>
      </c>
      <c r="B582" s="1"/>
      <c r="C582" s="160"/>
      <c r="D582" s="337" t="s">
        <v>605</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607</v>
      </c>
      <c r="B584" s="1"/>
      <c r="C584" s="123"/>
      <c r="D584" s="337" t="s">
        <v>595</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608</v>
      </c>
      <c r="B585" s="1"/>
      <c r="C585" s="123"/>
      <c r="D585" s="337" t="s">
        <v>597</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609</v>
      </c>
      <c r="B586" s="1"/>
      <c r="C586" s="123"/>
      <c r="D586" s="337" t="s">
        <v>599</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610</v>
      </c>
      <c r="B587" s="1"/>
      <c r="C587" s="123"/>
      <c r="D587" s="337" t="s">
        <v>601</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611</v>
      </c>
      <c r="B588" s="1"/>
      <c r="C588" s="123"/>
      <c r="D588" s="337" t="s">
        <v>603</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612</v>
      </c>
      <c r="B589" s="1"/>
      <c r="C589" s="123"/>
      <c r="D589" s="337" t="s">
        <v>605</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614</v>
      </c>
      <c r="B591" s="1"/>
      <c r="C591" s="123"/>
      <c r="D591" s="337" t="s">
        <v>595</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615</v>
      </c>
      <c r="B592" s="1"/>
      <c r="C592" s="123"/>
      <c r="D592" s="337" t="s">
        <v>597</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616</v>
      </c>
      <c r="B593" s="1"/>
      <c r="C593" s="123"/>
      <c r="D593" s="337" t="s">
        <v>599</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617</v>
      </c>
      <c r="B594" s="1"/>
      <c r="C594" s="123"/>
      <c r="D594" s="337" t="s">
        <v>601</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618</v>
      </c>
      <c r="B595" s="1"/>
      <c r="C595" s="123"/>
      <c r="D595" s="337" t="s">
        <v>603</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619</v>
      </c>
      <c r="B596" s="1"/>
      <c r="C596" s="177"/>
      <c r="D596" s="337" t="s">
        <v>605</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621</v>
      </c>
      <c r="B604" s="76"/>
      <c r="C604" s="304" t="s">
        <v>622</v>
      </c>
      <c r="D604" s="305"/>
      <c r="E604" s="305"/>
      <c r="F604" s="305"/>
      <c r="G604" s="305"/>
      <c r="H604" s="306"/>
      <c r="I604" s="79" t="s">
        <v>623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624</v>
      </c>
      <c r="B605" s="57"/>
      <c r="C605" s="304" t="s">
        <v>625</v>
      </c>
      <c r="D605" s="305"/>
      <c r="E605" s="305"/>
      <c r="F605" s="305"/>
      <c r="G605" s="305"/>
      <c r="H605" s="306"/>
      <c r="I605" s="79" t="s">
        <v>626</v>
      </c>
      <c r="J605" s="242" t="str">
        <f t="shared" si="155"/>
        <v>未確認</v>
      </c>
      <c r="K605" s="243" t="str">
        <f t="shared" si="156"/>
        <v>※</v>
      </c>
      <c r="L605" s="241">
        <v>0</v>
      </c>
      <c r="M605" s="185">
        <v>13</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627</v>
      </c>
      <c r="B606" s="57"/>
      <c r="C606" s="304" t="s">
        <v>628</v>
      </c>
      <c r="D606" s="305"/>
      <c r="E606" s="305"/>
      <c r="F606" s="305"/>
      <c r="G606" s="305"/>
      <c r="H606" s="306"/>
      <c r="I606" s="79" t="s">
        <v>629</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630</v>
      </c>
      <c r="B607" s="57"/>
      <c r="C607" s="304" t="s">
        <v>631</v>
      </c>
      <c r="D607" s="305"/>
      <c r="E607" s="305"/>
      <c r="F607" s="305"/>
      <c r="G607" s="305"/>
      <c r="H607" s="306"/>
      <c r="I607" s="167" t="s">
        <v>632</v>
      </c>
      <c r="J607" s="242" t="str">
        <f t="shared" si="155"/>
        <v>未確認</v>
      </c>
      <c r="K607" s="243" t="str">
        <f t="shared" si="156"/>
        <v>※</v>
      </c>
      <c r="L607" s="241">
        <v>0</v>
      </c>
      <c r="M607" s="185">
        <v>10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633</v>
      </c>
      <c r="D608" s="434"/>
      <c r="E608" s="434"/>
      <c r="F608" s="434"/>
      <c r="G608" s="434"/>
      <c r="H608" s="435"/>
      <c r="I608" s="167" t="s">
        <v>634</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635</v>
      </c>
      <c r="D609" s="434"/>
      <c r="E609" s="434"/>
      <c r="F609" s="434"/>
      <c r="G609" s="434"/>
      <c r="H609" s="435"/>
      <c r="I609" s="167" t="s">
        <v>636</v>
      </c>
      <c r="J609" s="242" t="str">
        <f t="shared" si="155"/>
        <v>未確認</v>
      </c>
      <c r="K609" s="243" t="str">
        <f t="shared" si="156"/>
        <v>※</v>
      </c>
      <c r="L609" s="241">
        <v>0</v>
      </c>
      <c r="M609" s="234">
        <v>2</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637</v>
      </c>
      <c r="D610" s="434"/>
      <c r="E610" s="434"/>
      <c r="F610" s="434"/>
      <c r="G610" s="434"/>
      <c r="H610" s="435"/>
      <c r="I610" s="167" t="s">
        <v>638</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639</v>
      </c>
      <c r="D611" s="434"/>
      <c r="E611" s="434"/>
      <c r="F611" s="434"/>
      <c r="G611" s="434"/>
      <c r="H611" s="435"/>
      <c r="I611" s="167" t="s">
        <v>640</v>
      </c>
      <c r="J611" s="242" t="str">
        <f t="shared" si="155"/>
        <v>未確認</v>
      </c>
      <c r="K611" s="243" t="str">
        <f t="shared" si="156"/>
        <v>※</v>
      </c>
      <c r="L611" s="241">
        <v>0</v>
      </c>
      <c r="M611" s="234">
        <v>1</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641</v>
      </c>
      <c r="D612" s="434"/>
      <c r="E612" s="434"/>
      <c r="F612" s="434"/>
      <c r="G612" s="434"/>
      <c r="H612" s="435"/>
      <c r="I612" s="167" t="s">
        <v>642</v>
      </c>
      <c r="J612" s="242" t="str">
        <f t="shared" si="155"/>
        <v>未確認</v>
      </c>
      <c r="K612" s="243" t="str">
        <f t="shared" si="156"/>
        <v>※</v>
      </c>
      <c r="L612" s="241">
        <v>0</v>
      </c>
      <c r="M612" s="234">
        <v>2</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643</v>
      </c>
      <c r="D613" s="434"/>
      <c r="E613" s="434"/>
      <c r="F613" s="434"/>
      <c r="G613" s="434"/>
      <c r="H613" s="435"/>
      <c r="I613" s="167" t="s">
        <v>644</v>
      </c>
      <c r="J613" s="242" t="str">
        <f t="shared" si="155"/>
        <v>未確認</v>
      </c>
      <c r="K613" s="243" t="str">
        <f t="shared" si="156"/>
        <v>※</v>
      </c>
      <c r="L613" s="241">
        <v>0</v>
      </c>
      <c r="M613" s="234">
        <v>1</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645</v>
      </c>
      <c r="B614" s="57"/>
      <c r="C614" s="304" t="s">
        <v>646</v>
      </c>
      <c r="D614" s="305"/>
      <c r="E614" s="305"/>
      <c r="F614" s="305"/>
      <c r="G614" s="305"/>
      <c r="H614" s="306"/>
      <c r="I614" s="79" t="s">
        <v>647</v>
      </c>
      <c r="J614" s="242" t="str">
        <f t="shared" si="155"/>
        <v>未確認</v>
      </c>
      <c r="K614" s="243" t="str">
        <f t="shared" si="156"/>
        <v>※</v>
      </c>
      <c r="L614" s="241">
        <v>0</v>
      </c>
      <c r="M614" s="185">
        <v>6</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648</v>
      </c>
      <c r="B615" s="57"/>
      <c r="C615" s="328" t="s">
        <v>649</v>
      </c>
      <c r="D615" s="329"/>
      <c r="E615" s="329"/>
      <c r="F615" s="329"/>
      <c r="G615" s="329"/>
      <c r="H615" s="330"/>
      <c r="I615" s="354" t="s">
        <v>650</v>
      </c>
      <c r="J615" s="242">
        <v>33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651</v>
      </c>
      <c r="B616" s="57"/>
      <c r="C616" s="165"/>
      <c r="D616" s="166"/>
      <c r="E616" s="315" t="s">
        <v>652</v>
      </c>
      <c r="F616" s="316"/>
      <c r="G616" s="316"/>
      <c r="H616" s="317"/>
      <c r="I616" s="342"/>
      <c r="J616" s="242">
        <v>17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653</v>
      </c>
      <c r="B617" s="57"/>
      <c r="C617" s="328" t="s">
        <v>654</v>
      </c>
      <c r="D617" s="329"/>
      <c r="E617" s="329"/>
      <c r="F617" s="329"/>
      <c r="G617" s="329"/>
      <c r="H617" s="330"/>
      <c r="I617" s="340" t="s">
        <v>655</v>
      </c>
      <c r="J617" s="242">
        <v>501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656</v>
      </c>
      <c r="B618" s="57"/>
      <c r="C618" s="165"/>
      <c r="D618" s="166"/>
      <c r="E618" s="315" t="s">
        <v>652</v>
      </c>
      <c r="F618" s="316"/>
      <c r="G618" s="316"/>
      <c r="H618" s="317"/>
      <c r="I618" s="398"/>
      <c r="J618" s="242">
        <v>133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657</v>
      </c>
      <c r="B619" s="57"/>
      <c r="C619" s="315" t="s">
        <v>658</v>
      </c>
      <c r="D619" s="316"/>
      <c r="E619" s="316"/>
      <c r="F619" s="316"/>
      <c r="G619" s="316"/>
      <c r="H619" s="317"/>
      <c r="I619" s="78" t="s">
        <v>659</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660</v>
      </c>
      <c r="B620" s="57"/>
      <c r="C620" s="304" t="s">
        <v>661</v>
      </c>
      <c r="D620" s="305"/>
      <c r="E620" s="305"/>
      <c r="F620" s="305"/>
      <c r="G620" s="305"/>
      <c r="H620" s="306"/>
      <c r="I620" s="78" t="s">
        <v>662</v>
      </c>
      <c r="J620" s="242" t="str">
        <f t="shared" si="155"/>
        <v>未確認</v>
      </c>
      <c r="K620" s="243" t="str">
        <f t="shared" si="156"/>
        <v>※</v>
      </c>
      <c r="L620" s="241">
        <v>0</v>
      </c>
      <c r="M620" s="185">
        <v>1</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663</v>
      </c>
      <c r="B621" s="57"/>
      <c r="C621" s="304" t="s">
        <v>664</v>
      </c>
      <c r="D621" s="305"/>
      <c r="E621" s="305"/>
      <c r="F621" s="305"/>
      <c r="G621" s="305"/>
      <c r="H621" s="306"/>
      <c r="I621" s="78" t="s">
        <v>665</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666</v>
      </c>
      <c r="B622" s="57"/>
      <c r="C622" s="304" t="s">
        <v>667</v>
      </c>
      <c r="D622" s="305"/>
      <c r="E622" s="305"/>
      <c r="F622" s="305"/>
      <c r="G622" s="305"/>
      <c r="H622" s="306"/>
      <c r="I622" s="78" t="s">
        <v>668</v>
      </c>
      <c r="J622" s="242" t="str">
        <f t="shared" si="155"/>
        <v>未確認</v>
      </c>
      <c r="K622" s="243" t="str">
        <f t="shared" si="156"/>
        <v>※</v>
      </c>
      <c r="L622" s="241">
        <v>0</v>
      </c>
      <c r="M622" s="185">
        <v>3</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669</v>
      </c>
      <c r="B623" s="57"/>
      <c r="C623" s="304" t="s">
        <v>670</v>
      </c>
      <c r="D623" s="305"/>
      <c r="E623" s="305"/>
      <c r="F623" s="305"/>
      <c r="G623" s="305"/>
      <c r="H623" s="306"/>
      <c r="I623" s="78" t="s">
        <v>671</v>
      </c>
      <c r="J623" s="242" t="str">
        <f t="shared" si="155"/>
        <v>未確認</v>
      </c>
      <c r="K623" s="243" t="str">
        <f t="shared" si="156"/>
        <v>※</v>
      </c>
      <c r="L623" s="241">
        <v>0</v>
      </c>
      <c r="M623" s="185">
        <v>1</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672</v>
      </c>
      <c r="B624" s="57"/>
      <c r="C624" s="304" t="s">
        <v>673</v>
      </c>
      <c r="D624" s="305"/>
      <c r="E624" s="305"/>
      <c r="F624" s="305"/>
      <c r="G624" s="305"/>
      <c r="H624" s="306"/>
      <c r="I624" s="124" t="s">
        <v>674</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675</v>
      </c>
      <c r="B625" s="57"/>
      <c r="C625" s="304" t="s">
        <v>676</v>
      </c>
      <c r="D625" s="305"/>
      <c r="E625" s="305"/>
      <c r="F625" s="305"/>
      <c r="G625" s="305"/>
      <c r="H625" s="306"/>
      <c r="I625" s="78" t="s">
        <v>677</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675</v>
      </c>
      <c r="B626" s="57"/>
      <c r="C626" s="315" t="s">
        <v>678</v>
      </c>
      <c r="D626" s="316"/>
      <c r="E626" s="316"/>
      <c r="F626" s="316"/>
      <c r="G626" s="316"/>
      <c r="H626" s="317"/>
      <c r="I626" s="340" t="s">
        <v>679</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675</v>
      </c>
      <c r="B627" s="57"/>
      <c r="C627" s="315" t="s">
        <v>680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675</v>
      </c>
      <c r="B628" s="57"/>
      <c r="C628" s="315" t="s">
        <v>681</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675</v>
      </c>
      <c r="B629" s="57"/>
      <c r="C629" s="315" t="s">
        <v>682</v>
      </c>
      <c r="D629" s="316"/>
      <c r="E629" s="316"/>
      <c r="F629" s="316"/>
      <c r="G629" s="316"/>
      <c r="H629" s="317"/>
      <c r="I629" s="82" t="s">
        <v>683</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685</v>
      </c>
      <c r="B637" s="76"/>
      <c r="C637" s="315" t="s">
        <v>686</v>
      </c>
      <c r="D637" s="316"/>
      <c r="E637" s="316"/>
      <c r="F637" s="316"/>
      <c r="G637" s="316"/>
      <c r="H637" s="317"/>
      <c r="I637" s="354" t="s">
        <v>687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22</v>
      </c>
      <c r="M637" s="185">
        <v>426</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688</v>
      </c>
      <c r="B638" s="76"/>
      <c r="C638" s="315" t="s">
        <v>689</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690</v>
      </c>
      <c r="B639" s="76"/>
      <c r="C639" s="315" t="s">
        <v>691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688</v>
      </c>
      <c r="B640" s="76"/>
      <c r="C640" s="315" t="s">
        <v>692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693</v>
      </c>
      <c r="B641" s="76"/>
      <c r="C641" s="315" t="s">
        <v>694</v>
      </c>
      <c r="D641" s="316"/>
      <c r="E641" s="316"/>
      <c r="F641" s="316"/>
      <c r="G641" s="316"/>
      <c r="H641" s="317"/>
      <c r="I641" s="340" t="s">
        <v>695</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696</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697</v>
      </c>
      <c r="B643" s="76"/>
      <c r="C643" s="315" t="s">
        <v>698</v>
      </c>
      <c r="D643" s="316"/>
      <c r="E643" s="316"/>
      <c r="F643" s="316"/>
      <c r="G643" s="316"/>
      <c r="H643" s="317"/>
      <c r="I643" s="82" t="s">
        <v>699</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700</v>
      </c>
      <c r="B644" s="76"/>
      <c r="C644" s="315" t="s">
        <v>701</v>
      </c>
      <c r="D644" s="316"/>
      <c r="E644" s="316"/>
      <c r="F644" s="316"/>
      <c r="G644" s="316"/>
      <c r="H644" s="317"/>
      <c r="I644" s="82" t="s">
        <v>702</v>
      </c>
      <c r="J644" s="242" t="str">
        <f t="shared" si="165"/>
        <v>未確認</v>
      </c>
      <c r="K644" s="243" t="str">
        <f t="shared" si="166"/>
        <v>※</v>
      </c>
      <c r="L644" s="241">
        <v>152</v>
      </c>
      <c r="M644" s="185">
        <v>171</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703</v>
      </c>
      <c r="B645" s="1"/>
      <c r="C645" s="315" t="s">
        <v>704</v>
      </c>
      <c r="D645" s="316"/>
      <c r="E645" s="316"/>
      <c r="F645" s="316"/>
      <c r="G645" s="316"/>
      <c r="H645" s="317"/>
      <c r="I645" s="82" t="s">
        <v>705</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706</v>
      </c>
      <c r="B646" s="1"/>
      <c r="C646" s="304" t="s">
        <v>707</v>
      </c>
      <c r="D646" s="305"/>
      <c r="E646" s="305"/>
      <c r="F646" s="305"/>
      <c r="G646" s="305"/>
      <c r="H646" s="306"/>
      <c r="I646" s="78" t="s">
        <v>708</v>
      </c>
      <c r="J646" s="242" t="str">
        <f t="shared" si="165"/>
        <v>未確認</v>
      </c>
      <c r="K646" s="243" t="str">
        <f t="shared" si="166"/>
        <v>※</v>
      </c>
      <c r="L646" s="241">
        <v>1</v>
      </c>
      <c r="M646" s="185">
        <v>1</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709</v>
      </c>
      <c r="B647" s="1"/>
      <c r="C647" s="315" t="s">
        <v>710</v>
      </c>
      <c r="D647" s="316"/>
      <c r="E647" s="316"/>
      <c r="F647" s="316"/>
      <c r="G647" s="316"/>
      <c r="H647" s="317"/>
      <c r="I647" s="78" t="s">
        <v>711</v>
      </c>
      <c r="J647" s="242" t="str">
        <f t="shared" si="165"/>
        <v>未確認</v>
      </c>
      <c r="K647" s="243" t="str">
        <f t="shared" si="166"/>
        <v>※</v>
      </c>
      <c r="L647" s="241">
        <v>5</v>
      </c>
      <c r="M647" s="185">
        <v>17</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712</v>
      </c>
      <c r="B648" s="1"/>
      <c r="C648" s="304" t="s">
        <v>713</v>
      </c>
      <c r="D648" s="305"/>
      <c r="E648" s="305"/>
      <c r="F648" s="305"/>
      <c r="G648" s="305"/>
      <c r="H648" s="306"/>
      <c r="I648" s="78" t="s">
        <v>714</v>
      </c>
      <c r="J648" s="242" t="str">
        <f t="shared" si="165"/>
        <v>未確認</v>
      </c>
      <c r="K648" s="243" t="str">
        <f t="shared" si="166"/>
        <v>※</v>
      </c>
      <c r="L648" s="241">
        <v>4</v>
      </c>
      <c r="M648" s="185">
        <v>20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715</v>
      </c>
      <c r="B649" s="1"/>
      <c r="C649" s="304" t="s">
        <v>716</v>
      </c>
      <c r="D649" s="305"/>
      <c r="E649" s="305"/>
      <c r="F649" s="305"/>
      <c r="G649" s="305"/>
      <c r="H649" s="306"/>
      <c r="I649" s="78" t="s">
        <v>717</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718</v>
      </c>
      <c r="D650" s="316"/>
      <c r="E650" s="316"/>
      <c r="F650" s="316"/>
      <c r="G650" s="316"/>
      <c r="H650" s="317"/>
      <c r="I650" s="82" t="s">
        <v>719</v>
      </c>
      <c r="J650" s="242" t="str">
        <f t="shared" si="165"/>
        <v>未確認</v>
      </c>
      <c r="K650" s="243" t="str">
        <f t="shared" si="166"/>
        <v>※</v>
      </c>
      <c r="L650" s="241">
        <v>0</v>
      </c>
      <c r="M650" s="185">
        <v>29</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721</v>
      </c>
      <c r="B658" s="76"/>
      <c r="C658" s="304" t="s">
        <v>722</v>
      </c>
      <c r="D658" s="305"/>
      <c r="E658" s="305"/>
      <c r="F658" s="305"/>
      <c r="G658" s="305"/>
      <c r="H658" s="306"/>
      <c r="I658" s="78" t="s">
        <v>723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19</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724</v>
      </c>
      <c r="B659" s="1"/>
      <c r="C659" s="304" t="s">
        <v>725</v>
      </c>
      <c r="D659" s="305"/>
      <c r="E659" s="305"/>
      <c r="F659" s="305"/>
      <c r="G659" s="305"/>
      <c r="H659" s="306"/>
      <c r="I659" s="78" t="s">
        <v>726</v>
      </c>
      <c r="J659" s="242" t="str">
        <f t="shared" si="175"/>
        <v>未確認</v>
      </c>
      <c r="K659" s="243" t="str">
        <f t="shared" si="176"/>
        <v>※</v>
      </c>
      <c r="L659" s="241">
        <v>0</v>
      </c>
      <c r="M659" s="185">
        <v>129</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727</v>
      </c>
      <c r="B660" s="1"/>
      <c r="C660" s="304" t="s">
        <v>728</v>
      </c>
      <c r="D660" s="305"/>
      <c r="E660" s="305"/>
      <c r="F660" s="305"/>
      <c r="G660" s="305"/>
      <c r="H660" s="306"/>
      <c r="I660" s="78" t="s">
        <v>729</v>
      </c>
      <c r="J660" s="242" t="str">
        <f t="shared" si="175"/>
        <v>未確認</v>
      </c>
      <c r="K660" s="243" t="str">
        <f t="shared" si="176"/>
        <v>※</v>
      </c>
      <c r="L660" s="241">
        <v>0</v>
      </c>
      <c r="M660" s="185">
        <v>277</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730</v>
      </c>
      <c r="B661" s="1"/>
      <c r="C661" s="315" t="s">
        <v>731</v>
      </c>
      <c r="D661" s="316"/>
      <c r="E661" s="316"/>
      <c r="F661" s="316"/>
      <c r="G661" s="316"/>
      <c r="H661" s="317"/>
      <c r="I661" s="78" t="s">
        <v>732</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733</v>
      </c>
      <c r="B662" s="1"/>
      <c r="C662" s="304" t="s">
        <v>734</v>
      </c>
      <c r="D662" s="305"/>
      <c r="E662" s="305"/>
      <c r="F662" s="305"/>
      <c r="G662" s="305"/>
      <c r="H662" s="306"/>
      <c r="I662" s="78" t="s">
        <v>735</v>
      </c>
      <c r="J662" s="242" t="str">
        <f t="shared" si="175"/>
        <v>未確認</v>
      </c>
      <c r="K662" s="243" t="str">
        <f t="shared" si="176"/>
        <v>※</v>
      </c>
      <c r="L662" s="241">
        <v>0</v>
      </c>
      <c r="M662" s="185">
        <v>9</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736</v>
      </c>
      <c r="B663" s="1"/>
      <c r="C663" s="304" t="s">
        <v>737</v>
      </c>
      <c r="D663" s="305"/>
      <c r="E663" s="305"/>
      <c r="F663" s="305"/>
      <c r="G663" s="305"/>
      <c r="H663" s="306"/>
      <c r="I663" s="78" t="s">
        <v>738</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739</v>
      </c>
      <c r="B664" s="1"/>
      <c r="C664" s="304" t="s">
        <v>740</v>
      </c>
      <c r="D664" s="305"/>
      <c r="E664" s="305"/>
      <c r="F664" s="305"/>
      <c r="G664" s="305"/>
      <c r="H664" s="306"/>
      <c r="I664" s="78" t="s">
        <v>741</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742</v>
      </c>
      <c r="B665" s="1"/>
      <c r="C665" s="315" t="s">
        <v>743</v>
      </c>
      <c r="D665" s="316"/>
      <c r="E665" s="316"/>
      <c r="F665" s="316"/>
      <c r="G665" s="316"/>
      <c r="H665" s="317"/>
      <c r="I665" s="78" t="s">
        <v>744</v>
      </c>
      <c r="J665" s="242" t="str">
        <f t="shared" si="175"/>
        <v>未確認</v>
      </c>
      <c r="K665" s="243" t="str">
        <f t="shared" si="176"/>
        <v>※</v>
      </c>
      <c r="L665" s="241">
        <v>11</v>
      </c>
      <c r="M665" s="185">
        <v>9</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746</v>
      </c>
      <c r="B673" s="76"/>
      <c r="C673" s="318" t="s">
        <v>747</v>
      </c>
      <c r="D673" s="327"/>
      <c r="E673" s="327"/>
      <c r="F673" s="327"/>
      <c r="G673" s="327"/>
      <c r="H673" s="319"/>
      <c r="I673" s="78" t="s">
        <v>748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637</v>
      </c>
      <c r="M673" s="185">
        <v>878</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749</v>
      </c>
      <c r="B674" s="57"/>
      <c r="C674" s="108"/>
      <c r="D674" s="109"/>
      <c r="E674" s="304" t="s">
        <v>750</v>
      </c>
      <c r="F674" s="305"/>
      <c r="G674" s="305"/>
      <c r="H674" s="306"/>
      <c r="I674" s="78" t="s">
        <v>751</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752</v>
      </c>
      <c r="B675" s="57"/>
      <c r="C675" s="108"/>
      <c r="D675" s="109"/>
      <c r="E675" s="304" t="s">
        <v>753</v>
      </c>
      <c r="F675" s="305"/>
      <c r="G675" s="305"/>
      <c r="H675" s="306"/>
      <c r="I675" s="78" t="s">
        <v>754</v>
      </c>
      <c r="J675" s="242" t="str">
        <f t="shared" si="183"/>
        <v>未確認</v>
      </c>
      <c r="K675" s="243" t="str">
        <f t="shared" si="184"/>
        <v>※</v>
      </c>
      <c r="L675" s="241">
        <v>351</v>
      </c>
      <c r="M675" s="185">
        <v>149</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755</v>
      </c>
      <c r="B676" s="57"/>
      <c r="C676" s="168"/>
      <c r="D676" s="169"/>
      <c r="E676" s="304" t="s">
        <v>756</v>
      </c>
      <c r="F676" s="305"/>
      <c r="G676" s="305"/>
      <c r="H676" s="306"/>
      <c r="I676" s="78" t="s">
        <v>757</v>
      </c>
      <c r="J676" s="242" t="str">
        <f t="shared" si="183"/>
        <v>未確認</v>
      </c>
      <c r="K676" s="243" t="str">
        <f t="shared" si="184"/>
        <v>※</v>
      </c>
      <c r="L676" s="241">
        <v>220</v>
      </c>
      <c r="M676" s="185">
        <v>306</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758</v>
      </c>
      <c r="B677" s="57"/>
      <c r="C677" s="168"/>
      <c r="D677" s="169"/>
      <c r="E677" s="304" t="s">
        <v>759</v>
      </c>
      <c r="F677" s="305"/>
      <c r="G677" s="305"/>
      <c r="H677" s="306"/>
      <c r="I677" s="78" t="s">
        <v>760</v>
      </c>
      <c r="J677" s="242" t="str">
        <f t="shared" si="183"/>
        <v>未確認</v>
      </c>
      <c r="K677" s="243" t="str">
        <f t="shared" si="184"/>
        <v>※</v>
      </c>
      <c r="L677" s="241">
        <v>12</v>
      </c>
      <c r="M677" s="185">
        <v>263</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761</v>
      </c>
      <c r="B678" s="57"/>
      <c r="C678" s="108"/>
      <c r="D678" s="109"/>
      <c r="E678" s="304" t="s">
        <v>762</v>
      </c>
      <c r="F678" s="305"/>
      <c r="G678" s="305"/>
      <c r="H678" s="306"/>
      <c r="I678" s="78" t="s">
        <v>763</v>
      </c>
      <c r="J678" s="242" t="str">
        <f t="shared" si="183"/>
        <v>未確認</v>
      </c>
      <c r="K678" s="243" t="str">
        <f t="shared" si="184"/>
        <v>※</v>
      </c>
      <c r="L678" s="241">
        <v>57</v>
      </c>
      <c r="M678" s="185">
        <v>173</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764</v>
      </c>
      <c r="B679" s="57"/>
      <c r="C679" s="108"/>
      <c r="D679" s="109"/>
      <c r="E679" s="318" t="s">
        <v>765</v>
      </c>
      <c r="F679" s="327"/>
      <c r="G679" s="327"/>
      <c r="H679" s="319"/>
      <c r="I679" s="78" t="s">
        <v>766</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767</v>
      </c>
      <c r="B680" s="57"/>
      <c r="C680" s="357" t="s">
        <v>768</v>
      </c>
      <c r="D680" s="357"/>
      <c r="E680" s="357"/>
      <c r="F680" s="357"/>
      <c r="G680" s="357"/>
      <c r="H680" s="357"/>
      <c r="I680" s="78" t="s">
        <v>769</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770</v>
      </c>
      <c r="B681" s="57"/>
      <c r="C681" s="357" t="s">
        <v>771</v>
      </c>
      <c r="D681" s="357"/>
      <c r="E681" s="357"/>
      <c r="F681" s="357"/>
      <c r="G681" s="357"/>
      <c r="H681" s="357"/>
      <c r="I681" s="78" t="s">
        <v>772</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770</v>
      </c>
      <c r="B682" s="57"/>
      <c r="C682" s="357" t="s">
        <v>773</v>
      </c>
      <c r="D682" s="357"/>
      <c r="E682" s="357"/>
      <c r="F682" s="357"/>
      <c r="G682" s="357"/>
      <c r="H682" s="357"/>
      <c r="I682" s="78" t="s">
        <v>774</v>
      </c>
      <c r="J682" s="242" t="str">
        <f>IF(SUM(L682:BS682)=0,IF(COUNTIF(L682:BS682,"未確認")&gt;0,"未確認",IF(COUNTIF(L682:BS682,"~*")&gt;0,"*",SUM(L682:BS682))),SUM(L682:BS682))</f>
        <v>未確認</v>
      </c>
      <c r="K682" s="243" t="str">
        <f>IF(OR(COUNTIF(L682:BS682,"未確認")&gt;0,COUNTIF(L682:BS682,"*")&gt;0),"※","")</f>
        <v>※</v>
      </c>
      <c r="L682" s="241">
        <v>6</v>
      </c>
      <c r="M682" s="185">
        <v>150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775</v>
      </c>
      <c r="B683" s="57"/>
      <c r="C683" s="304" t="s">
        <v>776</v>
      </c>
      <c r="D683" s="305"/>
      <c r="E683" s="305"/>
      <c r="F683" s="305"/>
      <c r="G683" s="305"/>
      <c r="H683" s="306"/>
      <c r="I683" s="78" t="s">
        <v>777</v>
      </c>
      <c r="J683" s="242" t="str">
        <f t="shared" si="183"/>
        <v>未確認</v>
      </c>
      <c r="K683" s="243" t="str">
        <f t="shared" si="184"/>
        <v>※</v>
      </c>
      <c r="L683" s="241">
        <v>42</v>
      </c>
      <c r="M683" s="185">
        <v>576</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778</v>
      </c>
      <c r="B684" s="57"/>
      <c r="C684" s="315" t="s">
        <v>779</v>
      </c>
      <c r="D684" s="316"/>
      <c r="E684" s="316"/>
      <c r="F684" s="316"/>
      <c r="G684" s="316"/>
      <c r="H684" s="317"/>
      <c r="I684" s="82" t="s">
        <v>780</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781</v>
      </c>
      <c r="B685" s="57"/>
      <c r="C685" s="304" t="s">
        <v>782</v>
      </c>
      <c r="D685" s="305"/>
      <c r="E685" s="305"/>
      <c r="F685" s="305"/>
      <c r="G685" s="305"/>
      <c r="H685" s="306"/>
      <c r="I685" s="78" t="s">
        <v>783</v>
      </c>
      <c r="J685" s="242" t="str">
        <f t="shared" si="183"/>
        <v>未確認</v>
      </c>
      <c r="K685" s="243" t="str">
        <f t="shared" si="184"/>
        <v>※</v>
      </c>
      <c r="L685" s="241">
        <v>8</v>
      </c>
      <c r="M685" s="185">
        <v>263</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784</v>
      </c>
      <c r="B686" s="57"/>
      <c r="C686" s="304" t="s">
        <v>785</v>
      </c>
      <c r="D686" s="305"/>
      <c r="E686" s="305"/>
      <c r="F686" s="305"/>
      <c r="G686" s="305"/>
      <c r="H686" s="306"/>
      <c r="I686" s="78" t="s">
        <v>786</v>
      </c>
      <c r="J686" s="242" t="str">
        <f t="shared" si="183"/>
        <v>未確認</v>
      </c>
      <c r="K686" s="243" t="str">
        <f t="shared" si="184"/>
        <v>※</v>
      </c>
      <c r="L686" s="241">
        <v>82</v>
      </c>
      <c r="M686" s="185">
        <v>246</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787</v>
      </c>
      <c r="B687" s="57"/>
      <c r="C687" s="315" t="s">
        <v>788</v>
      </c>
      <c r="D687" s="316"/>
      <c r="E687" s="316"/>
      <c r="F687" s="316"/>
      <c r="G687" s="316"/>
      <c r="H687" s="317"/>
      <c r="I687" s="78" t="s">
        <v>789</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790</v>
      </c>
      <c r="B688" s="57"/>
      <c r="C688" s="304" t="s">
        <v>791</v>
      </c>
      <c r="D688" s="305"/>
      <c r="E688" s="305"/>
      <c r="F688" s="305"/>
      <c r="G688" s="305"/>
      <c r="H688" s="306"/>
      <c r="I688" s="78" t="s">
        <v>792</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793</v>
      </c>
      <c r="B695" s="57"/>
      <c r="C695" s="315" t="s">
        <v>794</v>
      </c>
      <c r="D695" s="316"/>
      <c r="E695" s="316"/>
      <c r="F695" s="316"/>
      <c r="G695" s="316"/>
      <c r="H695" s="317"/>
      <c r="I695" s="82" t="s">
        <v>795</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796</v>
      </c>
      <c r="B696" s="57"/>
      <c r="C696" s="315" t="s">
        <v>797</v>
      </c>
      <c r="D696" s="316"/>
      <c r="E696" s="316"/>
      <c r="F696" s="316"/>
      <c r="G696" s="316"/>
      <c r="H696" s="317"/>
      <c r="I696" s="82" t="s">
        <v>798</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799</v>
      </c>
      <c r="B697" s="57"/>
      <c r="C697" s="328" t="s">
        <v>800</v>
      </c>
      <c r="D697" s="329"/>
      <c r="E697" s="329"/>
      <c r="F697" s="329"/>
      <c r="G697" s="329"/>
      <c r="H697" s="330"/>
      <c r="I697" s="340" t="s">
        <v>801</v>
      </c>
      <c r="J697" s="245"/>
      <c r="K697" s="252"/>
      <c r="L697" s="255">
        <v>0</v>
      </c>
      <c r="M697" s="279">
        <v>0</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802</v>
      </c>
      <c r="B698" s="57"/>
      <c r="C698" s="125"/>
      <c r="D698" s="126"/>
      <c r="E698" s="328" t="s">
        <v>803</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804</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805</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806</v>
      </c>
      <c r="B701" s="57"/>
      <c r="C701" s="127"/>
      <c r="D701" s="191"/>
      <c r="E701" s="419"/>
      <c r="F701" s="420"/>
      <c r="G701" s="190"/>
      <c r="H701" s="176" t="s">
        <v>807</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808</v>
      </c>
      <c r="B702" s="57"/>
      <c r="C702" s="328" t="s">
        <v>809</v>
      </c>
      <c r="D702" s="329"/>
      <c r="E702" s="329"/>
      <c r="F702" s="329"/>
      <c r="G702" s="390"/>
      <c r="H702" s="330"/>
      <c r="I702" s="340" t="s">
        <v>810</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811</v>
      </c>
      <c r="B703" s="57"/>
      <c r="C703" s="165"/>
      <c r="D703" s="166"/>
      <c r="E703" s="315" t="s">
        <v>812</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813</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814</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815</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816</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817</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818</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819</v>
      </c>
      <c r="B710" s="57"/>
      <c r="C710" s="315" t="s">
        <v>820</v>
      </c>
      <c r="D710" s="316"/>
      <c r="E710" s="316"/>
      <c r="F710" s="316"/>
      <c r="G710" s="316"/>
      <c r="H710" s="317"/>
      <c r="I710" s="345" t="s">
        <v>821</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822</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823</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824</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826</v>
      </c>
      <c r="B721" s="1"/>
      <c r="C721" s="315" t="s">
        <v>827</v>
      </c>
      <c r="D721" s="316"/>
      <c r="E721" s="316"/>
      <c r="F721" s="316"/>
      <c r="G721" s="316"/>
      <c r="H721" s="317"/>
      <c r="I721" s="82" t="s">
        <v>828</v>
      </c>
      <c r="J721" s="244" t="str">
        <f>IF(SUM(L721:BS721)=0,IF(COUNTIF(L721:BS721,"未確認")&gt;0,"未確認",IF(COUNTIF(L721:BS721,"~*")&gt;0,"*",SUM(L721:BS721))),SUM(L721:BS721))</f>
        <v>未確認</v>
      </c>
      <c r="K721" s="243" t="str">
        <f>IF(OR(COUNTIF(L721:BS721,"未確認")&gt;0,COUNTIF(L721:BS721,"*")&gt;0),"※","")</f>
        <v>※</v>
      </c>
      <c r="L721" s="241">
        <v>554</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829</v>
      </c>
      <c r="B722" s="1"/>
      <c r="C722" s="304" t="s">
        <v>830</v>
      </c>
      <c r="D722" s="305"/>
      <c r="E722" s="305"/>
      <c r="F722" s="305"/>
      <c r="G722" s="305"/>
      <c r="H722" s="306"/>
      <c r="I722" s="78" t="s">
        <v>831</v>
      </c>
      <c r="J722" s="244" t="str">
        <f>IF(SUM(L722:BS722)=0,IF(COUNTIF(L722:BS722,"未確認")&gt;0,"未確認",IF(COUNTIF(L722:BS722,"~*")&gt;0,"*",SUM(L722:BS722))),SUM(L722:BS722))</f>
        <v>未確認</v>
      </c>
      <c r="K722" s="243" t="str">
        <f>IF(OR(COUNTIF(L722:BS722,"未確認")&gt;0,COUNTIF(L722:BS722,"*")&gt;0),"※","")</f>
        <v>※</v>
      </c>
      <c r="L722" s="241">
        <v>0</v>
      </c>
      <c r="M722" s="185">
        <v>1</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832</v>
      </c>
      <c r="B723" s="1"/>
      <c r="C723" s="304" t="s">
        <v>833</v>
      </c>
      <c r="D723" s="305"/>
      <c r="E723" s="305"/>
      <c r="F723" s="305"/>
      <c r="G723" s="305"/>
      <c r="H723" s="306"/>
      <c r="I723" s="78" t="s">
        <v>834</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836</v>
      </c>
      <c r="B731" s="76"/>
      <c r="C731" s="304" t="s">
        <v>837</v>
      </c>
      <c r="D731" s="305"/>
      <c r="E731" s="305"/>
      <c r="F731" s="305"/>
      <c r="G731" s="305"/>
      <c r="H731" s="306"/>
      <c r="I731" s="78" t="s">
        <v>838</v>
      </c>
      <c r="J731" s="242" t="str">
        <f>IF(SUM(L731:BS731)=0,IF(COUNTIF(L731:BS731,"未確認")&gt;0,"未確認",IF(COUNTIF(L731:BS731,"~*")&gt;0,"*",SUM(L731:BS731))),SUM(L731:BS731))</f>
        <v>未確認</v>
      </c>
      <c r="K731" s="243" t="str">
        <f>IF(OR(COUNTIF(L731:BS731,"未確認")&gt;0,COUNTIF(L731:BS731,"*")&gt;0),"※","")</f>
        <v>※</v>
      </c>
      <c r="L731" s="241">
        <v>0</v>
      </c>
      <c r="M731" s="185">
        <v>8</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839</v>
      </c>
      <c r="B732" s="1"/>
      <c r="C732" s="304" t="s">
        <v>840</v>
      </c>
      <c r="D732" s="305"/>
      <c r="E732" s="305"/>
      <c r="F732" s="305"/>
      <c r="G732" s="305"/>
      <c r="H732" s="306"/>
      <c r="I732" s="78" t="s">
        <v>841</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842</v>
      </c>
      <c r="B733" s="1"/>
      <c r="C733" s="315" t="s">
        <v>843</v>
      </c>
      <c r="D733" s="316"/>
      <c r="E733" s="316"/>
      <c r="F733" s="316"/>
      <c r="G733" s="316"/>
      <c r="H733" s="317"/>
      <c r="I733" s="78" t="s">
        <v>844</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845</v>
      </c>
      <c r="B734" s="1"/>
      <c r="C734" s="304" t="s">
        <v>846</v>
      </c>
      <c r="D734" s="305"/>
      <c r="E734" s="305"/>
      <c r="F734" s="305"/>
      <c r="G734" s="305"/>
      <c r="H734" s="306"/>
      <c r="I734" s="78" t="s">
        <v>847</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849</v>
      </c>
      <c r="B743" s="76"/>
      <c r="C743" s="304" t="s">
        <v>850</v>
      </c>
      <c r="D743" s="305"/>
      <c r="E743" s="305"/>
      <c r="F743" s="305"/>
      <c r="G743" s="305"/>
      <c r="H743" s="306"/>
      <c r="I743" s="78" t="s">
        <v>851</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852</v>
      </c>
      <c r="B744" s="1"/>
      <c r="C744" s="304" t="s">
        <v>853</v>
      </c>
      <c r="D744" s="305"/>
      <c r="E744" s="305"/>
      <c r="F744" s="305"/>
      <c r="G744" s="305"/>
      <c r="H744" s="306"/>
      <c r="I744" s="78" t="s">
        <v>854</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855</v>
      </c>
      <c r="B745" s="1"/>
      <c r="C745" s="315" t="s">
        <v>856</v>
      </c>
      <c r="D745" s="316"/>
      <c r="E745" s="316"/>
      <c r="F745" s="316"/>
      <c r="G745" s="316"/>
      <c r="H745" s="317"/>
      <c r="I745" s="78" t="s">
        <v>857</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858</v>
      </c>
      <c r="B746" s="1"/>
      <c r="C746" s="315" t="s">
        <v>859</v>
      </c>
      <c r="D746" s="316"/>
      <c r="E746" s="316"/>
      <c r="F746" s="316"/>
      <c r="G746" s="316"/>
      <c r="H746" s="317"/>
      <c r="I746" s="78" t="s">
        <v>860</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858</v>
      </c>
      <c r="B747" s="1"/>
      <c r="C747" s="315" t="s">
        <v>861</v>
      </c>
      <c r="D747" s="316"/>
      <c r="E747" s="316"/>
      <c r="F747" s="316"/>
      <c r="G747" s="316"/>
      <c r="H747" s="317"/>
      <c r="I747" s="78" t="s">
        <v>862</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